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Usuario\Desktop\Andrés\Reportes mensuales incidencias\2023\febrero\"/>
    </mc:Choice>
  </mc:AlternateContent>
  <xr:revisionPtr revIDLastSave="0" documentId="13_ncr:1_{2DC0D1B0-09EA-4A9D-B72D-D493369DEB36}" xr6:coauthVersionLast="47" xr6:coauthVersionMax="47" xr10:uidLastSave="{00000000-0000-0000-0000-000000000000}"/>
  <bookViews>
    <workbookView xWindow="-120" yWindow="-120" windowWidth="24240" windowHeight="13140" tabRatio="887" firstSheet="4" activeTab="10" xr2:uid="{00000000-000D-0000-FFFF-FFFF00000000}"/>
  </bookViews>
  <sheets>
    <sheet name="Región 01 Acatlán" sheetId="1" r:id="rId1"/>
    <sheet name="Región 02 Ajalpan" sheetId="2" r:id="rId2"/>
    <sheet name="Región 03 Atlixco" sheetId="3" r:id="rId3"/>
    <sheet name="Región 04 Chalchicomula de Sesm" sheetId="4" r:id="rId4"/>
    <sheet name="Región 05 Huauchinango" sheetId="5" r:id="rId5"/>
    <sheet name="Región 06 Puebla " sheetId="6" r:id="rId6"/>
    <sheet name="Región 07 San Martín Texmelucan" sheetId="7" r:id="rId7"/>
    <sheet name="Región 08 Tehuacán" sheetId="8" r:id="rId8"/>
    <sheet name="Región 09 Tepeaca" sheetId="9" r:id="rId9"/>
    <sheet name="Región 10 Teziutlán" sheetId="10" r:id="rId10"/>
    <sheet name="Región 11 Zacatlán" sheetId="11" r:id="rId11"/>
  </sheets>
  <calcPr calcId="181029"/>
  <extLst>
    <ext uri="GoogleSheetsCustomDataVersion1">
      <go:sheetsCustomData xmlns:go="http://customooxmlschemas.google.com/" r:id="rId15" roundtripDataSignature="AMtx7mjZjIq5NkeO5eisdOBn48fe52H4dA=="/>
    </ext>
  </extLst>
</workbook>
</file>

<file path=xl/calcChain.xml><?xml version="1.0" encoding="utf-8"?>
<calcChain xmlns="http://schemas.openxmlformats.org/spreadsheetml/2006/main">
  <c r="F586" i="11" l="1"/>
  <c r="G586" i="11" s="1"/>
  <c r="D586" i="11"/>
  <c r="E586" i="11" s="1"/>
  <c r="C586" i="11"/>
  <c r="G585" i="11"/>
  <c r="E585" i="11"/>
  <c r="G584" i="11"/>
  <c r="E584" i="11"/>
  <c r="G583" i="11"/>
  <c r="E583" i="11"/>
  <c r="G582" i="11"/>
  <c r="E582" i="11"/>
  <c r="G581" i="11"/>
  <c r="E581" i="11"/>
  <c r="G580" i="11"/>
  <c r="E580" i="11"/>
  <c r="G579" i="11"/>
  <c r="E579" i="11"/>
  <c r="G578" i="11"/>
  <c r="E578" i="11"/>
  <c r="G577" i="11"/>
  <c r="E577" i="11"/>
  <c r="G576" i="11"/>
  <c r="E576" i="11"/>
  <c r="G575" i="11"/>
  <c r="E575" i="11"/>
  <c r="G574" i="11"/>
  <c r="E574" i="11"/>
  <c r="G573" i="11"/>
  <c r="E573" i="11"/>
  <c r="G572" i="11"/>
  <c r="E572" i="11"/>
  <c r="G571" i="11"/>
  <c r="E571" i="11"/>
  <c r="G570" i="11"/>
  <c r="E570" i="11"/>
  <c r="G569" i="11"/>
  <c r="E569" i="11"/>
  <c r="G568" i="11"/>
  <c r="E568" i="11"/>
  <c r="G567" i="11"/>
  <c r="E567" i="11"/>
  <c r="G566" i="11"/>
  <c r="E566" i="11"/>
  <c r="G565" i="11"/>
  <c r="E565" i="11"/>
  <c r="G564" i="11"/>
  <c r="E564" i="11"/>
  <c r="G563" i="11"/>
  <c r="E563" i="11"/>
  <c r="G562" i="11"/>
  <c r="E562" i="11"/>
  <c r="G561" i="11"/>
  <c r="E561" i="11"/>
  <c r="G560" i="11"/>
  <c r="E560" i="11"/>
  <c r="G559" i="11"/>
  <c r="E559" i="11"/>
  <c r="G558" i="11"/>
  <c r="E558" i="11"/>
  <c r="G557" i="11"/>
  <c r="E557" i="11"/>
  <c r="F375" i="10"/>
  <c r="G375" i="10" s="1"/>
  <c r="D375" i="10"/>
  <c r="E375" i="10" s="1"/>
  <c r="C375" i="10"/>
  <c r="G374" i="10"/>
  <c r="E374" i="10"/>
  <c r="G373" i="10"/>
  <c r="E373" i="10"/>
  <c r="G372" i="10"/>
  <c r="E372" i="10"/>
  <c r="G371" i="10"/>
  <c r="E371" i="10"/>
  <c r="G370" i="10"/>
  <c r="E370" i="10"/>
  <c r="G369" i="10"/>
  <c r="E369" i="10"/>
  <c r="G368" i="10"/>
  <c r="E368" i="10"/>
  <c r="G367" i="10"/>
  <c r="E367" i="10"/>
  <c r="G366" i="10"/>
  <c r="E366" i="10"/>
  <c r="G365" i="10"/>
  <c r="E365" i="10"/>
  <c r="G364" i="10"/>
  <c r="E364" i="10"/>
  <c r="G363" i="10"/>
  <c r="E363" i="10"/>
  <c r="G362" i="10"/>
  <c r="E362" i="10"/>
  <c r="G361" i="10"/>
  <c r="E361" i="10"/>
  <c r="F404" i="9"/>
  <c r="G404" i="9" s="1"/>
  <c r="D404" i="9"/>
  <c r="E404" i="9" s="1"/>
  <c r="C404" i="9"/>
  <c r="G403" i="9"/>
  <c r="E403" i="9"/>
  <c r="G402" i="9"/>
  <c r="E402" i="9"/>
  <c r="G401" i="9"/>
  <c r="E401" i="9"/>
  <c r="G400" i="9"/>
  <c r="E400" i="9"/>
  <c r="G399" i="9"/>
  <c r="E399" i="9"/>
  <c r="G398" i="9"/>
  <c r="E398" i="9"/>
  <c r="G397" i="9"/>
  <c r="E397" i="9"/>
  <c r="G396" i="9"/>
  <c r="E396" i="9"/>
  <c r="G395" i="9"/>
  <c r="E395" i="9"/>
  <c r="G394" i="9"/>
  <c r="E394" i="9"/>
  <c r="G393" i="9"/>
  <c r="E393" i="9"/>
  <c r="G392" i="9"/>
  <c r="E392" i="9"/>
  <c r="G391" i="9"/>
  <c r="E391" i="9"/>
  <c r="G390" i="9"/>
  <c r="E390" i="9"/>
  <c r="G389" i="9"/>
  <c r="E389" i="9"/>
  <c r="G388" i="9"/>
  <c r="E388" i="9"/>
  <c r="F319" i="8"/>
  <c r="G319" i="8" s="1"/>
  <c r="D319" i="8"/>
  <c r="E319" i="8" s="1"/>
  <c r="C319" i="8"/>
  <c r="G318" i="8"/>
  <c r="E318" i="8"/>
  <c r="G317" i="8"/>
  <c r="E317" i="8"/>
  <c r="G316" i="8"/>
  <c r="E316" i="8"/>
  <c r="G315" i="8"/>
  <c r="E315" i="8"/>
  <c r="G314" i="8"/>
  <c r="E314" i="8"/>
  <c r="G313" i="8"/>
  <c r="E313" i="8"/>
  <c r="G312" i="8"/>
  <c r="E312" i="8"/>
  <c r="G311" i="8"/>
  <c r="E311" i="8"/>
  <c r="G310" i="8"/>
  <c r="E310" i="8"/>
  <c r="G309" i="8"/>
  <c r="E309" i="8"/>
  <c r="F403" i="7"/>
  <c r="G403" i="7" s="1"/>
  <c r="D403" i="7"/>
  <c r="E403" i="7" s="1"/>
  <c r="C403" i="7"/>
  <c r="G402" i="7"/>
  <c r="E402" i="7"/>
  <c r="G401" i="7"/>
  <c r="E401" i="7"/>
  <c r="G400" i="7"/>
  <c r="E400" i="7"/>
  <c r="G399" i="7"/>
  <c r="E399" i="7"/>
  <c r="G398" i="7"/>
  <c r="E398" i="7"/>
  <c r="G397" i="7"/>
  <c r="E397" i="7"/>
  <c r="G396" i="7"/>
  <c r="E396" i="7"/>
  <c r="G395" i="7"/>
  <c r="E395" i="7"/>
  <c r="G394" i="7"/>
  <c r="E394" i="7"/>
  <c r="G393" i="7"/>
  <c r="E393" i="7"/>
  <c r="G392" i="7"/>
  <c r="E392" i="7"/>
  <c r="G391" i="7"/>
  <c r="E391" i="7"/>
  <c r="G390" i="7"/>
  <c r="E390" i="7"/>
  <c r="G389" i="7"/>
  <c r="E389" i="7"/>
  <c r="G388" i="7"/>
  <c r="E388" i="7"/>
  <c r="G387" i="7"/>
  <c r="E387" i="7"/>
  <c r="F261" i="6"/>
  <c r="G261" i="6" s="1"/>
  <c r="D261" i="6"/>
  <c r="E261" i="6" s="1"/>
  <c r="C261" i="6"/>
  <c r="G260" i="6"/>
  <c r="E260" i="6"/>
  <c r="G259" i="6"/>
  <c r="E259" i="6"/>
  <c r="G258" i="6"/>
  <c r="E258" i="6"/>
  <c r="G257" i="6"/>
  <c r="E257" i="6"/>
  <c r="G256" i="6"/>
  <c r="E256" i="6"/>
  <c r="G255" i="6"/>
  <c r="E255" i="6"/>
  <c r="F445" i="5"/>
  <c r="G445" i="5" s="1"/>
  <c r="D445" i="5"/>
  <c r="E445" i="5" s="1"/>
  <c r="C445" i="5"/>
  <c r="G444" i="5"/>
  <c r="E444" i="5"/>
  <c r="G443" i="5"/>
  <c r="E443" i="5"/>
  <c r="G442" i="5"/>
  <c r="E442" i="5"/>
  <c r="G441" i="5"/>
  <c r="E441" i="5"/>
  <c r="G440" i="5"/>
  <c r="E440" i="5"/>
  <c r="G439" i="5"/>
  <c r="E439" i="5"/>
  <c r="G438" i="5"/>
  <c r="E438" i="5"/>
  <c r="G437" i="5"/>
  <c r="E437" i="5"/>
  <c r="G436" i="5"/>
  <c r="E436" i="5"/>
  <c r="G435" i="5"/>
  <c r="E435" i="5"/>
  <c r="G434" i="5"/>
  <c r="E434" i="5"/>
  <c r="G433" i="5"/>
  <c r="E433" i="5"/>
  <c r="G432" i="5"/>
  <c r="E432" i="5"/>
  <c r="G431" i="5"/>
  <c r="E431" i="5"/>
  <c r="G430" i="5"/>
  <c r="E430" i="5"/>
  <c r="G429" i="5"/>
  <c r="E429" i="5"/>
  <c r="G428" i="5"/>
  <c r="E428" i="5"/>
  <c r="G427" i="5"/>
  <c r="E427" i="5"/>
  <c r="G426" i="5"/>
  <c r="E426" i="5"/>
  <c r="F486" i="4"/>
  <c r="G486" i="4" s="1"/>
  <c r="D486" i="4"/>
  <c r="E486" i="4" s="1"/>
  <c r="C486" i="4"/>
  <c r="G485" i="4"/>
  <c r="E485" i="4"/>
  <c r="G484" i="4"/>
  <c r="E484" i="4"/>
  <c r="G483" i="4"/>
  <c r="E483" i="4"/>
  <c r="G482" i="4"/>
  <c r="E482" i="4"/>
  <c r="G481" i="4"/>
  <c r="E481" i="4"/>
  <c r="G480" i="4"/>
  <c r="E480" i="4"/>
  <c r="G479" i="4"/>
  <c r="E479" i="4"/>
  <c r="G478" i="4"/>
  <c r="E478" i="4"/>
  <c r="G477" i="4"/>
  <c r="E477" i="4"/>
  <c r="G476" i="4"/>
  <c r="E476" i="4"/>
  <c r="G475" i="4"/>
  <c r="E475" i="4"/>
  <c r="G474" i="4"/>
  <c r="E474" i="4"/>
  <c r="G473" i="4"/>
  <c r="E473" i="4"/>
  <c r="G472" i="4"/>
  <c r="E472" i="4"/>
  <c r="G471" i="4"/>
  <c r="E471" i="4"/>
  <c r="G470" i="4"/>
  <c r="E470" i="4"/>
  <c r="G469" i="4"/>
  <c r="E469" i="4"/>
  <c r="G468" i="4"/>
  <c r="E468" i="4"/>
  <c r="G467" i="4"/>
  <c r="E467" i="4"/>
  <c r="G466" i="4"/>
  <c r="E466" i="4"/>
  <c r="G465" i="4"/>
  <c r="E465" i="4"/>
  <c r="G464" i="4"/>
  <c r="E464" i="4"/>
  <c r="F570" i="3"/>
  <c r="G570" i="3" s="1"/>
  <c r="D570" i="3"/>
  <c r="E570" i="3" s="1"/>
  <c r="C570" i="3"/>
  <c r="G569" i="3"/>
  <c r="E569" i="3"/>
  <c r="G568" i="3"/>
  <c r="E568" i="3"/>
  <c r="G567" i="3"/>
  <c r="E567" i="3"/>
  <c r="G566" i="3"/>
  <c r="E566" i="3"/>
  <c r="G565" i="3"/>
  <c r="E565" i="3"/>
  <c r="G564" i="3"/>
  <c r="E564" i="3"/>
  <c r="G563" i="3"/>
  <c r="E563" i="3"/>
  <c r="G562" i="3"/>
  <c r="E562" i="3"/>
  <c r="G561" i="3"/>
  <c r="E561" i="3"/>
  <c r="G560" i="3"/>
  <c r="E560" i="3"/>
  <c r="G559" i="3"/>
  <c r="E559" i="3"/>
  <c r="G558" i="3"/>
  <c r="E558" i="3"/>
  <c r="G557" i="3"/>
  <c r="E557" i="3"/>
  <c r="G556" i="3"/>
  <c r="E556" i="3"/>
  <c r="G555" i="3"/>
  <c r="E555" i="3"/>
  <c r="G554" i="3"/>
  <c r="E554" i="3"/>
  <c r="G553" i="3"/>
  <c r="E553" i="3"/>
  <c r="G552" i="3"/>
  <c r="E552" i="3"/>
  <c r="G551" i="3"/>
  <c r="E551" i="3"/>
  <c r="G550" i="3"/>
  <c r="E550" i="3"/>
  <c r="G549" i="3"/>
  <c r="E549" i="3"/>
  <c r="G548" i="3"/>
  <c r="E548" i="3"/>
  <c r="G547" i="3"/>
  <c r="E547" i="3"/>
  <c r="G546" i="3"/>
  <c r="E546" i="3"/>
  <c r="G545" i="3"/>
  <c r="E545" i="3"/>
  <c r="G544" i="3"/>
  <c r="E544" i="3"/>
  <c r="G543" i="3"/>
  <c r="E543" i="3"/>
  <c r="G542" i="3"/>
  <c r="E542" i="3"/>
  <c r="F454" i="2"/>
  <c r="G454" i="2" s="1"/>
  <c r="D454" i="2"/>
  <c r="E454" i="2" s="1"/>
  <c r="C454" i="2"/>
  <c r="G453" i="2"/>
  <c r="E453" i="2"/>
  <c r="G452" i="2"/>
  <c r="E452" i="2"/>
  <c r="G451" i="2"/>
  <c r="E451" i="2"/>
  <c r="G450" i="2"/>
  <c r="E450" i="2"/>
  <c r="G449" i="2"/>
  <c r="E449" i="2"/>
  <c r="G448" i="2"/>
  <c r="E448" i="2"/>
  <c r="G447" i="2"/>
  <c r="E447" i="2"/>
  <c r="G446" i="2"/>
  <c r="E446" i="2"/>
  <c r="G445" i="2"/>
  <c r="E445" i="2"/>
  <c r="G444" i="2"/>
  <c r="E444" i="2"/>
  <c r="G443" i="2"/>
  <c r="E443" i="2"/>
  <c r="G442" i="2"/>
  <c r="E442" i="2"/>
  <c r="G441" i="2"/>
  <c r="E441" i="2"/>
  <c r="G440" i="2"/>
  <c r="E440" i="2"/>
  <c r="G439" i="2"/>
  <c r="E439" i="2"/>
  <c r="G438" i="2"/>
  <c r="E438" i="2"/>
  <c r="G437" i="2"/>
  <c r="E437" i="2"/>
  <c r="G436" i="2"/>
  <c r="E436" i="2"/>
  <c r="G435" i="2"/>
  <c r="E435" i="2"/>
  <c r="G434" i="2"/>
  <c r="E434" i="2"/>
  <c r="F693" i="1"/>
  <c r="G693" i="1" s="1"/>
  <c r="D693" i="1"/>
  <c r="E693" i="1" s="1"/>
  <c r="C693" i="1"/>
  <c r="G692" i="1"/>
  <c r="E692" i="1"/>
  <c r="G691" i="1"/>
  <c r="E691" i="1"/>
  <c r="G690" i="1"/>
  <c r="E690" i="1"/>
  <c r="G689" i="1"/>
  <c r="E689" i="1"/>
  <c r="G688" i="1"/>
  <c r="E688" i="1"/>
  <c r="G687" i="1"/>
  <c r="E687" i="1"/>
  <c r="G686" i="1"/>
  <c r="E686" i="1"/>
  <c r="G685" i="1"/>
  <c r="E685" i="1"/>
  <c r="G684" i="1"/>
  <c r="E684" i="1"/>
  <c r="G683" i="1"/>
  <c r="E683" i="1"/>
  <c r="G682" i="1"/>
  <c r="E682" i="1"/>
  <c r="G681" i="1"/>
  <c r="E681" i="1"/>
  <c r="G680" i="1"/>
  <c r="E680" i="1"/>
  <c r="G679" i="1"/>
  <c r="E679" i="1"/>
  <c r="G678" i="1"/>
  <c r="E678" i="1"/>
  <c r="G677" i="1"/>
  <c r="E677" i="1"/>
  <c r="G676" i="1"/>
  <c r="E676" i="1"/>
  <c r="G675" i="1"/>
  <c r="E675" i="1"/>
  <c r="G674" i="1"/>
  <c r="E674" i="1"/>
  <c r="G673" i="1"/>
  <c r="E673" i="1"/>
  <c r="G672" i="1"/>
  <c r="E672" i="1"/>
  <c r="G671" i="1"/>
  <c r="E671" i="1"/>
  <c r="G670" i="1"/>
  <c r="E670" i="1"/>
  <c r="G669" i="1"/>
  <c r="E669" i="1"/>
  <c r="G668" i="1"/>
  <c r="E668" i="1"/>
  <c r="G667" i="1"/>
  <c r="E667" i="1"/>
  <c r="G666" i="1"/>
  <c r="E666" i="1"/>
  <c r="G665" i="1"/>
  <c r="E665" i="1"/>
  <c r="G664" i="1"/>
  <c r="E664" i="1"/>
  <c r="G663" i="1"/>
  <c r="E663" i="1"/>
  <c r="G662" i="1"/>
  <c r="E662" i="1"/>
  <c r="G661" i="1"/>
  <c r="E661" i="1"/>
  <c r="G660" i="1"/>
  <c r="E660" i="1"/>
  <c r="G659" i="1"/>
  <c r="E659" i="1"/>
  <c r="G658" i="1"/>
  <c r="E658" i="1"/>
  <c r="G657" i="1"/>
  <c r="E657" i="1"/>
  <c r="G656" i="1"/>
  <c r="E656" i="1"/>
  <c r="O656" i="1"/>
  <c r="N586" i="11"/>
  <c r="O586" i="11" s="1"/>
  <c r="L586" i="11"/>
  <c r="M586" i="11" s="1"/>
  <c r="K586" i="11"/>
  <c r="O585" i="11"/>
  <c r="M585" i="11"/>
  <c r="O584" i="11"/>
  <c r="M584" i="11"/>
  <c r="O583" i="11"/>
  <c r="M583" i="11"/>
  <c r="O582" i="11"/>
  <c r="M582" i="11"/>
  <c r="O581" i="11"/>
  <c r="M581" i="11"/>
  <c r="O580" i="11"/>
  <c r="M580" i="11"/>
  <c r="O579" i="11"/>
  <c r="M579" i="11"/>
  <c r="O578" i="11"/>
  <c r="M578" i="11"/>
  <c r="O577" i="11"/>
  <c r="M577" i="11"/>
  <c r="O576" i="11"/>
  <c r="M576" i="11"/>
  <c r="O575" i="11"/>
  <c r="M575" i="11"/>
  <c r="O574" i="11"/>
  <c r="M574" i="11"/>
  <c r="O573" i="11"/>
  <c r="M573" i="11"/>
  <c r="O572" i="11"/>
  <c r="M572" i="11"/>
  <c r="O571" i="11"/>
  <c r="M571" i="11"/>
  <c r="O570" i="11"/>
  <c r="M570" i="11"/>
  <c r="O569" i="11"/>
  <c r="M569" i="11"/>
  <c r="O568" i="11"/>
  <c r="M568" i="11"/>
  <c r="O567" i="11"/>
  <c r="M567" i="11"/>
  <c r="O566" i="11"/>
  <c r="M566" i="11"/>
  <c r="O565" i="11"/>
  <c r="M565" i="11"/>
  <c r="O564" i="11"/>
  <c r="M564" i="11"/>
  <c r="O563" i="11"/>
  <c r="M563" i="11"/>
  <c r="O562" i="11"/>
  <c r="M562" i="11"/>
  <c r="O561" i="11"/>
  <c r="M561" i="11"/>
  <c r="O560" i="11"/>
  <c r="M560" i="11"/>
  <c r="O559" i="11"/>
  <c r="M559" i="11"/>
  <c r="O558" i="11"/>
  <c r="M558" i="11"/>
  <c r="O557" i="11"/>
  <c r="M557" i="11"/>
  <c r="N375" i="10"/>
  <c r="O375" i="10" s="1"/>
  <c r="L375" i="10"/>
  <c r="M375" i="10" s="1"/>
  <c r="K375" i="10"/>
  <c r="O374" i="10"/>
  <c r="M374" i="10"/>
  <c r="O373" i="10"/>
  <c r="M373" i="10"/>
  <c r="O372" i="10"/>
  <c r="M372" i="10"/>
  <c r="O371" i="10"/>
  <c r="M371" i="10"/>
  <c r="O370" i="10"/>
  <c r="M370" i="10"/>
  <c r="O369" i="10"/>
  <c r="M369" i="10"/>
  <c r="O368" i="10"/>
  <c r="M368" i="10"/>
  <c r="O367" i="10"/>
  <c r="M367" i="10"/>
  <c r="O366" i="10"/>
  <c r="M366" i="10"/>
  <c r="O365" i="10"/>
  <c r="M365" i="10"/>
  <c r="O364" i="10"/>
  <c r="M364" i="10"/>
  <c r="O363" i="10"/>
  <c r="M363" i="10"/>
  <c r="O362" i="10"/>
  <c r="M362" i="10"/>
  <c r="O361" i="10"/>
  <c r="M361" i="10"/>
  <c r="N404" i="9"/>
  <c r="O404" i="9" s="1"/>
  <c r="M404" i="9"/>
  <c r="L404" i="9"/>
  <c r="K404" i="9"/>
  <c r="O403" i="9"/>
  <c r="M403" i="9"/>
  <c r="O402" i="9"/>
  <c r="M402" i="9"/>
  <c r="O401" i="9"/>
  <c r="M401" i="9"/>
  <c r="O400" i="9"/>
  <c r="M400" i="9"/>
  <c r="O399" i="9"/>
  <c r="M399" i="9"/>
  <c r="O398" i="9"/>
  <c r="M398" i="9"/>
  <c r="O397" i="9"/>
  <c r="M397" i="9"/>
  <c r="O396" i="9"/>
  <c r="M396" i="9"/>
  <c r="O395" i="9"/>
  <c r="M395" i="9"/>
  <c r="O394" i="9"/>
  <c r="M394" i="9"/>
  <c r="O393" i="9"/>
  <c r="M393" i="9"/>
  <c r="O392" i="9"/>
  <c r="M392" i="9"/>
  <c r="O391" i="9"/>
  <c r="M391" i="9"/>
  <c r="O390" i="9"/>
  <c r="M390" i="9"/>
  <c r="O389" i="9"/>
  <c r="M389" i="9"/>
  <c r="O388" i="9"/>
  <c r="M388" i="9"/>
  <c r="N319" i="8"/>
  <c r="O319" i="8" s="1"/>
  <c r="L319" i="8"/>
  <c r="M319" i="8" s="1"/>
  <c r="K319" i="8"/>
  <c r="O318" i="8"/>
  <c r="M318" i="8"/>
  <c r="O317" i="8"/>
  <c r="M317" i="8"/>
  <c r="O316" i="8"/>
  <c r="M316" i="8"/>
  <c r="O315" i="8"/>
  <c r="M315" i="8"/>
  <c r="O314" i="8"/>
  <c r="M314" i="8"/>
  <c r="O313" i="8"/>
  <c r="M313" i="8"/>
  <c r="O312" i="8"/>
  <c r="M312" i="8"/>
  <c r="O311" i="8"/>
  <c r="M311" i="8"/>
  <c r="O310" i="8"/>
  <c r="M310" i="8"/>
  <c r="O309" i="8"/>
  <c r="M309" i="8"/>
  <c r="O403" i="7"/>
  <c r="P403" i="7" s="1"/>
  <c r="M403" i="7"/>
  <c r="N403" i="7" s="1"/>
  <c r="L403" i="7"/>
  <c r="P402" i="7"/>
  <c r="N402" i="7"/>
  <c r="P401" i="7"/>
  <c r="N401" i="7"/>
  <c r="P400" i="7"/>
  <c r="N400" i="7"/>
  <c r="P399" i="7"/>
  <c r="N399" i="7"/>
  <c r="P398" i="7"/>
  <c r="N398" i="7"/>
  <c r="P397" i="7"/>
  <c r="N397" i="7"/>
  <c r="P396" i="7"/>
  <c r="N396" i="7"/>
  <c r="P395" i="7"/>
  <c r="N395" i="7"/>
  <c r="P394" i="7"/>
  <c r="N394" i="7"/>
  <c r="P393" i="7"/>
  <c r="N393" i="7"/>
  <c r="P392" i="7"/>
  <c r="N392" i="7"/>
  <c r="P391" i="7"/>
  <c r="N391" i="7"/>
  <c r="P390" i="7"/>
  <c r="N390" i="7"/>
  <c r="P389" i="7"/>
  <c r="N389" i="7"/>
  <c r="P388" i="7"/>
  <c r="N388" i="7"/>
  <c r="P387" i="7"/>
  <c r="N387" i="7"/>
  <c r="N261" i="6"/>
  <c r="O261" i="6" s="1"/>
  <c r="L261" i="6"/>
  <c r="M261" i="6" s="1"/>
  <c r="K261" i="6"/>
  <c r="O260" i="6"/>
  <c r="M260" i="6"/>
  <c r="O259" i="6"/>
  <c r="M259" i="6"/>
  <c r="O258" i="6"/>
  <c r="M258" i="6"/>
  <c r="O257" i="6"/>
  <c r="M257" i="6"/>
  <c r="O256" i="6"/>
  <c r="M256" i="6"/>
  <c r="O255" i="6"/>
  <c r="M255" i="6"/>
  <c r="N445" i="5"/>
  <c r="O445" i="5" s="1"/>
  <c r="L445" i="5"/>
  <c r="M445" i="5" s="1"/>
  <c r="K445" i="5"/>
  <c r="O444" i="5"/>
  <c r="M444" i="5"/>
  <c r="O443" i="5"/>
  <c r="M443" i="5"/>
  <c r="O442" i="5"/>
  <c r="M442" i="5"/>
  <c r="O441" i="5"/>
  <c r="M441" i="5"/>
  <c r="O440" i="5"/>
  <c r="M440" i="5"/>
  <c r="O439" i="5"/>
  <c r="M439" i="5"/>
  <c r="O438" i="5"/>
  <c r="M438" i="5"/>
  <c r="O437" i="5"/>
  <c r="M437" i="5"/>
  <c r="O436" i="5"/>
  <c r="M436" i="5"/>
  <c r="O435" i="5"/>
  <c r="M435" i="5"/>
  <c r="O434" i="5"/>
  <c r="M434" i="5"/>
  <c r="O433" i="5"/>
  <c r="M433" i="5"/>
  <c r="O432" i="5"/>
  <c r="M432" i="5"/>
  <c r="O431" i="5"/>
  <c r="M431" i="5"/>
  <c r="O430" i="5"/>
  <c r="M430" i="5"/>
  <c r="O429" i="5"/>
  <c r="M429" i="5"/>
  <c r="O428" i="5"/>
  <c r="M428" i="5"/>
  <c r="O427" i="5"/>
  <c r="M427" i="5"/>
  <c r="O426" i="5"/>
  <c r="M426" i="5"/>
  <c r="O486" i="4"/>
  <c r="P486" i="4" s="1"/>
  <c r="M486" i="4"/>
  <c r="N486" i="4" s="1"/>
  <c r="L486" i="4"/>
  <c r="P485" i="4"/>
  <c r="N485" i="4"/>
  <c r="P484" i="4"/>
  <c r="N484" i="4"/>
  <c r="P483" i="4"/>
  <c r="N483" i="4"/>
  <c r="P482" i="4"/>
  <c r="N482" i="4"/>
  <c r="P481" i="4"/>
  <c r="N481" i="4"/>
  <c r="P480" i="4"/>
  <c r="N480" i="4"/>
  <c r="P479" i="4"/>
  <c r="N479" i="4"/>
  <c r="P478" i="4"/>
  <c r="N478" i="4"/>
  <c r="P477" i="4"/>
  <c r="N477" i="4"/>
  <c r="P476" i="4"/>
  <c r="N476" i="4"/>
  <c r="P475" i="4"/>
  <c r="N475" i="4"/>
  <c r="P474" i="4"/>
  <c r="N474" i="4"/>
  <c r="P473" i="4"/>
  <c r="N473" i="4"/>
  <c r="P472" i="4"/>
  <c r="N472" i="4"/>
  <c r="P471" i="4"/>
  <c r="N471" i="4"/>
  <c r="P470" i="4"/>
  <c r="N470" i="4"/>
  <c r="P469" i="4"/>
  <c r="N469" i="4"/>
  <c r="P468" i="4"/>
  <c r="N468" i="4"/>
  <c r="P467" i="4"/>
  <c r="N467" i="4"/>
  <c r="P466" i="4"/>
  <c r="N466" i="4"/>
  <c r="P465" i="4"/>
  <c r="N465" i="4"/>
  <c r="P464" i="4"/>
  <c r="N464" i="4"/>
  <c r="N570" i="3"/>
  <c r="O570" i="3" s="1"/>
  <c r="L570" i="3"/>
  <c r="M570" i="3" s="1"/>
  <c r="K570" i="3"/>
  <c r="O569" i="3"/>
  <c r="M569" i="3"/>
  <c r="O568" i="3"/>
  <c r="M568" i="3"/>
  <c r="O567" i="3"/>
  <c r="M567" i="3"/>
  <c r="O566" i="3"/>
  <c r="M566" i="3"/>
  <c r="O565" i="3"/>
  <c r="M565" i="3"/>
  <c r="O564" i="3"/>
  <c r="M564" i="3"/>
  <c r="O563" i="3"/>
  <c r="M563" i="3"/>
  <c r="O562" i="3"/>
  <c r="M562" i="3"/>
  <c r="O561" i="3"/>
  <c r="M561" i="3"/>
  <c r="O560" i="3"/>
  <c r="M560" i="3"/>
  <c r="O559" i="3"/>
  <c r="M559" i="3"/>
  <c r="O558" i="3"/>
  <c r="M558" i="3"/>
  <c r="O557" i="3"/>
  <c r="M557" i="3"/>
  <c r="O556" i="3"/>
  <c r="M556" i="3"/>
  <c r="O555" i="3"/>
  <c r="M555" i="3"/>
  <c r="O554" i="3"/>
  <c r="M554" i="3"/>
  <c r="O553" i="3"/>
  <c r="M553" i="3"/>
  <c r="O552" i="3"/>
  <c r="M552" i="3"/>
  <c r="O551" i="3"/>
  <c r="M551" i="3"/>
  <c r="O550" i="3"/>
  <c r="M550" i="3"/>
  <c r="O549" i="3"/>
  <c r="M549" i="3"/>
  <c r="O548" i="3"/>
  <c r="M548" i="3"/>
  <c r="O547" i="3"/>
  <c r="M547" i="3"/>
  <c r="O546" i="3"/>
  <c r="M546" i="3"/>
  <c r="O545" i="3"/>
  <c r="M545" i="3"/>
  <c r="O544" i="3"/>
  <c r="M544" i="3"/>
  <c r="O543" i="3"/>
  <c r="M543" i="3"/>
  <c r="O542" i="3"/>
  <c r="M542" i="3"/>
  <c r="N454" i="2"/>
  <c r="O454" i="2" s="1"/>
  <c r="L454" i="2"/>
  <c r="M454" i="2" s="1"/>
  <c r="K454" i="2"/>
  <c r="O453" i="2"/>
  <c r="M453" i="2"/>
  <c r="O452" i="2"/>
  <c r="M452" i="2"/>
  <c r="O451" i="2"/>
  <c r="M451" i="2"/>
  <c r="O450" i="2"/>
  <c r="M450" i="2"/>
  <c r="O449" i="2"/>
  <c r="M449" i="2"/>
  <c r="O448" i="2"/>
  <c r="M448" i="2"/>
  <c r="O447" i="2"/>
  <c r="M447" i="2"/>
  <c r="O446" i="2"/>
  <c r="M446" i="2"/>
  <c r="O445" i="2"/>
  <c r="M445" i="2"/>
  <c r="O444" i="2"/>
  <c r="M444" i="2"/>
  <c r="O443" i="2"/>
  <c r="M443" i="2"/>
  <c r="O442" i="2"/>
  <c r="M442" i="2"/>
  <c r="O441" i="2"/>
  <c r="M441" i="2"/>
  <c r="O440" i="2"/>
  <c r="M440" i="2"/>
  <c r="O439" i="2"/>
  <c r="M439" i="2"/>
  <c r="O438" i="2"/>
  <c r="M438" i="2"/>
  <c r="O437" i="2"/>
  <c r="M437" i="2"/>
  <c r="O436" i="2"/>
  <c r="M436" i="2"/>
  <c r="O435" i="2"/>
  <c r="M435" i="2"/>
  <c r="O434" i="2"/>
  <c r="M434" i="2"/>
  <c r="N693" i="1"/>
  <c r="O693" i="1" s="1"/>
  <c r="L693" i="1"/>
  <c r="M693" i="1" s="1"/>
  <c r="K693" i="1"/>
  <c r="O692" i="1"/>
  <c r="M692" i="1"/>
  <c r="O691" i="1"/>
  <c r="M691" i="1"/>
  <c r="O690" i="1"/>
  <c r="M690" i="1"/>
  <c r="O689" i="1"/>
  <c r="M689" i="1"/>
  <c r="O688" i="1"/>
  <c r="M688" i="1"/>
  <c r="O687" i="1"/>
  <c r="M687" i="1"/>
  <c r="O686" i="1"/>
  <c r="M686" i="1"/>
  <c r="O685" i="1"/>
  <c r="M685" i="1"/>
  <c r="O684" i="1"/>
  <c r="M684" i="1"/>
  <c r="O683" i="1"/>
  <c r="M683" i="1"/>
  <c r="O682" i="1"/>
  <c r="M682" i="1"/>
  <c r="O681" i="1"/>
  <c r="M681" i="1"/>
  <c r="O680" i="1"/>
  <c r="M680" i="1"/>
  <c r="O679" i="1"/>
  <c r="M679" i="1"/>
  <c r="O678" i="1"/>
  <c r="M678" i="1"/>
  <c r="O677" i="1"/>
  <c r="M677" i="1"/>
  <c r="O676" i="1"/>
  <c r="M676" i="1"/>
  <c r="O675" i="1"/>
  <c r="M675" i="1"/>
  <c r="O674" i="1"/>
  <c r="M674" i="1"/>
  <c r="O673" i="1"/>
  <c r="M673" i="1"/>
  <c r="O672" i="1"/>
  <c r="M672" i="1"/>
  <c r="O671" i="1"/>
  <c r="M671" i="1"/>
  <c r="O670" i="1"/>
  <c r="M670" i="1"/>
  <c r="O669" i="1"/>
  <c r="M669" i="1"/>
  <c r="O668" i="1"/>
  <c r="M668" i="1"/>
  <c r="O667" i="1"/>
  <c r="M667" i="1"/>
  <c r="O666" i="1"/>
  <c r="M666" i="1"/>
  <c r="O665" i="1"/>
  <c r="M665" i="1"/>
  <c r="O664" i="1"/>
  <c r="M664" i="1"/>
  <c r="O663" i="1"/>
  <c r="M663" i="1"/>
  <c r="O662" i="1"/>
  <c r="M662" i="1"/>
  <c r="O661" i="1"/>
  <c r="M661" i="1"/>
  <c r="O660" i="1"/>
  <c r="M660" i="1"/>
  <c r="O659" i="1"/>
  <c r="M659" i="1"/>
  <c r="O658" i="1"/>
  <c r="M658" i="1"/>
  <c r="O657" i="1"/>
  <c r="M657" i="1"/>
  <c r="M656" i="1"/>
  <c r="F543" i="11"/>
  <c r="G543" i="11" s="1"/>
  <c r="D543" i="11"/>
  <c r="E543" i="11" s="1"/>
  <c r="C543" i="11"/>
  <c r="G542" i="11"/>
  <c r="E542" i="11"/>
  <c r="G541" i="11"/>
  <c r="E541" i="11"/>
  <c r="G540" i="11"/>
  <c r="E540" i="11"/>
  <c r="G539" i="11"/>
  <c r="E539" i="11"/>
  <c r="G538" i="11"/>
  <c r="E538" i="11"/>
  <c r="G537" i="11"/>
  <c r="E537" i="11"/>
  <c r="G536" i="11"/>
  <c r="E536" i="11"/>
  <c r="G535" i="11"/>
  <c r="E535" i="11"/>
  <c r="G534" i="11"/>
  <c r="E534" i="11"/>
  <c r="G533" i="11"/>
  <c r="E533" i="11"/>
  <c r="G532" i="11"/>
  <c r="E532" i="11"/>
  <c r="G531" i="11"/>
  <c r="E531" i="11"/>
  <c r="G530" i="11"/>
  <c r="E530" i="11"/>
  <c r="G529" i="11"/>
  <c r="E529" i="11"/>
  <c r="G528" i="11"/>
  <c r="E528" i="11"/>
  <c r="G527" i="11"/>
  <c r="E527" i="11"/>
  <c r="G526" i="11"/>
  <c r="E526" i="11"/>
  <c r="G525" i="11"/>
  <c r="E525" i="11"/>
  <c r="G524" i="11"/>
  <c r="E524" i="11"/>
  <c r="G523" i="11"/>
  <c r="E523" i="11"/>
  <c r="G522" i="11"/>
  <c r="E522" i="11"/>
  <c r="G521" i="11"/>
  <c r="E521" i="11"/>
  <c r="G520" i="11"/>
  <c r="E520" i="11"/>
  <c r="G519" i="11"/>
  <c r="E519" i="11"/>
  <c r="G518" i="11"/>
  <c r="E518" i="11"/>
  <c r="G517" i="11"/>
  <c r="E517" i="11"/>
  <c r="G516" i="11"/>
  <c r="E516" i="11"/>
  <c r="G515" i="11"/>
  <c r="E515" i="11"/>
  <c r="G514" i="11"/>
  <c r="E514" i="11"/>
  <c r="F347" i="10"/>
  <c r="G347" i="10" s="1"/>
  <c r="D347" i="10"/>
  <c r="E347" i="10" s="1"/>
  <c r="C347" i="10"/>
  <c r="G346" i="10"/>
  <c r="E346" i="10"/>
  <c r="G345" i="10"/>
  <c r="E345" i="10"/>
  <c r="G344" i="10"/>
  <c r="E344" i="10"/>
  <c r="G343" i="10"/>
  <c r="E343" i="10"/>
  <c r="G342" i="10"/>
  <c r="E342" i="10"/>
  <c r="G341" i="10"/>
  <c r="E341" i="10"/>
  <c r="G340" i="10"/>
  <c r="E340" i="10"/>
  <c r="G339" i="10"/>
  <c r="E339" i="10"/>
  <c r="G338" i="10"/>
  <c r="E338" i="10"/>
  <c r="G337" i="10"/>
  <c r="E337" i="10"/>
  <c r="G336" i="10"/>
  <c r="E336" i="10"/>
  <c r="G335" i="10"/>
  <c r="E335" i="10"/>
  <c r="G334" i="10"/>
  <c r="E334" i="10"/>
  <c r="G333" i="10"/>
  <c r="E333" i="10"/>
  <c r="F374" i="9"/>
  <c r="G374" i="9" s="1"/>
  <c r="D374" i="9"/>
  <c r="E374" i="9" s="1"/>
  <c r="C374" i="9"/>
  <c r="G373" i="9"/>
  <c r="E373" i="9"/>
  <c r="G372" i="9"/>
  <c r="E372" i="9"/>
  <c r="G371" i="9"/>
  <c r="E371" i="9"/>
  <c r="G370" i="9"/>
  <c r="E370" i="9"/>
  <c r="G369" i="9"/>
  <c r="E369" i="9"/>
  <c r="G368" i="9"/>
  <c r="E368" i="9"/>
  <c r="G367" i="9"/>
  <c r="E367" i="9"/>
  <c r="G366" i="9"/>
  <c r="E366" i="9"/>
  <c r="G365" i="9"/>
  <c r="E365" i="9"/>
  <c r="G364" i="9"/>
  <c r="E364" i="9"/>
  <c r="G363" i="9"/>
  <c r="E363" i="9"/>
  <c r="G362" i="9"/>
  <c r="E362" i="9"/>
  <c r="G361" i="9"/>
  <c r="E361" i="9"/>
  <c r="G360" i="9"/>
  <c r="E360" i="9"/>
  <c r="G359" i="9"/>
  <c r="E359" i="9"/>
  <c r="G358" i="9"/>
  <c r="E358" i="9"/>
  <c r="F295" i="8"/>
  <c r="G295" i="8" s="1"/>
  <c r="D295" i="8"/>
  <c r="E295" i="8" s="1"/>
  <c r="C295" i="8"/>
  <c r="G294" i="8"/>
  <c r="E294" i="8"/>
  <c r="G293" i="8"/>
  <c r="E293" i="8"/>
  <c r="G292" i="8"/>
  <c r="E292" i="8"/>
  <c r="G291" i="8"/>
  <c r="E291" i="8"/>
  <c r="G290" i="8"/>
  <c r="E290" i="8"/>
  <c r="G289" i="8"/>
  <c r="E289" i="8"/>
  <c r="G288" i="8"/>
  <c r="E288" i="8"/>
  <c r="G287" i="8"/>
  <c r="E287" i="8"/>
  <c r="G286" i="8"/>
  <c r="E286" i="8"/>
  <c r="G285" i="8"/>
  <c r="E285" i="8"/>
  <c r="F373" i="7"/>
  <c r="G373" i="7" s="1"/>
  <c r="D373" i="7"/>
  <c r="E373" i="7" s="1"/>
  <c r="C373" i="7"/>
  <c r="G372" i="7"/>
  <c r="E372" i="7"/>
  <c r="G371" i="7"/>
  <c r="E371" i="7"/>
  <c r="G370" i="7"/>
  <c r="E370" i="7"/>
  <c r="G369" i="7"/>
  <c r="E369" i="7"/>
  <c r="G368" i="7"/>
  <c r="E368" i="7"/>
  <c r="G367" i="7"/>
  <c r="E367" i="7"/>
  <c r="G366" i="7"/>
  <c r="E366" i="7"/>
  <c r="G365" i="7"/>
  <c r="E365" i="7"/>
  <c r="G364" i="7"/>
  <c r="E364" i="7"/>
  <c r="G363" i="7"/>
  <c r="E363" i="7"/>
  <c r="G362" i="7"/>
  <c r="E362" i="7"/>
  <c r="G361" i="7"/>
  <c r="E361" i="7"/>
  <c r="G360" i="7"/>
  <c r="E360" i="7"/>
  <c r="G359" i="7"/>
  <c r="E359" i="7"/>
  <c r="G358" i="7"/>
  <c r="E358" i="7"/>
  <c r="G357" i="7"/>
  <c r="E357" i="7"/>
  <c r="F241" i="6"/>
  <c r="G241" i="6" s="1"/>
  <c r="D241" i="6"/>
  <c r="E241" i="6" s="1"/>
  <c r="C241" i="6"/>
  <c r="G240" i="6"/>
  <c r="E240" i="6"/>
  <c r="G239" i="6"/>
  <c r="E239" i="6"/>
  <c r="G238" i="6"/>
  <c r="E238" i="6"/>
  <c r="G237" i="6"/>
  <c r="E237" i="6"/>
  <c r="G236" i="6"/>
  <c r="E236" i="6"/>
  <c r="G235" i="6"/>
  <c r="E235" i="6"/>
  <c r="F412" i="5"/>
  <c r="G412" i="5" s="1"/>
  <c r="D412" i="5"/>
  <c r="E412" i="5" s="1"/>
  <c r="C412" i="5"/>
  <c r="G411" i="5"/>
  <c r="E411" i="5"/>
  <c r="G410" i="5"/>
  <c r="E410" i="5"/>
  <c r="G409" i="5"/>
  <c r="E409" i="5"/>
  <c r="G408" i="5"/>
  <c r="E408" i="5"/>
  <c r="G407" i="5"/>
  <c r="E407" i="5"/>
  <c r="G406" i="5"/>
  <c r="E406" i="5"/>
  <c r="G405" i="5"/>
  <c r="E405" i="5"/>
  <c r="G404" i="5"/>
  <c r="E404" i="5"/>
  <c r="G403" i="5"/>
  <c r="E403" i="5"/>
  <c r="G402" i="5"/>
  <c r="E402" i="5"/>
  <c r="G401" i="5"/>
  <c r="E401" i="5"/>
  <c r="G400" i="5"/>
  <c r="E400" i="5"/>
  <c r="G399" i="5"/>
  <c r="E399" i="5"/>
  <c r="G398" i="5"/>
  <c r="E398" i="5"/>
  <c r="G397" i="5"/>
  <c r="E397" i="5"/>
  <c r="G396" i="5"/>
  <c r="E396" i="5"/>
  <c r="G395" i="5"/>
  <c r="E395" i="5"/>
  <c r="G394" i="5"/>
  <c r="E394" i="5"/>
  <c r="G393" i="5"/>
  <c r="E393" i="5"/>
  <c r="F450" i="4"/>
  <c r="G450" i="4" s="1"/>
  <c r="D450" i="4"/>
  <c r="E450" i="4" s="1"/>
  <c r="C450" i="4"/>
  <c r="G449" i="4"/>
  <c r="E449" i="4"/>
  <c r="G448" i="4"/>
  <c r="E448" i="4"/>
  <c r="G447" i="4"/>
  <c r="E447" i="4"/>
  <c r="G446" i="4"/>
  <c r="E446" i="4"/>
  <c r="G445" i="4"/>
  <c r="E445" i="4"/>
  <c r="G444" i="4"/>
  <c r="E444" i="4"/>
  <c r="G443" i="4"/>
  <c r="E443" i="4"/>
  <c r="G442" i="4"/>
  <c r="E442" i="4"/>
  <c r="G441" i="4"/>
  <c r="E441" i="4"/>
  <c r="G440" i="4"/>
  <c r="E440" i="4"/>
  <c r="G439" i="4"/>
  <c r="E439" i="4"/>
  <c r="G438" i="4"/>
  <c r="E438" i="4"/>
  <c r="G437" i="4"/>
  <c r="E437" i="4"/>
  <c r="G436" i="4"/>
  <c r="E436" i="4"/>
  <c r="G435" i="4"/>
  <c r="E435" i="4"/>
  <c r="G434" i="4"/>
  <c r="E434" i="4"/>
  <c r="G433" i="4"/>
  <c r="E433" i="4"/>
  <c r="G432" i="4"/>
  <c r="E432" i="4"/>
  <c r="G431" i="4"/>
  <c r="E431" i="4"/>
  <c r="G430" i="4"/>
  <c r="E430" i="4"/>
  <c r="G429" i="4"/>
  <c r="E429" i="4"/>
  <c r="G428" i="4"/>
  <c r="E428" i="4"/>
  <c r="F528" i="3"/>
  <c r="G528" i="3" s="1"/>
  <c r="D528" i="3"/>
  <c r="E528" i="3" s="1"/>
  <c r="C528" i="3"/>
  <c r="G527" i="3"/>
  <c r="E527" i="3"/>
  <c r="G526" i="3"/>
  <c r="E526" i="3"/>
  <c r="G525" i="3"/>
  <c r="E525" i="3"/>
  <c r="G524" i="3"/>
  <c r="E524" i="3"/>
  <c r="G523" i="3"/>
  <c r="E523" i="3"/>
  <c r="G522" i="3"/>
  <c r="E522" i="3"/>
  <c r="G521" i="3"/>
  <c r="E521" i="3"/>
  <c r="G520" i="3"/>
  <c r="E520" i="3"/>
  <c r="G519" i="3"/>
  <c r="E519" i="3"/>
  <c r="G518" i="3"/>
  <c r="E518" i="3"/>
  <c r="G517" i="3"/>
  <c r="E517" i="3"/>
  <c r="G516" i="3"/>
  <c r="E516" i="3"/>
  <c r="G515" i="3"/>
  <c r="E515" i="3"/>
  <c r="G514" i="3"/>
  <c r="E514" i="3"/>
  <c r="G513" i="3"/>
  <c r="E513" i="3"/>
  <c r="G512" i="3"/>
  <c r="E512" i="3"/>
  <c r="G511" i="3"/>
  <c r="E511" i="3"/>
  <c r="G510" i="3"/>
  <c r="E510" i="3"/>
  <c r="G509" i="3"/>
  <c r="E509" i="3"/>
  <c r="G508" i="3"/>
  <c r="E508" i="3"/>
  <c r="G507" i="3"/>
  <c r="E507" i="3"/>
  <c r="G506" i="3"/>
  <c r="E506" i="3"/>
  <c r="G505" i="3"/>
  <c r="E505" i="3"/>
  <c r="G504" i="3"/>
  <c r="E504" i="3"/>
  <c r="G503" i="3"/>
  <c r="E503" i="3"/>
  <c r="G502" i="3"/>
  <c r="E502" i="3"/>
  <c r="G501" i="3"/>
  <c r="E501" i="3"/>
  <c r="G500" i="3"/>
  <c r="E500" i="3"/>
  <c r="F420" i="2"/>
  <c r="G420" i="2" s="1"/>
  <c r="D420" i="2"/>
  <c r="E420" i="2" s="1"/>
  <c r="C420" i="2"/>
  <c r="G419" i="2"/>
  <c r="E419" i="2"/>
  <c r="G418" i="2"/>
  <c r="E418" i="2"/>
  <c r="G417" i="2"/>
  <c r="E417" i="2"/>
  <c r="G416" i="2"/>
  <c r="E416" i="2"/>
  <c r="G415" i="2"/>
  <c r="E415" i="2"/>
  <c r="G414" i="2"/>
  <c r="E414" i="2"/>
  <c r="G413" i="2"/>
  <c r="E413" i="2"/>
  <c r="G412" i="2"/>
  <c r="E412" i="2"/>
  <c r="G411" i="2"/>
  <c r="E411" i="2"/>
  <c r="G410" i="2"/>
  <c r="E410" i="2"/>
  <c r="G409" i="2"/>
  <c r="E409" i="2"/>
  <c r="G408" i="2"/>
  <c r="E408" i="2"/>
  <c r="G407" i="2"/>
  <c r="E407" i="2"/>
  <c r="G406" i="2"/>
  <c r="E406" i="2"/>
  <c r="G405" i="2"/>
  <c r="E405" i="2"/>
  <c r="G404" i="2"/>
  <c r="E404" i="2"/>
  <c r="G403" i="2"/>
  <c r="E403" i="2"/>
  <c r="G402" i="2"/>
  <c r="E402" i="2"/>
  <c r="G401" i="2"/>
  <c r="E401" i="2"/>
  <c r="G400" i="2"/>
  <c r="E400" i="2"/>
  <c r="F643" i="1"/>
  <c r="G643" i="1" s="1"/>
  <c r="D643" i="1"/>
  <c r="E643" i="1" s="1"/>
  <c r="C643" i="1"/>
  <c r="G642" i="1"/>
  <c r="E642" i="1"/>
  <c r="G641" i="1"/>
  <c r="E641" i="1"/>
  <c r="G640" i="1"/>
  <c r="E640" i="1"/>
  <c r="G639" i="1"/>
  <c r="E639" i="1"/>
  <c r="G638" i="1"/>
  <c r="E638" i="1"/>
  <c r="G637" i="1"/>
  <c r="E637" i="1"/>
  <c r="G636" i="1"/>
  <c r="E636" i="1"/>
  <c r="G635" i="1"/>
  <c r="E635" i="1"/>
  <c r="G634" i="1"/>
  <c r="E634" i="1"/>
  <c r="G633" i="1"/>
  <c r="E633" i="1"/>
  <c r="G632" i="1"/>
  <c r="E632" i="1"/>
  <c r="G631" i="1"/>
  <c r="E631" i="1"/>
  <c r="G630" i="1"/>
  <c r="E630" i="1"/>
  <c r="G629" i="1"/>
  <c r="E629" i="1"/>
  <c r="G628" i="1"/>
  <c r="E628" i="1"/>
  <c r="G627" i="1"/>
  <c r="E627" i="1"/>
  <c r="G626" i="1"/>
  <c r="E626" i="1"/>
  <c r="G625" i="1"/>
  <c r="E625" i="1"/>
  <c r="G624" i="1"/>
  <c r="E624" i="1"/>
  <c r="G623" i="1"/>
  <c r="E623" i="1"/>
  <c r="G622" i="1"/>
  <c r="E622" i="1"/>
  <c r="G621" i="1"/>
  <c r="E621" i="1"/>
  <c r="G620" i="1"/>
  <c r="E620" i="1"/>
  <c r="G619" i="1"/>
  <c r="E619" i="1"/>
  <c r="G618" i="1"/>
  <c r="E618" i="1"/>
  <c r="G617" i="1"/>
  <c r="E617" i="1"/>
  <c r="G616" i="1"/>
  <c r="E616" i="1"/>
  <c r="G615" i="1"/>
  <c r="E615" i="1"/>
  <c r="G614" i="1"/>
  <c r="E614" i="1"/>
  <c r="G613" i="1"/>
  <c r="E613" i="1"/>
  <c r="G612" i="1"/>
  <c r="E612" i="1"/>
  <c r="G611" i="1"/>
  <c r="E611" i="1"/>
  <c r="G610" i="1"/>
  <c r="E610" i="1"/>
  <c r="G609" i="1"/>
  <c r="E609" i="1"/>
  <c r="G608" i="1"/>
  <c r="E608" i="1"/>
  <c r="G607" i="1"/>
  <c r="E607" i="1"/>
  <c r="G606" i="1"/>
  <c r="E606" i="1"/>
  <c r="N543" i="11" l="1"/>
  <c r="O543" i="11" s="1"/>
  <c r="L543" i="11"/>
  <c r="M543" i="11" s="1"/>
  <c r="K543" i="11"/>
  <c r="O542" i="11"/>
  <c r="M542" i="11"/>
  <c r="O541" i="11"/>
  <c r="M541" i="11"/>
  <c r="O540" i="11"/>
  <c r="M540" i="11"/>
  <c r="O539" i="11"/>
  <c r="M539" i="11"/>
  <c r="O538" i="11"/>
  <c r="M538" i="11"/>
  <c r="O537" i="11"/>
  <c r="M537" i="11"/>
  <c r="O536" i="11"/>
  <c r="M536" i="11"/>
  <c r="O535" i="11"/>
  <c r="M535" i="11"/>
  <c r="O534" i="11"/>
  <c r="M534" i="11"/>
  <c r="O533" i="11"/>
  <c r="M533" i="11"/>
  <c r="O532" i="11"/>
  <c r="M532" i="11"/>
  <c r="O531" i="11"/>
  <c r="M531" i="11"/>
  <c r="O530" i="11"/>
  <c r="M530" i="11"/>
  <c r="O529" i="11"/>
  <c r="M529" i="11"/>
  <c r="O528" i="11"/>
  <c r="M528" i="11"/>
  <c r="O527" i="11"/>
  <c r="M527" i="11"/>
  <c r="O526" i="11"/>
  <c r="M526" i="11"/>
  <c r="O525" i="11"/>
  <c r="M525" i="11"/>
  <c r="O524" i="11"/>
  <c r="M524" i="11"/>
  <c r="O523" i="11"/>
  <c r="M523" i="11"/>
  <c r="O522" i="11"/>
  <c r="M522" i="11"/>
  <c r="O521" i="11"/>
  <c r="M521" i="11"/>
  <c r="O520" i="11"/>
  <c r="M520" i="11"/>
  <c r="O519" i="11"/>
  <c r="M519" i="11"/>
  <c r="O518" i="11"/>
  <c r="M518" i="11"/>
  <c r="O517" i="11"/>
  <c r="M517" i="11"/>
  <c r="O516" i="11"/>
  <c r="M516" i="11"/>
  <c r="O515" i="11"/>
  <c r="M515" i="11"/>
  <c r="O514" i="11"/>
  <c r="M514" i="11"/>
  <c r="N347" i="10"/>
  <c r="O347" i="10" s="1"/>
  <c r="L347" i="10"/>
  <c r="M347" i="10" s="1"/>
  <c r="K347" i="10"/>
  <c r="O346" i="10"/>
  <c r="M346" i="10"/>
  <c r="O345" i="10"/>
  <c r="M345" i="10"/>
  <c r="O344" i="10"/>
  <c r="M344" i="10"/>
  <c r="O343" i="10"/>
  <c r="M343" i="10"/>
  <c r="O342" i="10"/>
  <c r="M342" i="10"/>
  <c r="O341" i="10"/>
  <c r="M341" i="10"/>
  <c r="O340" i="10"/>
  <c r="M340" i="10"/>
  <c r="O339" i="10"/>
  <c r="M339" i="10"/>
  <c r="O338" i="10"/>
  <c r="M338" i="10"/>
  <c r="O337" i="10"/>
  <c r="M337" i="10"/>
  <c r="O336" i="10"/>
  <c r="M336" i="10"/>
  <c r="O335" i="10"/>
  <c r="M335" i="10"/>
  <c r="O334" i="10"/>
  <c r="M334" i="10"/>
  <c r="O333" i="10"/>
  <c r="M333" i="10"/>
  <c r="N374" i="9"/>
  <c r="O374" i="9" s="1"/>
  <c r="L374" i="9"/>
  <c r="M374" i="9" s="1"/>
  <c r="K374" i="9"/>
  <c r="O373" i="9"/>
  <c r="M373" i="9"/>
  <c r="O372" i="9"/>
  <c r="M372" i="9"/>
  <c r="O371" i="9"/>
  <c r="M371" i="9"/>
  <c r="O370" i="9"/>
  <c r="M370" i="9"/>
  <c r="O369" i="9"/>
  <c r="M369" i="9"/>
  <c r="O368" i="9"/>
  <c r="M368" i="9"/>
  <c r="O367" i="9"/>
  <c r="M367" i="9"/>
  <c r="O366" i="9"/>
  <c r="M366" i="9"/>
  <c r="O365" i="9"/>
  <c r="M365" i="9"/>
  <c r="O364" i="9"/>
  <c r="M364" i="9"/>
  <c r="O363" i="9"/>
  <c r="M363" i="9"/>
  <c r="O362" i="9"/>
  <c r="M362" i="9"/>
  <c r="O361" i="9"/>
  <c r="M361" i="9"/>
  <c r="O360" i="9"/>
  <c r="M360" i="9"/>
  <c r="O359" i="9"/>
  <c r="M359" i="9"/>
  <c r="O358" i="9"/>
  <c r="M358" i="9"/>
  <c r="N295" i="8"/>
  <c r="O295" i="8" s="1"/>
  <c r="L295" i="8"/>
  <c r="M295" i="8" s="1"/>
  <c r="K295" i="8"/>
  <c r="O294" i="8"/>
  <c r="M294" i="8"/>
  <c r="O293" i="8"/>
  <c r="M293" i="8"/>
  <c r="O292" i="8"/>
  <c r="M292" i="8"/>
  <c r="O291" i="8"/>
  <c r="M291" i="8"/>
  <c r="O290" i="8"/>
  <c r="M290" i="8"/>
  <c r="O289" i="8"/>
  <c r="M289" i="8"/>
  <c r="O288" i="8"/>
  <c r="M288" i="8"/>
  <c r="O287" i="8"/>
  <c r="M287" i="8"/>
  <c r="O286" i="8"/>
  <c r="M286" i="8"/>
  <c r="O285" i="8"/>
  <c r="M285" i="8"/>
  <c r="O373" i="7"/>
  <c r="P373" i="7" s="1"/>
  <c r="M373" i="7"/>
  <c r="N373" i="7" s="1"/>
  <c r="L373" i="7"/>
  <c r="P372" i="7"/>
  <c r="N372" i="7"/>
  <c r="P371" i="7"/>
  <c r="N371" i="7"/>
  <c r="P370" i="7"/>
  <c r="N370" i="7"/>
  <c r="P369" i="7"/>
  <c r="N369" i="7"/>
  <c r="P368" i="7"/>
  <c r="N368" i="7"/>
  <c r="P367" i="7"/>
  <c r="N367" i="7"/>
  <c r="P366" i="7"/>
  <c r="N366" i="7"/>
  <c r="P365" i="7"/>
  <c r="N365" i="7"/>
  <c r="P364" i="7"/>
  <c r="N364" i="7"/>
  <c r="P363" i="7"/>
  <c r="N363" i="7"/>
  <c r="P362" i="7"/>
  <c r="N362" i="7"/>
  <c r="P361" i="7"/>
  <c r="N361" i="7"/>
  <c r="P360" i="7"/>
  <c r="N360" i="7"/>
  <c r="P359" i="7"/>
  <c r="N359" i="7"/>
  <c r="P358" i="7"/>
  <c r="N358" i="7"/>
  <c r="P357" i="7"/>
  <c r="N357" i="7"/>
  <c r="N241" i="6"/>
  <c r="O241" i="6" s="1"/>
  <c r="L241" i="6"/>
  <c r="M241" i="6" s="1"/>
  <c r="K241" i="6"/>
  <c r="O240" i="6"/>
  <c r="M240" i="6"/>
  <c r="O239" i="6"/>
  <c r="M239" i="6"/>
  <c r="O238" i="6"/>
  <c r="M238" i="6"/>
  <c r="O237" i="6"/>
  <c r="M237" i="6"/>
  <c r="O236" i="6"/>
  <c r="M236" i="6"/>
  <c r="O235" i="6"/>
  <c r="M235" i="6"/>
  <c r="N412" i="5"/>
  <c r="O412" i="5" s="1"/>
  <c r="L412" i="5"/>
  <c r="M412" i="5" s="1"/>
  <c r="K412" i="5"/>
  <c r="O411" i="5"/>
  <c r="M411" i="5"/>
  <c r="O410" i="5"/>
  <c r="M410" i="5"/>
  <c r="O409" i="5"/>
  <c r="M409" i="5"/>
  <c r="O408" i="5"/>
  <c r="M408" i="5"/>
  <c r="O407" i="5"/>
  <c r="M407" i="5"/>
  <c r="O406" i="5"/>
  <c r="M406" i="5"/>
  <c r="O405" i="5"/>
  <c r="M405" i="5"/>
  <c r="O404" i="5"/>
  <c r="M404" i="5"/>
  <c r="O403" i="5"/>
  <c r="M403" i="5"/>
  <c r="O402" i="5"/>
  <c r="M402" i="5"/>
  <c r="O401" i="5"/>
  <c r="M401" i="5"/>
  <c r="O400" i="5"/>
  <c r="M400" i="5"/>
  <c r="O399" i="5"/>
  <c r="M399" i="5"/>
  <c r="O398" i="5"/>
  <c r="M398" i="5"/>
  <c r="O397" i="5"/>
  <c r="M397" i="5"/>
  <c r="O396" i="5"/>
  <c r="M396" i="5"/>
  <c r="O395" i="5"/>
  <c r="M395" i="5"/>
  <c r="O394" i="5"/>
  <c r="M394" i="5"/>
  <c r="O393" i="5"/>
  <c r="M393" i="5"/>
  <c r="O450" i="4"/>
  <c r="P450" i="4" s="1"/>
  <c r="M450" i="4"/>
  <c r="N450" i="4" s="1"/>
  <c r="L450" i="4"/>
  <c r="P449" i="4"/>
  <c r="N449" i="4"/>
  <c r="P448" i="4"/>
  <c r="N448" i="4"/>
  <c r="P447" i="4"/>
  <c r="N447" i="4"/>
  <c r="P446" i="4"/>
  <c r="N446" i="4"/>
  <c r="P445" i="4"/>
  <c r="N445" i="4"/>
  <c r="P444" i="4"/>
  <c r="N444" i="4"/>
  <c r="P443" i="4"/>
  <c r="N443" i="4"/>
  <c r="P442" i="4"/>
  <c r="N442" i="4"/>
  <c r="P441" i="4"/>
  <c r="N441" i="4"/>
  <c r="P440" i="4"/>
  <c r="N440" i="4"/>
  <c r="P439" i="4"/>
  <c r="N439" i="4"/>
  <c r="P438" i="4"/>
  <c r="N438" i="4"/>
  <c r="P437" i="4"/>
  <c r="N437" i="4"/>
  <c r="P436" i="4"/>
  <c r="N436" i="4"/>
  <c r="P435" i="4"/>
  <c r="N435" i="4"/>
  <c r="P434" i="4"/>
  <c r="N434" i="4"/>
  <c r="P433" i="4"/>
  <c r="N433" i="4"/>
  <c r="P432" i="4"/>
  <c r="N432" i="4"/>
  <c r="P431" i="4"/>
  <c r="N431" i="4"/>
  <c r="P430" i="4"/>
  <c r="N430" i="4"/>
  <c r="P429" i="4"/>
  <c r="N429" i="4"/>
  <c r="P428" i="4"/>
  <c r="N428" i="4"/>
  <c r="N528" i="3"/>
  <c r="O528" i="3" s="1"/>
  <c r="L528" i="3"/>
  <c r="M528" i="3" s="1"/>
  <c r="K528" i="3"/>
  <c r="O527" i="3"/>
  <c r="M527" i="3"/>
  <c r="O526" i="3"/>
  <c r="M526" i="3"/>
  <c r="O525" i="3"/>
  <c r="M525" i="3"/>
  <c r="O524" i="3"/>
  <c r="M524" i="3"/>
  <c r="O523" i="3"/>
  <c r="M523" i="3"/>
  <c r="O522" i="3"/>
  <c r="M522" i="3"/>
  <c r="O521" i="3"/>
  <c r="M521" i="3"/>
  <c r="O520" i="3"/>
  <c r="M520" i="3"/>
  <c r="O519" i="3"/>
  <c r="M519" i="3"/>
  <c r="O518" i="3"/>
  <c r="M518" i="3"/>
  <c r="O517" i="3"/>
  <c r="M517" i="3"/>
  <c r="O516" i="3"/>
  <c r="M516" i="3"/>
  <c r="O515" i="3"/>
  <c r="M515" i="3"/>
  <c r="O514" i="3"/>
  <c r="M514" i="3"/>
  <c r="O513" i="3"/>
  <c r="M513" i="3"/>
  <c r="O512" i="3"/>
  <c r="M512" i="3"/>
  <c r="O511" i="3"/>
  <c r="M511" i="3"/>
  <c r="O510" i="3"/>
  <c r="M510" i="3"/>
  <c r="O509" i="3"/>
  <c r="M509" i="3"/>
  <c r="O508" i="3"/>
  <c r="M508" i="3"/>
  <c r="O507" i="3"/>
  <c r="M507" i="3"/>
  <c r="O506" i="3"/>
  <c r="M506" i="3"/>
  <c r="O505" i="3"/>
  <c r="M505" i="3"/>
  <c r="O504" i="3"/>
  <c r="M504" i="3"/>
  <c r="O503" i="3"/>
  <c r="M503" i="3"/>
  <c r="O502" i="3"/>
  <c r="M502" i="3"/>
  <c r="O501" i="3"/>
  <c r="M501" i="3"/>
  <c r="O500" i="3"/>
  <c r="M500" i="3"/>
  <c r="N420" i="2"/>
  <c r="O420" i="2" s="1"/>
  <c r="L420" i="2"/>
  <c r="M420" i="2" s="1"/>
  <c r="K420" i="2"/>
  <c r="O419" i="2"/>
  <c r="M419" i="2"/>
  <c r="O418" i="2"/>
  <c r="M418" i="2"/>
  <c r="O417" i="2"/>
  <c r="M417" i="2"/>
  <c r="O416" i="2"/>
  <c r="M416" i="2"/>
  <c r="O415" i="2"/>
  <c r="M415" i="2"/>
  <c r="O414" i="2"/>
  <c r="M414" i="2"/>
  <c r="O413" i="2"/>
  <c r="M413" i="2"/>
  <c r="O412" i="2"/>
  <c r="M412" i="2"/>
  <c r="O411" i="2"/>
  <c r="M411" i="2"/>
  <c r="O410" i="2"/>
  <c r="M410" i="2"/>
  <c r="O409" i="2"/>
  <c r="M409" i="2"/>
  <c r="O408" i="2"/>
  <c r="M408" i="2"/>
  <c r="O407" i="2"/>
  <c r="M407" i="2"/>
  <c r="O406" i="2"/>
  <c r="M406" i="2"/>
  <c r="O405" i="2"/>
  <c r="M405" i="2"/>
  <c r="O404" i="2"/>
  <c r="M404" i="2"/>
  <c r="O403" i="2"/>
  <c r="M403" i="2"/>
  <c r="O402" i="2"/>
  <c r="M402" i="2"/>
  <c r="O401" i="2"/>
  <c r="M401" i="2"/>
  <c r="O400" i="2"/>
  <c r="M400" i="2"/>
  <c r="N643" i="1"/>
  <c r="O643" i="1" s="1"/>
  <c r="L643" i="1"/>
  <c r="M643" i="1" s="1"/>
  <c r="K643" i="1"/>
  <c r="O642" i="1"/>
  <c r="M642" i="1"/>
  <c r="O641" i="1"/>
  <c r="M641" i="1"/>
  <c r="O640" i="1"/>
  <c r="M640" i="1"/>
  <c r="O639" i="1"/>
  <c r="M639" i="1"/>
  <c r="O638" i="1"/>
  <c r="M638" i="1"/>
  <c r="O637" i="1"/>
  <c r="M637" i="1"/>
  <c r="O636" i="1"/>
  <c r="M636" i="1"/>
  <c r="O635" i="1"/>
  <c r="M635" i="1"/>
  <c r="O634" i="1"/>
  <c r="M634" i="1"/>
  <c r="O633" i="1"/>
  <c r="M633" i="1"/>
  <c r="O632" i="1"/>
  <c r="M632" i="1"/>
  <c r="O631" i="1"/>
  <c r="M631" i="1"/>
  <c r="O630" i="1"/>
  <c r="M630" i="1"/>
  <c r="O629" i="1"/>
  <c r="M629" i="1"/>
  <c r="O628" i="1"/>
  <c r="M628" i="1"/>
  <c r="O627" i="1"/>
  <c r="M627" i="1"/>
  <c r="O626" i="1"/>
  <c r="M626" i="1"/>
  <c r="O625" i="1"/>
  <c r="M625" i="1"/>
  <c r="O624" i="1"/>
  <c r="M624" i="1"/>
  <c r="O623" i="1"/>
  <c r="M623" i="1"/>
  <c r="O622" i="1"/>
  <c r="M622" i="1"/>
  <c r="O621" i="1"/>
  <c r="M621" i="1"/>
  <c r="O620" i="1"/>
  <c r="M620" i="1"/>
  <c r="O619" i="1"/>
  <c r="M619" i="1"/>
  <c r="O618" i="1"/>
  <c r="M618" i="1"/>
  <c r="O617" i="1"/>
  <c r="M617" i="1"/>
  <c r="O616" i="1"/>
  <c r="M616" i="1"/>
  <c r="O615" i="1"/>
  <c r="M615" i="1"/>
  <c r="O614" i="1"/>
  <c r="M614" i="1"/>
  <c r="O613" i="1"/>
  <c r="M613" i="1"/>
  <c r="O612" i="1"/>
  <c r="M612" i="1"/>
  <c r="O611" i="1"/>
  <c r="M611" i="1"/>
  <c r="O610" i="1"/>
  <c r="M610" i="1"/>
  <c r="O609" i="1"/>
  <c r="M609" i="1"/>
  <c r="O608" i="1"/>
  <c r="M608" i="1"/>
  <c r="O607" i="1"/>
  <c r="M607" i="1"/>
  <c r="O606" i="1"/>
  <c r="M606" i="1"/>
  <c r="N500" i="11"/>
  <c r="O500" i="11" s="1"/>
  <c r="L500" i="11"/>
  <c r="M500" i="11" s="1"/>
  <c r="K500" i="11"/>
  <c r="O499" i="11"/>
  <c r="M499" i="11"/>
  <c r="O498" i="11"/>
  <c r="M498" i="11"/>
  <c r="O497" i="11"/>
  <c r="M497" i="11"/>
  <c r="O496" i="11"/>
  <c r="M496" i="11"/>
  <c r="O495" i="11"/>
  <c r="M495" i="11"/>
  <c r="O494" i="11"/>
  <c r="M494" i="11"/>
  <c r="O493" i="11"/>
  <c r="M493" i="11"/>
  <c r="O492" i="11"/>
  <c r="M492" i="11"/>
  <c r="O491" i="11"/>
  <c r="M491" i="11"/>
  <c r="O490" i="11"/>
  <c r="M490" i="11"/>
  <c r="O489" i="11"/>
  <c r="M489" i="11"/>
  <c r="O488" i="11"/>
  <c r="M488" i="11"/>
  <c r="O487" i="11"/>
  <c r="M487" i="11"/>
  <c r="O486" i="11"/>
  <c r="M486" i="11"/>
  <c r="O485" i="11"/>
  <c r="M485" i="11"/>
  <c r="O484" i="11"/>
  <c r="M484" i="11"/>
  <c r="O483" i="11"/>
  <c r="M483" i="11"/>
  <c r="O482" i="11"/>
  <c r="M482" i="11"/>
  <c r="O481" i="11"/>
  <c r="M481" i="11"/>
  <c r="O480" i="11"/>
  <c r="M480" i="11"/>
  <c r="O479" i="11"/>
  <c r="M479" i="11"/>
  <c r="O478" i="11"/>
  <c r="M478" i="11"/>
  <c r="O477" i="11"/>
  <c r="M477" i="11"/>
  <c r="O476" i="11"/>
  <c r="M476" i="11"/>
  <c r="O475" i="11"/>
  <c r="M475" i="11"/>
  <c r="O474" i="11"/>
  <c r="M474" i="11"/>
  <c r="O473" i="11"/>
  <c r="M473" i="11"/>
  <c r="O472" i="11"/>
  <c r="M472" i="11"/>
  <c r="O471" i="11"/>
  <c r="M471" i="11"/>
  <c r="N319" i="10"/>
  <c r="O319" i="10" s="1"/>
  <c r="L319" i="10"/>
  <c r="M319" i="10" s="1"/>
  <c r="K319" i="10"/>
  <c r="O318" i="10"/>
  <c r="M318" i="10"/>
  <c r="O317" i="10"/>
  <c r="M317" i="10"/>
  <c r="O316" i="10"/>
  <c r="M316" i="10"/>
  <c r="O315" i="10"/>
  <c r="M315" i="10"/>
  <c r="O314" i="10"/>
  <c r="M314" i="10"/>
  <c r="O313" i="10"/>
  <c r="M313" i="10"/>
  <c r="O312" i="10"/>
  <c r="M312" i="10"/>
  <c r="O311" i="10"/>
  <c r="M311" i="10"/>
  <c r="O310" i="10"/>
  <c r="M310" i="10"/>
  <c r="O309" i="10"/>
  <c r="M309" i="10"/>
  <c r="O308" i="10"/>
  <c r="M308" i="10"/>
  <c r="O307" i="10"/>
  <c r="M307" i="10"/>
  <c r="O306" i="10"/>
  <c r="M306" i="10"/>
  <c r="O305" i="10"/>
  <c r="M305" i="10"/>
  <c r="N344" i="9"/>
  <c r="O344" i="9" s="1"/>
  <c r="L344" i="9"/>
  <c r="M344" i="9" s="1"/>
  <c r="K344" i="9"/>
  <c r="O343" i="9"/>
  <c r="M343" i="9"/>
  <c r="O342" i="9"/>
  <c r="M342" i="9"/>
  <c r="O341" i="9"/>
  <c r="M341" i="9"/>
  <c r="O340" i="9"/>
  <c r="M340" i="9"/>
  <c r="O339" i="9"/>
  <c r="M339" i="9"/>
  <c r="O338" i="9"/>
  <c r="M338" i="9"/>
  <c r="O337" i="9"/>
  <c r="M337" i="9"/>
  <c r="O336" i="9"/>
  <c r="M336" i="9"/>
  <c r="O335" i="9"/>
  <c r="M335" i="9"/>
  <c r="O334" i="9"/>
  <c r="M334" i="9"/>
  <c r="O333" i="9"/>
  <c r="M333" i="9"/>
  <c r="O332" i="9"/>
  <c r="M332" i="9"/>
  <c r="O331" i="9"/>
  <c r="M331" i="9"/>
  <c r="O330" i="9"/>
  <c r="M330" i="9"/>
  <c r="O329" i="9"/>
  <c r="M329" i="9"/>
  <c r="O328" i="9"/>
  <c r="M328" i="9"/>
  <c r="N271" i="8"/>
  <c r="O271" i="8" s="1"/>
  <c r="L271" i="8"/>
  <c r="M271" i="8" s="1"/>
  <c r="K271" i="8"/>
  <c r="O270" i="8"/>
  <c r="M270" i="8"/>
  <c r="O269" i="8"/>
  <c r="M269" i="8"/>
  <c r="O268" i="8"/>
  <c r="M268" i="8"/>
  <c r="O267" i="8"/>
  <c r="M267" i="8"/>
  <c r="O266" i="8"/>
  <c r="M266" i="8"/>
  <c r="O265" i="8"/>
  <c r="M265" i="8"/>
  <c r="O264" i="8"/>
  <c r="M264" i="8"/>
  <c r="O263" i="8"/>
  <c r="M263" i="8"/>
  <c r="O262" i="8"/>
  <c r="M262" i="8"/>
  <c r="O261" i="8"/>
  <c r="M261" i="8"/>
  <c r="O343" i="7"/>
  <c r="P343" i="7" s="1"/>
  <c r="M343" i="7"/>
  <c r="N343" i="7" s="1"/>
  <c r="L343" i="7"/>
  <c r="P342" i="7"/>
  <c r="N342" i="7"/>
  <c r="P341" i="7"/>
  <c r="N341" i="7"/>
  <c r="P340" i="7"/>
  <c r="N340" i="7"/>
  <c r="P339" i="7"/>
  <c r="N339" i="7"/>
  <c r="P338" i="7"/>
  <c r="N338" i="7"/>
  <c r="P337" i="7"/>
  <c r="N337" i="7"/>
  <c r="P336" i="7"/>
  <c r="N336" i="7"/>
  <c r="P335" i="7"/>
  <c r="N335" i="7"/>
  <c r="P334" i="7"/>
  <c r="N334" i="7"/>
  <c r="P333" i="7"/>
  <c r="N333" i="7"/>
  <c r="P332" i="7"/>
  <c r="N332" i="7"/>
  <c r="P331" i="7"/>
  <c r="N331" i="7"/>
  <c r="P330" i="7"/>
  <c r="N330" i="7"/>
  <c r="P329" i="7"/>
  <c r="N329" i="7"/>
  <c r="P328" i="7"/>
  <c r="N328" i="7"/>
  <c r="P327" i="7"/>
  <c r="N327" i="7"/>
  <c r="N222" i="6"/>
  <c r="O222" i="6" s="1"/>
  <c r="L222" i="6"/>
  <c r="M222" i="6" s="1"/>
  <c r="K222" i="6"/>
  <c r="O221" i="6"/>
  <c r="M221" i="6"/>
  <c r="O220" i="6"/>
  <c r="M220" i="6"/>
  <c r="O219" i="6"/>
  <c r="M219" i="6"/>
  <c r="O218" i="6"/>
  <c r="M218" i="6"/>
  <c r="O217" i="6"/>
  <c r="M217" i="6"/>
  <c r="O216" i="6"/>
  <c r="M216" i="6"/>
  <c r="N379" i="5"/>
  <c r="O379" i="5" s="1"/>
  <c r="L379" i="5"/>
  <c r="M379" i="5" s="1"/>
  <c r="K379" i="5"/>
  <c r="O378" i="5"/>
  <c r="M378" i="5"/>
  <c r="O377" i="5"/>
  <c r="M377" i="5"/>
  <c r="O376" i="5"/>
  <c r="M376" i="5"/>
  <c r="O375" i="5"/>
  <c r="M375" i="5"/>
  <c r="O374" i="5"/>
  <c r="M374" i="5"/>
  <c r="O373" i="5"/>
  <c r="M373" i="5"/>
  <c r="O372" i="5"/>
  <c r="M372" i="5"/>
  <c r="O371" i="5"/>
  <c r="M371" i="5"/>
  <c r="O370" i="5"/>
  <c r="M370" i="5"/>
  <c r="O369" i="5"/>
  <c r="M369" i="5"/>
  <c r="O368" i="5"/>
  <c r="M368" i="5"/>
  <c r="O367" i="5"/>
  <c r="M367" i="5"/>
  <c r="O366" i="5"/>
  <c r="M366" i="5"/>
  <c r="O365" i="5"/>
  <c r="M365" i="5"/>
  <c r="O364" i="5"/>
  <c r="M364" i="5"/>
  <c r="O363" i="5"/>
  <c r="M363" i="5"/>
  <c r="O362" i="5"/>
  <c r="M362" i="5"/>
  <c r="O361" i="5"/>
  <c r="M361" i="5"/>
  <c r="O360" i="5"/>
  <c r="M360" i="5"/>
  <c r="O415" i="4"/>
  <c r="P415" i="4" s="1"/>
  <c r="M415" i="4"/>
  <c r="N415" i="4" s="1"/>
  <c r="L415" i="4"/>
  <c r="P414" i="4"/>
  <c r="N414" i="4"/>
  <c r="P413" i="4"/>
  <c r="N413" i="4"/>
  <c r="P412" i="4"/>
  <c r="N412" i="4"/>
  <c r="P411" i="4"/>
  <c r="N411" i="4"/>
  <c r="P410" i="4"/>
  <c r="N410" i="4"/>
  <c r="P409" i="4"/>
  <c r="N409" i="4"/>
  <c r="P408" i="4"/>
  <c r="N408" i="4"/>
  <c r="P407" i="4"/>
  <c r="N407" i="4"/>
  <c r="P406" i="4"/>
  <c r="N406" i="4"/>
  <c r="P405" i="4"/>
  <c r="N405" i="4"/>
  <c r="P404" i="4"/>
  <c r="N404" i="4"/>
  <c r="P403" i="4"/>
  <c r="N403" i="4"/>
  <c r="P402" i="4"/>
  <c r="N402" i="4"/>
  <c r="P401" i="4"/>
  <c r="N401" i="4"/>
  <c r="P400" i="4"/>
  <c r="N400" i="4"/>
  <c r="P399" i="4"/>
  <c r="N399" i="4"/>
  <c r="P398" i="4"/>
  <c r="N398" i="4"/>
  <c r="P397" i="4"/>
  <c r="N397" i="4"/>
  <c r="P396" i="4"/>
  <c r="N396" i="4"/>
  <c r="P395" i="4"/>
  <c r="N395" i="4"/>
  <c r="P394" i="4"/>
  <c r="N394" i="4"/>
  <c r="P393" i="4"/>
  <c r="N393" i="4"/>
  <c r="N487" i="3"/>
  <c r="O487" i="3" s="1"/>
  <c r="L487" i="3"/>
  <c r="M487" i="3" s="1"/>
  <c r="K487" i="3"/>
  <c r="O486" i="3"/>
  <c r="M486" i="3"/>
  <c r="O485" i="3"/>
  <c r="M485" i="3"/>
  <c r="O484" i="3"/>
  <c r="M484" i="3"/>
  <c r="O483" i="3"/>
  <c r="M483" i="3"/>
  <c r="O482" i="3"/>
  <c r="M482" i="3"/>
  <c r="O481" i="3"/>
  <c r="M481" i="3"/>
  <c r="O480" i="3"/>
  <c r="M480" i="3"/>
  <c r="O479" i="3"/>
  <c r="M479" i="3"/>
  <c r="O478" i="3"/>
  <c r="M478" i="3"/>
  <c r="O477" i="3"/>
  <c r="M477" i="3"/>
  <c r="O476" i="3"/>
  <c r="M476" i="3"/>
  <c r="O475" i="3"/>
  <c r="M475" i="3"/>
  <c r="O474" i="3"/>
  <c r="M474" i="3"/>
  <c r="O473" i="3"/>
  <c r="M473" i="3"/>
  <c r="O472" i="3"/>
  <c r="M472" i="3"/>
  <c r="O471" i="3"/>
  <c r="M471" i="3"/>
  <c r="O470" i="3"/>
  <c r="M470" i="3"/>
  <c r="O469" i="3"/>
  <c r="M469" i="3"/>
  <c r="O468" i="3"/>
  <c r="M468" i="3"/>
  <c r="O467" i="3"/>
  <c r="M467" i="3"/>
  <c r="O466" i="3"/>
  <c r="M466" i="3"/>
  <c r="O465" i="3"/>
  <c r="M465" i="3"/>
  <c r="O464" i="3"/>
  <c r="M464" i="3"/>
  <c r="O463" i="3"/>
  <c r="M463" i="3"/>
  <c r="O462" i="3"/>
  <c r="M462" i="3"/>
  <c r="O461" i="3"/>
  <c r="M461" i="3"/>
  <c r="O460" i="3"/>
  <c r="M460" i="3"/>
  <c r="O459" i="3"/>
  <c r="M459" i="3"/>
  <c r="N387" i="2"/>
  <c r="O387" i="2" s="1"/>
  <c r="L387" i="2"/>
  <c r="M387" i="2" s="1"/>
  <c r="K387" i="2"/>
  <c r="O386" i="2"/>
  <c r="M386" i="2"/>
  <c r="O385" i="2"/>
  <c r="M385" i="2"/>
  <c r="O384" i="2"/>
  <c r="M384" i="2"/>
  <c r="O383" i="2"/>
  <c r="M383" i="2"/>
  <c r="O382" i="2"/>
  <c r="M382" i="2"/>
  <c r="O381" i="2"/>
  <c r="M381" i="2"/>
  <c r="O380" i="2"/>
  <c r="M380" i="2"/>
  <c r="O379" i="2"/>
  <c r="M379" i="2"/>
  <c r="O378" i="2"/>
  <c r="M378" i="2"/>
  <c r="O377" i="2"/>
  <c r="M377" i="2"/>
  <c r="O376" i="2"/>
  <c r="M376" i="2"/>
  <c r="O375" i="2"/>
  <c r="M375" i="2"/>
  <c r="O374" i="2"/>
  <c r="M374" i="2"/>
  <c r="O373" i="2"/>
  <c r="M373" i="2"/>
  <c r="O372" i="2"/>
  <c r="M372" i="2"/>
  <c r="O371" i="2"/>
  <c r="M371" i="2"/>
  <c r="O370" i="2"/>
  <c r="M370" i="2"/>
  <c r="O369" i="2"/>
  <c r="M369" i="2"/>
  <c r="O368" i="2"/>
  <c r="M368" i="2"/>
  <c r="O367" i="2"/>
  <c r="M367" i="2"/>
  <c r="N593" i="1"/>
  <c r="O593" i="1" s="1"/>
  <c r="L593" i="1"/>
  <c r="M593" i="1" s="1"/>
  <c r="K593" i="1"/>
  <c r="O592" i="1"/>
  <c r="M592" i="1"/>
  <c r="O591" i="1"/>
  <c r="M591" i="1"/>
  <c r="O590" i="1"/>
  <c r="M590" i="1"/>
  <c r="O589" i="1"/>
  <c r="M589" i="1"/>
  <c r="O588" i="1"/>
  <c r="M588" i="1"/>
  <c r="O587" i="1"/>
  <c r="M587" i="1"/>
  <c r="O586" i="1"/>
  <c r="M586" i="1"/>
  <c r="O585" i="1"/>
  <c r="M585" i="1"/>
  <c r="O584" i="1"/>
  <c r="M584" i="1"/>
  <c r="O583" i="1"/>
  <c r="M583" i="1"/>
  <c r="O582" i="1"/>
  <c r="M582" i="1"/>
  <c r="O581" i="1"/>
  <c r="M581" i="1"/>
  <c r="O580" i="1"/>
  <c r="M580" i="1"/>
  <c r="O579" i="1"/>
  <c r="M579" i="1"/>
  <c r="O578" i="1"/>
  <c r="M578" i="1"/>
  <c r="O577" i="1"/>
  <c r="M577" i="1"/>
  <c r="O576" i="1"/>
  <c r="M576" i="1"/>
  <c r="O575" i="1"/>
  <c r="M575" i="1"/>
  <c r="O574" i="1"/>
  <c r="M574" i="1"/>
  <c r="O573" i="1"/>
  <c r="M573" i="1"/>
  <c r="O572" i="1"/>
  <c r="M572" i="1"/>
  <c r="O571" i="1"/>
  <c r="M571" i="1"/>
  <c r="O570" i="1"/>
  <c r="M570" i="1"/>
  <c r="O569" i="1"/>
  <c r="M569" i="1"/>
  <c r="O568" i="1"/>
  <c r="M568" i="1"/>
  <c r="O567" i="1"/>
  <c r="M567" i="1"/>
  <c r="O566" i="1"/>
  <c r="M566" i="1"/>
  <c r="O565" i="1"/>
  <c r="M565" i="1"/>
  <c r="O564" i="1"/>
  <c r="M564" i="1"/>
  <c r="O563" i="1"/>
  <c r="M563" i="1"/>
  <c r="O562" i="1"/>
  <c r="M562" i="1"/>
  <c r="O561" i="1"/>
  <c r="M561" i="1"/>
  <c r="O560" i="1"/>
  <c r="M560" i="1"/>
  <c r="O559" i="1"/>
  <c r="M559" i="1"/>
  <c r="O558" i="1"/>
  <c r="M558" i="1"/>
  <c r="O557" i="1"/>
  <c r="M557" i="1"/>
  <c r="O556" i="1"/>
  <c r="M556" i="1"/>
  <c r="F500" i="11" l="1"/>
  <c r="G500" i="11" s="1"/>
  <c r="D500" i="11"/>
  <c r="E500" i="11" s="1"/>
  <c r="C500" i="11"/>
  <c r="G499" i="11"/>
  <c r="E499" i="11"/>
  <c r="G498" i="11"/>
  <c r="E498" i="11"/>
  <c r="G497" i="11"/>
  <c r="E497" i="11"/>
  <c r="G496" i="11"/>
  <c r="E496" i="11"/>
  <c r="G495" i="11"/>
  <c r="E495" i="11"/>
  <c r="G494" i="11"/>
  <c r="E494" i="11"/>
  <c r="G493" i="11"/>
  <c r="E493" i="11"/>
  <c r="G492" i="11"/>
  <c r="E492" i="11"/>
  <c r="G491" i="11"/>
  <c r="E491" i="11"/>
  <c r="G490" i="11"/>
  <c r="E490" i="11"/>
  <c r="G489" i="11"/>
  <c r="E489" i="11"/>
  <c r="G488" i="11"/>
  <c r="E488" i="11"/>
  <c r="G487" i="11"/>
  <c r="E487" i="11"/>
  <c r="G486" i="11"/>
  <c r="E486" i="11"/>
  <c r="G485" i="11"/>
  <c r="E485" i="11"/>
  <c r="G484" i="11"/>
  <c r="E484" i="11"/>
  <c r="G483" i="11"/>
  <c r="E483" i="11"/>
  <c r="G482" i="11"/>
  <c r="E482" i="11"/>
  <c r="G481" i="11"/>
  <c r="E481" i="11"/>
  <c r="G480" i="11"/>
  <c r="E480" i="11"/>
  <c r="G479" i="11"/>
  <c r="E479" i="11"/>
  <c r="G478" i="11"/>
  <c r="E478" i="11"/>
  <c r="G477" i="11"/>
  <c r="E477" i="11"/>
  <c r="G476" i="11"/>
  <c r="E476" i="11"/>
  <c r="G475" i="11"/>
  <c r="E475" i="11"/>
  <c r="G474" i="11"/>
  <c r="E474" i="11"/>
  <c r="G473" i="11"/>
  <c r="E473" i="11"/>
  <c r="G472" i="11"/>
  <c r="E472" i="11"/>
  <c r="G471" i="11"/>
  <c r="E471" i="11"/>
  <c r="F319" i="10"/>
  <c r="G319" i="10" s="1"/>
  <c r="D319" i="10"/>
  <c r="E319" i="10" s="1"/>
  <c r="C319" i="10"/>
  <c r="G318" i="10"/>
  <c r="E318" i="10"/>
  <c r="G317" i="10"/>
  <c r="E317" i="10"/>
  <c r="G316" i="10"/>
  <c r="E316" i="10"/>
  <c r="G315" i="10"/>
  <c r="E315" i="10"/>
  <c r="G314" i="10"/>
  <c r="E314" i="10"/>
  <c r="G313" i="10"/>
  <c r="E313" i="10"/>
  <c r="G312" i="10"/>
  <c r="E312" i="10"/>
  <c r="G311" i="10"/>
  <c r="E311" i="10"/>
  <c r="G310" i="10"/>
  <c r="E310" i="10"/>
  <c r="G309" i="10"/>
  <c r="E309" i="10"/>
  <c r="G308" i="10"/>
  <c r="E308" i="10"/>
  <c r="G307" i="10"/>
  <c r="E307" i="10"/>
  <c r="G306" i="10"/>
  <c r="E306" i="10"/>
  <c r="G305" i="10"/>
  <c r="E305" i="10"/>
  <c r="F344" i="9"/>
  <c r="G344" i="9" s="1"/>
  <c r="D344" i="9"/>
  <c r="E344" i="9" s="1"/>
  <c r="C344" i="9"/>
  <c r="G343" i="9"/>
  <c r="E343" i="9"/>
  <c r="G342" i="9"/>
  <c r="E342" i="9"/>
  <c r="G341" i="9"/>
  <c r="E341" i="9"/>
  <c r="G340" i="9"/>
  <c r="E340" i="9"/>
  <c r="G339" i="9"/>
  <c r="E339" i="9"/>
  <c r="G338" i="9"/>
  <c r="E338" i="9"/>
  <c r="G337" i="9"/>
  <c r="E337" i="9"/>
  <c r="G336" i="9"/>
  <c r="E336" i="9"/>
  <c r="G335" i="9"/>
  <c r="E335" i="9"/>
  <c r="G334" i="9"/>
  <c r="E334" i="9"/>
  <c r="G333" i="9"/>
  <c r="E333" i="9"/>
  <c r="G332" i="9"/>
  <c r="E332" i="9"/>
  <c r="G331" i="9"/>
  <c r="E331" i="9"/>
  <c r="G330" i="9"/>
  <c r="E330" i="9"/>
  <c r="G329" i="9"/>
  <c r="E329" i="9"/>
  <c r="G328" i="9"/>
  <c r="E328" i="9"/>
  <c r="F271" i="8"/>
  <c r="G271" i="8" s="1"/>
  <c r="D271" i="8"/>
  <c r="E271" i="8" s="1"/>
  <c r="C271" i="8"/>
  <c r="G270" i="8"/>
  <c r="E270" i="8"/>
  <c r="G269" i="8"/>
  <c r="E269" i="8"/>
  <c r="G268" i="8"/>
  <c r="E268" i="8"/>
  <c r="G267" i="8"/>
  <c r="E267" i="8"/>
  <c r="G266" i="8"/>
  <c r="E266" i="8"/>
  <c r="G265" i="8"/>
  <c r="E265" i="8"/>
  <c r="G264" i="8"/>
  <c r="E264" i="8"/>
  <c r="G263" i="8"/>
  <c r="E263" i="8"/>
  <c r="G262" i="8"/>
  <c r="E262" i="8"/>
  <c r="G261" i="8"/>
  <c r="E261" i="8"/>
  <c r="G343" i="7"/>
  <c r="H343" i="7" s="1"/>
  <c r="E343" i="7"/>
  <c r="F343" i="7" s="1"/>
  <c r="D343" i="7"/>
  <c r="H342" i="7"/>
  <c r="F342" i="7"/>
  <c r="H341" i="7"/>
  <c r="F341" i="7"/>
  <c r="H340" i="7"/>
  <c r="F340" i="7"/>
  <c r="H339" i="7"/>
  <c r="F339" i="7"/>
  <c r="H338" i="7"/>
  <c r="F338" i="7"/>
  <c r="H337" i="7"/>
  <c r="F337" i="7"/>
  <c r="H336" i="7"/>
  <c r="F336" i="7"/>
  <c r="H335" i="7"/>
  <c r="F335" i="7"/>
  <c r="H334" i="7"/>
  <c r="F334" i="7"/>
  <c r="H333" i="7"/>
  <c r="F333" i="7"/>
  <c r="H332" i="7"/>
  <c r="F332" i="7"/>
  <c r="H331" i="7"/>
  <c r="F331" i="7"/>
  <c r="H330" i="7"/>
  <c r="F330" i="7"/>
  <c r="H329" i="7"/>
  <c r="F329" i="7"/>
  <c r="H328" i="7"/>
  <c r="F328" i="7"/>
  <c r="H327" i="7"/>
  <c r="F327" i="7"/>
  <c r="F222" i="6"/>
  <c r="G222" i="6" s="1"/>
  <c r="D222" i="6"/>
  <c r="E222" i="6" s="1"/>
  <c r="C222" i="6"/>
  <c r="G221" i="6"/>
  <c r="E221" i="6"/>
  <c r="G220" i="6"/>
  <c r="E220" i="6"/>
  <c r="G219" i="6"/>
  <c r="E219" i="6"/>
  <c r="G218" i="6"/>
  <c r="E218" i="6"/>
  <c r="G217" i="6"/>
  <c r="E217" i="6"/>
  <c r="G216" i="6"/>
  <c r="E216" i="6"/>
  <c r="F379" i="5"/>
  <c r="G379" i="5" s="1"/>
  <c r="D379" i="5"/>
  <c r="E379" i="5" s="1"/>
  <c r="C379" i="5"/>
  <c r="G378" i="5"/>
  <c r="E378" i="5"/>
  <c r="G377" i="5"/>
  <c r="E377" i="5"/>
  <c r="G376" i="5"/>
  <c r="E376" i="5"/>
  <c r="G375" i="5"/>
  <c r="E375" i="5"/>
  <c r="G374" i="5"/>
  <c r="E374" i="5"/>
  <c r="G373" i="5"/>
  <c r="E373" i="5"/>
  <c r="G372" i="5"/>
  <c r="E372" i="5"/>
  <c r="G371" i="5"/>
  <c r="E371" i="5"/>
  <c r="G370" i="5"/>
  <c r="E370" i="5"/>
  <c r="G369" i="5"/>
  <c r="E369" i="5"/>
  <c r="G368" i="5"/>
  <c r="E368" i="5"/>
  <c r="G367" i="5"/>
  <c r="E367" i="5"/>
  <c r="G366" i="5"/>
  <c r="E366" i="5"/>
  <c r="G365" i="5"/>
  <c r="E365" i="5"/>
  <c r="G364" i="5"/>
  <c r="E364" i="5"/>
  <c r="G363" i="5"/>
  <c r="E363" i="5"/>
  <c r="G362" i="5"/>
  <c r="E362" i="5"/>
  <c r="G361" i="5"/>
  <c r="E361" i="5"/>
  <c r="G360" i="5"/>
  <c r="E360" i="5"/>
  <c r="G415" i="4"/>
  <c r="H415" i="4" s="1"/>
  <c r="E415" i="4"/>
  <c r="F415" i="4" s="1"/>
  <c r="D415" i="4"/>
  <c r="H414" i="4"/>
  <c r="F414" i="4"/>
  <c r="H413" i="4"/>
  <c r="F413" i="4"/>
  <c r="H412" i="4"/>
  <c r="F412" i="4"/>
  <c r="H411" i="4"/>
  <c r="F411" i="4"/>
  <c r="H410" i="4"/>
  <c r="F410" i="4"/>
  <c r="H409" i="4"/>
  <c r="F409" i="4"/>
  <c r="H408" i="4"/>
  <c r="F408" i="4"/>
  <c r="H407" i="4"/>
  <c r="F407" i="4"/>
  <c r="H406" i="4"/>
  <c r="F406" i="4"/>
  <c r="H405" i="4"/>
  <c r="F405" i="4"/>
  <c r="H404" i="4"/>
  <c r="F404" i="4"/>
  <c r="H403" i="4"/>
  <c r="F403" i="4"/>
  <c r="H402" i="4"/>
  <c r="F402" i="4"/>
  <c r="H401" i="4"/>
  <c r="F401" i="4"/>
  <c r="H400" i="4"/>
  <c r="F400" i="4"/>
  <c r="H399" i="4"/>
  <c r="F399" i="4"/>
  <c r="H398" i="4"/>
  <c r="F398" i="4"/>
  <c r="H397" i="4"/>
  <c r="F397" i="4"/>
  <c r="H396" i="4"/>
  <c r="F396" i="4"/>
  <c r="H395" i="4"/>
  <c r="F395" i="4"/>
  <c r="H394" i="4"/>
  <c r="F394" i="4"/>
  <c r="H393" i="4"/>
  <c r="F393" i="4"/>
  <c r="F487" i="3"/>
  <c r="G487" i="3" s="1"/>
  <c r="D487" i="3"/>
  <c r="E487" i="3" s="1"/>
  <c r="C487" i="3"/>
  <c r="G486" i="3"/>
  <c r="E486" i="3"/>
  <c r="G485" i="3"/>
  <c r="E485" i="3"/>
  <c r="G484" i="3"/>
  <c r="E484" i="3"/>
  <c r="G483" i="3"/>
  <c r="E483" i="3"/>
  <c r="G482" i="3"/>
  <c r="E482" i="3"/>
  <c r="G481" i="3"/>
  <c r="E481" i="3"/>
  <c r="G480" i="3"/>
  <c r="E480" i="3"/>
  <c r="G479" i="3"/>
  <c r="E479" i="3"/>
  <c r="G478" i="3"/>
  <c r="E478" i="3"/>
  <c r="G477" i="3"/>
  <c r="E477" i="3"/>
  <c r="G476" i="3"/>
  <c r="E476" i="3"/>
  <c r="G475" i="3"/>
  <c r="E475" i="3"/>
  <c r="G474" i="3"/>
  <c r="E474" i="3"/>
  <c r="G473" i="3"/>
  <c r="E473" i="3"/>
  <c r="G472" i="3"/>
  <c r="E472" i="3"/>
  <c r="G471" i="3"/>
  <c r="E471" i="3"/>
  <c r="G470" i="3"/>
  <c r="E470" i="3"/>
  <c r="G469" i="3"/>
  <c r="E469" i="3"/>
  <c r="G468" i="3"/>
  <c r="E468" i="3"/>
  <c r="G467" i="3"/>
  <c r="E467" i="3"/>
  <c r="G466" i="3"/>
  <c r="E466" i="3"/>
  <c r="G465" i="3"/>
  <c r="E465" i="3"/>
  <c r="G464" i="3"/>
  <c r="E464" i="3"/>
  <c r="G463" i="3"/>
  <c r="E463" i="3"/>
  <c r="G462" i="3"/>
  <c r="E462" i="3"/>
  <c r="G461" i="3"/>
  <c r="E461" i="3"/>
  <c r="G460" i="3"/>
  <c r="E460" i="3"/>
  <c r="G459" i="3"/>
  <c r="E459" i="3"/>
  <c r="F387" i="2"/>
  <c r="G387" i="2" s="1"/>
  <c r="D387" i="2"/>
  <c r="E387" i="2" s="1"/>
  <c r="C387" i="2"/>
  <c r="G386" i="2"/>
  <c r="E386" i="2"/>
  <c r="G385" i="2"/>
  <c r="E385" i="2"/>
  <c r="G384" i="2"/>
  <c r="E384" i="2"/>
  <c r="G383" i="2"/>
  <c r="E383" i="2"/>
  <c r="G382" i="2"/>
  <c r="E382" i="2"/>
  <c r="G381" i="2"/>
  <c r="E381" i="2"/>
  <c r="G380" i="2"/>
  <c r="E380" i="2"/>
  <c r="G379" i="2"/>
  <c r="E379" i="2"/>
  <c r="G378" i="2"/>
  <c r="E378" i="2"/>
  <c r="G377" i="2"/>
  <c r="E377" i="2"/>
  <c r="G376" i="2"/>
  <c r="E376" i="2"/>
  <c r="G375" i="2"/>
  <c r="E375" i="2"/>
  <c r="G374" i="2"/>
  <c r="E374" i="2"/>
  <c r="G373" i="2"/>
  <c r="E373" i="2"/>
  <c r="G372" i="2"/>
  <c r="E372" i="2"/>
  <c r="G371" i="2"/>
  <c r="E371" i="2"/>
  <c r="G370" i="2"/>
  <c r="E370" i="2"/>
  <c r="G369" i="2"/>
  <c r="E369" i="2"/>
  <c r="G368" i="2"/>
  <c r="E368" i="2"/>
  <c r="G367" i="2"/>
  <c r="E367" i="2"/>
  <c r="F593" i="1"/>
  <c r="G593" i="1" s="1"/>
  <c r="D593" i="1"/>
  <c r="E593" i="1" s="1"/>
  <c r="C593" i="1"/>
  <c r="G592" i="1"/>
  <c r="E592" i="1"/>
  <c r="G591" i="1"/>
  <c r="E591" i="1"/>
  <c r="G590" i="1"/>
  <c r="E590" i="1"/>
  <c r="G589" i="1"/>
  <c r="E589" i="1"/>
  <c r="G588" i="1"/>
  <c r="E588" i="1"/>
  <c r="G587" i="1"/>
  <c r="E587" i="1"/>
  <c r="G586" i="1"/>
  <c r="E586" i="1"/>
  <c r="G585" i="1"/>
  <c r="E585" i="1"/>
  <c r="G584" i="1"/>
  <c r="E584" i="1"/>
  <c r="G583" i="1"/>
  <c r="E583" i="1"/>
  <c r="G582" i="1"/>
  <c r="E582" i="1"/>
  <c r="G581" i="1"/>
  <c r="E581" i="1"/>
  <c r="G580" i="1"/>
  <c r="E580" i="1"/>
  <c r="G579" i="1"/>
  <c r="E579" i="1"/>
  <c r="G578" i="1"/>
  <c r="E578" i="1"/>
  <c r="G577" i="1"/>
  <c r="E577" i="1"/>
  <c r="G576" i="1"/>
  <c r="E576" i="1"/>
  <c r="G575" i="1"/>
  <c r="E575" i="1"/>
  <c r="G574" i="1"/>
  <c r="E574" i="1"/>
  <c r="G573" i="1"/>
  <c r="E573" i="1"/>
  <c r="G572" i="1"/>
  <c r="E572" i="1"/>
  <c r="G571" i="1"/>
  <c r="E571" i="1"/>
  <c r="G570" i="1"/>
  <c r="E570" i="1"/>
  <c r="G569" i="1"/>
  <c r="E569" i="1"/>
  <c r="G568" i="1"/>
  <c r="E568" i="1"/>
  <c r="G567" i="1"/>
  <c r="E567" i="1"/>
  <c r="G566" i="1"/>
  <c r="E566" i="1"/>
  <c r="G565" i="1"/>
  <c r="E565" i="1"/>
  <c r="G564" i="1"/>
  <c r="E564" i="1"/>
  <c r="G563" i="1"/>
  <c r="E563" i="1"/>
  <c r="G562" i="1"/>
  <c r="E562" i="1"/>
  <c r="G561" i="1"/>
  <c r="E561" i="1"/>
  <c r="G560" i="1"/>
  <c r="E560" i="1"/>
  <c r="G559" i="1"/>
  <c r="E559" i="1"/>
  <c r="G558" i="1"/>
  <c r="E558" i="1"/>
  <c r="G557" i="1"/>
  <c r="E557" i="1"/>
  <c r="G556" i="1"/>
  <c r="E556" i="1"/>
  <c r="N457" i="11"/>
  <c r="O457" i="11" s="1"/>
  <c r="L457" i="11"/>
  <c r="M457" i="11" s="1"/>
  <c r="K457" i="11"/>
  <c r="O456" i="11"/>
  <c r="M456" i="11"/>
  <c r="O455" i="11"/>
  <c r="M455" i="11"/>
  <c r="O454" i="11"/>
  <c r="M454" i="11"/>
  <c r="O453" i="11"/>
  <c r="M453" i="11"/>
  <c r="O452" i="11"/>
  <c r="M452" i="11"/>
  <c r="O451" i="11"/>
  <c r="M451" i="11"/>
  <c r="O450" i="11"/>
  <c r="M450" i="11"/>
  <c r="O449" i="11"/>
  <c r="M449" i="11"/>
  <c r="O448" i="11"/>
  <c r="M448" i="11"/>
  <c r="O447" i="11"/>
  <c r="M447" i="11"/>
  <c r="O446" i="11"/>
  <c r="M446" i="11"/>
  <c r="O445" i="11"/>
  <c r="M445" i="11"/>
  <c r="O444" i="11"/>
  <c r="M444" i="11"/>
  <c r="O443" i="11"/>
  <c r="M443" i="11"/>
  <c r="O442" i="11"/>
  <c r="M442" i="11"/>
  <c r="O441" i="11"/>
  <c r="M441" i="11"/>
  <c r="O440" i="11"/>
  <c r="M440" i="11"/>
  <c r="O439" i="11"/>
  <c r="M439" i="11"/>
  <c r="O438" i="11"/>
  <c r="M438" i="11"/>
  <c r="O437" i="11"/>
  <c r="M437" i="11"/>
  <c r="O436" i="11"/>
  <c r="M436" i="11"/>
  <c r="O435" i="11"/>
  <c r="M435" i="11"/>
  <c r="O434" i="11"/>
  <c r="M434" i="11"/>
  <c r="O433" i="11"/>
  <c r="M433" i="11"/>
  <c r="O432" i="11"/>
  <c r="M432" i="11"/>
  <c r="O431" i="11"/>
  <c r="M431" i="11"/>
  <c r="O430" i="11"/>
  <c r="M430" i="11"/>
  <c r="O429" i="11"/>
  <c r="M429" i="11"/>
  <c r="O428" i="11"/>
  <c r="M428" i="11"/>
  <c r="N291" i="10"/>
  <c r="O291" i="10" s="1"/>
  <c r="L291" i="10"/>
  <c r="M291" i="10" s="1"/>
  <c r="K291" i="10"/>
  <c r="O290" i="10"/>
  <c r="M290" i="10"/>
  <c r="O289" i="10"/>
  <c r="M289" i="10"/>
  <c r="O288" i="10"/>
  <c r="M288" i="10"/>
  <c r="O287" i="10"/>
  <c r="M287" i="10"/>
  <c r="O286" i="10"/>
  <c r="M286" i="10"/>
  <c r="O285" i="10"/>
  <c r="M285" i="10"/>
  <c r="O284" i="10"/>
  <c r="M284" i="10"/>
  <c r="O283" i="10"/>
  <c r="M283" i="10"/>
  <c r="O282" i="10"/>
  <c r="M282" i="10"/>
  <c r="O281" i="10"/>
  <c r="M281" i="10"/>
  <c r="O280" i="10"/>
  <c r="M280" i="10"/>
  <c r="O279" i="10"/>
  <c r="M279" i="10"/>
  <c r="O278" i="10"/>
  <c r="M278" i="10"/>
  <c r="O277" i="10"/>
  <c r="M277" i="10"/>
  <c r="O247" i="8"/>
  <c r="N247" i="8"/>
  <c r="L247" i="8"/>
  <c r="M247" i="8" s="1"/>
  <c r="K247" i="8"/>
  <c r="O246" i="8"/>
  <c r="M246" i="8"/>
  <c r="O245" i="8"/>
  <c r="M245" i="8"/>
  <c r="O244" i="8"/>
  <c r="M244" i="8"/>
  <c r="O243" i="8"/>
  <c r="M243" i="8"/>
  <c r="O242" i="8"/>
  <c r="M242" i="8"/>
  <c r="O241" i="8"/>
  <c r="M241" i="8"/>
  <c r="O240" i="8"/>
  <c r="M240" i="8"/>
  <c r="O239" i="8"/>
  <c r="M239" i="8"/>
  <c r="O238" i="8"/>
  <c r="M238" i="8"/>
  <c r="O237" i="8"/>
  <c r="M237" i="8"/>
  <c r="O313" i="7"/>
  <c r="P313" i="7" s="1"/>
  <c r="M313" i="7"/>
  <c r="N313" i="7" s="1"/>
  <c r="L313" i="7"/>
  <c r="P312" i="7"/>
  <c r="N312" i="7"/>
  <c r="P311" i="7"/>
  <c r="N311" i="7"/>
  <c r="P310" i="7"/>
  <c r="N310" i="7"/>
  <c r="P309" i="7"/>
  <c r="N309" i="7"/>
  <c r="P308" i="7"/>
  <c r="N308" i="7"/>
  <c r="P307" i="7"/>
  <c r="N307" i="7"/>
  <c r="P306" i="7"/>
  <c r="N306" i="7"/>
  <c r="P305" i="7"/>
  <c r="N305" i="7"/>
  <c r="P304" i="7"/>
  <c r="N304" i="7"/>
  <c r="P303" i="7"/>
  <c r="N303" i="7"/>
  <c r="P302" i="7"/>
  <c r="N302" i="7"/>
  <c r="P301" i="7"/>
  <c r="N301" i="7"/>
  <c r="P300" i="7"/>
  <c r="N300" i="7"/>
  <c r="P299" i="7"/>
  <c r="N299" i="7"/>
  <c r="P298" i="7"/>
  <c r="N298" i="7"/>
  <c r="P297" i="7"/>
  <c r="N297" i="7"/>
  <c r="N202" i="6"/>
  <c r="O202" i="6" s="1"/>
  <c r="L202" i="6"/>
  <c r="M202" i="6" s="1"/>
  <c r="K202" i="6"/>
  <c r="O201" i="6"/>
  <c r="M201" i="6"/>
  <c r="O200" i="6"/>
  <c r="M200" i="6"/>
  <c r="O199" i="6"/>
  <c r="M199" i="6"/>
  <c r="O198" i="6"/>
  <c r="M198" i="6"/>
  <c r="O197" i="6"/>
  <c r="M197" i="6"/>
  <c r="O196" i="6"/>
  <c r="M196" i="6"/>
  <c r="N346" i="5"/>
  <c r="O346" i="5" s="1"/>
  <c r="L346" i="5"/>
  <c r="M346" i="5" s="1"/>
  <c r="K346" i="5"/>
  <c r="O345" i="5"/>
  <c r="M345" i="5"/>
  <c r="O344" i="5"/>
  <c r="M344" i="5"/>
  <c r="O343" i="5"/>
  <c r="M343" i="5"/>
  <c r="O342" i="5"/>
  <c r="M342" i="5"/>
  <c r="O341" i="5"/>
  <c r="M341" i="5"/>
  <c r="O340" i="5"/>
  <c r="M340" i="5"/>
  <c r="O339" i="5"/>
  <c r="M339" i="5"/>
  <c r="O338" i="5"/>
  <c r="M338" i="5"/>
  <c r="O337" i="5"/>
  <c r="M337" i="5"/>
  <c r="O336" i="5"/>
  <c r="M336" i="5"/>
  <c r="O335" i="5"/>
  <c r="M335" i="5"/>
  <c r="O334" i="5"/>
  <c r="M334" i="5"/>
  <c r="O333" i="5"/>
  <c r="M333" i="5"/>
  <c r="O332" i="5"/>
  <c r="M332" i="5"/>
  <c r="O331" i="5"/>
  <c r="M331" i="5"/>
  <c r="O330" i="5"/>
  <c r="M330" i="5"/>
  <c r="O329" i="5"/>
  <c r="M329" i="5"/>
  <c r="O328" i="5"/>
  <c r="M328" i="5"/>
  <c r="O327" i="5"/>
  <c r="M327" i="5"/>
  <c r="O379" i="4"/>
  <c r="P379" i="4" s="1"/>
  <c r="M379" i="4"/>
  <c r="N379" i="4" s="1"/>
  <c r="L379" i="4"/>
  <c r="P378" i="4"/>
  <c r="N378" i="4"/>
  <c r="P377" i="4"/>
  <c r="N377" i="4"/>
  <c r="P376" i="4"/>
  <c r="N376" i="4"/>
  <c r="P375" i="4"/>
  <c r="N375" i="4"/>
  <c r="P374" i="4"/>
  <c r="N374" i="4"/>
  <c r="P373" i="4"/>
  <c r="N373" i="4"/>
  <c r="P372" i="4"/>
  <c r="N372" i="4"/>
  <c r="P371" i="4"/>
  <c r="N371" i="4"/>
  <c r="P370" i="4"/>
  <c r="N370" i="4"/>
  <c r="P369" i="4"/>
  <c r="N369" i="4"/>
  <c r="P368" i="4"/>
  <c r="N368" i="4"/>
  <c r="P367" i="4"/>
  <c r="N367" i="4"/>
  <c r="P366" i="4"/>
  <c r="N366" i="4"/>
  <c r="P365" i="4"/>
  <c r="N365" i="4"/>
  <c r="P364" i="4"/>
  <c r="N364" i="4"/>
  <c r="P363" i="4"/>
  <c r="N363" i="4"/>
  <c r="P362" i="4"/>
  <c r="N362" i="4"/>
  <c r="P361" i="4"/>
  <c r="N361" i="4"/>
  <c r="P360" i="4"/>
  <c r="N360" i="4"/>
  <c r="P359" i="4"/>
  <c r="N359" i="4"/>
  <c r="P358" i="4"/>
  <c r="N358" i="4"/>
  <c r="P357" i="4"/>
  <c r="N357" i="4"/>
  <c r="N445" i="3"/>
  <c r="O445" i="3" s="1"/>
  <c r="L445" i="3"/>
  <c r="M445" i="3" s="1"/>
  <c r="K445" i="3"/>
  <c r="O444" i="3"/>
  <c r="M444" i="3"/>
  <c r="O443" i="3"/>
  <c r="M443" i="3"/>
  <c r="O442" i="3"/>
  <c r="M442" i="3"/>
  <c r="O441" i="3"/>
  <c r="M441" i="3"/>
  <c r="O440" i="3"/>
  <c r="M440" i="3"/>
  <c r="O439" i="3"/>
  <c r="M439" i="3"/>
  <c r="O438" i="3"/>
  <c r="M438" i="3"/>
  <c r="O437" i="3"/>
  <c r="M437" i="3"/>
  <c r="O436" i="3"/>
  <c r="M436" i="3"/>
  <c r="O435" i="3"/>
  <c r="M435" i="3"/>
  <c r="O434" i="3"/>
  <c r="M434" i="3"/>
  <c r="O433" i="3"/>
  <c r="M433" i="3"/>
  <c r="O432" i="3"/>
  <c r="M432" i="3"/>
  <c r="O431" i="3"/>
  <c r="M431" i="3"/>
  <c r="O430" i="3"/>
  <c r="M430" i="3"/>
  <c r="O429" i="3"/>
  <c r="M429" i="3"/>
  <c r="O428" i="3"/>
  <c r="M428" i="3"/>
  <c r="O427" i="3"/>
  <c r="M427" i="3"/>
  <c r="O426" i="3"/>
  <c r="M426" i="3"/>
  <c r="O425" i="3"/>
  <c r="M425" i="3"/>
  <c r="O424" i="3"/>
  <c r="M424" i="3"/>
  <c r="O423" i="3"/>
  <c r="M423" i="3"/>
  <c r="O422" i="3"/>
  <c r="M422" i="3"/>
  <c r="O421" i="3"/>
  <c r="M421" i="3"/>
  <c r="O420" i="3"/>
  <c r="M420" i="3"/>
  <c r="O419" i="3"/>
  <c r="M419" i="3"/>
  <c r="O418" i="3"/>
  <c r="M418" i="3"/>
  <c r="O417" i="3"/>
  <c r="M417" i="3"/>
  <c r="N354" i="2"/>
  <c r="O354" i="2" s="1"/>
  <c r="L354" i="2"/>
  <c r="M354" i="2" s="1"/>
  <c r="K354" i="2"/>
  <c r="O353" i="2"/>
  <c r="M353" i="2"/>
  <c r="O352" i="2"/>
  <c r="M352" i="2"/>
  <c r="O351" i="2"/>
  <c r="M351" i="2"/>
  <c r="O350" i="2"/>
  <c r="M350" i="2"/>
  <c r="O349" i="2"/>
  <c r="M349" i="2"/>
  <c r="O348" i="2"/>
  <c r="M348" i="2"/>
  <c r="O347" i="2"/>
  <c r="M347" i="2"/>
  <c r="O346" i="2"/>
  <c r="M346" i="2"/>
  <c r="O345" i="2"/>
  <c r="M345" i="2"/>
  <c r="O344" i="2"/>
  <c r="M344" i="2"/>
  <c r="O343" i="2"/>
  <c r="M343" i="2"/>
  <c r="O342" i="2"/>
  <c r="M342" i="2"/>
  <c r="O341" i="2"/>
  <c r="M341" i="2"/>
  <c r="O340" i="2"/>
  <c r="M340" i="2"/>
  <c r="O339" i="2"/>
  <c r="M339" i="2"/>
  <c r="O338" i="2"/>
  <c r="M338" i="2"/>
  <c r="O337" i="2"/>
  <c r="M337" i="2"/>
  <c r="O336" i="2"/>
  <c r="M336" i="2"/>
  <c r="O335" i="2"/>
  <c r="M335" i="2"/>
  <c r="O334" i="2"/>
  <c r="M334" i="2"/>
  <c r="N544" i="1"/>
  <c r="O544" i="1" s="1"/>
  <c r="L544" i="1"/>
  <c r="M544" i="1" s="1"/>
  <c r="K544" i="1"/>
  <c r="O543" i="1"/>
  <c r="M543" i="1"/>
  <c r="O542" i="1"/>
  <c r="M542" i="1"/>
  <c r="O541" i="1"/>
  <c r="M541" i="1"/>
  <c r="O540" i="1"/>
  <c r="M540" i="1"/>
  <c r="O539" i="1"/>
  <c r="M539" i="1"/>
  <c r="O538" i="1"/>
  <c r="M538" i="1"/>
  <c r="O537" i="1"/>
  <c r="M537" i="1"/>
  <c r="O536" i="1"/>
  <c r="M536" i="1"/>
  <c r="O535" i="1"/>
  <c r="M535" i="1"/>
  <c r="O534" i="1"/>
  <c r="M534" i="1"/>
  <c r="O533" i="1"/>
  <c r="M533" i="1"/>
  <c r="O532" i="1"/>
  <c r="M532" i="1"/>
  <c r="O531" i="1"/>
  <c r="M531" i="1"/>
  <c r="O530" i="1"/>
  <c r="M530" i="1"/>
  <c r="O529" i="1"/>
  <c r="M529" i="1"/>
  <c r="O528" i="1"/>
  <c r="M528" i="1"/>
  <c r="O527" i="1"/>
  <c r="M527" i="1"/>
  <c r="O526" i="1"/>
  <c r="M526" i="1"/>
  <c r="O525" i="1"/>
  <c r="M525" i="1"/>
  <c r="O524" i="1"/>
  <c r="M524" i="1"/>
  <c r="O523" i="1"/>
  <c r="M523" i="1"/>
  <c r="O522" i="1"/>
  <c r="M522" i="1"/>
  <c r="O521" i="1"/>
  <c r="M521" i="1"/>
  <c r="O520" i="1"/>
  <c r="M520" i="1"/>
  <c r="O519" i="1"/>
  <c r="M519" i="1"/>
  <c r="O518" i="1"/>
  <c r="M518" i="1"/>
  <c r="O517" i="1"/>
  <c r="M517" i="1"/>
  <c r="O516" i="1"/>
  <c r="M516" i="1"/>
  <c r="O515" i="1"/>
  <c r="M515" i="1"/>
  <c r="O514" i="1"/>
  <c r="M514" i="1"/>
  <c r="O513" i="1"/>
  <c r="M513" i="1"/>
  <c r="O512" i="1"/>
  <c r="M512" i="1"/>
  <c r="O511" i="1"/>
  <c r="M511" i="1"/>
  <c r="O510" i="1"/>
  <c r="M510" i="1"/>
  <c r="O509" i="1"/>
  <c r="M509" i="1"/>
  <c r="O508" i="1"/>
  <c r="M508" i="1"/>
  <c r="O507" i="1"/>
  <c r="M507" i="1"/>
  <c r="F457" i="11"/>
  <c r="G457" i="11" s="1"/>
  <c r="D457" i="11"/>
  <c r="E457" i="11" s="1"/>
  <c r="C457" i="11"/>
  <c r="G456" i="11"/>
  <c r="E456" i="11"/>
  <c r="G455" i="11"/>
  <c r="E455" i="11"/>
  <c r="G454" i="11"/>
  <c r="E454" i="11"/>
  <c r="G453" i="11"/>
  <c r="E453" i="11"/>
  <c r="G452" i="11"/>
  <c r="E452" i="11"/>
  <c r="G451" i="11"/>
  <c r="E451" i="11"/>
  <c r="G450" i="11"/>
  <c r="E450" i="11"/>
  <c r="G449" i="11"/>
  <c r="E449" i="11"/>
  <c r="G448" i="11"/>
  <c r="E448" i="11"/>
  <c r="G447" i="11"/>
  <c r="E447" i="11"/>
  <c r="G446" i="11"/>
  <c r="E446" i="11"/>
  <c r="G445" i="11"/>
  <c r="E445" i="11"/>
  <c r="G444" i="11"/>
  <c r="E444" i="11"/>
  <c r="G443" i="11"/>
  <c r="E443" i="11"/>
  <c r="G442" i="11"/>
  <c r="E442" i="11"/>
  <c r="G441" i="11"/>
  <c r="E441" i="11"/>
  <c r="G440" i="11"/>
  <c r="E440" i="11"/>
  <c r="G439" i="11"/>
  <c r="E439" i="11"/>
  <c r="G438" i="11"/>
  <c r="E438" i="11"/>
  <c r="G437" i="11"/>
  <c r="E437" i="11"/>
  <c r="G436" i="11"/>
  <c r="E436" i="11"/>
  <c r="G435" i="11"/>
  <c r="E435" i="11"/>
  <c r="G434" i="11"/>
  <c r="E434" i="11"/>
  <c r="G433" i="11"/>
  <c r="E433" i="11"/>
  <c r="G432" i="11"/>
  <c r="E432" i="11"/>
  <c r="G431" i="11"/>
  <c r="E431" i="11"/>
  <c r="G430" i="11"/>
  <c r="E430" i="11"/>
  <c r="G429" i="11"/>
  <c r="E429" i="11"/>
  <c r="G428" i="11"/>
  <c r="E428" i="11"/>
  <c r="F291" i="10"/>
  <c r="G291" i="10" s="1"/>
  <c r="D291" i="10"/>
  <c r="E291" i="10" s="1"/>
  <c r="C291" i="10"/>
  <c r="G290" i="10"/>
  <c r="E290" i="10"/>
  <c r="G289" i="10"/>
  <c r="E289" i="10"/>
  <c r="G288" i="10"/>
  <c r="E288" i="10"/>
  <c r="G287" i="10"/>
  <c r="E287" i="10"/>
  <c r="G286" i="10"/>
  <c r="E286" i="10"/>
  <c r="G285" i="10"/>
  <c r="E285" i="10"/>
  <c r="G284" i="10"/>
  <c r="E284" i="10"/>
  <c r="G283" i="10"/>
  <c r="E283" i="10"/>
  <c r="G282" i="10"/>
  <c r="E282" i="10"/>
  <c r="G281" i="10"/>
  <c r="E281" i="10"/>
  <c r="G280" i="10"/>
  <c r="E280" i="10"/>
  <c r="G279" i="10"/>
  <c r="E279" i="10"/>
  <c r="G278" i="10"/>
  <c r="E278" i="10"/>
  <c r="G277" i="10"/>
  <c r="E277" i="10"/>
  <c r="F314" i="9"/>
  <c r="G314" i="9" s="1"/>
  <c r="D314" i="9"/>
  <c r="E314" i="9" s="1"/>
  <c r="C314" i="9"/>
  <c r="G313" i="9"/>
  <c r="E313" i="9"/>
  <c r="G312" i="9"/>
  <c r="E312" i="9"/>
  <c r="G311" i="9"/>
  <c r="E311" i="9"/>
  <c r="G310" i="9"/>
  <c r="E310" i="9"/>
  <c r="G309" i="9"/>
  <c r="E309" i="9"/>
  <c r="G308" i="9"/>
  <c r="E308" i="9"/>
  <c r="G307" i="9"/>
  <c r="E307" i="9"/>
  <c r="G306" i="9"/>
  <c r="E306" i="9"/>
  <c r="G305" i="9"/>
  <c r="E305" i="9"/>
  <c r="G304" i="9"/>
  <c r="E304" i="9"/>
  <c r="G303" i="9"/>
  <c r="E303" i="9"/>
  <c r="G302" i="9"/>
  <c r="E302" i="9"/>
  <c r="G301" i="9"/>
  <c r="E301" i="9"/>
  <c r="G300" i="9"/>
  <c r="E300" i="9"/>
  <c r="G299" i="9"/>
  <c r="E299" i="9"/>
  <c r="G298" i="9"/>
  <c r="E298" i="9"/>
  <c r="F247" i="8"/>
  <c r="G247" i="8" s="1"/>
  <c r="D247" i="8"/>
  <c r="E247" i="8" s="1"/>
  <c r="C247" i="8"/>
  <c r="G246" i="8"/>
  <c r="E246" i="8"/>
  <c r="G245" i="8"/>
  <c r="E245" i="8"/>
  <c r="G244" i="8"/>
  <c r="E244" i="8"/>
  <c r="G243" i="8"/>
  <c r="E243" i="8"/>
  <c r="G242" i="8"/>
  <c r="E242" i="8"/>
  <c r="G241" i="8"/>
  <c r="E241" i="8"/>
  <c r="G240" i="8"/>
  <c r="E240" i="8"/>
  <c r="G239" i="8"/>
  <c r="E239" i="8"/>
  <c r="G238" i="8"/>
  <c r="E238" i="8"/>
  <c r="G237" i="8"/>
  <c r="E237" i="8"/>
  <c r="G313" i="7"/>
  <c r="H313" i="7" s="1"/>
  <c r="E313" i="7"/>
  <c r="F313" i="7" s="1"/>
  <c r="D313" i="7"/>
  <c r="H312" i="7"/>
  <c r="F312" i="7"/>
  <c r="H311" i="7"/>
  <c r="F311" i="7"/>
  <c r="H310" i="7"/>
  <c r="F310" i="7"/>
  <c r="H309" i="7"/>
  <c r="F309" i="7"/>
  <c r="H308" i="7"/>
  <c r="F308" i="7"/>
  <c r="H307" i="7"/>
  <c r="F307" i="7"/>
  <c r="H306" i="7"/>
  <c r="F306" i="7"/>
  <c r="H305" i="7"/>
  <c r="F305" i="7"/>
  <c r="H304" i="7"/>
  <c r="F304" i="7"/>
  <c r="H303" i="7"/>
  <c r="F303" i="7"/>
  <c r="H302" i="7"/>
  <c r="F302" i="7"/>
  <c r="H301" i="7"/>
  <c r="F301" i="7"/>
  <c r="H300" i="7"/>
  <c r="F300" i="7"/>
  <c r="H299" i="7"/>
  <c r="F299" i="7"/>
  <c r="H298" i="7"/>
  <c r="F298" i="7"/>
  <c r="H297" i="7"/>
  <c r="F297" i="7"/>
  <c r="F202" i="6"/>
  <c r="G202" i="6" s="1"/>
  <c r="D202" i="6"/>
  <c r="E202" i="6" s="1"/>
  <c r="C202" i="6"/>
  <c r="G201" i="6"/>
  <c r="E201" i="6"/>
  <c r="G200" i="6"/>
  <c r="E200" i="6"/>
  <c r="G199" i="6"/>
  <c r="E199" i="6"/>
  <c r="G198" i="6"/>
  <c r="E198" i="6"/>
  <c r="G197" i="6"/>
  <c r="E197" i="6"/>
  <c r="G196" i="6"/>
  <c r="E196" i="6"/>
  <c r="F346" i="5"/>
  <c r="G346" i="5" s="1"/>
  <c r="D346" i="5"/>
  <c r="E346" i="5" s="1"/>
  <c r="C346" i="5"/>
  <c r="G345" i="5"/>
  <c r="E345" i="5"/>
  <c r="G344" i="5"/>
  <c r="E344" i="5"/>
  <c r="G343" i="5"/>
  <c r="E343" i="5"/>
  <c r="G342" i="5"/>
  <c r="E342" i="5"/>
  <c r="G341" i="5"/>
  <c r="E341" i="5"/>
  <c r="G340" i="5"/>
  <c r="E340" i="5"/>
  <c r="G339" i="5"/>
  <c r="E339" i="5"/>
  <c r="G338" i="5"/>
  <c r="E338" i="5"/>
  <c r="G337" i="5"/>
  <c r="E337" i="5"/>
  <c r="G336" i="5"/>
  <c r="E336" i="5"/>
  <c r="G335" i="5"/>
  <c r="E335" i="5"/>
  <c r="G334" i="5"/>
  <c r="E334" i="5"/>
  <c r="G333" i="5"/>
  <c r="E333" i="5"/>
  <c r="G332" i="5"/>
  <c r="E332" i="5"/>
  <c r="G331" i="5"/>
  <c r="E331" i="5"/>
  <c r="G330" i="5"/>
  <c r="E330" i="5"/>
  <c r="G329" i="5"/>
  <c r="E329" i="5"/>
  <c r="G328" i="5"/>
  <c r="E328" i="5"/>
  <c r="G327" i="5"/>
  <c r="E327" i="5"/>
  <c r="G379" i="4"/>
  <c r="H379" i="4" s="1"/>
  <c r="E379" i="4"/>
  <c r="F379" i="4" s="1"/>
  <c r="D379" i="4"/>
  <c r="H378" i="4"/>
  <c r="F378" i="4"/>
  <c r="H377" i="4"/>
  <c r="F377" i="4"/>
  <c r="H376" i="4"/>
  <c r="F376" i="4"/>
  <c r="H375" i="4"/>
  <c r="F375" i="4"/>
  <c r="H374" i="4"/>
  <c r="F374" i="4"/>
  <c r="H373" i="4"/>
  <c r="F373" i="4"/>
  <c r="H372" i="4"/>
  <c r="F372" i="4"/>
  <c r="H371" i="4"/>
  <c r="F371" i="4"/>
  <c r="H370" i="4"/>
  <c r="F370" i="4"/>
  <c r="H369" i="4"/>
  <c r="F369" i="4"/>
  <c r="H368" i="4"/>
  <c r="F368" i="4"/>
  <c r="H367" i="4"/>
  <c r="F367" i="4"/>
  <c r="H366" i="4"/>
  <c r="F366" i="4"/>
  <c r="H365" i="4"/>
  <c r="F365" i="4"/>
  <c r="H364" i="4"/>
  <c r="F364" i="4"/>
  <c r="H363" i="4"/>
  <c r="F363" i="4"/>
  <c r="H362" i="4"/>
  <c r="F362" i="4"/>
  <c r="H361" i="4"/>
  <c r="F361" i="4"/>
  <c r="H360" i="4"/>
  <c r="F360" i="4"/>
  <c r="H359" i="4"/>
  <c r="F359" i="4"/>
  <c r="H358" i="4"/>
  <c r="F358" i="4"/>
  <c r="H357" i="4"/>
  <c r="F357" i="4"/>
  <c r="F445" i="3"/>
  <c r="G445" i="3" s="1"/>
  <c r="D445" i="3"/>
  <c r="E445" i="3" s="1"/>
  <c r="C445" i="3"/>
  <c r="G444" i="3"/>
  <c r="E444" i="3"/>
  <c r="G443" i="3"/>
  <c r="E443" i="3"/>
  <c r="G442" i="3"/>
  <c r="E442" i="3"/>
  <c r="G441" i="3"/>
  <c r="E441" i="3"/>
  <c r="G440" i="3"/>
  <c r="E440" i="3"/>
  <c r="G439" i="3"/>
  <c r="E439" i="3"/>
  <c r="G438" i="3"/>
  <c r="E438" i="3"/>
  <c r="G437" i="3"/>
  <c r="E437" i="3"/>
  <c r="G436" i="3"/>
  <c r="E436" i="3"/>
  <c r="G435" i="3"/>
  <c r="E435" i="3"/>
  <c r="G434" i="3"/>
  <c r="E434" i="3"/>
  <c r="G433" i="3"/>
  <c r="E433" i="3"/>
  <c r="G432" i="3"/>
  <c r="E432" i="3"/>
  <c r="G431" i="3"/>
  <c r="E431" i="3"/>
  <c r="G430" i="3"/>
  <c r="E430" i="3"/>
  <c r="G429" i="3"/>
  <c r="E429" i="3"/>
  <c r="G428" i="3"/>
  <c r="E428" i="3"/>
  <c r="G427" i="3"/>
  <c r="E427" i="3"/>
  <c r="G426" i="3"/>
  <c r="E426" i="3"/>
  <c r="G425" i="3"/>
  <c r="E425" i="3"/>
  <c r="G424" i="3"/>
  <c r="E424" i="3"/>
  <c r="G423" i="3"/>
  <c r="E423" i="3"/>
  <c r="G422" i="3"/>
  <c r="E422" i="3"/>
  <c r="G421" i="3"/>
  <c r="E421" i="3"/>
  <c r="G420" i="3"/>
  <c r="E420" i="3"/>
  <c r="G419" i="3"/>
  <c r="E419" i="3"/>
  <c r="G418" i="3"/>
  <c r="E418" i="3"/>
  <c r="G417" i="3"/>
  <c r="E417" i="3"/>
  <c r="F354" i="2"/>
  <c r="G354" i="2" s="1"/>
  <c r="D354" i="2"/>
  <c r="E354" i="2" s="1"/>
  <c r="C354" i="2"/>
  <c r="G353" i="2"/>
  <c r="E353" i="2"/>
  <c r="G352" i="2"/>
  <c r="E352" i="2"/>
  <c r="G351" i="2"/>
  <c r="E351" i="2"/>
  <c r="G350" i="2"/>
  <c r="E350" i="2"/>
  <c r="G349" i="2"/>
  <c r="E349" i="2"/>
  <c r="G348" i="2"/>
  <c r="E348" i="2"/>
  <c r="G347" i="2"/>
  <c r="E347" i="2"/>
  <c r="G346" i="2"/>
  <c r="E346" i="2"/>
  <c r="G345" i="2"/>
  <c r="E345" i="2"/>
  <c r="G344" i="2"/>
  <c r="E344" i="2"/>
  <c r="G343" i="2"/>
  <c r="E343" i="2"/>
  <c r="G342" i="2"/>
  <c r="E342" i="2"/>
  <c r="G341" i="2"/>
  <c r="E341" i="2"/>
  <c r="G340" i="2"/>
  <c r="E340" i="2"/>
  <c r="G339" i="2"/>
  <c r="E339" i="2"/>
  <c r="G338" i="2"/>
  <c r="E338" i="2"/>
  <c r="G337" i="2"/>
  <c r="E337" i="2"/>
  <c r="G336" i="2"/>
  <c r="E336" i="2"/>
  <c r="G335" i="2"/>
  <c r="E335" i="2"/>
  <c r="G334" i="2"/>
  <c r="E334" i="2"/>
  <c r="F544" i="1"/>
  <c r="G544" i="1" s="1"/>
  <c r="D544" i="1"/>
  <c r="E544" i="1" s="1"/>
  <c r="C544" i="1"/>
  <c r="G543" i="1"/>
  <c r="E543" i="1"/>
  <c r="G542" i="1"/>
  <c r="E542" i="1"/>
  <c r="G541" i="1"/>
  <c r="E541" i="1"/>
  <c r="G540" i="1"/>
  <c r="E540" i="1"/>
  <c r="G539" i="1"/>
  <c r="E539" i="1"/>
  <c r="G538" i="1"/>
  <c r="E538" i="1"/>
  <c r="G537" i="1"/>
  <c r="E537" i="1"/>
  <c r="G536" i="1"/>
  <c r="E536" i="1"/>
  <c r="G535" i="1"/>
  <c r="E535" i="1"/>
  <c r="G534" i="1"/>
  <c r="E534" i="1"/>
  <c r="G533" i="1"/>
  <c r="E533" i="1"/>
  <c r="G532" i="1"/>
  <c r="E532" i="1"/>
  <c r="G531" i="1"/>
  <c r="E531" i="1"/>
  <c r="G530" i="1"/>
  <c r="E530" i="1"/>
  <c r="G529" i="1"/>
  <c r="E529" i="1"/>
  <c r="G528" i="1"/>
  <c r="E528" i="1"/>
  <c r="G527" i="1"/>
  <c r="E527" i="1"/>
  <c r="G526" i="1"/>
  <c r="E526" i="1"/>
  <c r="G525" i="1"/>
  <c r="E525" i="1"/>
  <c r="G524" i="1"/>
  <c r="E524" i="1"/>
  <c r="G523" i="1"/>
  <c r="E523" i="1"/>
  <c r="G522" i="1"/>
  <c r="E522" i="1"/>
  <c r="G521" i="1"/>
  <c r="E521" i="1"/>
  <c r="G520" i="1"/>
  <c r="E520" i="1"/>
  <c r="G519" i="1"/>
  <c r="E519" i="1"/>
  <c r="G518" i="1"/>
  <c r="E518" i="1"/>
  <c r="G517" i="1"/>
  <c r="E517" i="1"/>
  <c r="G516" i="1"/>
  <c r="E516" i="1"/>
  <c r="G515" i="1"/>
  <c r="E515" i="1"/>
  <c r="G514" i="1"/>
  <c r="E514" i="1"/>
  <c r="G513" i="1"/>
  <c r="E513" i="1"/>
  <c r="G512" i="1"/>
  <c r="E512" i="1"/>
  <c r="G511" i="1"/>
  <c r="E511" i="1"/>
  <c r="G510" i="1"/>
  <c r="E510" i="1"/>
  <c r="G509" i="1"/>
  <c r="E509" i="1"/>
  <c r="G508" i="1"/>
  <c r="E508" i="1"/>
  <c r="G507" i="1"/>
  <c r="E507" i="1"/>
  <c r="G268" i="9"/>
  <c r="G269" i="9"/>
  <c r="G270" i="9"/>
  <c r="G271" i="9"/>
  <c r="G272" i="9"/>
  <c r="G273" i="9"/>
  <c r="G274" i="9"/>
  <c r="G275" i="9"/>
  <c r="G276" i="9"/>
  <c r="G277" i="9"/>
  <c r="G278" i="9"/>
  <c r="G279" i="9"/>
  <c r="G280" i="9"/>
  <c r="G281" i="9"/>
  <c r="G282" i="9"/>
  <c r="G283" i="9"/>
  <c r="F414" i="11" l="1"/>
  <c r="G414" i="11" s="1"/>
  <c r="D414" i="11"/>
  <c r="E414" i="11" s="1"/>
  <c r="C414" i="11"/>
  <c r="G413" i="11"/>
  <c r="E413" i="11"/>
  <c r="G412" i="11"/>
  <c r="E412" i="11"/>
  <c r="G411" i="11"/>
  <c r="E411" i="11"/>
  <c r="G410" i="11"/>
  <c r="E410" i="11"/>
  <c r="G409" i="11"/>
  <c r="E409" i="11"/>
  <c r="G408" i="11"/>
  <c r="E408" i="11"/>
  <c r="G407" i="11"/>
  <c r="E407" i="11"/>
  <c r="G406" i="11"/>
  <c r="E406" i="11"/>
  <c r="G405" i="11"/>
  <c r="E405" i="11"/>
  <c r="G404" i="11"/>
  <c r="E404" i="11"/>
  <c r="G403" i="11"/>
  <c r="E403" i="11"/>
  <c r="G402" i="11"/>
  <c r="E402" i="11"/>
  <c r="G401" i="11"/>
  <c r="E401" i="11"/>
  <c r="G400" i="11"/>
  <c r="E400" i="11"/>
  <c r="G399" i="11"/>
  <c r="E399" i="11"/>
  <c r="G398" i="11"/>
  <c r="E398" i="11"/>
  <c r="G397" i="11"/>
  <c r="E397" i="11"/>
  <c r="G396" i="11"/>
  <c r="E396" i="11"/>
  <c r="G395" i="11"/>
  <c r="E395" i="11"/>
  <c r="G394" i="11"/>
  <c r="E394" i="11"/>
  <c r="G393" i="11"/>
  <c r="E393" i="11"/>
  <c r="G392" i="11"/>
  <c r="E392" i="11"/>
  <c r="G391" i="11"/>
  <c r="E391" i="11"/>
  <c r="G390" i="11"/>
  <c r="E390" i="11"/>
  <c r="G389" i="11"/>
  <c r="E389" i="11"/>
  <c r="G388" i="11"/>
  <c r="E388" i="11"/>
  <c r="G387" i="11"/>
  <c r="E387" i="11"/>
  <c r="G386" i="11"/>
  <c r="E386" i="11"/>
  <c r="G385" i="11"/>
  <c r="E385" i="11"/>
  <c r="F263" i="10"/>
  <c r="G263" i="10" s="1"/>
  <c r="D263" i="10"/>
  <c r="E263" i="10" s="1"/>
  <c r="C263" i="10"/>
  <c r="G262" i="10"/>
  <c r="E262" i="10"/>
  <c r="G261" i="10"/>
  <c r="E261" i="10"/>
  <c r="G260" i="10"/>
  <c r="E260" i="10"/>
  <c r="G259" i="10"/>
  <c r="E259" i="10"/>
  <c r="G258" i="10"/>
  <c r="E258" i="10"/>
  <c r="G257" i="10"/>
  <c r="E257" i="10"/>
  <c r="G256" i="10"/>
  <c r="E256" i="10"/>
  <c r="G255" i="10"/>
  <c r="E255" i="10"/>
  <c r="G254" i="10"/>
  <c r="E254" i="10"/>
  <c r="G253" i="10"/>
  <c r="E253" i="10"/>
  <c r="G252" i="10"/>
  <c r="E252" i="10"/>
  <c r="G251" i="10"/>
  <c r="E251" i="10"/>
  <c r="G250" i="10"/>
  <c r="E250" i="10"/>
  <c r="G249" i="10"/>
  <c r="E249" i="10"/>
  <c r="F284" i="9"/>
  <c r="G284" i="9" s="1"/>
  <c r="D284" i="9"/>
  <c r="E284" i="9" s="1"/>
  <c r="C284" i="9"/>
  <c r="E283" i="9"/>
  <c r="E282" i="9"/>
  <c r="E281" i="9"/>
  <c r="E280" i="9"/>
  <c r="E279" i="9"/>
  <c r="E278" i="9"/>
  <c r="E277" i="9"/>
  <c r="E276" i="9"/>
  <c r="E275" i="9"/>
  <c r="E274" i="9"/>
  <c r="E273" i="9"/>
  <c r="E272" i="9"/>
  <c r="E271" i="9"/>
  <c r="E270" i="9"/>
  <c r="E269" i="9"/>
  <c r="E268" i="9"/>
  <c r="F223" i="8"/>
  <c r="G223" i="8" s="1"/>
  <c r="D223" i="8"/>
  <c r="C223" i="8"/>
  <c r="G222" i="8"/>
  <c r="E222" i="8"/>
  <c r="G221" i="8"/>
  <c r="E221" i="8"/>
  <c r="G220" i="8"/>
  <c r="E220" i="8"/>
  <c r="G219" i="8"/>
  <c r="E219" i="8"/>
  <c r="G218" i="8"/>
  <c r="E218" i="8"/>
  <c r="G217" i="8"/>
  <c r="E217" i="8"/>
  <c r="G216" i="8"/>
  <c r="E216" i="8"/>
  <c r="G215" i="8"/>
  <c r="E215" i="8"/>
  <c r="G214" i="8"/>
  <c r="E214" i="8"/>
  <c r="G213" i="8"/>
  <c r="E213" i="8"/>
  <c r="G283" i="7"/>
  <c r="H283" i="7" s="1"/>
  <c r="E283" i="7"/>
  <c r="F283" i="7" s="1"/>
  <c r="D283" i="7"/>
  <c r="H282" i="7"/>
  <c r="F282" i="7"/>
  <c r="H281" i="7"/>
  <c r="F281" i="7"/>
  <c r="H280" i="7"/>
  <c r="F280" i="7"/>
  <c r="H279" i="7"/>
  <c r="F279" i="7"/>
  <c r="H278" i="7"/>
  <c r="F278" i="7"/>
  <c r="H277" i="7"/>
  <c r="F277" i="7"/>
  <c r="H276" i="7"/>
  <c r="F276" i="7"/>
  <c r="H275" i="7"/>
  <c r="F275" i="7"/>
  <c r="H274" i="7"/>
  <c r="F274" i="7"/>
  <c r="H273" i="7"/>
  <c r="F273" i="7"/>
  <c r="H272" i="7"/>
  <c r="F272" i="7"/>
  <c r="H271" i="7"/>
  <c r="F271" i="7"/>
  <c r="H270" i="7"/>
  <c r="F270" i="7"/>
  <c r="H269" i="7"/>
  <c r="F269" i="7"/>
  <c r="H268" i="7"/>
  <c r="F268" i="7"/>
  <c r="H267" i="7"/>
  <c r="F267" i="7"/>
  <c r="F182" i="6"/>
  <c r="G182" i="6" s="1"/>
  <c r="D182" i="6"/>
  <c r="E182" i="6" s="1"/>
  <c r="C182" i="6"/>
  <c r="G181" i="6"/>
  <c r="E181" i="6"/>
  <c r="G180" i="6"/>
  <c r="E180" i="6"/>
  <c r="G179" i="6"/>
  <c r="E179" i="6"/>
  <c r="G178" i="6"/>
  <c r="E178" i="6"/>
  <c r="G177" i="6"/>
  <c r="E177" i="6"/>
  <c r="G176" i="6"/>
  <c r="E176" i="6"/>
  <c r="F313" i="5"/>
  <c r="G313" i="5" s="1"/>
  <c r="D313" i="5"/>
  <c r="E313" i="5" s="1"/>
  <c r="C313" i="5"/>
  <c r="G312" i="5"/>
  <c r="E312" i="5"/>
  <c r="G311" i="5"/>
  <c r="E311" i="5"/>
  <c r="G310" i="5"/>
  <c r="E310" i="5"/>
  <c r="G309" i="5"/>
  <c r="E309" i="5"/>
  <c r="G308" i="5"/>
  <c r="E308" i="5"/>
  <c r="G307" i="5"/>
  <c r="E307" i="5"/>
  <c r="G306" i="5"/>
  <c r="E306" i="5"/>
  <c r="G305" i="5"/>
  <c r="E305" i="5"/>
  <c r="G304" i="5"/>
  <c r="E304" i="5"/>
  <c r="G303" i="5"/>
  <c r="E303" i="5"/>
  <c r="G302" i="5"/>
  <c r="E302" i="5"/>
  <c r="G301" i="5"/>
  <c r="E301" i="5"/>
  <c r="G300" i="5"/>
  <c r="E300" i="5"/>
  <c r="G299" i="5"/>
  <c r="E299" i="5"/>
  <c r="G298" i="5"/>
  <c r="E298" i="5"/>
  <c r="G297" i="5"/>
  <c r="E297" i="5"/>
  <c r="G296" i="5"/>
  <c r="E296" i="5"/>
  <c r="G295" i="5"/>
  <c r="E295" i="5"/>
  <c r="G294" i="5"/>
  <c r="E294" i="5"/>
  <c r="G343" i="4"/>
  <c r="H343" i="4" s="1"/>
  <c r="E343" i="4"/>
  <c r="F343" i="4" s="1"/>
  <c r="D343" i="4"/>
  <c r="H342" i="4"/>
  <c r="F342" i="4"/>
  <c r="H341" i="4"/>
  <c r="F341" i="4"/>
  <c r="H340" i="4"/>
  <c r="F340" i="4"/>
  <c r="H339" i="4"/>
  <c r="F339" i="4"/>
  <c r="H338" i="4"/>
  <c r="F338" i="4"/>
  <c r="H337" i="4"/>
  <c r="F337" i="4"/>
  <c r="H336" i="4"/>
  <c r="F336" i="4"/>
  <c r="H335" i="4"/>
  <c r="F335" i="4"/>
  <c r="H334" i="4"/>
  <c r="F334" i="4"/>
  <c r="H333" i="4"/>
  <c r="F333" i="4"/>
  <c r="H332" i="4"/>
  <c r="F332" i="4"/>
  <c r="H331" i="4"/>
  <c r="F331" i="4"/>
  <c r="H330" i="4"/>
  <c r="F330" i="4"/>
  <c r="H329" i="4"/>
  <c r="F329" i="4"/>
  <c r="H328" i="4"/>
  <c r="F328" i="4"/>
  <c r="H327" i="4"/>
  <c r="F327" i="4"/>
  <c r="H326" i="4"/>
  <c r="F326" i="4"/>
  <c r="H325" i="4"/>
  <c r="F325" i="4"/>
  <c r="H324" i="4"/>
  <c r="F324" i="4"/>
  <c r="H323" i="4"/>
  <c r="F323" i="4"/>
  <c r="H322" i="4"/>
  <c r="F322" i="4"/>
  <c r="H321" i="4"/>
  <c r="F321" i="4"/>
  <c r="F403" i="3"/>
  <c r="G403" i="3" s="1"/>
  <c r="D403" i="3"/>
  <c r="E403" i="3" s="1"/>
  <c r="C403" i="3"/>
  <c r="G402" i="3"/>
  <c r="E402" i="3"/>
  <c r="G401" i="3"/>
  <c r="E401" i="3"/>
  <c r="G400" i="3"/>
  <c r="E400" i="3"/>
  <c r="G399" i="3"/>
  <c r="E399" i="3"/>
  <c r="G398" i="3"/>
  <c r="E398" i="3"/>
  <c r="G397" i="3"/>
  <c r="E397" i="3"/>
  <c r="G396" i="3"/>
  <c r="E396" i="3"/>
  <c r="G395" i="3"/>
  <c r="E395" i="3"/>
  <c r="G394" i="3"/>
  <c r="E394" i="3"/>
  <c r="G393" i="3"/>
  <c r="E393" i="3"/>
  <c r="G392" i="3"/>
  <c r="E392" i="3"/>
  <c r="G391" i="3"/>
  <c r="E391" i="3"/>
  <c r="G390" i="3"/>
  <c r="E390" i="3"/>
  <c r="G389" i="3"/>
  <c r="E389" i="3"/>
  <c r="G388" i="3"/>
  <c r="E388" i="3"/>
  <c r="G387" i="3"/>
  <c r="E387" i="3"/>
  <c r="G386" i="3"/>
  <c r="E386" i="3"/>
  <c r="G385" i="3"/>
  <c r="E385" i="3"/>
  <c r="G384" i="3"/>
  <c r="E384" i="3"/>
  <c r="G383" i="3"/>
  <c r="E383" i="3"/>
  <c r="G382" i="3"/>
  <c r="E382" i="3"/>
  <c r="G381" i="3"/>
  <c r="E381" i="3"/>
  <c r="G380" i="3"/>
  <c r="E380" i="3"/>
  <c r="G379" i="3"/>
  <c r="E379" i="3"/>
  <c r="G378" i="3"/>
  <c r="E378" i="3"/>
  <c r="G377" i="3"/>
  <c r="E377" i="3"/>
  <c r="G376" i="3"/>
  <c r="E376" i="3"/>
  <c r="G375" i="3"/>
  <c r="E375" i="3"/>
  <c r="F320" i="2"/>
  <c r="G320" i="2" s="1"/>
  <c r="D320" i="2"/>
  <c r="E320" i="2" s="1"/>
  <c r="C320" i="2"/>
  <c r="G319" i="2"/>
  <c r="E319" i="2"/>
  <c r="G318" i="2"/>
  <c r="E318" i="2"/>
  <c r="G317" i="2"/>
  <c r="E317" i="2"/>
  <c r="G316" i="2"/>
  <c r="E316" i="2"/>
  <c r="G315" i="2"/>
  <c r="E315" i="2"/>
  <c r="G314" i="2"/>
  <c r="E314" i="2"/>
  <c r="G313" i="2"/>
  <c r="E313" i="2"/>
  <c r="G312" i="2"/>
  <c r="E312" i="2"/>
  <c r="G311" i="2"/>
  <c r="E311" i="2"/>
  <c r="G310" i="2"/>
  <c r="E310" i="2"/>
  <c r="G309" i="2"/>
  <c r="E309" i="2"/>
  <c r="G308" i="2"/>
  <c r="E308" i="2"/>
  <c r="G307" i="2"/>
  <c r="E307" i="2"/>
  <c r="G306" i="2"/>
  <c r="E306" i="2"/>
  <c r="G305" i="2"/>
  <c r="E305" i="2"/>
  <c r="G304" i="2"/>
  <c r="E304" i="2"/>
  <c r="G303" i="2"/>
  <c r="E303" i="2"/>
  <c r="G302" i="2"/>
  <c r="E302" i="2"/>
  <c r="G301" i="2"/>
  <c r="E301" i="2"/>
  <c r="G300" i="2"/>
  <c r="E300" i="2"/>
  <c r="F493" i="1"/>
  <c r="G493" i="1" s="1"/>
  <c r="D493" i="1"/>
  <c r="E493" i="1" s="1"/>
  <c r="C493" i="1"/>
  <c r="G492" i="1"/>
  <c r="E492" i="1"/>
  <c r="G491" i="1"/>
  <c r="E491" i="1"/>
  <c r="G490" i="1"/>
  <c r="E490" i="1"/>
  <c r="G489" i="1"/>
  <c r="E489" i="1"/>
  <c r="G488" i="1"/>
  <c r="E488" i="1"/>
  <c r="G487" i="1"/>
  <c r="E487" i="1"/>
  <c r="G486" i="1"/>
  <c r="E486" i="1"/>
  <c r="G485" i="1"/>
  <c r="E485" i="1"/>
  <c r="G484" i="1"/>
  <c r="E484" i="1"/>
  <c r="G483" i="1"/>
  <c r="E483" i="1"/>
  <c r="G482" i="1"/>
  <c r="E482" i="1"/>
  <c r="G481" i="1"/>
  <c r="E481" i="1"/>
  <c r="G480" i="1"/>
  <c r="E480" i="1"/>
  <c r="G479" i="1"/>
  <c r="E479" i="1"/>
  <c r="G478" i="1"/>
  <c r="E478" i="1"/>
  <c r="G477" i="1"/>
  <c r="E477" i="1"/>
  <c r="G476" i="1"/>
  <c r="E476" i="1"/>
  <c r="G475" i="1"/>
  <c r="E475" i="1"/>
  <c r="G474" i="1"/>
  <c r="E474" i="1"/>
  <c r="G473" i="1"/>
  <c r="E473" i="1"/>
  <c r="G472" i="1"/>
  <c r="E472" i="1"/>
  <c r="G471" i="1"/>
  <c r="E471" i="1"/>
  <c r="G470" i="1"/>
  <c r="E470" i="1"/>
  <c r="G469" i="1"/>
  <c r="E469" i="1"/>
  <c r="G468" i="1"/>
  <c r="E468" i="1"/>
  <c r="G467" i="1"/>
  <c r="E467" i="1"/>
  <c r="G466" i="1"/>
  <c r="E466" i="1"/>
  <c r="G465" i="1"/>
  <c r="E465" i="1"/>
  <c r="G464" i="1"/>
  <c r="E464" i="1"/>
  <c r="G463" i="1"/>
  <c r="E463" i="1"/>
  <c r="G462" i="1"/>
  <c r="E462" i="1"/>
  <c r="G461" i="1"/>
  <c r="E461" i="1"/>
  <c r="G460" i="1"/>
  <c r="E460" i="1"/>
  <c r="G459" i="1"/>
  <c r="E459" i="1"/>
  <c r="G458" i="1"/>
  <c r="E458" i="1"/>
  <c r="G457" i="1"/>
  <c r="E457" i="1"/>
  <c r="G456" i="1"/>
  <c r="E456" i="1"/>
  <c r="H285" i="4"/>
  <c r="F371" i="11"/>
  <c r="G371" i="11" s="1"/>
  <c r="D371" i="11"/>
  <c r="E371" i="11" s="1"/>
  <c r="C371" i="11"/>
  <c r="G370" i="11"/>
  <c r="E370" i="11"/>
  <c r="G369" i="11"/>
  <c r="E369" i="11"/>
  <c r="G368" i="11"/>
  <c r="E368" i="11"/>
  <c r="G367" i="11"/>
  <c r="E367" i="11"/>
  <c r="G366" i="11"/>
  <c r="E366" i="11"/>
  <c r="G365" i="11"/>
  <c r="E365" i="11"/>
  <c r="G364" i="11"/>
  <c r="E364" i="11"/>
  <c r="G363" i="11"/>
  <c r="E363" i="11"/>
  <c r="G362" i="11"/>
  <c r="E362" i="11"/>
  <c r="G361" i="11"/>
  <c r="E361" i="11"/>
  <c r="G360" i="11"/>
  <c r="E360" i="11"/>
  <c r="G359" i="11"/>
  <c r="E359" i="11"/>
  <c r="G358" i="11"/>
  <c r="E358" i="11"/>
  <c r="G357" i="11"/>
  <c r="E357" i="11"/>
  <c r="G356" i="11"/>
  <c r="E356" i="11"/>
  <c r="G355" i="11"/>
  <c r="E355" i="11"/>
  <c r="G354" i="11"/>
  <c r="E354" i="11"/>
  <c r="G353" i="11"/>
  <c r="E353" i="11"/>
  <c r="G352" i="11"/>
  <c r="E352" i="11"/>
  <c r="G351" i="11"/>
  <c r="E351" i="11"/>
  <c r="G350" i="11"/>
  <c r="E350" i="11"/>
  <c r="G349" i="11"/>
  <c r="E349" i="11"/>
  <c r="G348" i="11"/>
  <c r="E348" i="11"/>
  <c r="G347" i="11"/>
  <c r="E347" i="11"/>
  <c r="G346" i="11"/>
  <c r="E346" i="11"/>
  <c r="G345" i="11"/>
  <c r="E345" i="11"/>
  <c r="G344" i="11"/>
  <c r="E344" i="11"/>
  <c r="G343" i="11"/>
  <c r="E343" i="11"/>
  <c r="G342" i="11"/>
  <c r="E342" i="11"/>
  <c r="F235" i="10"/>
  <c r="D235" i="10"/>
  <c r="C235" i="10"/>
  <c r="G234" i="10"/>
  <c r="E234" i="10"/>
  <c r="G233" i="10"/>
  <c r="E233" i="10"/>
  <c r="G232" i="10"/>
  <c r="E232" i="10"/>
  <c r="G231" i="10"/>
  <c r="E231" i="10"/>
  <c r="G230" i="10"/>
  <c r="E230" i="10"/>
  <c r="G229" i="10"/>
  <c r="E229" i="10"/>
  <c r="G228" i="10"/>
  <c r="E228" i="10"/>
  <c r="G227" i="10"/>
  <c r="E227" i="10"/>
  <c r="G226" i="10"/>
  <c r="E226" i="10"/>
  <c r="G225" i="10"/>
  <c r="E225" i="10"/>
  <c r="G224" i="10"/>
  <c r="E224" i="10"/>
  <c r="G223" i="10"/>
  <c r="E223" i="10"/>
  <c r="G222" i="10"/>
  <c r="E222" i="10"/>
  <c r="G221" i="10"/>
  <c r="E221" i="10"/>
  <c r="F199" i="8"/>
  <c r="G199" i="8" s="1"/>
  <c r="D199" i="8"/>
  <c r="E199" i="8" s="1"/>
  <c r="C199" i="8"/>
  <c r="G198" i="8"/>
  <c r="E198" i="8"/>
  <c r="G197" i="8"/>
  <c r="E197" i="8"/>
  <c r="G196" i="8"/>
  <c r="E196" i="8"/>
  <c r="G195" i="8"/>
  <c r="E195" i="8"/>
  <c r="G194" i="8"/>
  <c r="E194" i="8"/>
  <c r="G193" i="8"/>
  <c r="E193" i="8"/>
  <c r="G192" i="8"/>
  <c r="E192" i="8"/>
  <c r="G191" i="8"/>
  <c r="E191" i="8"/>
  <c r="G190" i="8"/>
  <c r="E190" i="8"/>
  <c r="G189" i="8"/>
  <c r="E189" i="8"/>
  <c r="F254" i="9"/>
  <c r="D254" i="9"/>
  <c r="C254" i="9"/>
  <c r="G253" i="9"/>
  <c r="E253" i="9"/>
  <c r="G252" i="9"/>
  <c r="E252" i="9"/>
  <c r="G251" i="9"/>
  <c r="E251" i="9"/>
  <c r="G250" i="9"/>
  <c r="E250" i="9"/>
  <c r="G249" i="9"/>
  <c r="E249" i="9"/>
  <c r="G248" i="9"/>
  <c r="E248" i="9"/>
  <c r="G247" i="9"/>
  <c r="E247" i="9"/>
  <c r="G246" i="9"/>
  <c r="E246" i="9"/>
  <c r="G245" i="9"/>
  <c r="E245" i="9"/>
  <c r="G244" i="9"/>
  <c r="E244" i="9"/>
  <c r="G243" i="9"/>
  <c r="E243" i="9"/>
  <c r="G242" i="9"/>
  <c r="E242" i="9"/>
  <c r="G241" i="9"/>
  <c r="E241" i="9"/>
  <c r="G240" i="9"/>
  <c r="E240" i="9"/>
  <c r="G239" i="9"/>
  <c r="E239" i="9"/>
  <c r="G238" i="9"/>
  <c r="E238" i="9"/>
  <c r="G253" i="7"/>
  <c r="H253" i="7" s="1"/>
  <c r="E253" i="7"/>
  <c r="F253" i="7" s="1"/>
  <c r="D253" i="7"/>
  <c r="H252" i="7"/>
  <c r="F252" i="7"/>
  <c r="H251" i="7"/>
  <c r="F251" i="7"/>
  <c r="H250" i="7"/>
  <c r="F250" i="7"/>
  <c r="H249" i="7"/>
  <c r="F249" i="7"/>
  <c r="H248" i="7"/>
  <c r="F248" i="7"/>
  <c r="H247" i="7"/>
  <c r="F247" i="7"/>
  <c r="H246" i="7"/>
  <c r="F246" i="7"/>
  <c r="H245" i="7"/>
  <c r="F245" i="7"/>
  <c r="H244" i="7"/>
  <c r="F244" i="7"/>
  <c r="H243" i="7"/>
  <c r="F243" i="7"/>
  <c r="H242" i="7"/>
  <c r="F242" i="7"/>
  <c r="H241" i="7"/>
  <c r="F241" i="7"/>
  <c r="H240" i="7"/>
  <c r="F240" i="7"/>
  <c r="H239" i="7"/>
  <c r="F239" i="7"/>
  <c r="H238" i="7"/>
  <c r="F238" i="7"/>
  <c r="H237" i="7"/>
  <c r="F237" i="7"/>
  <c r="F162" i="6"/>
  <c r="G162" i="6" s="1"/>
  <c r="D162" i="6"/>
  <c r="E162" i="6" s="1"/>
  <c r="C162" i="6"/>
  <c r="G161" i="6"/>
  <c r="E161" i="6"/>
  <c r="G160" i="6"/>
  <c r="E160" i="6"/>
  <c r="G159" i="6"/>
  <c r="E159" i="6"/>
  <c r="G158" i="6"/>
  <c r="E158" i="6"/>
  <c r="G157" i="6"/>
  <c r="E157" i="6"/>
  <c r="G156" i="6"/>
  <c r="E156" i="6"/>
  <c r="G277" i="5"/>
  <c r="F280" i="5"/>
  <c r="G280" i="5" s="1"/>
  <c r="E280" i="5"/>
  <c r="D280" i="5"/>
  <c r="C280" i="5"/>
  <c r="G279" i="5"/>
  <c r="E279" i="5"/>
  <c r="G278" i="5"/>
  <c r="E278" i="5"/>
  <c r="E277" i="5"/>
  <c r="G276" i="5"/>
  <c r="E276" i="5"/>
  <c r="G275" i="5"/>
  <c r="E275" i="5"/>
  <c r="G274" i="5"/>
  <c r="E274" i="5"/>
  <c r="G273" i="5"/>
  <c r="E273" i="5"/>
  <c r="G272" i="5"/>
  <c r="E272" i="5"/>
  <c r="G271" i="5"/>
  <c r="E271" i="5"/>
  <c r="G270" i="5"/>
  <c r="E270" i="5"/>
  <c r="G269" i="5"/>
  <c r="E269" i="5"/>
  <c r="G268" i="5"/>
  <c r="E268" i="5"/>
  <c r="G267" i="5"/>
  <c r="E267" i="5"/>
  <c r="G266" i="5"/>
  <c r="E266" i="5"/>
  <c r="G265" i="5"/>
  <c r="E265" i="5"/>
  <c r="G264" i="5"/>
  <c r="E264" i="5"/>
  <c r="G263" i="5"/>
  <c r="E263" i="5"/>
  <c r="G262" i="5"/>
  <c r="E262" i="5"/>
  <c r="G261" i="5"/>
  <c r="E261" i="5"/>
  <c r="E223" i="8" l="1"/>
  <c r="G235" i="10"/>
  <c r="E235" i="10"/>
  <c r="G254" i="9"/>
  <c r="E254" i="9"/>
  <c r="G307" i="4" l="1"/>
  <c r="H307" i="4" s="1"/>
  <c r="E307" i="4"/>
  <c r="F307" i="4" s="1"/>
  <c r="D307" i="4"/>
  <c r="H306" i="4"/>
  <c r="F306" i="4"/>
  <c r="H305" i="4"/>
  <c r="F305" i="4"/>
  <c r="H304" i="4"/>
  <c r="F304" i="4"/>
  <c r="H303" i="4"/>
  <c r="F303" i="4"/>
  <c r="H302" i="4"/>
  <c r="F302" i="4"/>
  <c r="H301" i="4"/>
  <c r="F301" i="4"/>
  <c r="H300" i="4"/>
  <c r="F300" i="4"/>
  <c r="H299" i="4"/>
  <c r="F299" i="4"/>
  <c r="H298" i="4"/>
  <c r="F298" i="4"/>
  <c r="H297" i="4"/>
  <c r="F297" i="4"/>
  <c r="H296" i="4"/>
  <c r="F296" i="4"/>
  <c r="H295" i="4"/>
  <c r="F295" i="4"/>
  <c r="H294" i="4"/>
  <c r="F294" i="4"/>
  <c r="H293" i="4"/>
  <c r="F293" i="4"/>
  <c r="H292" i="4"/>
  <c r="F292" i="4"/>
  <c r="H291" i="4"/>
  <c r="F291" i="4"/>
  <c r="H290" i="4"/>
  <c r="F290" i="4"/>
  <c r="H289" i="4"/>
  <c r="F289" i="4"/>
  <c r="H288" i="4"/>
  <c r="F288" i="4"/>
  <c r="H287" i="4"/>
  <c r="F287" i="4"/>
  <c r="H286" i="4"/>
  <c r="F286" i="4"/>
  <c r="F285" i="4"/>
  <c r="F361" i="3" l="1"/>
  <c r="G361" i="3" s="1"/>
  <c r="D361" i="3"/>
  <c r="E361" i="3" s="1"/>
  <c r="C361" i="3"/>
  <c r="G360" i="3"/>
  <c r="E360" i="3"/>
  <c r="G359" i="3"/>
  <c r="E359" i="3"/>
  <c r="G358" i="3"/>
  <c r="E358" i="3"/>
  <c r="G357" i="3"/>
  <c r="E357" i="3"/>
  <c r="G356" i="3"/>
  <c r="E356" i="3"/>
  <c r="G355" i="3"/>
  <c r="E355" i="3"/>
  <c r="G354" i="3"/>
  <c r="E354" i="3"/>
  <c r="G353" i="3"/>
  <c r="E353" i="3"/>
  <c r="G352" i="3"/>
  <c r="E352" i="3"/>
  <c r="G351" i="3"/>
  <c r="E351" i="3"/>
  <c r="G350" i="3"/>
  <c r="E350" i="3"/>
  <c r="G349" i="3"/>
  <c r="E349" i="3"/>
  <c r="G348" i="3"/>
  <c r="E348" i="3"/>
  <c r="G347" i="3"/>
  <c r="E347" i="3"/>
  <c r="G346" i="3"/>
  <c r="E346" i="3"/>
  <c r="G345" i="3"/>
  <c r="E345" i="3"/>
  <c r="G344" i="3"/>
  <c r="E344" i="3"/>
  <c r="G343" i="3"/>
  <c r="E343" i="3"/>
  <c r="G342" i="3"/>
  <c r="E342" i="3"/>
  <c r="G341" i="3"/>
  <c r="E341" i="3"/>
  <c r="G340" i="3"/>
  <c r="E340" i="3"/>
  <c r="G339" i="3"/>
  <c r="E339" i="3"/>
  <c r="G338" i="3"/>
  <c r="E338" i="3"/>
  <c r="G337" i="3"/>
  <c r="E337" i="3"/>
  <c r="G336" i="3"/>
  <c r="E336" i="3"/>
  <c r="G335" i="3"/>
  <c r="E335" i="3"/>
  <c r="G334" i="3"/>
  <c r="E334" i="3"/>
  <c r="G333" i="3"/>
  <c r="E333" i="3"/>
  <c r="F287" i="2"/>
  <c r="G287" i="2" s="1"/>
  <c r="D287" i="2"/>
  <c r="E287" i="2" s="1"/>
  <c r="C287" i="2"/>
  <c r="G286" i="2"/>
  <c r="E286" i="2"/>
  <c r="G285" i="2"/>
  <c r="E285" i="2"/>
  <c r="G284" i="2"/>
  <c r="E284" i="2"/>
  <c r="G283" i="2"/>
  <c r="E283" i="2"/>
  <c r="G282" i="2"/>
  <c r="E282" i="2"/>
  <c r="G281" i="2"/>
  <c r="E281" i="2"/>
  <c r="G280" i="2"/>
  <c r="E280" i="2"/>
  <c r="G279" i="2"/>
  <c r="E279" i="2"/>
  <c r="G278" i="2"/>
  <c r="E278" i="2"/>
  <c r="G277" i="2"/>
  <c r="E277" i="2"/>
  <c r="G276" i="2"/>
  <c r="E276" i="2"/>
  <c r="G275" i="2"/>
  <c r="E275" i="2"/>
  <c r="G274" i="2"/>
  <c r="E274" i="2"/>
  <c r="G273" i="2"/>
  <c r="E273" i="2"/>
  <c r="G272" i="2"/>
  <c r="E272" i="2"/>
  <c r="G271" i="2"/>
  <c r="E271" i="2"/>
  <c r="G270" i="2"/>
  <c r="E270" i="2"/>
  <c r="G269" i="2"/>
  <c r="E269" i="2"/>
  <c r="G268" i="2"/>
  <c r="E268" i="2"/>
  <c r="G267" i="2"/>
  <c r="E267" i="2"/>
  <c r="F442" i="1" l="1"/>
  <c r="G442" i="1" s="1"/>
  <c r="D442" i="1"/>
  <c r="C442" i="1"/>
  <c r="G441" i="1"/>
  <c r="E441" i="1"/>
  <c r="G440" i="1"/>
  <c r="E440" i="1"/>
  <c r="G439" i="1"/>
  <c r="E439" i="1"/>
  <c r="G438" i="1"/>
  <c r="E438" i="1"/>
  <c r="G437" i="1"/>
  <c r="E437" i="1"/>
  <c r="G436" i="1"/>
  <c r="E436" i="1"/>
  <c r="G435" i="1"/>
  <c r="E435" i="1"/>
  <c r="G434" i="1"/>
  <c r="E434" i="1"/>
  <c r="G433" i="1"/>
  <c r="E433" i="1"/>
  <c r="G432" i="1"/>
  <c r="E432" i="1"/>
  <c r="G431" i="1"/>
  <c r="E431" i="1"/>
  <c r="G430" i="1"/>
  <c r="E430" i="1"/>
  <c r="G429" i="1"/>
  <c r="E429" i="1"/>
  <c r="G428" i="1"/>
  <c r="E428" i="1"/>
  <c r="G427" i="1"/>
  <c r="E427" i="1"/>
  <c r="G426" i="1"/>
  <c r="E426" i="1"/>
  <c r="G425" i="1"/>
  <c r="E425" i="1"/>
  <c r="G424" i="1"/>
  <c r="E424" i="1"/>
  <c r="G423" i="1"/>
  <c r="E423" i="1"/>
  <c r="G422" i="1"/>
  <c r="E422" i="1"/>
  <c r="G421" i="1"/>
  <c r="E421" i="1"/>
  <c r="G420" i="1"/>
  <c r="E420" i="1"/>
  <c r="G419" i="1"/>
  <c r="E419" i="1"/>
  <c r="G418" i="1"/>
  <c r="E418" i="1"/>
  <c r="G417" i="1"/>
  <c r="E417" i="1"/>
  <c r="G416" i="1"/>
  <c r="E416" i="1"/>
  <c r="G415" i="1"/>
  <c r="E415" i="1"/>
  <c r="G414" i="1"/>
  <c r="E414" i="1"/>
  <c r="G413" i="1"/>
  <c r="E413" i="1"/>
  <c r="G412" i="1"/>
  <c r="E412" i="1"/>
  <c r="G411" i="1"/>
  <c r="E411" i="1"/>
  <c r="G410" i="1"/>
  <c r="E410" i="1"/>
  <c r="G409" i="1"/>
  <c r="E409" i="1"/>
  <c r="G408" i="1"/>
  <c r="E408" i="1"/>
  <c r="G407" i="1"/>
  <c r="E407" i="1"/>
  <c r="G406" i="1"/>
  <c r="E406" i="1"/>
  <c r="G405" i="1"/>
  <c r="E405" i="1"/>
  <c r="E442" i="1" l="1"/>
  <c r="F328" i="11"/>
  <c r="D328" i="11"/>
  <c r="C328" i="11"/>
  <c r="G327" i="11"/>
  <c r="E327" i="11"/>
  <c r="G326" i="11"/>
  <c r="E326" i="11"/>
  <c r="G325" i="11"/>
  <c r="E325" i="11"/>
  <c r="G324" i="11"/>
  <c r="E324" i="11"/>
  <c r="G323" i="11"/>
  <c r="E323" i="11"/>
  <c r="G322" i="11"/>
  <c r="E322" i="11"/>
  <c r="G321" i="11"/>
  <c r="E321" i="11"/>
  <c r="G320" i="11"/>
  <c r="E320" i="11"/>
  <c r="G319" i="11"/>
  <c r="E319" i="11"/>
  <c r="G318" i="11"/>
  <c r="E318" i="11"/>
  <c r="G317" i="11"/>
  <c r="E317" i="11"/>
  <c r="G316" i="11"/>
  <c r="E316" i="11"/>
  <c r="G315" i="11"/>
  <c r="E315" i="11"/>
  <c r="G314" i="11"/>
  <c r="E314" i="11"/>
  <c r="G313" i="11"/>
  <c r="E313" i="11"/>
  <c r="G312" i="11"/>
  <c r="E312" i="11"/>
  <c r="G311" i="11"/>
  <c r="E311" i="11"/>
  <c r="G310" i="11"/>
  <c r="E310" i="11"/>
  <c r="G309" i="11"/>
  <c r="E309" i="11"/>
  <c r="G308" i="11"/>
  <c r="E308" i="11"/>
  <c r="G307" i="11"/>
  <c r="E307" i="11"/>
  <c r="G306" i="11"/>
  <c r="E306" i="11"/>
  <c r="G305" i="11"/>
  <c r="E305" i="11"/>
  <c r="G304" i="11"/>
  <c r="E304" i="11"/>
  <c r="G303" i="11"/>
  <c r="E303" i="11"/>
  <c r="G302" i="11"/>
  <c r="E302" i="11"/>
  <c r="G301" i="11"/>
  <c r="E301" i="11"/>
  <c r="G300" i="11"/>
  <c r="E300" i="11"/>
  <c r="G299" i="11"/>
  <c r="E299" i="11"/>
  <c r="F207" i="10"/>
  <c r="D207" i="10"/>
  <c r="E207" i="10" s="1"/>
  <c r="C207" i="10"/>
  <c r="G206" i="10"/>
  <c r="E206" i="10"/>
  <c r="G205" i="10"/>
  <c r="E205" i="10"/>
  <c r="G204" i="10"/>
  <c r="E204" i="10"/>
  <c r="G203" i="10"/>
  <c r="E203" i="10"/>
  <c r="G202" i="10"/>
  <c r="E202" i="10"/>
  <c r="G201" i="10"/>
  <c r="E201" i="10"/>
  <c r="G200" i="10"/>
  <c r="E200" i="10"/>
  <c r="G199" i="10"/>
  <c r="E199" i="10"/>
  <c r="G198" i="10"/>
  <c r="E198" i="10"/>
  <c r="G197" i="10"/>
  <c r="E197" i="10"/>
  <c r="G196" i="10"/>
  <c r="E196" i="10"/>
  <c r="G195" i="10"/>
  <c r="E195" i="10"/>
  <c r="G194" i="10"/>
  <c r="E194" i="10"/>
  <c r="G193" i="10"/>
  <c r="E193" i="10"/>
  <c r="F224" i="9"/>
  <c r="G224" i="9" s="1"/>
  <c r="D224" i="9"/>
  <c r="C224" i="9"/>
  <c r="G223" i="9"/>
  <c r="E223" i="9"/>
  <c r="G222" i="9"/>
  <c r="E222" i="9"/>
  <c r="G221" i="9"/>
  <c r="E221" i="9"/>
  <c r="G220" i="9"/>
  <c r="E220" i="9"/>
  <c r="G219" i="9"/>
  <c r="E219" i="9"/>
  <c r="G218" i="9"/>
  <c r="E218" i="9"/>
  <c r="G217" i="9"/>
  <c r="E217" i="9"/>
  <c r="G216" i="9"/>
  <c r="E216" i="9"/>
  <c r="G215" i="9"/>
  <c r="E215" i="9"/>
  <c r="G214" i="9"/>
  <c r="E214" i="9"/>
  <c r="G213" i="9"/>
  <c r="E213" i="9"/>
  <c r="G212" i="9"/>
  <c r="E212" i="9"/>
  <c r="G211" i="9"/>
  <c r="E211" i="9"/>
  <c r="G210" i="9"/>
  <c r="E210" i="9"/>
  <c r="G209" i="9"/>
  <c r="E209" i="9"/>
  <c r="G208" i="9"/>
  <c r="E208" i="9"/>
  <c r="F175" i="8"/>
  <c r="D175" i="8"/>
  <c r="E175" i="8" s="1"/>
  <c r="C175" i="8"/>
  <c r="G174" i="8"/>
  <c r="E174" i="8"/>
  <c r="G173" i="8"/>
  <c r="E173" i="8"/>
  <c r="G172" i="8"/>
  <c r="E172" i="8"/>
  <c r="G171" i="8"/>
  <c r="E171" i="8"/>
  <c r="G170" i="8"/>
  <c r="E170" i="8"/>
  <c r="G169" i="8"/>
  <c r="E169" i="8"/>
  <c r="G168" i="8"/>
  <c r="E168" i="8"/>
  <c r="G167" i="8"/>
  <c r="E167" i="8"/>
  <c r="G166" i="8"/>
  <c r="E166" i="8"/>
  <c r="G165" i="8"/>
  <c r="E165" i="8"/>
  <c r="G223" i="7"/>
  <c r="H223" i="7" s="1"/>
  <c r="E223" i="7"/>
  <c r="D223" i="7"/>
  <c r="H222" i="7"/>
  <c r="F222" i="7"/>
  <c r="H221" i="7"/>
  <c r="F221" i="7"/>
  <c r="H220" i="7"/>
  <c r="F220" i="7"/>
  <c r="H219" i="7"/>
  <c r="F219" i="7"/>
  <c r="H218" i="7"/>
  <c r="F218" i="7"/>
  <c r="H217" i="7"/>
  <c r="F217" i="7"/>
  <c r="H216" i="7"/>
  <c r="F216" i="7"/>
  <c r="H215" i="7"/>
  <c r="F215" i="7"/>
  <c r="H214" i="7"/>
  <c r="F214" i="7"/>
  <c r="H213" i="7"/>
  <c r="F213" i="7"/>
  <c r="H212" i="7"/>
  <c r="F212" i="7"/>
  <c r="H211" i="7"/>
  <c r="F211" i="7"/>
  <c r="H210" i="7"/>
  <c r="F210" i="7"/>
  <c r="H209" i="7"/>
  <c r="F209" i="7"/>
  <c r="H208" i="7"/>
  <c r="F208" i="7"/>
  <c r="H207" i="7"/>
  <c r="F207" i="7"/>
  <c r="F143" i="6"/>
  <c r="D143" i="6"/>
  <c r="E143" i="6" s="1"/>
  <c r="C143" i="6"/>
  <c r="G142" i="6"/>
  <c r="E142" i="6"/>
  <c r="G141" i="6"/>
  <c r="E141" i="6"/>
  <c r="G140" i="6"/>
  <c r="E140" i="6"/>
  <c r="G139" i="6"/>
  <c r="E139" i="6"/>
  <c r="G138" i="6"/>
  <c r="E138" i="6"/>
  <c r="G137" i="6"/>
  <c r="E137" i="6"/>
  <c r="F248" i="5"/>
  <c r="D248" i="5"/>
  <c r="C248" i="5"/>
  <c r="G247" i="5"/>
  <c r="E247" i="5"/>
  <c r="G246" i="5"/>
  <c r="E246" i="5"/>
  <c r="G245" i="5"/>
  <c r="E245" i="5"/>
  <c r="G244" i="5"/>
  <c r="E244" i="5"/>
  <c r="G243" i="5"/>
  <c r="E243" i="5"/>
  <c r="G242" i="5"/>
  <c r="E242" i="5"/>
  <c r="G241" i="5"/>
  <c r="E241" i="5"/>
  <c r="G240" i="5"/>
  <c r="E240" i="5"/>
  <c r="G239" i="5"/>
  <c r="E239" i="5"/>
  <c r="G238" i="5"/>
  <c r="E238" i="5"/>
  <c r="G237" i="5"/>
  <c r="E237" i="5"/>
  <c r="G236" i="5"/>
  <c r="E236" i="5"/>
  <c r="G235" i="5"/>
  <c r="E235" i="5"/>
  <c r="G234" i="5"/>
  <c r="E234" i="5"/>
  <c r="G233" i="5"/>
  <c r="E233" i="5"/>
  <c r="G232" i="5"/>
  <c r="E232" i="5"/>
  <c r="G231" i="5"/>
  <c r="E231" i="5"/>
  <c r="G230" i="5"/>
  <c r="E230" i="5"/>
  <c r="G229" i="5"/>
  <c r="E229" i="5"/>
  <c r="G271" i="4"/>
  <c r="E271" i="4"/>
  <c r="F271" i="4" s="1"/>
  <c r="D271" i="4"/>
  <c r="H270" i="4"/>
  <c r="F270" i="4"/>
  <c r="H269" i="4"/>
  <c r="F269" i="4"/>
  <c r="H268" i="4"/>
  <c r="F268" i="4"/>
  <c r="H267" i="4"/>
  <c r="F267" i="4"/>
  <c r="H266" i="4"/>
  <c r="F266" i="4"/>
  <c r="H265" i="4"/>
  <c r="F265" i="4"/>
  <c r="H264" i="4"/>
  <c r="F264" i="4"/>
  <c r="H263" i="4"/>
  <c r="F263" i="4"/>
  <c r="H262" i="4"/>
  <c r="F262" i="4"/>
  <c r="H261" i="4"/>
  <c r="F261" i="4"/>
  <c r="H260" i="4"/>
  <c r="F260" i="4"/>
  <c r="H259" i="4"/>
  <c r="F259" i="4"/>
  <c r="H258" i="4"/>
  <c r="F258" i="4"/>
  <c r="H257" i="4"/>
  <c r="F257" i="4"/>
  <c r="H256" i="4"/>
  <c r="F256" i="4"/>
  <c r="H255" i="4"/>
  <c r="F255" i="4"/>
  <c r="H254" i="4"/>
  <c r="F254" i="4"/>
  <c r="H253" i="4"/>
  <c r="F253" i="4"/>
  <c r="H252" i="4"/>
  <c r="F252" i="4"/>
  <c r="H251" i="4"/>
  <c r="F251" i="4"/>
  <c r="H250" i="4"/>
  <c r="F250" i="4"/>
  <c r="H249" i="4"/>
  <c r="F249" i="4"/>
  <c r="F320" i="3"/>
  <c r="D320" i="3"/>
  <c r="C320" i="3"/>
  <c r="G319" i="3"/>
  <c r="E319" i="3"/>
  <c r="G318" i="3"/>
  <c r="E318" i="3"/>
  <c r="G317" i="3"/>
  <c r="E317" i="3"/>
  <c r="G316" i="3"/>
  <c r="E316" i="3"/>
  <c r="G315" i="3"/>
  <c r="E315" i="3"/>
  <c r="G314" i="3"/>
  <c r="E314" i="3"/>
  <c r="G313" i="3"/>
  <c r="E313" i="3"/>
  <c r="G312" i="3"/>
  <c r="E312" i="3"/>
  <c r="G311" i="3"/>
  <c r="E311" i="3"/>
  <c r="G310" i="3"/>
  <c r="E310" i="3"/>
  <c r="G309" i="3"/>
  <c r="E309" i="3"/>
  <c r="G308" i="3"/>
  <c r="E308" i="3"/>
  <c r="G307" i="3"/>
  <c r="E307" i="3"/>
  <c r="G306" i="3"/>
  <c r="E306" i="3"/>
  <c r="G305" i="3"/>
  <c r="E305" i="3"/>
  <c r="G304" i="3"/>
  <c r="E304" i="3"/>
  <c r="G303" i="3"/>
  <c r="E303" i="3"/>
  <c r="G302" i="3"/>
  <c r="E302" i="3"/>
  <c r="G301" i="3"/>
  <c r="E301" i="3"/>
  <c r="G300" i="3"/>
  <c r="E300" i="3"/>
  <c r="G299" i="3"/>
  <c r="E299" i="3"/>
  <c r="G298" i="3"/>
  <c r="E298" i="3"/>
  <c r="G297" i="3"/>
  <c r="E297" i="3"/>
  <c r="G296" i="3"/>
  <c r="E296" i="3"/>
  <c r="G295" i="3"/>
  <c r="E295" i="3"/>
  <c r="G294" i="3"/>
  <c r="E294" i="3"/>
  <c r="G293" i="3"/>
  <c r="E293" i="3"/>
  <c r="G292" i="3"/>
  <c r="E292" i="3"/>
  <c r="F254" i="2"/>
  <c r="D254" i="2"/>
  <c r="C254" i="2"/>
  <c r="G253" i="2"/>
  <c r="E253" i="2"/>
  <c r="G252" i="2"/>
  <c r="E252" i="2"/>
  <c r="G251" i="2"/>
  <c r="E251" i="2"/>
  <c r="G250" i="2"/>
  <c r="E250" i="2"/>
  <c r="G249" i="2"/>
  <c r="E249" i="2"/>
  <c r="G248" i="2"/>
  <c r="E248" i="2"/>
  <c r="G247" i="2"/>
  <c r="E247" i="2"/>
  <c r="G246" i="2"/>
  <c r="E246" i="2"/>
  <c r="G245" i="2"/>
  <c r="E245" i="2"/>
  <c r="G244" i="2"/>
  <c r="E244" i="2"/>
  <c r="G243" i="2"/>
  <c r="E243" i="2"/>
  <c r="G242" i="2"/>
  <c r="E242" i="2"/>
  <c r="G241" i="2"/>
  <c r="E241" i="2"/>
  <c r="G240" i="2"/>
  <c r="E240" i="2"/>
  <c r="G239" i="2"/>
  <c r="E239" i="2"/>
  <c r="G238" i="2"/>
  <c r="E238" i="2"/>
  <c r="G237" i="2"/>
  <c r="E237" i="2"/>
  <c r="G236" i="2"/>
  <c r="E236" i="2"/>
  <c r="G235" i="2"/>
  <c r="E235" i="2"/>
  <c r="G234" i="2"/>
  <c r="E234" i="2"/>
  <c r="F391" i="1"/>
  <c r="G391" i="1" s="1"/>
  <c r="D391" i="1"/>
  <c r="C391" i="1"/>
  <c r="G390" i="1"/>
  <c r="E390" i="1"/>
  <c r="G389" i="1"/>
  <c r="E389" i="1"/>
  <c r="G388" i="1"/>
  <c r="E388" i="1"/>
  <c r="G387" i="1"/>
  <c r="E387" i="1"/>
  <c r="G386" i="1"/>
  <c r="E386" i="1"/>
  <c r="G385" i="1"/>
  <c r="E385" i="1"/>
  <c r="G384" i="1"/>
  <c r="E384" i="1"/>
  <c r="G383" i="1"/>
  <c r="E383" i="1"/>
  <c r="G382" i="1"/>
  <c r="E382" i="1"/>
  <c r="G381" i="1"/>
  <c r="E381" i="1"/>
  <c r="G380" i="1"/>
  <c r="E380" i="1"/>
  <c r="G379" i="1"/>
  <c r="E379" i="1"/>
  <c r="G378" i="1"/>
  <c r="E378" i="1"/>
  <c r="G377" i="1"/>
  <c r="E377" i="1"/>
  <c r="G376" i="1"/>
  <c r="E376" i="1"/>
  <c r="G375" i="1"/>
  <c r="E375" i="1"/>
  <c r="G374" i="1"/>
  <c r="E374" i="1"/>
  <c r="G373" i="1"/>
  <c r="E373" i="1"/>
  <c r="G372" i="1"/>
  <c r="E372" i="1"/>
  <c r="G371" i="1"/>
  <c r="E371" i="1"/>
  <c r="G370" i="1"/>
  <c r="E370" i="1"/>
  <c r="G369" i="1"/>
  <c r="E369" i="1"/>
  <c r="G368" i="1"/>
  <c r="E368" i="1"/>
  <c r="G367" i="1"/>
  <c r="E367" i="1"/>
  <c r="G366" i="1"/>
  <c r="E366" i="1"/>
  <c r="G365" i="1"/>
  <c r="E365" i="1"/>
  <c r="G364" i="1"/>
  <c r="E364" i="1"/>
  <c r="G363" i="1"/>
  <c r="E363" i="1"/>
  <c r="G362" i="1"/>
  <c r="E362" i="1"/>
  <c r="G361" i="1"/>
  <c r="E361" i="1"/>
  <c r="G360" i="1"/>
  <c r="E360" i="1"/>
  <c r="G359" i="1"/>
  <c r="E359" i="1"/>
  <c r="G358" i="1"/>
  <c r="E358" i="1"/>
  <c r="G357" i="1"/>
  <c r="E357" i="1"/>
  <c r="G356" i="1"/>
  <c r="E356" i="1"/>
  <c r="G355" i="1"/>
  <c r="E355" i="1"/>
  <c r="G354" i="1"/>
  <c r="E354" i="1"/>
  <c r="E320" i="3" l="1"/>
  <c r="H271" i="4"/>
  <c r="E248" i="5"/>
  <c r="G143" i="6"/>
  <c r="E224" i="9"/>
  <c r="G207" i="10"/>
  <c r="E328" i="11"/>
  <c r="E391" i="1"/>
  <c r="E254" i="2"/>
  <c r="G320" i="3"/>
  <c r="G248" i="5"/>
  <c r="G328" i="11"/>
  <c r="G254" i="2"/>
  <c r="F223" i="7"/>
  <c r="G175" i="8"/>
  <c r="F286" i="11"/>
  <c r="G286" i="11" s="1"/>
  <c r="D286" i="11"/>
  <c r="E286" i="11" s="1"/>
  <c r="C286" i="11"/>
  <c r="G285" i="11"/>
  <c r="E285" i="11"/>
  <c r="G284" i="11"/>
  <c r="E284" i="11"/>
  <c r="G283" i="11"/>
  <c r="E283" i="11"/>
  <c r="G282" i="11"/>
  <c r="E282" i="11"/>
  <c r="G281" i="11"/>
  <c r="E281" i="11"/>
  <c r="G280" i="11"/>
  <c r="E280" i="11"/>
  <c r="G279" i="11"/>
  <c r="E279" i="11"/>
  <c r="G278" i="11"/>
  <c r="E278" i="11"/>
  <c r="G277" i="11"/>
  <c r="E277" i="11"/>
  <c r="G276" i="11"/>
  <c r="E276" i="11"/>
  <c r="G275" i="11"/>
  <c r="E275" i="11"/>
  <c r="G274" i="11"/>
  <c r="E274" i="11"/>
  <c r="G273" i="11"/>
  <c r="E273" i="11"/>
  <c r="G272" i="11"/>
  <c r="E272" i="11"/>
  <c r="G271" i="11"/>
  <c r="E271" i="11"/>
  <c r="G270" i="11"/>
  <c r="E270" i="11"/>
  <c r="G269" i="11"/>
  <c r="E269" i="11"/>
  <c r="G268" i="11"/>
  <c r="E268" i="11"/>
  <c r="G267" i="11"/>
  <c r="E267" i="11"/>
  <c r="G266" i="11"/>
  <c r="E266" i="11"/>
  <c r="G265" i="11"/>
  <c r="E265" i="11"/>
  <c r="G264" i="11"/>
  <c r="E264" i="11"/>
  <c r="G263" i="11"/>
  <c r="E263" i="11"/>
  <c r="G262" i="11"/>
  <c r="E262" i="11"/>
  <c r="G261" i="11"/>
  <c r="E261" i="11"/>
  <c r="G260" i="11"/>
  <c r="E260" i="11"/>
  <c r="G259" i="11"/>
  <c r="E259" i="11"/>
  <c r="G258" i="11"/>
  <c r="E258" i="11"/>
  <c r="G257" i="11"/>
  <c r="E257" i="11"/>
  <c r="F180" i="10"/>
  <c r="D180" i="10"/>
  <c r="C180" i="10"/>
  <c r="G179" i="10"/>
  <c r="E179" i="10"/>
  <c r="G178" i="10"/>
  <c r="E178" i="10"/>
  <c r="G177" i="10"/>
  <c r="E177" i="10"/>
  <c r="G176" i="10"/>
  <c r="E176" i="10"/>
  <c r="G175" i="10"/>
  <c r="E175" i="10"/>
  <c r="G174" i="10"/>
  <c r="E174" i="10"/>
  <c r="G173" i="10"/>
  <c r="E173" i="10"/>
  <c r="G172" i="10"/>
  <c r="E172" i="10"/>
  <c r="G171" i="10"/>
  <c r="E171" i="10"/>
  <c r="G170" i="10"/>
  <c r="E170" i="10"/>
  <c r="G169" i="10"/>
  <c r="E169" i="10"/>
  <c r="G168" i="10"/>
  <c r="E168" i="10"/>
  <c r="G167" i="10"/>
  <c r="E167" i="10"/>
  <c r="G166" i="10"/>
  <c r="E166" i="10"/>
  <c r="F195" i="9"/>
  <c r="G195" i="9" s="1"/>
  <c r="D195" i="9"/>
  <c r="C195" i="9"/>
  <c r="G194" i="9"/>
  <c r="E194" i="9"/>
  <c r="G193" i="9"/>
  <c r="E193" i="9"/>
  <c r="G192" i="9"/>
  <c r="E192" i="9"/>
  <c r="G191" i="9"/>
  <c r="E191" i="9"/>
  <c r="G190" i="9"/>
  <c r="E190" i="9"/>
  <c r="G189" i="9"/>
  <c r="E189" i="9"/>
  <c r="G188" i="9"/>
  <c r="E188" i="9"/>
  <c r="G187" i="9"/>
  <c r="E187" i="9"/>
  <c r="G186" i="9"/>
  <c r="E186" i="9"/>
  <c r="G185" i="9"/>
  <c r="E185" i="9"/>
  <c r="G184" i="9"/>
  <c r="E184" i="9"/>
  <c r="G183" i="9"/>
  <c r="E183" i="9"/>
  <c r="G182" i="9"/>
  <c r="E182" i="9"/>
  <c r="G181" i="9"/>
  <c r="E181" i="9"/>
  <c r="G180" i="9"/>
  <c r="E180" i="9"/>
  <c r="G179" i="9"/>
  <c r="E179" i="9"/>
  <c r="F152" i="8"/>
  <c r="D152" i="8"/>
  <c r="E152" i="8" s="1"/>
  <c r="C152" i="8"/>
  <c r="G151" i="8"/>
  <c r="E151" i="8"/>
  <c r="G150" i="8"/>
  <c r="E150" i="8"/>
  <c r="G149" i="8"/>
  <c r="E149" i="8"/>
  <c r="G148" i="8"/>
  <c r="E148" i="8"/>
  <c r="G147" i="8"/>
  <c r="E147" i="8"/>
  <c r="G146" i="8"/>
  <c r="E146" i="8"/>
  <c r="G145" i="8"/>
  <c r="E145" i="8"/>
  <c r="G144" i="8"/>
  <c r="E144" i="8"/>
  <c r="G143" i="8"/>
  <c r="E143" i="8"/>
  <c r="G142" i="8"/>
  <c r="E142" i="8"/>
  <c r="G194" i="7"/>
  <c r="E194" i="7"/>
  <c r="D194" i="7"/>
  <c r="H193" i="7"/>
  <c r="F193" i="7"/>
  <c r="H192" i="7"/>
  <c r="F192" i="7"/>
  <c r="H191" i="7"/>
  <c r="F191" i="7"/>
  <c r="H190" i="7"/>
  <c r="F190" i="7"/>
  <c r="H189" i="7"/>
  <c r="F189" i="7"/>
  <c r="H188" i="7"/>
  <c r="F188" i="7"/>
  <c r="H187" i="7"/>
  <c r="F187" i="7"/>
  <c r="H186" i="7"/>
  <c r="F186" i="7"/>
  <c r="H185" i="7"/>
  <c r="F185" i="7"/>
  <c r="H184" i="7"/>
  <c r="F184" i="7"/>
  <c r="H183" i="7"/>
  <c r="F183" i="7"/>
  <c r="H182" i="7"/>
  <c r="F182" i="7"/>
  <c r="H181" i="7"/>
  <c r="F181" i="7"/>
  <c r="H180" i="7"/>
  <c r="F180" i="7"/>
  <c r="H179" i="7"/>
  <c r="F179" i="7"/>
  <c r="H178" i="7"/>
  <c r="F178" i="7"/>
  <c r="F124" i="6"/>
  <c r="G124" i="6" s="1"/>
  <c r="D124" i="6"/>
  <c r="C124" i="6"/>
  <c r="G123" i="6"/>
  <c r="E123" i="6"/>
  <c r="G122" i="6"/>
  <c r="E122" i="6"/>
  <c r="G121" i="6"/>
  <c r="E121" i="6"/>
  <c r="G120" i="6"/>
  <c r="E120" i="6"/>
  <c r="G119" i="6"/>
  <c r="E119" i="6"/>
  <c r="G118" i="6"/>
  <c r="E118" i="6"/>
  <c r="F216" i="5"/>
  <c r="G216" i="5" s="1"/>
  <c r="D216" i="5"/>
  <c r="E216" i="5" s="1"/>
  <c r="C216" i="5"/>
  <c r="G215" i="5"/>
  <c r="E215" i="5"/>
  <c r="G214" i="5"/>
  <c r="E214" i="5"/>
  <c r="G213" i="5"/>
  <c r="E213" i="5"/>
  <c r="G212" i="5"/>
  <c r="E212" i="5"/>
  <c r="G211" i="5"/>
  <c r="E211" i="5"/>
  <c r="G210" i="5"/>
  <c r="E210" i="5"/>
  <c r="G209" i="5"/>
  <c r="E209" i="5"/>
  <c r="G208" i="5"/>
  <c r="E208" i="5"/>
  <c r="G207" i="5"/>
  <c r="E207" i="5"/>
  <c r="G206" i="5"/>
  <c r="E206" i="5"/>
  <c r="G205" i="5"/>
  <c r="E205" i="5"/>
  <c r="G204" i="5"/>
  <c r="E204" i="5"/>
  <c r="G203" i="5"/>
  <c r="E203" i="5"/>
  <c r="G202" i="5"/>
  <c r="E202" i="5"/>
  <c r="G201" i="5"/>
  <c r="E201" i="5"/>
  <c r="G200" i="5"/>
  <c r="E200" i="5"/>
  <c r="G199" i="5"/>
  <c r="E199" i="5"/>
  <c r="G198" i="5"/>
  <c r="E198" i="5"/>
  <c r="G197" i="5"/>
  <c r="E197" i="5"/>
  <c r="G236" i="4"/>
  <c r="H236" i="4" s="1"/>
  <c r="E236" i="4"/>
  <c r="D236" i="4"/>
  <c r="H235" i="4"/>
  <c r="F235" i="4"/>
  <c r="H234" i="4"/>
  <c r="F234" i="4"/>
  <c r="H233" i="4"/>
  <c r="F233" i="4"/>
  <c r="H232" i="4"/>
  <c r="F232" i="4"/>
  <c r="H231" i="4"/>
  <c r="F231" i="4"/>
  <c r="H230" i="4"/>
  <c r="F230" i="4"/>
  <c r="H229" i="4"/>
  <c r="F229" i="4"/>
  <c r="H228" i="4"/>
  <c r="F228" i="4"/>
  <c r="H227" i="4"/>
  <c r="F227" i="4"/>
  <c r="H226" i="4"/>
  <c r="F226" i="4"/>
  <c r="H225" i="4"/>
  <c r="F225" i="4"/>
  <c r="H224" i="4"/>
  <c r="F224" i="4"/>
  <c r="H223" i="4"/>
  <c r="F223" i="4"/>
  <c r="H222" i="4"/>
  <c r="F222" i="4"/>
  <c r="H221" i="4"/>
  <c r="F221" i="4"/>
  <c r="H220" i="4"/>
  <c r="F220" i="4"/>
  <c r="H219" i="4"/>
  <c r="F219" i="4"/>
  <c r="H218" i="4"/>
  <c r="F218" i="4"/>
  <c r="H217" i="4"/>
  <c r="F217" i="4"/>
  <c r="H216" i="4"/>
  <c r="F216" i="4"/>
  <c r="H215" i="4"/>
  <c r="F215" i="4"/>
  <c r="H214" i="4"/>
  <c r="F214" i="4"/>
  <c r="F279" i="3"/>
  <c r="G279" i="3" s="1"/>
  <c r="D279" i="3"/>
  <c r="E279" i="3" s="1"/>
  <c r="C279" i="3"/>
  <c r="G278" i="3"/>
  <c r="E278" i="3"/>
  <c r="G277" i="3"/>
  <c r="E277" i="3"/>
  <c r="G276" i="3"/>
  <c r="E276" i="3"/>
  <c r="G275" i="3"/>
  <c r="E275" i="3"/>
  <c r="G274" i="3"/>
  <c r="E274" i="3"/>
  <c r="G273" i="3"/>
  <c r="E273" i="3"/>
  <c r="G272" i="3"/>
  <c r="E272" i="3"/>
  <c r="G271" i="3"/>
  <c r="E271" i="3"/>
  <c r="G270" i="3"/>
  <c r="E270" i="3"/>
  <c r="G269" i="3"/>
  <c r="E269" i="3"/>
  <c r="G268" i="3"/>
  <c r="E268" i="3"/>
  <c r="G267" i="3"/>
  <c r="E267" i="3"/>
  <c r="G266" i="3"/>
  <c r="E266" i="3"/>
  <c r="G265" i="3"/>
  <c r="E265" i="3"/>
  <c r="G264" i="3"/>
  <c r="E264" i="3"/>
  <c r="G263" i="3"/>
  <c r="E263" i="3"/>
  <c r="G262" i="3"/>
  <c r="E262" i="3"/>
  <c r="G261" i="3"/>
  <c r="E261" i="3"/>
  <c r="G260" i="3"/>
  <c r="E260" i="3"/>
  <c r="G259" i="3"/>
  <c r="E259" i="3"/>
  <c r="G258" i="3"/>
  <c r="E258" i="3"/>
  <c r="G257" i="3"/>
  <c r="E257" i="3"/>
  <c r="G256" i="3"/>
  <c r="E256" i="3"/>
  <c r="G255" i="3"/>
  <c r="E255" i="3"/>
  <c r="G254" i="3"/>
  <c r="E254" i="3"/>
  <c r="G253" i="3"/>
  <c r="E253" i="3"/>
  <c r="G252" i="3"/>
  <c r="E252" i="3"/>
  <c r="G251" i="3"/>
  <c r="E251" i="3"/>
  <c r="F222" i="2"/>
  <c r="D222" i="2"/>
  <c r="E222" i="2" s="1"/>
  <c r="C222" i="2"/>
  <c r="G221" i="2"/>
  <c r="E221" i="2"/>
  <c r="G220" i="2"/>
  <c r="E220" i="2"/>
  <c r="G219" i="2"/>
  <c r="E219" i="2"/>
  <c r="G218" i="2"/>
  <c r="E218" i="2"/>
  <c r="G217" i="2"/>
  <c r="E217" i="2"/>
  <c r="G216" i="2"/>
  <c r="E216" i="2"/>
  <c r="G215" i="2"/>
  <c r="E215" i="2"/>
  <c r="G214" i="2"/>
  <c r="E214" i="2"/>
  <c r="G213" i="2"/>
  <c r="E213" i="2"/>
  <c r="G212" i="2"/>
  <c r="E212" i="2"/>
  <c r="G211" i="2"/>
  <c r="E211" i="2"/>
  <c r="G210" i="2"/>
  <c r="E210" i="2"/>
  <c r="G209" i="2"/>
  <c r="E209" i="2"/>
  <c r="G208" i="2"/>
  <c r="E208" i="2"/>
  <c r="G207" i="2"/>
  <c r="E207" i="2"/>
  <c r="G206" i="2"/>
  <c r="E206" i="2"/>
  <c r="G205" i="2"/>
  <c r="E205" i="2"/>
  <c r="G204" i="2"/>
  <c r="E204" i="2"/>
  <c r="G203" i="2"/>
  <c r="E203" i="2"/>
  <c r="G202" i="2"/>
  <c r="E202" i="2"/>
  <c r="G222" i="2" l="1"/>
  <c r="F194" i="7"/>
  <c r="G152" i="8"/>
  <c r="F236" i="4"/>
  <c r="E124" i="6"/>
  <c r="H194" i="7"/>
  <c r="E180" i="10"/>
  <c r="E195" i="9"/>
  <c r="G180" i="10"/>
  <c r="F341" i="1"/>
  <c r="D341" i="1"/>
  <c r="E341" i="1" s="1"/>
  <c r="C341" i="1"/>
  <c r="G340" i="1"/>
  <c r="E340" i="1"/>
  <c r="G339" i="1"/>
  <c r="E339" i="1"/>
  <c r="G338" i="1"/>
  <c r="E338" i="1"/>
  <c r="G337" i="1"/>
  <c r="E337" i="1"/>
  <c r="G336" i="1"/>
  <c r="E336" i="1"/>
  <c r="G335" i="1"/>
  <c r="E335" i="1"/>
  <c r="G334" i="1"/>
  <c r="E334" i="1"/>
  <c r="G333" i="1"/>
  <c r="E333" i="1"/>
  <c r="G332" i="1"/>
  <c r="E332" i="1"/>
  <c r="G331" i="1"/>
  <c r="E331" i="1"/>
  <c r="G330" i="1"/>
  <c r="E330" i="1"/>
  <c r="G329" i="1"/>
  <c r="E329" i="1"/>
  <c r="G328" i="1"/>
  <c r="E328" i="1"/>
  <c r="G327" i="1"/>
  <c r="E327" i="1"/>
  <c r="G326" i="1"/>
  <c r="E326" i="1"/>
  <c r="G325" i="1"/>
  <c r="E325" i="1"/>
  <c r="G324" i="1"/>
  <c r="E324" i="1"/>
  <c r="G323" i="1"/>
  <c r="E323" i="1"/>
  <c r="G322" i="1"/>
  <c r="E322" i="1"/>
  <c r="G321" i="1"/>
  <c r="E321" i="1"/>
  <c r="G320" i="1"/>
  <c r="E320" i="1"/>
  <c r="G319" i="1"/>
  <c r="E319" i="1"/>
  <c r="G318" i="1"/>
  <c r="E318" i="1"/>
  <c r="G317" i="1"/>
  <c r="E317" i="1"/>
  <c r="G316" i="1"/>
  <c r="E316" i="1"/>
  <c r="G315" i="1"/>
  <c r="E315" i="1"/>
  <c r="G314" i="1"/>
  <c r="E314" i="1"/>
  <c r="G313" i="1"/>
  <c r="E313" i="1"/>
  <c r="G312" i="1"/>
  <c r="E312" i="1"/>
  <c r="G311" i="1"/>
  <c r="E311" i="1"/>
  <c r="G310" i="1"/>
  <c r="E310" i="1"/>
  <c r="G309" i="1"/>
  <c r="E309" i="1"/>
  <c r="G308" i="1"/>
  <c r="E308" i="1"/>
  <c r="G307" i="1"/>
  <c r="E307" i="1"/>
  <c r="G306" i="1"/>
  <c r="E306" i="1"/>
  <c r="G305" i="1"/>
  <c r="E305" i="1"/>
  <c r="G304" i="1"/>
  <c r="E304" i="1"/>
  <c r="G341" i="1" l="1"/>
  <c r="G242" i="11"/>
  <c r="G241" i="11"/>
  <c r="G239" i="11"/>
  <c r="G237" i="11"/>
  <c r="G235" i="11"/>
  <c r="G233" i="11"/>
  <c r="G231" i="11"/>
  <c r="G229" i="11"/>
  <c r="G227" i="11"/>
  <c r="G225" i="11"/>
  <c r="G223" i="11"/>
  <c r="G221" i="11"/>
  <c r="G219" i="11"/>
  <c r="G217" i="11"/>
  <c r="G215" i="11"/>
  <c r="F243" i="11"/>
  <c r="G243" i="11" s="1"/>
  <c r="D243" i="11"/>
  <c r="C243" i="11"/>
  <c r="E242" i="11"/>
  <c r="E241" i="11"/>
  <c r="G240" i="11"/>
  <c r="E240" i="11"/>
  <c r="E239" i="11"/>
  <c r="G238" i="11"/>
  <c r="E238" i="11"/>
  <c r="E237" i="11"/>
  <c r="G236" i="11"/>
  <c r="E236" i="11"/>
  <c r="E235" i="11"/>
  <c r="G234" i="11"/>
  <c r="E234" i="11"/>
  <c r="E233" i="11"/>
  <c r="G232" i="11"/>
  <c r="E232" i="11"/>
  <c r="E231" i="11"/>
  <c r="G230" i="11"/>
  <c r="E230" i="11"/>
  <c r="E229" i="11"/>
  <c r="G228" i="11"/>
  <c r="E228" i="11"/>
  <c r="E227" i="11"/>
  <c r="G226" i="11"/>
  <c r="E226" i="11"/>
  <c r="E225" i="11"/>
  <c r="G224" i="11"/>
  <c r="E224" i="11"/>
  <c r="E223" i="11"/>
  <c r="G222" i="11"/>
  <c r="E222" i="11"/>
  <c r="E221" i="11"/>
  <c r="G220" i="11"/>
  <c r="E220" i="11"/>
  <c r="E219" i="11"/>
  <c r="G218" i="11"/>
  <c r="E218" i="11"/>
  <c r="E217" i="11"/>
  <c r="G216" i="11"/>
  <c r="E216" i="11"/>
  <c r="E215" i="11"/>
  <c r="G214" i="11"/>
  <c r="E214" i="11"/>
  <c r="F153" i="10"/>
  <c r="D153" i="10"/>
  <c r="E153" i="10" s="1"/>
  <c r="C153" i="10"/>
  <c r="G152" i="10"/>
  <c r="E152" i="10"/>
  <c r="G151" i="10"/>
  <c r="E151" i="10"/>
  <c r="G150" i="10"/>
  <c r="E150" i="10"/>
  <c r="G149" i="10"/>
  <c r="E149" i="10"/>
  <c r="G148" i="10"/>
  <c r="E148" i="10"/>
  <c r="G147" i="10"/>
  <c r="E147" i="10"/>
  <c r="G146" i="10"/>
  <c r="E146" i="10"/>
  <c r="G145" i="10"/>
  <c r="E145" i="10"/>
  <c r="G144" i="10"/>
  <c r="E144" i="10"/>
  <c r="G143" i="10"/>
  <c r="E143" i="10"/>
  <c r="G142" i="10"/>
  <c r="E142" i="10"/>
  <c r="G141" i="10"/>
  <c r="E141" i="10"/>
  <c r="G140" i="10"/>
  <c r="E140" i="10"/>
  <c r="G139" i="10"/>
  <c r="E139" i="10"/>
  <c r="F166" i="9"/>
  <c r="D166" i="9"/>
  <c r="C166" i="9"/>
  <c r="G165" i="9"/>
  <c r="E165" i="9"/>
  <c r="G164" i="9"/>
  <c r="E164" i="9"/>
  <c r="G163" i="9"/>
  <c r="E163" i="9"/>
  <c r="G162" i="9"/>
  <c r="E162" i="9"/>
  <c r="G161" i="9"/>
  <c r="E161" i="9"/>
  <c r="G160" i="9"/>
  <c r="E160" i="9"/>
  <c r="G159" i="9"/>
  <c r="E159" i="9"/>
  <c r="G158" i="9"/>
  <c r="E158" i="9"/>
  <c r="G157" i="9"/>
  <c r="E157" i="9"/>
  <c r="G156" i="9"/>
  <c r="E156" i="9"/>
  <c r="G155" i="9"/>
  <c r="E155" i="9"/>
  <c r="G154" i="9"/>
  <c r="E154" i="9"/>
  <c r="G153" i="9"/>
  <c r="E153" i="9"/>
  <c r="G152" i="9"/>
  <c r="E152" i="9"/>
  <c r="G151" i="9"/>
  <c r="E151" i="9"/>
  <c r="G150" i="9"/>
  <c r="E150" i="9"/>
  <c r="F129" i="8"/>
  <c r="G129" i="8" s="1"/>
  <c r="D129" i="8"/>
  <c r="C129" i="8"/>
  <c r="G128" i="8"/>
  <c r="E128" i="8"/>
  <c r="G127" i="8"/>
  <c r="E127" i="8"/>
  <c r="G126" i="8"/>
  <c r="E126" i="8"/>
  <c r="G125" i="8"/>
  <c r="E125" i="8"/>
  <c r="G124" i="8"/>
  <c r="E124" i="8"/>
  <c r="G123" i="8"/>
  <c r="E123" i="8"/>
  <c r="G122" i="8"/>
  <c r="E122" i="8"/>
  <c r="G121" i="8"/>
  <c r="E121" i="8"/>
  <c r="G120" i="8"/>
  <c r="E120" i="8"/>
  <c r="G119" i="8"/>
  <c r="E119" i="8"/>
  <c r="G165" i="7"/>
  <c r="H165" i="7" s="1"/>
  <c r="E165" i="7"/>
  <c r="F165" i="7" s="1"/>
  <c r="D165" i="7"/>
  <c r="H164" i="7"/>
  <c r="F164" i="7"/>
  <c r="H163" i="7"/>
  <c r="F163" i="7"/>
  <c r="H162" i="7"/>
  <c r="F162" i="7"/>
  <c r="H161" i="7"/>
  <c r="F161" i="7"/>
  <c r="H160" i="7"/>
  <c r="F160" i="7"/>
  <c r="H159" i="7"/>
  <c r="F159" i="7"/>
  <c r="H158" i="7"/>
  <c r="F158" i="7"/>
  <c r="H157" i="7"/>
  <c r="F157" i="7"/>
  <c r="H156" i="7"/>
  <c r="F156" i="7"/>
  <c r="H155" i="7"/>
  <c r="F155" i="7"/>
  <c r="H154" i="7"/>
  <c r="F154" i="7"/>
  <c r="H153" i="7"/>
  <c r="F153" i="7"/>
  <c r="H152" i="7"/>
  <c r="F152" i="7"/>
  <c r="H151" i="7"/>
  <c r="F151" i="7"/>
  <c r="H150" i="7"/>
  <c r="F150" i="7"/>
  <c r="H149" i="7"/>
  <c r="F149" i="7"/>
  <c r="F105" i="6"/>
  <c r="D105" i="6"/>
  <c r="E105" i="6" s="1"/>
  <c r="C105" i="6"/>
  <c r="G104" i="6"/>
  <c r="E104" i="6"/>
  <c r="G103" i="6"/>
  <c r="E103" i="6"/>
  <c r="G102" i="6"/>
  <c r="E102" i="6"/>
  <c r="G101" i="6"/>
  <c r="E101" i="6"/>
  <c r="G100" i="6"/>
  <c r="E100" i="6"/>
  <c r="G99" i="6"/>
  <c r="E99" i="6"/>
  <c r="F184" i="5"/>
  <c r="D184" i="5"/>
  <c r="C184" i="5"/>
  <c r="G183" i="5"/>
  <c r="E183" i="5"/>
  <c r="G182" i="5"/>
  <c r="E182" i="5"/>
  <c r="G181" i="5"/>
  <c r="E181" i="5"/>
  <c r="G180" i="5"/>
  <c r="E180" i="5"/>
  <c r="G179" i="5"/>
  <c r="E179" i="5"/>
  <c r="G178" i="5"/>
  <c r="E178" i="5"/>
  <c r="G177" i="5"/>
  <c r="E177" i="5"/>
  <c r="G176" i="5"/>
  <c r="E176" i="5"/>
  <c r="G175" i="5"/>
  <c r="E175" i="5"/>
  <c r="G174" i="5"/>
  <c r="E174" i="5"/>
  <c r="G173" i="5"/>
  <c r="E173" i="5"/>
  <c r="G172" i="5"/>
  <c r="E172" i="5"/>
  <c r="G171" i="5"/>
  <c r="E171" i="5"/>
  <c r="G170" i="5"/>
  <c r="E170" i="5"/>
  <c r="G169" i="5"/>
  <c r="E169" i="5"/>
  <c r="G168" i="5"/>
  <c r="E168" i="5"/>
  <c r="G167" i="5"/>
  <c r="E167" i="5"/>
  <c r="G166" i="5"/>
  <c r="E166" i="5"/>
  <c r="G165" i="5"/>
  <c r="E165" i="5"/>
  <c r="G202" i="4"/>
  <c r="E202" i="4"/>
  <c r="F202" i="4" s="1"/>
  <c r="D202" i="4"/>
  <c r="H201" i="4"/>
  <c r="F201" i="4"/>
  <c r="H200" i="4"/>
  <c r="F200" i="4"/>
  <c r="H199" i="4"/>
  <c r="F199" i="4"/>
  <c r="H198" i="4"/>
  <c r="F198" i="4"/>
  <c r="H197" i="4"/>
  <c r="F197" i="4"/>
  <c r="H196" i="4"/>
  <c r="F196" i="4"/>
  <c r="H195" i="4"/>
  <c r="F195" i="4"/>
  <c r="H194" i="4"/>
  <c r="F194" i="4"/>
  <c r="H193" i="4"/>
  <c r="F193" i="4"/>
  <c r="H192" i="4"/>
  <c r="F192" i="4"/>
  <c r="H191" i="4"/>
  <c r="F191" i="4"/>
  <c r="H190" i="4"/>
  <c r="F190" i="4"/>
  <c r="H189" i="4"/>
  <c r="F189" i="4"/>
  <c r="H188" i="4"/>
  <c r="F188" i="4"/>
  <c r="H187" i="4"/>
  <c r="F187" i="4"/>
  <c r="H186" i="4"/>
  <c r="F186" i="4"/>
  <c r="H185" i="4"/>
  <c r="F185" i="4"/>
  <c r="H184" i="4"/>
  <c r="F184" i="4"/>
  <c r="H183" i="4"/>
  <c r="F183" i="4"/>
  <c r="H182" i="4"/>
  <c r="F182" i="4"/>
  <c r="H181" i="4"/>
  <c r="F181" i="4"/>
  <c r="H180" i="4"/>
  <c r="F180" i="4"/>
  <c r="F238" i="3"/>
  <c r="D238" i="3"/>
  <c r="C238" i="3"/>
  <c r="G237" i="3"/>
  <c r="E237" i="3"/>
  <c r="G236" i="3"/>
  <c r="E236" i="3"/>
  <c r="G235" i="3"/>
  <c r="E235" i="3"/>
  <c r="G234" i="3"/>
  <c r="E234" i="3"/>
  <c r="G233" i="3"/>
  <c r="E233" i="3"/>
  <c r="G232" i="3"/>
  <c r="E232" i="3"/>
  <c r="G231" i="3"/>
  <c r="E231" i="3"/>
  <c r="G230" i="3"/>
  <c r="E230" i="3"/>
  <c r="G229" i="3"/>
  <c r="E229" i="3"/>
  <c r="G228" i="3"/>
  <c r="E228" i="3"/>
  <c r="G227" i="3"/>
  <c r="E227" i="3"/>
  <c r="G226" i="3"/>
  <c r="E226" i="3"/>
  <c r="G225" i="3"/>
  <c r="E225" i="3"/>
  <c r="G224" i="3"/>
  <c r="E224" i="3"/>
  <c r="G223" i="3"/>
  <c r="E223" i="3"/>
  <c r="G222" i="3"/>
  <c r="E222" i="3"/>
  <c r="G221" i="3"/>
  <c r="E221" i="3"/>
  <c r="G220" i="3"/>
  <c r="E220" i="3"/>
  <c r="G219" i="3"/>
  <c r="E219" i="3"/>
  <c r="G218" i="3"/>
  <c r="E218" i="3"/>
  <c r="G217" i="3"/>
  <c r="E217" i="3"/>
  <c r="G216" i="3"/>
  <c r="E216" i="3"/>
  <c r="G215" i="3"/>
  <c r="E215" i="3"/>
  <c r="G214" i="3"/>
  <c r="E214" i="3"/>
  <c r="G213" i="3"/>
  <c r="E213" i="3"/>
  <c r="G212" i="3"/>
  <c r="E212" i="3"/>
  <c r="G211" i="3"/>
  <c r="E211" i="3"/>
  <c r="G210" i="3"/>
  <c r="E210" i="3"/>
  <c r="F189" i="2"/>
  <c r="D189" i="2"/>
  <c r="C189" i="2"/>
  <c r="E189" i="2" s="1"/>
  <c r="G188" i="2"/>
  <c r="E188" i="2"/>
  <c r="G187" i="2"/>
  <c r="E187" i="2"/>
  <c r="G186" i="2"/>
  <c r="E186" i="2"/>
  <c r="G185" i="2"/>
  <c r="E185" i="2"/>
  <c r="G184" i="2"/>
  <c r="E184" i="2"/>
  <c r="G183" i="2"/>
  <c r="E183" i="2"/>
  <c r="G182" i="2"/>
  <c r="E182" i="2"/>
  <c r="G181" i="2"/>
  <c r="E181" i="2"/>
  <c r="G180" i="2"/>
  <c r="E180" i="2"/>
  <c r="G179" i="2"/>
  <c r="E179" i="2"/>
  <c r="G178" i="2"/>
  <c r="E178" i="2"/>
  <c r="G177" i="2"/>
  <c r="E177" i="2"/>
  <c r="G176" i="2"/>
  <c r="E176" i="2"/>
  <c r="G175" i="2"/>
  <c r="E175" i="2"/>
  <c r="G174" i="2"/>
  <c r="E174" i="2"/>
  <c r="G173" i="2"/>
  <c r="E173" i="2"/>
  <c r="G172" i="2"/>
  <c r="E172" i="2"/>
  <c r="G171" i="2"/>
  <c r="E171" i="2"/>
  <c r="G170" i="2"/>
  <c r="E170" i="2"/>
  <c r="G169" i="2"/>
  <c r="E169" i="2"/>
  <c r="F241" i="1"/>
  <c r="F291" i="1"/>
  <c r="G291" i="1" s="1"/>
  <c r="D291" i="1"/>
  <c r="C291" i="1"/>
  <c r="E291" i="1" s="1"/>
  <c r="G290" i="1"/>
  <c r="E290" i="1"/>
  <c r="G289" i="1"/>
  <c r="E289" i="1"/>
  <c r="G288" i="1"/>
  <c r="E288" i="1"/>
  <c r="G287" i="1"/>
  <c r="E287" i="1"/>
  <c r="G286" i="1"/>
  <c r="E286" i="1"/>
  <c r="G285" i="1"/>
  <c r="E285" i="1"/>
  <c r="G284" i="1"/>
  <c r="E284" i="1"/>
  <c r="G283" i="1"/>
  <c r="E283" i="1"/>
  <c r="G282" i="1"/>
  <c r="E282" i="1"/>
  <c r="G281" i="1"/>
  <c r="E281" i="1"/>
  <c r="G280" i="1"/>
  <c r="E280" i="1"/>
  <c r="G279" i="1"/>
  <c r="E279" i="1"/>
  <c r="G278" i="1"/>
  <c r="E278" i="1"/>
  <c r="G277" i="1"/>
  <c r="E277" i="1"/>
  <c r="G276" i="1"/>
  <c r="E276" i="1"/>
  <c r="G275" i="1"/>
  <c r="E275" i="1"/>
  <c r="G274" i="1"/>
  <c r="E274" i="1"/>
  <c r="G273" i="1"/>
  <c r="E273" i="1"/>
  <c r="G272" i="1"/>
  <c r="E272" i="1"/>
  <c r="G271" i="1"/>
  <c r="E271" i="1"/>
  <c r="G270" i="1"/>
  <c r="E270" i="1"/>
  <c r="G269" i="1"/>
  <c r="E269" i="1"/>
  <c r="G268" i="1"/>
  <c r="E268" i="1"/>
  <c r="G267" i="1"/>
  <c r="E267" i="1"/>
  <c r="G266" i="1"/>
  <c r="E266" i="1"/>
  <c r="G265" i="1"/>
  <c r="E265" i="1"/>
  <c r="G264" i="1"/>
  <c r="E264" i="1"/>
  <c r="G263" i="1"/>
  <c r="E263" i="1"/>
  <c r="G262" i="1"/>
  <c r="E262" i="1"/>
  <c r="G261" i="1"/>
  <c r="E261" i="1"/>
  <c r="G260" i="1"/>
  <c r="E260" i="1"/>
  <c r="G259" i="1"/>
  <c r="E259" i="1"/>
  <c r="G258" i="1"/>
  <c r="E258" i="1"/>
  <c r="G257" i="1"/>
  <c r="E257" i="1"/>
  <c r="G256" i="1"/>
  <c r="E256" i="1"/>
  <c r="G255" i="1"/>
  <c r="E255" i="1"/>
  <c r="G254" i="1"/>
  <c r="E254" i="1"/>
  <c r="E238" i="3" l="1"/>
  <c r="H202" i="4"/>
  <c r="E184" i="5"/>
  <c r="G105" i="6"/>
  <c r="E166" i="9"/>
  <c r="G153" i="10"/>
  <c r="G238" i="3"/>
  <c r="G184" i="5"/>
  <c r="E129" i="8"/>
  <c r="G166" i="9"/>
  <c r="E243" i="11"/>
  <c r="G189" i="2"/>
  <c r="F201" i="11"/>
  <c r="G201" i="11" s="1"/>
  <c r="D201" i="11"/>
  <c r="C201" i="11"/>
  <c r="G200" i="11"/>
  <c r="E200" i="11"/>
  <c r="G199" i="11"/>
  <c r="E199" i="11"/>
  <c r="G198" i="11"/>
  <c r="E198" i="11"/>
  <c r="G197" i="11"/>
  <c r="E197" i="11"/>
  <c r="G196" i="11"/>
  <c r="E196" i="11"/>
  <c r="G195" i="11"/>
  <c r="E195" i="11"/>
  <c r="G194" i="11"/>
  <c r="E194" i="11"/>
  <c r="G193" i="11"/>
  <c r="E193" i="11"/>
  <c r="G192" i="11"/>
  <c r="E192" i="11"/>
  <c r="G191" i="11"/>
  <c r="E191" i="11"/>
  <c r="G190" i="11"/>
  <c r="E190" i="11"/>
  <c r="G189" i="11"/>
  <c r="E189" i="11"/>
  <c r="G188" i="11"/>
  <c r="E188" i="11"/>
  <c r="G187" i="11"/>
  <c r="E187" i="11"/>
  <c r="G186" i="11"/>
  <c r="E186" i="11"/>
  <c r="G185" i="11"/>
  <c r="E185" i="11"/>
  <c r="G184" i="11"/>
  <c r="E184" i="11"/>
  <c r="G183" i="11"/>
  <c r="E183" i="11"/>
  <c r="G182" i="11"/>
  <c r="E182" i="11"/>
  <c r="G181" i="11"/>
  <c r="E181" i="11"/>
  <c r="G180" i="11"/>
  <c r="E180" i="11"/>
  <c r="G179" i="11"/>
  <c r="E179" i="11"/>
  <c r="G178" i="11"/>
  <c r="E178" i="11"/>
  <c r="G177" i="11"/>
  <c r="E177" i="11"/>
  <c r="G176" i="11"/>
  <c r="E176" i="11"/>
  <c r="G175" i="11"/>
  <c r="E175" i="11"/>
  <c r="G174" i="11"/>
  <c r="E174" i="11"/>
  <c r="G173" i="11"/>
  <c r="E173" i="11"/>
  <c r="G172" i="11"/>
  <c r="E172" i="11"/>
  <c r="F126" i="10"/>
  <c r="D126" i="10"/>
  <c r="C126" i="10"/>
  <c r="G125" i="10"/>
  <c r="E125" i="10"/>
  <c r="G124" i="10"/>
  <c r="E124" i="10"/>
  <c r="G123" i="10"/>
  <c r="E123" i="10"/>
  <c r="G122" i="10"/>
  <c r="E122" i="10"/>
  <c r="G121" i="10"/>
  <c r="E121" i="10"/>
  <c r="G120" i="10"/>
  <c r="E120" i="10"/>
  <c r="G119" i="10"/>
  <c r="E119" i="10"/>
  <c r="G118" i="10"/>
  <c r="E118" i="10"/>
  <c r="G117" i="10"/>
  <c r="E117" i="10"/>
  <c r="G116" i="10"/>
  <c r="E116" i="10"/>
  <c r="G115" i="10"/>
  <c r="E115" i="10"/>
  <c r="G114" i="10"/>
  <c r="E114" i="10"/>
  <c r="G113" i="10"/>
  <c r="E113" i="10"/>
  <c r="G112" i="10"/>
  <c r="E112" i="10"/>
  <c r="F137" i="9"/>
  <c r="G137" i="9" s="1"/>
  <c r="D137" i="9"/>
  <c r="C137" i="9"/>
  <c r="G136" i="9"/>
  <c r="E136" i="9"/>
  <c r="G135" i="9"/>
  <c r="E135" i="9"/>
  <c r="G134" i="9"/>
  <c r="E134" i="9"/>
  <c r="G133" i="9"/>
  <c r="E133" i="9"/>
  <c r="G132" i="9"/>
  <c r="E132" i="9"/>
  <c r="G131" i="9"/>
  <c r="E131" i="9"/>
  <c r="G130" i="9"/>
  <c r="E130" i="9"/>
  <c r="G129" i="9"/>
  <c r="E129" i="9"/>
  <c r="G128" i="9"/>
  <c r="E128" i="9"/>
  <c r="G127" i="9"/>
  <c r="E127" i="9"/>
  <c r="G126" i="9"/>
  <c r="E126" i="9"/>
  <c r="G125" i="9"/>
  <c r="E125" i="9"/>
  <c r="G124" i="9"/>
  <c r="E124" i="9"/>
  <c r="G123" i="9"/>
  <c r="E123" i="9"/>
  <c r="G122" i="9"/>
  <c r="E122" i="9"/>
  <c r="G121" i="9"/>
  <c r="E121" i="9"/>
  <c r="E126" i="10" l="1"/>
  <c r="E137" i="9"/>
  <c r="G126" i="10"/>
  <c r="E201" i="11"/>
  <c r="F106" i="8"/>
  <c r="D106" i="8"/>
  <c r="C106" i="8"/>
  <c r="G105" i="8"/>
  <c r="E105" i="8"/>
  <c r="G104" i="8"/>
  <c r="E104" i="8"/>
  <c r="G103" i="8"/>
  <c r="E103" i="8"/>
  <c r="G102" i="8"/>
  <c r="E102" i="8"/>
  <c r="G101" i="8"/>
  <c r="E101" i="8"/>
  <c r="G100" i="8"/>
  <c r="E100" i="8"/>
  <c r="G99" i="8"/>
  <c r="E99" i="8"/>
  <c r="G98" i="8"/>
  <c r="E98" i="8"/>
  <c r="G97" i="8"/>
  <c r="E97" i="8"/>
  <c r="G96" i="8"/>
  <c r="E96" i="8"/>
  <c r="G136" i="7"/>
  <c r="H136" i="7" s="1"/>
  <c r="E136" i="7"/>
  <c r="D136" i="7"/>
  <c r="H135" i="7"/>
  <c r="F135" i="7"/>
  <c r="H134" i="7"/>
  <c r="F134" i="7"/>
  <c r="H133" i="7"/>
  <c r="F133" i="7"/>
  <c r="H132" i="7"/>
  <c r="F132" i="7"/>
  <c r="H131" i="7"/>
  <c r="F131" i="7"/>
  <c r="H130" i="7"/>
  <c r="F130" i="7"/>
  <c r="H129" i="7"/>
  <c r="F129" i="7"/>
  <c r="H128" i="7"/>
  <c r="F128" i="7"/>
  <c r="H127" i="7"/>
  <c r="F127" i="7"/>
  <c r="H126" i="7"/>
  <c r="F126" i="7"/>
  <c r="H125" i="7"/>
  <c r="F125" i="7"/>
  <c r="H124" i="7"/>
  <c r="F124" i="7"/>
  <c r="H123" i="7"/>
  <c r="F123" i="7"/>
  <c r="H122" i="7"/>
  <c r="F122" i="7"/>
  <c r="H121" i="7"/>
  <c r="F121" i="7"/>
  <c r="H120" i="7"/>
  <c r="F120" i="7"/>
  <c r="F86" i="6"/>
  <c r="D86" i="6"/>
  <c r="E86" i="6" s="1"/>
  <c r="C86" i="6"/>
  <c r="G85" i="6"/>
  <c r="E85" i="6"/>
  <c r="G84" i="6"/>
  <c r="E84" i="6"/>
  <c r="G83" i="6"/>
  <c r="E83" i="6"/>
  <c r="G82" i="6"/>
  <c r="E82" i="6"/>
  <c r="G81" i="6"/>
  <c r="E81" i="6"/>
  <c r="G80" i="6"/>
  <c r="E80" i="6"/>
  <c r="F152" i="5"/>
  <c r="D152" i="5"/>
  <c r="C152" i="5"/>
  <c r="G151" i="5"/>
  <c r="E151" i="5"/>
  <c r="G150" i="5"/>
  <c r="E150" i="5"/>
  <c r="G149" i="5"/>
  <c r="E149" i="5"/>
  <c r="G148" i="5"/>
  <c r="E148" i="5"/>
  <c r="G147" i="5"/>
  <c r="E147" i="5"/>
  <c r="G146" i="5"/>
  <c r="E146" i="5"/>
  <c r="G145" i="5"/>
  <c r="E145" i="5"/>
  <c r="G144" i="5"/>
  <c r="E144" i="5"/>
  <c r="G143" i="5"/>
  <c r="E143" i="5"/>
  <c r="G142" i="5"/>
  <c r="E142" i="5"/>
  <c r="G141" i="5"/>
  <c r="E141" i="5"/>
  <c r="G140" i="5"/>
  <c r="E140" i="5"/>
  <c r="G139" i="5"/>
  <c r="E139" i="5"/>
  <c r="G138" i="5"/>
  <c r="E138" i="5"/>
  <c r="G137" i="5"/>
  <c r="E137" i="5"/>
  <c r="G136" i="5"/>
  <c r="E136" i="5"/>
  <c r="G135" i="5"/>
  <c r="E135" i="5"/>
  <c r="G134" i="5"/>
  <c r="E134" i="5"/>
  <c r="G133" i="5"/>
  <c r="E133" i="5"/>
  <c r="G167" i="4"/>
  <c r="E167" i="4"/>
  <c r="F167" i="4" s="1"/>
  <c r="D167" i="4"/>
  <c r="H166" i="4"/>
  <c r="F166" i="4"/>
  <c r="H165" i="4"/>
  <c r="F165" i="4"/>
  <c r="H164" i="4"/>
  <c r="F164" i="4"/>
  <c r="H163" i="4"/>
  <c r="F163" i="4"/>
  <c r="H162" i="4"/>
  <c r="F162" i="4"/>
  <c r="H161" i="4"/>
  <c r="F161" i="4"/>
  <c r="H160" i="4"/>
  <c r="F160" i="4"/>
  <c r="H159" i="4"/>
  <c r="F159" i="4"/>
  <c r="H158" i="4"/>
  <c r="F158" i="4"/>
  <c r="H157" i="4"/>
  <c r="F157" i="4"/>
  <c r="H156" i="4"/>
  <c r="F156" i="4"/>
  <c r="H155" i="4"/>
  <c r="F155" i="4"/>
  <c r="H154" i="4"/>
  <c r="F154" i="4"/>
  <c r="H153" i="4"/>
  <c r="F153" i="4"/>
  <c r="H152" i="4"/>
  <c r="F152" i="4"/>
  <c r="H151" i="4"/>
  <c r="F151" i="4"/>
  <c r="H150" i="4"/>
  <c r="F150" i="4"/>
  <c r="H149" i="4"/>
  <c r="F149" i="4"/>
  <c r="H148" i="4"/>
  <c r="F148" i="4"/>
  <c r="H147" i="4"/>
  <c r="F147" i="4"/>
  <c r="H146" i="4"/>
  <c r="F146" i="4"/>
  <c r="H145" i="4"/>
  <c r="F145" i="4"/>
  <c r="F197" i="3"/>
  <c r="D197" i="3"/>
  <c r="C197" i="3"/>
  <c r="G196" i="3"/>
  <c r="E196" i="3"/>
  <c r="G195" i="3"/>
  <c r="E195" i="3"/>
  <c r="G194" i="3"/>
  <c r="E194" i="3"/>
  <c r="G193" i="3"/>
  <c r="E193" i="3"/>
  <c r="G192" i="3"/>
  <c r="E192" i="3"/>
  <c r="G191" i="3"/>
  <c r="E191" i="3"/>
  <c r="G190" i="3"/>
  <c r="E190" i="3"/>
  <c r="G189" i="3"/>
  <c r="E189" i="3"/>
  <c r="G188" i="3"/>
  <c r="E188" i="3"/>
  <c r="G187" i="3"/>
  <c r="E187" i="3"/>
  <c r="G186" i="3"/>
  <c r="E186" i="3"/>
  <c r="G185" i="3"/>
  <c r="E185" i="3"/>
  <c r="G184" i="3"/>
  <c r="E184" i="3"/>
  <c r="G183" i="3"/>
  <c r="E183" i="3"/>
  <c r="G182" i="3"/>
  <c r="E182" i="3"/>
  <c r="G181" i="3"/>
  <c r="E181" i="3"/>
  <c r="G180" i="3"/>
  <c r="E180" i="3"/>
  <c r="G179" i="3"/>
  <c r="E179" i="3"/>
  <c r="G178" i="3"/>
  <c r="E178" i="3"/>
  <c r="G177" i="3"/>
  <c r="E177" i="3"/>
  <c r="G176" i="3"/>
  <c r="E176" i="3"/>
  <c r="G175" i="3"/>
  <c r="E175" i="3"/>
  <c r="G174" i="3"/>
  <c r="E174" i="3"/>
  <c r="G173" i="3"/>
  <c r="E173" i="3"/>
  <c r="G172" i="3"/>
  <c r="E172" i="3"/>
  <c r="G171" i="3"/>
  <c r="E171" i="3"/>
  <c r="G170" i="3"/>
  <c r="E170" i="3"/>
  <c r="G169" i="3"/>
  <c r="E169" i="3"/>
  <c r="F156" i="2"/>
  <c r="D156" i="2"/>
  <c r="C156" i="2"/>
  <c r="G155" i="2"/>
  <c r="E155" i="2"/>
  <c r="G154" i="2"/>
  <c r="E154" i="2"/>
  <c r="G153" i="2"/>
  <c r="E153" i="2"/>
  <c r="G152" i="2"/>
  <c r="E152" i="2"/>
  <c r="G151" i="2"/>
  <c r="E151" i="2"/>
  <c r="G150" i="2"/>
  <c r="E150" i="2"/>
  <c r="G149" i="2"/>
  <c r="E149" i="2"/>
  <c r="G148" i="2"/>
  <c r="E148" i="2"/>
  <c r="G147" i="2"/>
  <c r="E147" i="2"/>
  <c r="G146" i="2"/>
  <c r="E146" i="2"/>
  <c r="G145" i="2"/>
  <c r="E145" i="2"/>
  <c r="G144" i="2"/>
  <c r="E144" i="2"/>
  <c r="G143" i="2"/>
  <c r="E143" i="2"/>
  <c r="G142" i="2"/>
  <c r="E142" i="2"/>
  <c r="G141" i="2"/>
  <c r="E141" i="2"/>
  <c r="G140" i="2"/>
  <c r="E140" i="2"/>
  <c r="G139" i="2"/>
  <c r="E139" i="2"/>
  <c r="G138" i="2"/>
  <c r="E138" i="2"/>
  <c r="G137" i="2"/>
  <c r="E137" i="2"/>
  <c r="G136" i="2"/>
  <c r="E136" i="2"/>
  <c r="E197" i="3" l="1"/>
  <c r="H167" i="4"/>
  <c r="E152" i="5"/>
  <c r="E156" i="2"/>
  <c r="G197" i="3"/>
  <c r="G152" i="5"/>
  <c r="E106" i="8"/>
  <c r="G86" i="6"/>
  <c r="G156" i="2"/>
  <c r="F136" i="7"/>
  <c r="G106" i="8"/>
  <c r="G241" i="1"/>
  <c r="D241" i="1"/>
  <c r="C241" i="1"/>
  <c r="G240" i="1"/>
  <c r="E240" i="1"/>
  <c r="G239" i="1"/>
  <c r="E239" i="1"/>
  <c r="G238" i="1"/>
  <c r="E238" i="1"/>
  <c r="G237" i="1"/>
  <c r="E237" i="1"/>
  <c r="G236" i="1"/>
  <c r="E236" i="1"/>
  <c r="G235" i="1"/>
  <c r="E235" i="1"/>
  <c r="G234" i="1"/>
  <c r="E234" i="1"/>
  <c r="G233" i="1"/>
  <c r="E233" i="1"/>
  <c r="G232" i="1"/>
  <c r="E232" i="1"/>
  <c r="G231" i="1"/>
  <c r="E231" i="1"/>
  <c r="G230" i="1"/>
  <c r="E230" i="1"/>
  <c r="G229" i="1"/>
  <c r="E229" i="1"/>
  <c r="G228" i="1"/>
  <c r="E228" i="1"/>
  <c r="G227" i="1"/>
  <c r="E227" i="1"/>
  <c r="G226" i="1"/>
  <c r="E226" i="1"/>
  <c r="G225" i="1"/>
  <c r="E225" i="1"/>
  <c r="G224" i="1"/>
  <c r="E224" i="1"/>
  <c r="G223" i="1"/>
  <c r="E223" i="1"/>
  <c r="G222" i="1"/>
  <c r="E222" i="1"/>
  <c r="G221" i="1"/>
  <c r="E221" i="1"/>
  <c r="G220" i="1"/>
  <c r="E220" i="1"/>
  <c r="G219" i="1"/>
  <c r="E219" i="1"/>
  <c r="G218" i="1"/>
  <c r="E218" i="1"/>
  <c r="G217" i="1"/>
  <c r="E217" i="1"/>
  <c r="G216" i="1"/>
  <c r="E216" i="1"/>
  <c r="G215" i="1"/>
  <c r="E215" i="1"/>
  <c r="G214" i="1"/>
  <c r="E214" i="1"/>
  <c r="G213" i="1"/>
  <c r="E213" i="1"/>
  <c r="G212" i="1"/>
  <c r="E212" i="1"/>
  <c r="G211" i="1"/>
  <c r="E211" i="1"/>
  <c r="G210" i="1"/>
  <c r="E210" i="1"/>
  <c r="G209" i="1"/>
  <c r="E209" i="1"/>
  <c r="G208" i="1"/>
  <c r="E208" i="1"/>
  <c r="G207" i="1"/>
  <c r="E207" i="1"/>
  <c r="G206" i="1"/>
  <c r="E206" i="1"/>
  <c r="G205" i="1"/>
  <c r="E205" i="1"/>
  <c r="G204" i="1"/>
  <c r="E204" i="1"/>
  <c r="E241" i="1" l="1"/>
  <c r="F159" i="11"/>
  <c r="D159" i="11"/>
  <c r="C159" i="11"/>
  <c r="G158" i="11"/>
  <c r="E158" i="11"/>
  <c r="G157" i="11"/>
  <c r="E157" i="11"/>
  <c r="G156" i="11"/>
  <c r="E156" i="11"/>
  <c r="G155" i="11"/>
  <c r="E155" i="11"/>
  <c r="G154" i="11"/>
  <c r="E154" i="11"/>
  <c r="G153" i="11"/>
  <c r="E153" i="11"/>
  <c r="G152" i="11"/>
  <c r="E152" i="11"/>
  <c r="G151" i="11"/>
  <c r="E151" i="11"/>
  <c r="G150" i="11"/>
  <c r="E150" i="11"/>
  <c r="G149" i="11"/>
  <c r="E149" i="11"/>
  <c r="G148" i="11"/>
  <c r="E148" i="11"/>
  <c r="G147" i="11"/>
  <c r="E147" i="11"/>
  <c r="G146" i="11"/>
  <c r="E146" i="11"/>
  <c r="G145" i="11"/>
  <c r="E145" i="11"/>
  <c r="G144" i="11"/>
  <c r="E144" i="11"/>
  <c r="G143" i="11"/>
  <c r="E143" i="11"/>
  <c r="G142" i="11"/>
  <c r="E142" i="11"/>
  <c r="G141" i="11"/>
  <c r="E141" i="11"/>
  <c r="G140" i="11"/>
  <c r="E140" i="11"/>
  <c r="G139" i="11"/>
  <c r="E139" i="11"/>
  <c r="G138" i="11"/>
  <c r="E138" i="11"/>
  <c r="G137" i="11"/>
  <c r="E137" i="11"/>
  <c r="G136" i="11"/>
  <c r="E136" i="11"/>
  <c r="G135" i="11"/>
  <c r="E135" i="11"/>
  <c r="G134" i="11"/>
  <c r="E134" i="11"/>
  <c r="G133" i="11"/>
  <c r="E133" i="11"/>
  <c r="G132" i="11"/>
  <c r="E132" i="11"/>
  <c r="G131" i="11"/>
  <c r="E131" i="11"/>
  <c r="G130" i="11"/>
  <c r="E130" i="11"/>
  <c r="F99" i="10"/>
  <c r="D99" i="10"/>
  <c r="E99" i="10" s="1"/>
  <c r="C99" i="10"/>
  <c r="G98" i="10"/>
  <c r="E98" i="10"/>
  <c r="G97" i="10"/>
  <c r="E97" i="10"/>
  <c r="G96" i="10"/>
  <c r="E96" i="10"/>
  <c r="G95" i="10"/>
  <c r="E95" i="10"/>
  <c r="G94" i="10"/>
  <c r="E94" i="10"/>
  <c r="G93" i="10"/>
  <c r="E93" i="10"/>
  <c r="G92" i="10"/>
  <c r="E92" i="10"/>
  <c r="G91" i="10"/>
  <c r="E91" i="10"/>
  <c r="G90" i="10"/>
  <c r="E90" i="10"/>
  <c r="G89" i="10"/>
  <c r="E89" i="10"/>
  <c r="G88" i="10"/>
  <c r="E88" i="10"/>
  <c r="G87" i="10"/>
  <c r="E87" i="10"/>
  <c r="G86" i="10"/>
  <c r="E86" i="10"/>
  <c r="G85" i="10"/>
  <c r="E85" i="10"/>
  <c r="F107" i="9"/>
  <c r="D107" i="9"/>
  <c r="C107" i="9"/>
  <c r="G106" i="9"/>
  <c r="E106" i="9"/>
  <c r="G105" i="9"/>
  <c r="E105" i="9"/>
  <c r="G104" i="9"/>
  <c r="E104" i="9"/>
  <c r="G103" i="9"/>
  <c r="E103" i="9"/>
  <c r="G102" i="9"/>
  <c r="E102" i="9"/>
  <c r="G101" i="9"/>
  <c r="E101" i="9"/>
  <c r="G100" i="9"/>
  <c r="E100" i="9"/>
  <c r="G99" i="9"/>
  <c r="E99" i="9"/>
  <c r="G98" i="9"/>
  <c r="E98" i="9"/>
  <c r="G97" i="9"/>
  <c r="E97" i="9"/>
  <c r="G96" i="9"/>
  <c r="E96" i="9"/>
  <c r="G95" i="9"/>
  <c r="E95" i="9"/>
  <c r="G94" i="9"/>
  <c r="E94" i="9"/>
  <c r="G93" i="9"/>
  <c r="E93" i="9"/>
  <c r="G92" i="9"/>
  <c r="E92" i="9"/>
  <c r="G91" i="9"/>
  <c r="E91" i="9"/>
  <c r="F83" i="8"/>
  <c r="D83" i="8"/>
  <c r="C83" i="8"/>
  <c r="G82" i="8"/>
  <c r="E82" i="8"/>
  <c r="G81" i="8"/>
  <c r="E81" i="8"/>
  <c r="G80" i="8"/>
  <c r="E80" i="8"/>
  <c r="G79" i="8"/>
  <c r="E79" i="8"/>
  <c r="G78" i="8"/>
  <c r="E78" i="8"/>
  <c r="G77" i="8"/>
  <c r="E77" i="8"/>
  <c r="G76" i="8"/>
  <c r="E76" i="8"/>
  <c r="G75" i="8"/>
  <c r="E75" i="8"/>
  <c r="G74" i="8"/>
  <c r="E74" i="8"/>
  <c r="G73" i="8"/>
  <c r="E73" i="8"/>
  <c r="G107" i="7"/>
  <c r="H107" i="7" s="1"/>
  <c r="E107" i="7"/>
  <c r="F107" i="7" s="1"/>
  <c r="D107" i="7"/>
  <c r="H106" i="7"/>
  <c r="F106" i="7"/>
  <c r="H105" i="7"/>
  <c r="F105" i="7"/>
  <c r="H104" i="7"/>
  <c r="F104" i="7"/>
  <c r="H103" i="7"/>
  <c r="F103" i="7"/>
  <c r="H102" i="7"/>
  <c r="F102" i="7"/>
  <c r="H101" i="7"/>
  <c r="F101" i="7"/>
  <c r="H100" i="7"/>
  <c r="F100" i="7"/>
  <c r="H99" i="7"/>
  <c r="F99" i="7"/>
  <c r="H98" i="7"/>
  <c r="F98" i="7"/>
  <c r="H97" i="7"/>
  <c r="F97" i="7"/>
  <c r="H96" i="7"/>
  <c r="F96" i="7"/>
  <c r="H95" i="7"/>
  <c r="F95" i="7"/>
  <c r="H94" i="7"/>
  <c r="F94" i="7"/>
  <c r="H93" i="7"/>
  <c r="F93" i="7"/>
  <c r="H92" i="7"/>
  <c r="F92" i="7"/>
  <c r="H91" i="7"/>
  <c r="F91" i="7"/>
  <c r="F67" i="6"/>
  <c r="D67" i="6"/>
  <c r="E67" i="6" s="1"/>
  <c r="C67" i="6"/>
  <c r="G66" i="6"/>
  <c r="E66" i="6"/>
  <c r="G65" i="6"/>
  <c r="E65" i="6"/>
  <c r="G64" i="6"/>
  <c r="E64" i="6"/>
  <c r="G63" i="6"/>
  <c r="E63" i="6"/>
  <c r="G62" i="6"/>
  <c r="E62" i="6"/>
  <c r="G61" i="6"/>
  <c r="E61" i="6"/>
  <c r="F120" i="5"/>
  <c r="D120" i="5"/>
  <c r="C120" i="5"/>
  <c r="G119" i="5"/>
  <c r="E119" i="5"/>
  <c r="G118" i="5"/>
  <c r="E118" i="5"/>
  <c r="G117" i="5"/>
  <c r="E117" i="5"/>
  <c r="G116" i="5"/>
  <c r="E116" i="5"/>
  <c r="G115" i="5"/>
  <c r="E115" i="5"/>
  <c r="G114" i="5"/>
  <c r="E114" i="5"/>
  <c r="G113" i="5"/>
  <c r="E113" i="5"/>
  <c r="G112" i="5"/>
  <c r="E112" i="5"/>
  <c r="G111" i="5"/>
  <c r="E111" i="5"/>
  <c r="G110" i="5"/>
  <c r="E110" i="5"/>
  <c r="G109" i="5"/>
  <c r="E109" i="5"/>
  <c r="G108" i="5"/>
  <c r="E108" i="5"/>
  <c r="G107" i="5"/>
  <c r="E107" i="5"/>
  <c r="G106" i="5"/>
  <c r="E106" i="5"/>
  <c r="G105" i="5"/>
  <c r="E105" i="5"/>
  <c r="G104" i="5"/>
  <c r="E104" i="5"/>
  <c r="G103" i="5"/>
  <c r="E103" i="5"/>
  <c r="G102" i="5"/>
  <c r="E102" i="5"/>
  <c r="G101" i="5"/>
  <c r="E101" i="5"/>
  <c r="G132" i="4"/>
  <c r="E132" i="4"/>
  <c r="F132" i="4" s="1"/>
  <c r="D132" i="4"/>
  <c r="H131" i="4"/>
  <c r="F131" i="4"/>
  <c r="H130" i="4"/>
  <c r="F130" i="4"/>
  <c r="H129" i="4"/>
  <c r="F129" i="4"/>
  <c r="H128" i="4"/>
  <c r="F128" i="4"/>
  <c r="H127" i="4"/>
  <c r="F127" i="4"/>
  <c r="H126" i="4"/>
  <c r="F126" i="4"/>
  <c r="H125" i="4"/>
  <c r="F125" i="4"/>
  <c r="H124" i="4"/>
  <c r="F124" i="4"/>
  <c r="H123" i="4"/>
  <c r="F123" i="4"/>
  <c r="H122" i="4"/>
  <c r="F122" i="4"/>
  <c r="H121" i="4"/>
  <c r="F121" i="4"/>
  <c r="H120" i="4"/>
  <c r="F120" i="4"/>
  <c r="H119" i="4"/>
  <c r="F119" i="4"/>
  <c r="H118" i="4"/>
  <c r="F118" i="4"/>
  <c r="H117" i="4"/>
  <c r="F117" i="4"/>
  <c r="H116" i="4"/>
  <c r="F116" i="4"/>
  <c r="H115" i="4"/>
  <c r="F115" i="4"/>
  <c r="H114" i="4"/>
  <c r="F114" i="4"/>
  <c r="H113" i="4"/>
  <c r="F113" i="4"/>
  <c r="H112" i="4"/>
  <c r="F112" i="4"/>
  <c r="H111" i="4"/>
  <c r="F111" i="4"/>
  <c r="H110" i="4"/>
  <c r="F110" i="4"/>
  <c r="F156" i="3"/>
  <c r="D156" i="3"/>
  <c r="C156" i="3"/>
  <c r="G155" i="3"/>
  <c r="E155" i="3"/>
  <c r="G154" i="3"/>
  <c r="E154" i="3"/>
  <c r="G153" i="3"/>
  <c r="E153" i="3"/>
  <c r="G152" i="3"/>
  <c r="E152" i="3"/>
  <c r="G151" i="3"/>
  <c r="E151" i="3"/>
  <c r="G150" i="3"/>
  <c r="E150" i="3"/>
  <c r="G149" i="3"/>
  <c r="E149" i="3"/>
  <c r="G148" i="3"/>
  <c r="E148" i="3"/>
  <c r="G147" i="3"/>
  <c r="E147" i="3"/>
  <c r="G146" i="3"/>
  <c r="E146" i="3"/>
  <c r="G145" i="3"/>
  <c r="E145" i="3"/>
  <c r="G144" i="3"/>
  <c r="E144" i="3"/>
  <c r="G143" i="3"/>
  <c r="E143" i="3"/>
  <c r="G142" i="3"/>
  <c r="E142" i="3"/>
  <c r="G141" i="3"/>
  <c r="E141" i="3"/>
  <c r="G140" i="3"/>
  <c r="E140" i="3"/>
  <c r="G139" i="3"/>
  <c r="E139" i="3"/>
  <c r="G138" i="3"/>
  <c r="E138" i="3"/>
  <c r="G137" i="3"/>
  <c r="E137" i="3"/>
  <c r="G136" i="3"/>
  <c r="E136" i="3"/>
  <c r="G135" i="3"/>
  <c r="E135" i="3"/>
  <c r="G134" i="3"/>
  <c r="E134" i="3"/>
  <c r="G133" i="3"/>
  <c r="E133" i="3"/>
  <c r="G132" i="3"/>
  <c r="E132" i="3"/>
  <c r="G131" i="3"/>
  <c r="E131" i="3"/>
  <c r="G130" i="3"/>
  <c r="E130" i="3"/>
  <c r="G129" i="3"/>
  <c r="E129" i="3"/>
  <c r="G128" i="3"/>
  <c r="E128" i="3"/>
  <c r="F123" i="2"/>
  <c r="G123" i="2" s="1"/>
  <c r="D123" i="2"/>
  <c r="C123" i="2"/>
  <c r="G122" i="2"/>
  <c r="E122" i="2"/>
  <c r="G121" i="2"/>
  <c r="E121" i="2"/>
  <c r="G120" i="2"/>
  <c r="E120" i="2"/>
  <c r="G119" i="2"/>
  <c r="E119" i="2"/>
  <c r="G118" i="2"/>
  <c r="E118" i="2"/>
  <c r="G117" i="2"/>
  <c r="E117" i="2"/>
  <c r="G116" i="2"/>
  <c r="E116" i="2"/>
  <c r="G115" i="2"/>
  <c r="E115" i="2"/>
  <c r="G114" i="2"/>
  <c r="E114" i="2"/>
  <c r="G113" i="2"/>
  <c r="E113" i="2"/>
  <c r="G112" i="2"/>
  <c r="E112" i="2"/>
  <c r="G111" i="2"/>
  <c r="E111" i="2"/>
  <c r="G110" i="2"/>
  <c r="E110" i="2"/>
  <c r="G109" i="2"/>
  <c r="E109" i="2"/>
  <c r="G108" i="2"/>
  <c r="E108" i="2"/>
  <c r="G107" i="2"/>
  <c r="E107" i="2"/>
  <c r="G106" i="2"/>
  <c r="E106" i="2"/>
  <c r="G105" i="2"/>
  <c r="E105" i="2"/>
  <c r="G104" i="2"/>
  <c r="E104" i="2"/>
  <c r="G103" i="2"/>
  <c r="E103" i="2"/>
  <c r="E156" i="3" l="1"/>
  <c r="H132" i="4"/>
  <c r="G67" i="6"/>
  <c r="E107" i="9"/>
  <c r="G99" i="10"/>
  <c r="E159" i="11"/>
  <c r="E123" i="2"/>
  <c r="G156" i="3"/>
  <c r="G120" i="5"/>
  <c r="E83" i="8"/>
  <c r="G107" i="9"/>
  <c r="G159" i="11"/>
  <c r="E120" i="5"/>
  <c r="G83" i="8"/>
  <c r="F191" i="1"/>
  <c r="D191" i="1"/>
  <c r="C191" i="1"/>
  <c r="G190" i="1"/>
  <c r="E190" i="1"/>
  <c r="G189" i="1"/>
  <c r="E189" i="1"/>
  <c r="G188" i="1"/>
  <c r="E188" i="1"/>
  <c r="G187" i="1"/>
  <c r="E187" i="1"/>
  <c r="G186" i="1"/>
  <c r="E186" i="1"/>
  <c r="G185" i="1"/>
  <c r="E185" i="1"/>
  <c r="G184" i="1"/>
  <c r="E184" i="1"/>
  <c r="G183" i="1"/>
  <c r="E183" i="1"/>
  <c r="G182" i="1"/>
  <c r="E182" i="1"/>
  <c r="G181" i="1"/>
  <c r="E181" i="1"/>
  <c r="G180" i="1"/>
  <c r="E180" i="1"/>
  <c r="G179" i="1"/>
  <c r="E179" i="1"/>
  <c r="G178" i="1"/>
  <c r="E178" i="1"/>
  <c r="G177" i="1"/>
  <c r="E177" i="1"/>
  <c r="G176" i="1"/>
  <c r="E176" i="1"/>
  <c r="G175" i="1"/>
  <c r="E175" i="1"/>
  <c r="G174" i="1"/>
  <c r="E174" i="1"/>
  <c r="G173" i="1"/>
  <c r="E173" i="1"/>
  <c r="G172" i="1"/>
  <c r="E172" i="1"/>
  <c r="G171" i="1"/>
  <c r="E171" i="1"/>
  <c r="G170" i="1"/>
  <c r="E170" i="1"/>
  <c r="G169" i="1"/>
  <c r="E169" i="1"/>
  <c r="G168" i="1"/>
  <c r="E168" i="1"/>
  <c r="G167" i="1"/>
  <c r="E167" i="1"/>
  <c r="G166" i="1"/>
  <c r="E166" i="1"/>
  <c r="G165" i="1"/>
  <c r="E165" i="1"/>
  <c r="G164" i="1"/>
  <c r="E164" i="1"/>
  <c r="G163" i="1"/>
  <c r="E163" i="1"/>
  <c r="G162" i="1"/>
  <c r="E162" i="1"/>
  <c r="G161" i="1"/>
  <c r="E161" i="1"/>
  <c r="G160" i="1"/>
  <c r="E160" i="1"/>
  <c r="G159" i="1"/>
  <c r="E159" i="1"/>
  <c r="G158" i="1"/>
  <c r="E158" i="1"/>
  <c r="G157" i="1"/>
  <c r="E157" i="1"/>
  <c r="G156" i="1"/>
  <c r="E156" i="1"/>
  <c r="G155" i="1"/>
  <c r="E155" i="1"/>
  <c r="G154" i="1"/>
  <c r="E154" i="1"/>
  <c r="G191" i="1" l="1"/>
  <c r="E191" i="1"/>
  <c r="G104" i="1"/>
  <c r="F141" i="1"/>
  <c r="G141" i="1" s="1"/>
  <c r="F117" i="11"/>
  <c r="D117" i="11"/>
  <c r="C117" i="11"/>
  <c r="G116" i="11"/>
  <c r="E116" i="11"/>
  <c r="G115" i="11"/>
  <c r="E115" i="11"/>
  <c r="G114" i="11"/>
  <c r="E114" i="11"/>
  <c r="G113" i="11"/>
  <c r="E113" i="11"/>
  <c r="G112" i="11"/>
  <c r="E112" i="11"/>
  <c r="G111" i="11"/>
  <c r="E111" i="11"/>
  <c r="G110" i="11"/>
  <c r="E110" i="11"/>
  <c r="G109" i="11"/>
  <c r="E109" i="11"/>
  <c r="G108" i="11"/>
  <c r="E108" i="11"/>
  <c r="G107" i="11"/>
  <c r="E107" i="11"/>
  <c r="G106" i="11"/>
  <c r="E106" i="11"/>
  <c r="G105" i="11"/>
  <c r="E105" i="11"/>
  <c r="G104" i="11"/>
  <c r="E104" i="11"/>
  <c r="G103" i="11"/>
  <c r="E103" i="11"/>
  <c r="G102" i="11"/>
  <c r="E102" i="11"/>
  <c r="G101" i="11"/>
  <c r="E101" i="11"/>
  <c r="G100" i="11"/>
  <c r="E100" i="11"/>
  <c r="G99" i="11"/>
  <c r="E99" i="11"/>
  <c r="G98" i="11"/>
  <c r="E98" i="11"/>
  <c r="G97" i="11"/>
  <c r="E97" i="11"/>
  <c r="G96" i="11"/>
  <c r="E96" i="11"/>
  <c r="G95" i="11"/>
  <c r="E95" i="11"/>
  <c r="G94" i="11"/>
  <c r="E94" i="11"/>
  <c r="G93" i="11"/>
  <c r="E93" i="11"/>
  <c r="G92" i="11"/>
  <c r="E92" i="11"/>
  <c r="G91" i="11"/>
  <c r="E91" i="11"/>
  <c r="G90" i="11"/>
  <c r="E90" i="11"/>
  <c r="G89" i="11"/>
  <c r="E89" i="11"/>
  <c r="G88" i="11"/>
  <c r="E88" i="11"/>
  <c r="F72" i="10"/>
  <c r="D72" i="10"/>
  <c r="C72" i="10"/>
  <c r="G71" i="10"/>
  <c r="E71" i="10"/>
  <c r="G70" i="10"/>
  <c r="E70" i="10"/>
  <c r="G69" i="10"/>
  <c r="E69" i="10"/>
  <c r="G68" i="10"/>
  <c r="E68" i="10"/>
  <c r="G67" i="10"/>
  <c r="E67" i="10"/>
  <c r="G66" i="10"/>
  <c r="E66" i="10"/>
  <c r="G65" i="10"/>
  <c r="E65" i="10"/>
  <c r="G64" i="10"/>
  <c r="E64" i="10"/>
  <c r="G63" i="10"/>
  <c r="E63" i="10"/>
  <c r="G62" i="10"/>
  <c r="E62" i="10"/>
  <c r="G61" i="10"/>
  <c r="E61" i="10"/>
  <c r="G60" i="10"/>
  <c r="E60" i="10"/>
  <c r="G59" i="10"/>
  <c r="E59" i="10"/>
  <c r="G58" i="10"/>
  <c r="E58" i="10"/>
  <c r="F78" i="9"/>
  <c r="G78" i="9" s="1"/>
  <c r="D78" i="9"/>
  <c r="C78" i="9"/>
  <c r="G77" i="9"/>
  <c r="E77" i="9"/>
  <c r="G76" i="9"/>
  <c r="E76" i="9"/>
  <c r="G75" i="9"/>
  <c r="E75" i="9"/>
  <c r="G74" i="9"/>
  <c r="E74" i="9"/>
  <c r="G73" i="9"/>
  <c r="E73" i="9"/>
  <c r="G72" i="9"/>
  <c r="E72" i="9"/>
  <c r="G71" i="9"/>
  <c r="E71" i="9"/>
  <c r="G70" i="9"/>
  <c r="E70" i="9"/>
  <c r="G69" i="9"/>
  <c r="E69" i="9"/>
  <c r="G68" i="9"/>
  <c r="E68" i="9"/>
  <c r="G67" i="9"/>
  <c r="E67" i="9"/>
  <c r="G66" i="9"/>
  <c r="E66" i="9"/>
  <c r="G65" i="9"/>
  <c r="E65" i="9"/>
  <c r="G64" i="9"/>
  <c r="E64" i="9"/>
  <c r="G63" i="9"/>
  <c r="E63" i="9"/>
  <c r="G62" i="9"/>
  <c r="E62" i="9"/>
  <c r="F60" i="8"/>
  <c r="G60" i="8" s="1"/>
  <c r="D60" i="8"/>
  <c r="E60" i="8" s="1"/>
  <c r="C60" i="8"/>
  <c r="G59" i="8"/>
  <c r="E59" i="8"/>
  <c r="G58" i="8"/>
  <c r="E58" i="8"/>
  <c r="G57" i="8"/>
  <c r="E57" i="8"/>
  <c r="G56" i="8"/>
  <c r="E56" i="8"/>
  <c r="G55" i="8"/>
  <c r="E55" i="8"/>
  <c r="G54" i="8"/>
  <c r="E54" i="8"/>
  <c r="G53" i="8"/>
  <c r="E53" i="8"/>
  <c r="G52" i="8"/>
  <c r="E52" i="8"/>
  <c r="G51" i="8"/>
  <c r="E51" i="8"/>
  <c r="G50" i="8"/>
  <c r="E50" i="8"/>
  <c r="G78" i="7"/>
  <c r="E78" i="7"/>
  <c r="F78" i="7" s="1"/>
  <c r="D78" i="7"/>
  <c r="H77" i="7"/>
  <c r="F77" i="7"/>
  <c r="H76" i="7"/>
  <c r="F76" i="7"/>
  <c r="H75" i="7"/>
  <c r="F75" i="7"/>
  <c r="H74" i="7"/>
  <c r="F74" i="7"/>
  <c r="H73" i="7"/>
  <c r="F73" i="7"/>
  <c r="H72" i="7"/>
  <c r="F72" i="7"/>
  <c r="H71" i="7"/>
  <c r="F71" i="7"/>
  <c r="H70" i="7"/>
  <c r="F70" i="7"/>
  <c r="H69" i="7"/>
  <c r="F69" i="7"/>
  <c r="H68" i="7"/>
  <c r="F68" i="7"/>
  <c r="H67" i="7"/>
  <c r="F67" i="7"/>
  <c r="H66" i="7"/>
  <c r="F66" i="7"/>
  <c r="H65" i="7"/>
  <c r="F65" i="7"/>
  <c r="H64" i="7"/>
  <c r="F64" i="7"/>
  <c r="H63" i="7"/>
  <c r="F63" i="7"/>
  <c r="H62" i="7"/>
  <c r="F62" i="7"/>
  <c r="F48" i="6"/>
  <c r="D48" i="6"/>
  <c r="C48" i="6"/>
  <c r="G47" i="6"/>
  <c r="E47" i="6"/>
  <c r="G46" i="6"/>
  <c r="E46" i="6"/>
  <c r="G45" i="6"/>
  <c r="E45" i="6"/>
  <c r="G44" i="6"/>
  <c r="E44" i="6"/>
  <c r="G43" i="6"/>
  <c r="E43" i="6"/>
  <c r="G42" i="6"/>
  <c r="E42" i="6"/>
  <c r="F88" i="5"/>
  <c r="G88" i="5" s="1"/>
  <c r="D88" i="5"/>
  <c r="C88" i="5"/>
  <c r="G87" i="5"/>
  <c r="E87" i="5"/>
  <c r="G86" i="5"/>
  <c r="E86" i="5"/>
  <c r="G85" i="5"/>
  <c r="E85" i="5"/>
  <c r="G84" i="5"/>
  <c r="E84" i="5"/>
  <c r="G83" i="5"/>
  <c r="E83" i="5"/>
  <c r="G82" i="5"/>
  <c r="E82" i="5"/>
  <c r="G81" i="5"/>
  <c r="E81" i="5"/>
  <c r="G80" i="5"/>
  <c r="E80" i="5"/>
  <c r="G79" i="5"/>
  <c r="E79" i="5"/>
  <c r="G78" i="5"/>
  <c r="E78" i="5"/>
  <c r="G77" i="5"/>
  <c r="E77" i="5"/>
  <c r="G76" i="5"/>
  <c r="E76" i="5"/>
  <c r="G75" i="5"/>
  <c r="E75" i="5"/>
  <c r="G74" i="5"/>
  <c r="E74" i="5"/>
  <c r="G73" i="5"/>
  <c r="E73" i="5"/>
  <c r="G72" i="5"/>
  <c r="E72" i="5"/>
  <c r="G71" i="5"/>
  <c r="E71" i="5"/>
  <c r="G70" i="5"/>
  <c r="E70" i="5"/>
  <c r="G69" i="5"/>
  <c r="E69" i="5"/>
  <c r="G97" i="4"/>
  <c r="E97" i="4"/>
  <c r="D97" i="4"/>
  <c r="H96" i="4"/>
  <c r="F96" i="4"/>
  <c r="H95" i="4"/>
  <c r="F95" i="4"/>
  <c r="H94" i="4"/>
  <c r="F94" i="4"/>
  <c r="H93" i="4"/>
  <c r="F93" i="4"/>
  <c r="H92" i="4"/>
  <c r="F92" i="4"/>
  <c r="H91" i="4"/>
  <c r="F91" i="4"/>
  <c r="H90" i="4"/>
  <c r="F90" i="4"/>
  <c r="H89" i="4"/>
  <c r="F89" i="4"/>
  <c r="H88" i="4"/>
  <c r="F88" i="4"/>
  <c r="H87" i="4"/>
  <c r="F87" i="4"/>
  <c r="H86" i="4"/>
  <c r="F86" i="4"/>
  <c r="H85" i="4"/>
  <c r="F85" i="4"/>
  <c r="H84" i="4"/>
  <c r="F84" i="4"/>
  <c r="H83" i="4"/>
  <c r="F83" i="4"/>
  <c r="H82" i="4"/>
  <c r="F82" i="4"/>
  <c r="H81" i="4"/>
  <c r="F81" i="4"/>
  <c r="H80" i="4"/>
  <c r="F80" i="4"/>
  <c r="H79" i="4"/>
  <c r="F79" i="4"/>
  <c r="H78" i="4"/>
  <c r="F78" i="4"/>
  <c r="H77" i="4"/>
  <c r="F77" i="4"/>
  <c r="H76" i="4"/>
  <c r="F76" i="4"/>
  <c r="H75" i="4"/>
  <c r="F75" i="4"/>
  <c r="F115" i="3"/>
  <c r="D115" i="3"/>
  <c r="E115" i="3" s="1"/>
  <c r="C115" i="3"/>
  <c r="G114" i="3"/>
  <c r="E114" i="3"/>
  <c r="G113" i="3"/>
  <c r="E113" i="3"/>
  <c r="G112" i="3"/>
  <c r="E112" i="3"/>
  <c r="G111" i="3"/>
  <c r="E111" i="3"/>
  <c r="G110" i="3"/>
  <c r="E110" i="3"/>
  <c r="G109" i="3"/>
  <c r="E109" i="3"/>
  <c r="G108" i="3"/>
  <c r="E108" i="3"/>
  <c r="G107" i="3"/>
  <c r="E107" i="3"/>
  <c r="G106" i="3"/>
  <c r="E106" i="3"/>
  <c r="G105" i="3"/>
  <c r="E105" i="3"/>
  <c r="G104" i="3"/>
  <c r="E104" i="3"/>
  <c r="G103" i="3"/>
  <c r="E103" i="3"/>
  <c r="G102" i="3"/>
  <c r="E102" i="3"/>
  <c r="G101" i="3"/>
  <c r="E101" i="3"/>
  <c r="G100" i="3"/>
  <c r="E100" i="3"/>
  <c r="G99" i="3"/>
  <c r="E99" i="3"/>
  <c r="G98" i="3"/>
  <c r="E98" i="3"/>
  <c r="G97" i="3"/>
  <c r="E97" i="3"/>
  <c r="G96" i="3"/>
  <c r="E96" i="3"/>
  <c r="G95" i="3"/>
  <c r="E95" i="3"/>
  <c r="G94" i="3"/>
  <c r="E94" i="3"/>
  <c r="G93" i="3"/>
  <c r="E93" i="3"/>
  <c r="G92" i="3"/>
  <c r="E92" i="3"/>
  <c r="G91" i="3"/>
  <c r="E91" i="3"/>
  <c r="G90" i="3"/>
  <c r="E90" i="3"/>
  <c r="G89" i="3"/>
  <c r="E89" i="3"/>
  <c r="G88" i="3"/>
  <c r="E88" i="3"/>
  <c r="G87" i="3"/>
  <c r="E87" i="3"/>
  <c r="F90" i="2"/>
  <c r="G90" i="2" s="1"/>
  <c r="D90" i="2"/>
  <c r="E90" i="2" s="1"/>
  <c r="C90" i="2"/>
  <c r="G89" i="2"/>
  <c r="E89" i="2"/>
  <c r="G88" i="2"/>
  <c r="E88" i="2"/>
  <c r="G87" i="2"/>
  <c r="E87" i="2"/>
  <c r="G86" i="2"/>
  <c r="E86" i="2"/>
  <c r="G85" i="2"/>
  <c r="E85" i="2"/>
  <c r="G84" i="2"/>
  <c r="E84" i="2"/>
  <c r="G83" i="2"/>
  <c r="E83" i="2"/>
  <c r="G82" i="2"/>
  <c r="E82" i="2"/>
  <c r="G81" i="2"/>
  <c r="E81" i="2"/>
  <c r="G80" i="2"/>
  <c r="E80" i="2"/>
  <c r="G79" i="2"/>
  <c r="E79" i="2"/>
  <c r="G78" i="2"/>
  <c r="E78" i="2"/>
  <c r="G77" i="2"/>
  <c r="E77" i="2"/>
  <c r="G76" i="2"/>
  <c r="E76" i="2"/>
  <c r="G75" i="2"/>
  <c r="E75" i="2"/>
  <c r="G74" i="2"/>
  <c r="E74" i="2"/>
  <c r="G73" i="2"/>
  <c r="E73" i="2"/>
  <c r="G72" i="2"/>
  <c r="E72" i="2"/>
  <c r="G71" i="2"/>
  <c r="E71" i="2"/>
  <c r="G70" i="2"/>
  <c r="E70" i="2"/>
  <c r="D141" i="1"/>
  <c r="C141" i="1"/>
  <c r="G140" i="1"/>
  <c r="E140" i="1"/>
  <c r="G139" i="1"/>
  <c r="E139" i="1"/>
  <c r="G138" i="1"/>
  <c r="E138" i="1"/>
  <c r="G137" i="1"/>
  <c r="E137" i="1"/>
  <c r="G136" i="1"/>
  <c r="E136" i="1"/>
  <c r="G135" i="1"/>
  <c r="E135" i="1"/>
  <c r="G134" i="1"/>
  <c r="E134" i="1"/>
  <c r="G133" i="1"/>
  <c r="E133" i="1"/>
  <c r="G132" i="1"/>
  <c r="E132" i="1"/>
  <c r="G131" i="1"/>
  <c r="E131" i="1"/>
  <c r="G130" i="1"/>
  <c r="E130" i="1"/>
  <c r="G129" i="1"/>
  <c r="E129" i="1"/>
  <c r="G128" i="1"/>
  <c r="E128" i="1"/>
  <c r="G127" i="1"/>
  <c r="E127" i="1"/>
  <c r="G126" i="1"/>
  <c r="E126" i="1"/>
  <c r="G125" i="1"/>
  <c r="E125" i="1"/>
  <c r="G124" i="1"/>
  <c r="E124" i="1"/>
  <c r="G123" i="1"/>
  <c r="E123" i="1"/>
  <c r="G122" i="1"/>
  <c r="E122" i="1"/>
  <c r="G121" i="1"/>
  <c r="E121" i="1"/>
  <c r="G120" i="1"/>
  <c r="E120" i="1"/>
  <c r="G119" i="1"/>
  <c r="E119" i="1"/>
  <c r="G118" i="1"/>
  <c r="E118" i="1"/>
  <c r="G117" i="1"/>
  <c r="E117" i="1"/>
  <c r="G116" i="1"/>
  <c r="E116" i="1"/>
  <c r="G115" i="1"/>
  <c r="E115" i="1"/>
  <c r="G114" i="1"/>
  <c r="E114" i="1"/>
  <c r="G113" i="1"/>
  <c r="E113" i="1"/>
  <c r="G112" i="1"/>
  <c r="E112" i="1"/>
  <c r="G111" i="1"/>
  <c r="E111" i="1"/>
  <c r="G110" i="1"/>
  <c r="E110" i="1"/>
  <c r="G109" i="1"/>
  <c r="E109" i="1"/>
  <c r="G108" i="1"/>
  <c r="E108" i="1"/>
  <c r="G107" i="1"/>
  <c r="E107" i="1"/>
  <c r="G106" i="1"/>
  <c r="E106" i="1"/>
  <c r="G105" i="1"/>
  <c r="E105" i="1"/>
  <c r="E104" i="1"/>
  <c r="G46" i="11"/>
  <c r="E141" i="1" l="1"/>
  <c r="F97" i="4"/>
  <c r="E48" i="6"/>
  <c r="H78" i="7"/>
  <c r="E72" i="10"/>
  <c r="H97" i="4"/>
  <c r="E88" i="5"/>
  <c r="G48" i="6"/>
  <c r="E78" i="9"/>
  <c r="G72" i="10"/>
  <c r="E117" i="11"/>
  <c r="G115" i="3"/>
  <c r="G117" i="11"/>
  <c r="F75" i="11"/>
  <c r="D75" i="11"/>
  <c r="C75" i="11"/>
  <c r="G74" i="11"/>
  <c r="E74" i="11"/>
  <c r="G73" i="11"/>
  <c r="E73" i="11"/>
  <c r="G72" i="11"/>
  <c r="E72" i="11"/>
  <c r="G71" i="11"/>
  <c r="E71" i="11"/>
  <c r="G70" i="11"/>
  <c r="E70" i="11"/>
  <c r="G69" i="11"/>
  <c r="E69" i="11"/>
  <c r="G68" i="11"/>
  <c r="E68" i="11"/>
  <c r="G67" i="11"/>
  <c r="E67" i="11"/>
  <c r="G66" i="11"/>
  <c r="E66" i="11"/>
  <c r="G65" i="11"/>
  <c r="E65" i="11"/>
  <c r="G64" i="11"/>
  <c r="E64" i="11"/>
  <c r="G63" i="11"/>
  <c r="E63" i="11"/>
  <c r="G62" i="11"/>
  <c r="E62" i="11"/>
  <c r="G61" i="11"/>
  <c r="E61" i="11"/>
  <c r="G60" i="11"/>
  <c r="E60" i="11"/>
  <c r="G59" i="11"/>
  <c r="E59" i="11"/>
  <c r="G58" i="11"/>
  <c r="E58" i="11"/>
  <c r="G57" i="11"/>
  <c r="E57" i="11"/>
  <c r="G56" i="11"/>
  <c r="E56" i="11"/>
  <c r="G55" i="11"/>
  <c r="E55" i="11"/>
  <c r="G54" i="11"/>
  <c r="E54" i="11"/>
  <c r="G53" i="11"/>
  <c r="E53" i="11"/>
  <c r="G52" i="11"/>
  <c r="E52" i="11"/>
  <c r="G51" i="11"/>
  <c r="E51" i="11"/>
  <c r="G50" i="11"/>
  <c r="E50" i="11"/>
  <c r="G49" i="11"/>
  <c r="E49" i="11"/>
  <c r="G48" i="11"/>
  <c r="E48" i="11"/>
  <c r="G47" i="11"/>
  <c r="E47" i="11"/>
  <c r="E46" i="11"/>
  <c r="F45" i="10"/>
  <c r="D45" i="10"/>
  <c r="C45" i="10"/>
  <c r="G44" i="10"/>
  <c r="E44" i="10"/>
  <c r="G43" i="10"/>
  <c r="E43" i="10"/>
  <c r="G42" i="10"/>
  <c r="E42" i="10"/>
  <c r="G41" i="10"/>
  <c r="E41" i="10"/>
  <c r="G40" i="10"/>
  <c r="E40" i="10"/>
  <c r="G39" i="10"/>
  <c r="E39" i="10"/>
  <c r="G38" i="10"/>
  <c r="E38" i="10"/>
  <c r="G37" i="10"/>
  <c r="E37" i="10"/>
  <c r="G36" i="10"/>
  <c r="E36" i="10"/>
  <c r="G35" i="10"/>
  <c r="E35" i="10"/>
  <c r="G34" i="10"/>
  <c r="E34" i="10"/>
  <c r="G33" i="10"/>
  <c r="E33" i="10"/>
  <c r="G32" i="10"/>
  <c r="E32" i="10"/>
  <c r="G31" i="10"/>
  <c r="E31" i="10"/>
  <c r="F49" i="9"/>
  <c r="D49" i="9"/>
  <c r="C49" i="9"/>
  <c r="G48" i="9"/>
  <c r="E48" i="9"/>
  <c r="G47" i="9"/>
  <c r="E47" i="9"/>
  <c r="G46" i="9"/>
  <c r="E46" i="9"/>
  <c r="G45" i="9"/>
  <c r="E45" i="9"/>
  <c r="G44" i="9"/>
  <c r="E44" i="9"/>
  <c r="G43" i="9"/>
  <c r="E43" i="9"/>
  <c r="G42" i="9"/>
  <c r="E42" i="9"/>
  <c r="G41" i="9"/>
  <c r="E41" i="9"/>
  <c r="G40" i="9"/>
  <c r="E40" i="9"/>
  <c r="G39" i="9"/>
  <c r="E39" i="9"/>
  <c r="G38" i="9"/>
  <c r="E38" i="9"/>
  <c r="G37" i="9"/>
  <c r="E37" i="9"/>
  <c r="G36" i="9"/>
  <c r="E36" i="9"/>
  <c r="G35" i="9"/>
  <c r="E35" i="9"/>
  <c r="G34" i="9"/>
  <c r="E34" i="9"/>
  <c r="G33" i="9"/>
  <c r="E33" i="9"/>
  <c r="F37" i="8"/>
  <c r="G37" i="8" s="1"/>
  <c r="D37" i="8"/>
  <c r="C37" i="8"/>
  <c r="G36" i="8"/>
  <c r="E36" i="8"/>
  <c r="G35" i="8"/>
  <c r="E35" i="8"/>
  <c r="G34" i="8"/>
  <c r="E34" i="8"/>
  <c r="G33" i="8"/>
  <c r="E33" i="8"/>
  <c r="G32" i="8"/>
  <c r="E32" i="8"/>
  <c r="G31" i="8"/>
  <c r="E31" i="8"/>
  <c r="G30" i="8"/>
  <c r="E30" i="8"/>
  <c r="G29" i="8"/>
  <c r="E29" i="8"/>
  <c r="G28" i="8"/>
  <c r="E28" i="8"/>
  <c r="G27" i="8"/>
  <c r="E27" i="8"/>
  <c r="F49" i="7"/>
  <c r="D49" i="7"/>
  <c r="E49" i="7" s="1"/>
  <c r="C49" i="7"/>
  <c r="G48" i="7"/>
  <c r="E48" i="7"/>
  <c r="G47" i="7"/>
  <c r="E47" i="7"/>
  <c r="G46" i="7"/>
  <c r="E46" i="7"/>
  <c r="G45" i="7"/>
  <c r="E45" i="7"/>
  <c r="G44" i="7"/>
  <c r="E44" i="7"/>
  <c r="G43" i="7"/>
  <c r="E43" i="7"/>
  <c r="G42" i="7"/>
  <c r="E42" i="7"/>
  <c r="G41" i="7"/>
  <c r="E41" i="7"/>
  <c r="G40" i="7"/>
  <c r="E40" i="7"/>
  <c r="G39" i="7"/>
  <c r="E39" i="7"/>
  <c r="G38" i="7"/>
  <c r="E38" i="7"/>
  <c r="G37" i="7"/>
  <c r="E37" i="7"/>
  <c r="G36" i="7"/>
  <c r="E36" i="7"/>
  <c r="G35" i="7"/>
  <c r="E35" i="7"/>
  <c r="G34" i="7"/>
  <c r="E34" i="7"/>
  <c r="G33" i="7"/>
  <c r="E33" i="7"/>
  <c r="F29" i="6"/>
  <c r="D29" i="6"/>
  <c r="C29" i="6"/>
  <c r="G28" i="6"/>
  <c r="E28" i="6"/>
  <c r="G27" i="6"/>
  <c r="E27" i="6"/>
  <c r="G26" i="6"/>
  <c r="E26" i="6"/>
  <c r="G25" i="6"/>
  <c r="E25" i="6"/>
  <c r="G24" i="6"/>
  <c r="E24" i="6"/>
  <c r="G23" i="6"/>
  <c r="E23" i="6"/>
  <c r="F56" i="5"/>
  <c r="D56" i="5"/>
  <c r="C56" i="5"/>
  <c r="G55" i="5"/>
  <c r="E55" i="5"/>
  <c r="G54" i="5"/>
  <c r="E54" i="5"/>
  <c r="G53" i="5"/>
  <c r="E53" i="5"/>
  <c r="G52" i="5"/>
  <c r="E52" i="5"/>
  <c r="G51" i="5"/>
  <c r="E51" i="5"/>
  <c r="G50" i="5"/>
  <c r="E50" i="5"/>
  <c r="G49" i="5"/>
  <c r="E49" i="5"/>
  <c r="G48" i="5"/>
  <c r="E48" i="5"/>
  <c r="G47" i="5"/>
  <c r="E47" i="5"/>
  <c r="G46" i="5"/>
  <c r="E46" i="5"/>
  <c r="G45" i="5"/>
  <c r="E45" i="5"/>
  <c r="G44" i="5"/>
  <c r="E44" i="5"/>
  <c r="G43" i="5"/>
  <c r="E43" i="5"/>
  <c r="G42" i="5"/>
  <c r="E42" i="5"/>
  <c r="G41" i="5"/>
  <c r="E41" i="5"/>
  <c r="G40" i="5"/>
  <c r="E40" i="5"/>
  <c r="G39" i="5"/>
  <c r="E39" i="5"/>
  <c r="G38" i="5"/>
  <c r="E38" i="5"/>
  <c r="G37" i="5"/>
  <c r="E37" i="5"/>
  <c r="F62" i="4"/>
  <c r="D62" i="4"/>
  <c r="C62" i="4"/>
  <c r="G61" i="4"/>
  <c r="E61" i="4"/>
  <c r="G60" i="4"/>
  <c r="E60" i="4"/>
  <c r="G59" i="4"/>
  <c r="E59" i="4"/>
  <c r="G58" i="4"/>
  <c r="E58" i="4"/>
  <c r="G57" i="4"/>
  <c r="E57" i="4"/>
  <c r="G56" i="4"/>
  <c r="E56" i="4"/>
  <c r="G55" i="4"/>
  <c r="E55" i="4"/>
  <c r="G54" i="4"/>
  <c r="E54" i="4"/>
  <c r="G53" i="4"/>
  <c r="E53" i="4"/>
  <c r="G52" i="4"/>
  <c r="E52" i="4"/>
  <c r="G51" i="4"/>
  <c r="E51" i="4"/>
  <c r="G50" i="4"/>
  <c r="E50" i="4"/>
  <c r="G49" i="4"/>
  <c r="E49" i="4"/>
  <c r="G48" i="4"/>
  <c r="E48" i="4"/>
  <c r="G47" i="4"/>
  <c r="E47" i="4"/>
  <c r="G46" i="4"/>
  <c r="E46" i="4"/>
  <c r="G45" i="4"/>
  <c r="E45" i="4"/>
  <c r="G44" i="4"/>
  <c r="E44" i="4"/>
  <c r="G43" i="4"/>
  <c r="E43" i="4"/>
  <c r="G42" i="4"/>
  <c r="E42" i="4"/>
  <c r="G41" i="4"/>
  <c r="E41" i="4"/>
  <c r="G40" i="4"/>
  <c r="E40" i="4"/>
  <c r="F74" i="3"/>
  <c r="D74" i="3"/>
  <c r="C74" i="3"/>
  <c r="G73" i="3"/>
  <c r="E73" i="3"/>
  <c r="G72" i="3"/>
  <c r="E72" i="3"/>
  <c r="G71" i="3"/>
  <c r="E71" i="3"/>
  <c r="G70" i="3"/>
  <c r="E70" i="3"/>
  <c r="G69" i="3"/>
  <c r="E69" i="3"/>
  <c r="G68" i="3"/>
  <c r="E68" i="3"/>
  <c r="G67" i="3"/>
  <c r="E67" i="3"/>
  <c r="G66" i="3"/>
  <c r="E66" i="3"/>
  <c r="G65" i="3"/>
  <c r="E65" i="3"/>
  <c r="G64" i="3"/>
  <c r="E64" i="3"/>
  <c r="G63" i="3"/>
  <c r="E63" i="3"/>
  <c r="G62" i="3"/>
  <c r="E62" i="3"/>
  <c r="G61" i="3"/>
  <c r="E61" i="3"/>
  <c r="G60" i="3"/>
  <c r="E60" i="3"/>
  <c r="G59" i="3"/>
  <c r="E59" i="3"/>
  <c r="G58" i="3"/>
  <c r="E58" i="3"/>
  <c r="G57" i="3"/>
  <c r="E57" i="3"/>
  <c r="G56" i="3"/>
  <c r="E56" i="3"/>
  <c r="G55" i="3"/>
  <c r="E55" i="3"/>
  <c r="G54" i="3"/>
  <c r="E54" i="3"/>
  <c r="G53" i="3"/>
  <c r="E53" i="3"/>
  <c r="G52" i="3"/>
  <c r="E52" i="3"/>
  <c r="G51" i="3"/>
  <c r="E51" i="3"/>
  <c r="G50" i="3"/>
  <c r="E50" i="3"/>
  <c r="G49" i="3"/>
  <c r="E49" i="3"/>
  <c r="G48" i="3"/>
  <c r="E48" i="3"/>
  <c r="G47" i="3"/>
  <c r="E47" i="3"/>
  <c r="G46" i="3"/>
  <c r="E46" i="3"/>
  <c r="F57" i="2"/>
  <c r="G57" i="2" s="1"/>
  <c r="D57" i="2"/>
  <c r="C57" i="2"/>
  <c r="G56" i="2"/>
  <c r="E56" i="2"/>
  <c r="G55" i="2"/>
  <c r="E55" i="2"/>
  <c r="G54" i="2"/>
  <c r="E54" i="2"/>
  <c r="G53" i="2"/>
  <c r="E53" i="2"/>
  <c r="G52" i="2"/>
  <c r="E52" i="2"/>
  <c r="G51" i="2"/>
  <c r="E51" i="2"/>
  <c r="G50" i="2"/>
  <c r="E50" i="2"/>
  <c r="G49" i="2"/>
  <c r="E49" i="2"/>
  <c r="G48" i="2"/>
  <c r="E48" i="2"/>
  <c r="G47" i="2"/>
  <c r="E47" i="2"/>
  <c r="G46" i="2"/>
  <c r="E46" i="2"/>
  <c r="G45" i="2"/>
  <c r="E45" i="2"/>
  <c r="G44" i="2"/>
  <c r="E44" i="2"/>
  <c r="G43" i="2"/>
  <c r="E43" i="2"/>
  <c r="G42" i="2"/>
  <c r="E42" i="2"/>
  <c r="G41" i="2"/>
  <c r="E41" i="2"/>
  <c r="G40" i="2"/>
  <c r="E40" i="2"/>
  <c r="G39" i="2"/>
  <c r="E39" i="2"/>
  <c r="G38" i="2"/>
  <c r="E38" i="2"/>
  <c r="G37" i="2"/>
  <c r="E37" i="2"/>
  <c r="F91" i="1"/>
  <c r="D91" i="1"/>
  <c r="E91" i="1" s="1"/>
  <c r="C91" i="1"/>
  <c r="G90" i="1"/>
  <c r="E90" i="1"/>
  <c r="G89" i="1"/>
  <c r="E89" i="1"/>
  <c r="G88" i="1"/>
  <c r="E88" i="1"/>
  <c r="G87" i="1"/>
  <c r="E87" i="1"/>
  <c r="G86" i="1"/>
  <c r="E86" i="1"/>
  <c r="G85" i="1"/>
  <c r="E85" i="1"/>
  <c r="G84" i="1"/>
  <c r="E84" i="1"/>
  <c r="G83" i="1"/>
  <c r="E83" i="1"/>
  <c r="G82" i="1"/>
  <c r="E82" i="1"/>
  <c r="G81" i="1"/>
  <c r="E81" i="1"/>
  <c r="G80" i="1"/>
  <c r="E80" i="1"/>
  <c r="G79" i="1"/>
  <c r="E79" i="1"/>
  <c r="G78" i="1"/>
  <c r="E78" i="1"/>
  <c r="G77" i="1"/>
  <c r="E77" i="1"/>
  <c r="G76" i="1"/>
  <c r="E76" i="1"/>
  <c r="G75" i="1"/>
  <c r="E75" i="1"/>
  <c r="G74" i="1"/>
  <c r="E74" i="1"/>
  <c r="G73" i="1"/>
  <c r="E73" i="1"/>
  <c r="G72" i="1"/>
  <c r="E72" i="1"/>
  <c r="G71" i="1"/>
  <c r="E71" i="1"/>
  <c r="G70" i="1"/>
  <c r="E70" i="1"/>
  <c r="G69" i="1"/>
  <c r="E69" i="1"/>
  <c r="G68" i="1"/>
  <c r="E68" i="1"/>
  <c r="G67" i="1"/>
  <c r="E67" i="1"/>
  <c r="G66" i="1"/>
  <c r="E66" i="1"/>
  <c r="G65" i="1"/>
  <c r="E65" i="1"/>
  <c r="G64" i="1"/>
  <c r="E64" i="1"/>
  <c r="G63" i="1"/>
  <c r="E63" i="1"/>
  <c r="G62" i="1"/>
  <c r="E62" i="1"/>
  <c r="G61" i="1"/>
  <c r="E61" i="1"/>
  <c r="G60" i="1"/>
  <c r="E60" i="1"/>
  <c r="G59" i="1"/>
  <c r="E59" i="1"/>
  <c r="G58" i="1"/>
  <c r="E58" i="1"/>
  <c r="G57" i="1"/>
  <c r="E57" i="1"/>
  <c r="G56" i="1"/>
  <c r="E56" i="1"/>
  <c r="G55" i="1"/>
  <c r="E55" i="1"/>
  <c r="G54" i="1"/>
  <c r="E54" i="1"/>
  <c r="E75" i="11" l="1"/>
  <c r="E74" i="3"/>
  <c r="G62" i="4"/>
  <c r="E56" i="5"/>
  <c r="G29" i="6"/>
  <c r="E49" i="9"/>
  <c r="G45" i="10"/>
  <c r="G91" i="1"/>
  <c r="E57" i="2"/>
  <c r="G74" i="3"/>
  <c r="E62" i="4"/>
  <c r="G56" i="5"/>
  <c r="E29" i="6"/>
  <c r="G49" i="7"/>
  <c r="E37" i="8"/>
  <c r="G49" i="9"/>
  <c r="E45" i="10"/>
  <c r="G75" i="11"/>
  <c r="F34" i="11"/>
  <c r="D34" i="11"/>
  <c r="C34" i="11"/>
  <c r="G33" i="11"/>
  <c r="E33" i="11"/>
  <c r="G32" i="11"/>
  <c r="E32" i="11"/>
  <c r="G31" i="11"/>
  <c r="E31" i="11"/>
  <c r="G30" i="11"/>
  <c r="E30" i="11"/>
  <c r="G29" i="11"/>
  <c r="E29" i="11"/>
  <c r="G28" i="11"/>
  <c r="E28" i="11"/>
  <c r="G27" i="11"/>
  <c r="E27" i="11"/>
  <c r="G26" i="11"/>
  <c r="E26" i="11"/>
  <c r="G25" i="11"/>
  <c r="E25" i="11"/>
  <c r="G24" i="11"/>
  <c r="E24" i="11"/>
  <c r="G23" i="11"/>
  <c r="E23" i="11"/>
  <c r="G22" i="11"/>
  <c r="E22" i="11"/>
  <c r="G21" i="11"/>
  <c r="E21" i="11"/>
  <c r="G20" i="11"/>
  <c r="E20" i="11"/>
  <c r="G19" i="11"/>
  <c r="E19" i="11"/>
  <c r="G18" i="11"/>
  <c r="E18" i="11"/>
  <c r="G17" i="11"/>
  <c r="E17" i="11"/>
  <c r="G16" i="11"/>
  <c r="E16" i="11"/>
  <c r="G15" i="11"/>
  <c r="E15" i="11"/>
  <c r="G14" i="11"/>
  <c r="E14" i="11"/>
  <c r="G13" i="11"/>
  <c r="E13" i="11"/>
  <c r="G12" i="11"/>
  <c r="E12" i="11"/>
  <c r="G11" i="11"/>
  <c r="E11" i="11"/>
  <c r="G10" i="11"/>
  <c r="E10" i="11"/>
  <c r="G9" i="11"/>
  <c r="E9" i="11"/>
  <c r="G8" i="11"/>
  <c r="E8" i="11"/>
  <c r="G7" i="11"/>
  <c r="E7" i="11"/>
  <c r="G6" i="11"/>
  <c r="E6" i="11"/>
  <c r="G5" i="11"/>
  <c r="E5" i="11"/>
  <c r="F19" i="10"/>
  <c r="D19" i="10"/>
  <c r="C19" i="10"/>
  <c r="G18" i="10"/>
  <c r="E18" i="10"/>
  <c r="G17" i="10"/>
  <c r="E17" i="10"/>
  <c r="G16" i="10"/>
  <c r="E16" i="10"/>
  <c r="G15" i="10"/>
  <c r="E15" i="10"/>
  <c r="G14" i="10"/>
  <c r="E14" i="10"/>
  <c r="G13" i="10"/>
  <c r="E13" i="10"/>
  <c r="G12" i="10"/>
  <c r="E12" i="10"/>
  <c r="G11" i="10"/>
  <c r="E11" i="10"/>
  <c r="G10" i="10"/>
  <c r="E10" i="10"/>
  <c r="G9" i="10"/>
  <c r="E9" i="10"/>
  <c r="G8" i="10"/>
  <c r="E8" i="10"/>
  <c r="G7" i="10"/>
  <c r="E7" i="10"/>
  <c r="G6" i="10"/>
  <c r="E6" i="10"/>
  <c r="G5" i="10"/>
  <c r="E5" i="10"/>
  <c r="F21" i="9"/>
  <c r="D21" i="9"/>
  <c r="G21" i="9" s="1"/>
  <c r="C21" i="9"/>
  <c r="G20" i="9"/>
  <c r="E20" i="9"/>
  <c r="G19" i="9"/>
  <c r="E19" i="9"/>
  <c r="G18" i="9"/>
  <c r="E18" i="9"/>
  <c r="G17" i="9"/>
  <c r="E17" i="9"/>
  <c r="G16" i="9"/>
  <c r="E16" i="9"/>
  <c r="G15" i="9"/>
  <c r="E15" i="9"/>
  <c r="G14" i="9"/>
  <c r="E14" i="9"/>
  <c r="G13" i="9"/>
  <c r="E13" i="9"/>
  <c r="G12" i="9"/>
  <c r="E12" i="9"/>
  <c r="G11" i="9"/>
  <c r="E11" i="9"/>
  <c r="G10" i="9"/>
  <c r="E10" i="9"/>
  <c r="G9" i="9"/>
  <c r="E9" i="9"/>
  <c r="G8" i="9"/>
  <c r="E8" i="9"/>
  <c r="G7" i="9"/>
  <c r="E7" i="9"/>
  <c r="G6" i="9"/>
  <c r="E6" i="9"/>
  <c r="G5" i="9"/>
  <c r="E5" i="9"/>
  <c r="F15" i="8"/>
  <c r="D15" i="8"/>
  <c r="C15" i="8"/>
  <c r="G14" i="8"/>
  <c r="E14" i="8"/>
  <c r="G13" i="8"/>
  <c r="E13" i="8"/>
  <c r="G12" i="8"/>
  <c r="E12" i="8"/>
  <c r="G11" i="8"/>
  <c r="E11" i="8"/>
  <c r="G10" i="8"/>
  <c r="E10" i="8"/>
  <c r="G9" i="8"/>
  <c r="E9" i="8"/>
  <c r="G8" i="8"/>
  <c r="E8" i="8"/>
  <c r="G7" i="8"/>
  <c r="E7" i="8"/>
  <c r="G6" i="8"/>
  <c r="E6" i="8"/>
  <c r="G5" i="8"/>
  <c r="E5" i="8"/>
  <c r="F21" i="7"/>
  <c r="D21" i="7"/>
  <c r="C21" i="7"/>
  <c r="E21" i="7" s="1"/>
  <c r="G20" i="7"/>
  <c r="E20" i="7"/>
  <c r="G19" i="7"/>
  <c r="E19" i="7"/>
  <c r="G18" i="7"/>
  <c r="E18" i="7"/>
  <c r="G17" i="7"/>
  <c r="E17" i="7"/>
  <c r="G16" i="7"/>
  <c r="E16" i="7"/>
  <c r="G15" i="7"/>
  <c r="E15" i="7"/>
  <c r="G14" i="7"/>
  <c r="E14" i="7"/>
  <c r="G13" i="7"/>
  <c r="E13" i="7"/>
  <c r="G12" i="7"/>
  <c r="E12" i="7"/>
  <c r="G11" i="7"/>
  <c r="E11" i="7"/>
  <c r="G10" i="7"/>
  <c r="E10" i="7"/>
  <c r="G9" i="7"/>
  <c r="E9" i="7"/>
  <c r="G8" i="7"/>
  <c r="E8" i="7"/>
  <c r="G7" i="7"/>
  <c r="E7" i="7"/>
  <c r="G6" i="7"/>
  <c r="E6" i="7"/>
  <c r="G5" i="7"/>
  <c r="E5" i="7"/>
  <c r="F11" i="6"/>
  <c r="D11" i="6"/>
  <c r="C11" i="6"/>
  <c r="G10" i="6"/>
  <c r="E10" i="6"/>
  <c r="G9" i="6"/>
  <c r="E9" i="6"/>
  <c r="G8" i="6"/>
  <c r="E8" i="6"/>
  <c r="G7" i="6"/>
  <c r="E7" i="6"/>
  <c r="G6" i="6"/>
  <c r="E6" i="6"/>
  <c r="G5" i="6"/>
  <c r="E5" i="6"/>
  <c r="F24" i="5"/>
  <c r="D24" i="5"/>
  <c r="G24" i="5" s="1"/>
  <c r="C24" i="5"/>
  <c r="G23" i="5"/>
  <c r="E23" i="5"/>
  <c r="G22" i="5"/>
  <c r="E22" i="5"/>
  <c r="G21" i="5"/>
  <c r="E21" i="5"/>
  <c r="G20" i="5"/>
  <c r="E20" i="5"/>
  <c r="G19" i="5"/>
  <c r="E19" i="5"/>
  <c r="G18" i="5"/>
  <c r="E18" i="5"/>
  <c r="G17" i="5"/>
  <c r="E17" i="5"/>
  <c r="G16" i="5"/>
  <c r="E16" i="5"/>
  <c r="G15" i="5"/>
  <c r="E15" i="5"/>
  <c r="G14" i="5"/>
  <c r="E14" i="5"/>
  <c r="G13" i="5"/>
  <c r="E13" i="5"/>
  <c r="G12" i="5"/>
  <c r="E12" i="5"/>
  <c r="G11" i="5"/>
  <c r="E11" i="5"/>
  <c r="G10" i="5"/>
  <c r="E10" i="5"/>
  <c r="G9" i="5"/>
  <c r="E9" i="5"/>
  <c r="G8" i="5"/>
  <c r="E8" i="5"/>
  <c r="G7" i="5"/>
  <c r="E7" i="5"/>
  <c r="G6" i="5"/>
  <c r="E6" i="5"/>
  <c r="G5" i="5"/>
  <c r="E5" i="5"/>
  <c r="F27" i="4"/>
  <c r="G27" i="4" s="1"/>
  <c r="D27" i="4"/>
  <c r="C27" i="4"/>
  <c r="G26" i="4"/>
  <c r="E26" i="4"/>
  <c r="G25" i="4"/>
  <c r="E25" i="4"/>
  <c r="G24" i="4"/>
  <c r="E24" i="4"/>
  <c r="G23" i="4"/>
  <c r="E23" i="4"/>
  <c r="G22" i="4"/>
  <c r="E22" i="4"/>
  <c r="G21" i="4"/>
  <c r="E21" i="4"/>
  <c r="G20" i="4"/>
  <c r="E20" i="4"/>
  <c r="G19" i="4"/>
  <c r="E19" i="4"/>
  <c r="G18" i="4"/>
  <c r="E18" i="4"/>
  <c r="G17" i="4"/>
  <c r="E17" i="4"/>
  <c r="G16" i="4"/>
  <c r="E16" i="4"/>
  <c r="G15" i="4"/>
  <c r="E15" i="4"/>
  <c r="G14" i="4"/>
  <c r="E14" i="4"/>
  <c r="G13" i="4"/>
  <c r="E13" i="4"/>
  <c r="G12" i="4"/>
  <c r="E12" i="4"/>
  <c r="G11" i="4"/>
  <c r="E11" i="4"/>
  <c r="G10" i="4"/>
  <c r="E10" i="4"/>
  <c r="G9" i="4"/>
  <c r="E9" i="4"/>
  <c r="G8" i="4"/>
  <c r="E8" i="4"/>
  <c r="G7" i="4"/>
  <c r="E7" i="4"/>
  <c r="G6" i="4"/>
  <c r="E6" i="4"/>
  <c r="G5" i="4"/>
  <c r="E5" i="4"/>
  <c r="F33" i="3"/>
  <c r="D33" i="3"/>
  <c r="C33" i="3"/>
  <c r="G32" i="3"/>
  <c r="E32" i="3"/>
  <c r="G31" i="3"/>
  <c r="E31" i="3"/>
  <c r="G30" i="3"/>
  <c r="E30" i="3"/>
  <c r="G29" i="3"/>
  <c r="E29" i="3"/>
  <c r="G28" i="3"/>
  <c r="E28" i="3"/>
  <c r="G27" i="3"/>
  <c r="E27" i="3"/>
  <c r="G26" i="3"/>
  <c r="E26" i="3"/>
  <c r="G25" i="3"/>
  <c r="E25" i="3"/>
  <c r="G24" i="3"/>
  <c r="E24" i="3"/>
  <c r="G23" i="3"/>
  <c r="E23" i="3"/>
  <c r="G22" i="3"/>
  <c r="E22" i="3"/>
  <c r="G21" i="3"/>
  <c r="E21" i="3"/>
  <c r="G20" i="3"/>
  <c r="E20" i="3"/>
  <c r="G19" i="3"/>
  <c r="E19" i="3"/>
  <c r="G18" i="3"/>
  <c r="E18" i="3"/>
  <c r="G17" i="3"/>
  <c r="E17" i="3"/>
  <c r="G16" i="3"/>
  <c r="E16" i="3"/>
  <c r="G15" i="3"/>
  <c r="E15" i="3"/>
  <c r="G14" i="3"/>
  <c r="E14" i="3"/>
  <c r="G13" i="3"/>
  <c r="E13" i="3"/>
  <c r="G12" i="3"/>
  <c r="E12" i="3"/>
  <c r="G11" i="3"/>
  <c r="E11" i="3"/>
  <c r="G10" i="3"/>
  <c r="E10" i="3"/>
  <c r="G9" i="3"/>
  <c r="E9" i="3"/>
  <c r="G8" i="3"/>
  <c r="E8" i="3"/>
  <c r="G7" i="3"/>
  <c r="E7" i="3"/>
  <c r="G6" i="3"/>
  <c r="E6" i="3"/>
  <c r="G5" i="3"/>
  <c r="E5" i="3"/>
  <c r="F24" i="2"/>
  <c r="D24" i="2"/>
  <c r="C24" i="2"/>
  <c r="G23" i="2"/>
  <c r="E23" i="2"/>
  <c r="G22" i="2"/>
  <c r="E22" i="2"/>
  <c r="G21" i="2"/>
  <c r="E21" i="2"/>
  <c r="G20" i="2"/>
  <c r="E20" i="2"/>
  <c r="G19" i="2"/>
  <c r="E19" i="2"/>
  <c r="G18" i="2"/>
  <c r="E18" i="2"/>
  <c r="G17" i="2"/>
  <c r="E17" i="2"/>
  <c r="G16" i="2"/>
  <c r="E16" i="2"/>
  <c r="G15" i="2"/>
  <c r="E15" i="2"/>
  <c r="G14" i="2"/>
  <c r="E14" i="2"/>
  <c r="G13" i="2"/>
  <c r="E13" i="2"/>
  <c r="G12" i="2"/>
  <c r="E12" i="2"/>
  <c r="G11" i="2"/>
  <c r="E11" i="2"/>
  <c r="G10" i="2"/>
  <c r="E10" i="2"/>
  <c r="G9" i="2"/>
  <c r="E9" i="2"/>
  <c r="G8" i="2"/>
  <c r="E8" i="2"/>
  <c r="G7" i="2"/>
  <c r="E7" i="2"/>
  <c r="G6" i="2"/>
  <c r="E6" i="2"/>
  <c r="G5" i="2"/>
  <c r="E5" i="2"/>
  <c r="G4" i="2"/>
  <c r="E4" i="2"/>
  <c r="F41" i="1"/>
  <c r="D41" i="1"/>
  <c r="G41" i="1" s="1"/>
  <c r="C41" i="1"/>
  <c r="G40" i="1"/>
  <c r="E40" i="1"/>
  <c r="G39" i="1"/>
  <c r="E39" i="1"/>
  <c r="G38" i="1"/>
  <c r="E38" i="1"/>
  <c r="G37" i="1"/>
  <c r="E37" i="1"/>
  <c r="G36" i="1"/>
  <c r="E36" i="1"/>
  <c r="G35" i="1"/>
  <c r="E35" i="1"/>
  <c r="G34" i="1"/>
  <c r="E34" i="1"/>
  <c r="G33" i="1"/>
  <c r="E33" i="1"/>
  <c r="G32" i="1"/>
  <c r="E32" i="1"/>
  <c r="G31" i="1"/>
  <c r="E31" i="1"/>
  <c r="G30" i="1"/>
  <c r="E30" i="1"/>
  <c r="G29" i="1"/>
  <c r="E29" i="1"/>
  <c r="G28" i="1"/>
  <c r="E28" i="1"/>
  <c r="G27" i="1"/>
  <c r="E27" i="1"/>
  <c r="G26" i="1"/>
  <c r="E26" i="1"/>
  <c r="G25" i="1"/>
  <c r="E25" i="1"/>
  <c r="G24" i="1"/>
  <c r="E24" i="1"/>
  <c r="G23" i="1"/>
  <c r="E23" i="1"/>
  <c r="G22" i="1"/>
  <c r="E22" i="1"/>
  <c r="G21" i="1"/>
  <c r="E21" i="1"/>
  <c r="G20" i="1"/>
  <c r="E20" i="1"/>
  <c r="G19" i="1"/>
  <c r="E19" i="1"/>
  <c r="G18" i="1"/>
  <c r="E18" i="1"/>
  <c r="G17" i="1"/>
  <c r="E17" i="1"/>
  <c r="G16" i="1"/>
  <c r="E16" i="1"/>
  <c r="G15" i="1"/>
  <c r="E15" i="1"/>
  <c r="G14" i="1"/>
  <c r="E14" i="1"/>
  <c r="G13" i="1"/>
  <c r="E13" i="1"/>
  <c r="G12" i="1"/>
  <c r="E12" i="1"/>
  <c r="G11" i="1"/>
  <c r="E11" i="1"/>
  <c r="G10" i="1"/>
  <c r="E10" i="1"/>
  <c r="G9" i="1"/>
  <c r="E9" i="1"/>
  <c r="G8" i="1"/>
  <c r="E8" i="1"/>
  <c r="G7" i="1"/>
  <c r="E7" i="1"/>
  <c r="G6" i="1"/>
  <c r="E6" i="1"/>
  <c r="G5" i="1"/>
  <c r="E5" i="1"/>
  <c r="G4" i="1"/>
  <c r="E4" i="1"/>
  <c r="E24" i="2" l="1"/>
  <c r="G33" i="3"/>
  <c r="G34" i="11"/>
  <c r="G15" i="8"/>
  <c r="E33" i="3"/>
  <c r="E11" i="6"/>
  <c r="G21" i="7"/>
  <c r="E19" i="10"/>
  <c r="E41" i="1"/>
  <c r="G24" i="2"/>
  <c r="E27" i="4"/>
  <c r="E24" i="5"/>
  <c r="G11" i="6"/>
  <c r="E15" i="8"/>
  <c r="E21" i="9"/>
  <c r="G19" i="10"/>
  <c r="E34" i="11"/>
</calcChain>
</file>

<file path=xl/sharedStrings.xml><?xml version="1.0" encoding="utf-8"?>
<sst xmlns="http://schemas.openxmlformats.org/spreadsheetml/2006/main" count="6846" uniqueCount="433">
  <si>
    <t>Incidencia delictiva contra mujeres en enero 2022
Región 01: Acatlán</t>
  </si>
  <si>
    <t>Identificación de la región</t>
  </si>
  <si>
    <t>Tasa por cada 100,000 mujeres</t>
  </si>
  <si>
    <t>No. 1</t>
  </si>
  <si>
    <t>Poblacion total 2020</t>
  </si>
  <si>
    <t>Población femenina 2020</t>
  </si>
  <si>
    <t>Proporción de mujeres/hombres</t>
  </si>
  <si>
    <t>Total de delitos registrados en enero</t>
  </si>
  <si>
    <t>Tasa de incidencia delictiva mensual</t>
  </si>
  <si>
    <t>Acatlán</t>
  </si>
  <si>
    <t>Ahuatlán</t>
  </si>
  <si>
    <t>Ahuehuetitla</t>
  </si>
  <si>
    <t>Albino Zertuche</t>
  </si>
  <si>
    <t>Atoyatempan</t>
  </si>
  <si>
    <t>Axutla</t>
  </si>
  <si>
    <t xml:space="preserve">Chigmecatitlán </t>
  </si>
  <si>
    <t xml:space="preserve">Chila  </t>
  </si>
  <si>
    <t>Chila de la Sal</t>
  </si>
  <si>
    <t>Chinantla</t>
  </si>
  <si>
    <t>Coatzingo</t>
  </si>
  <si>
    <t>Cuayuca de Andrade</t>
  </si>
  <si>
    <t>Guadalupe</t>
  </si>
  <si>
    <t>Huatlatlauca</t>
  </si>
  <si>
    <t>Huehuetlán el Grande</t>
  </si>
  <si>
    <t>Huitziltepec</t>
  </si>
  <si>
    <t>La Magdalena Tlatlauquitepec</t>
  </si>
  <si>
    <t>Molcaxac</t>
  </si>
  <si>
    <t>Petlalcingo</t>
  </si>
  <si>
    <t>Piaxtla</t>
  </si>
  <si>
    <t>San Jerónimo Xayacatlán</t>
  </si>
  <si>
    <t>San Juan Atzompa</t>
  </si>
  <si>
    <t>San Miguel Ixtitlán</t>
  </si>
  <si>
    <t>San Pablo Anicano</t>
  </si>
  <si>
    <t>San Pedro Yeloixtlahuaca</t>
  </si>
  <si>
    <t>Santa Catarina Tlatempan</t>
  </si>
  <si>
    <t>Santa Inés Ahuatempan</t>
  </si>
  <si>
    <t>Tecomatlán</t>
  </si>
  <si>
    <t>Tehuitzingo</t>
  </si>
  <si>
    <t>Teopantlán</t>
  </si>
  <si>
    <t>Tepexi de Rodríguez</t>
  </si>
  <si>
    <t>Tepeyahualco de  Cuauhtémoc</t>
  </si>
  <si>
    <t>Totoltepec de Guerrero</t>
  </si>
  <si>
    <t>Tulcingo</t>
  </si>
  <si>
    <t>Tzicatlacoyan</t>
  </si>
  <si>
    <t>Xayacatlán de Bravo</t>
  </si>
  <si>
    <t>Zacapala</t>
  </si>
  <si>
    <t>Total región 01</t>
  </si>
  <si>
    <t>1 La población utilizada fue tomada de los resutados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febrero de 2022 con corte al 31 de enero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</si>
  <si>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enero 2022
Región 02: Ajalpan</t>
  </si>
  <si>
    <t>No. 2</t>
  </si>
  <si>
    <t>Ajalpan</t>
  </si>
  <si>
    <t xml:space="preserve">Ajalpan
</t>
  </si>
  <si>
    <t>Altepexi</t>
  </si>
  <si>
    <t>Caltepec</t>
  </si>
  <si>
    <t>Cañada Morelos</t>
  </si>
  <si>
    <t>Chapulco</t>
  </si>
  <si>
    <t>Coxcatlán</t>
  </si>
  <si>
    <t>Coyomeapan</t>
  </si>
  <si>
    <t>Eloxochitlán</t>
  </si>
  <si>
    <t>Nicolás Bravo</t>
  </si>
  <si>
    <t>Palmar de Bravo</t>
  </si>
  <si>
    <t>Quecholac</t>
  </si>
  <si>
    <t>San Antonio Cañada</t>
  </si>
  <si>
    <t>San Gabriel Chilac</t>
  </si>
  <si>
    <t>San José Miahuatlán</t>
  </si>
  <si>
    <t>San Sebastián Tlacotepec</t>
  </si>
  <si>
    <t>Vicente Guerrero</t>
  </si>
  <si>
    <t>Zapotitlán</t>
  </si>
  <si>
    <t>Zinacatepec</t>
  </si>
  <si>
    <t>Zoquitlán</t>
  </si>
  <si>
    <t>Total región 02</t>
  </si>
  <si>
    <t>Incidencia delictiva contra mujeres en enero 2022
Región 03: Atlixco</t>
  </si>
  <si>
    <t>No. 3</t>
  </si>
  <si>
    <t>Atlixco</t>
  </si>
  <si>
    <t>Acteopan</t>
  </si>
  <si>
    <t>Atzala</t>
  </si>
  <si>
    <t>Atzitzihuacán</t>
  </si>
  <si>
    <t>Chiautla</t>
  </si>
  <si>
    <t>Chietla</t>
  </si>
  <si>
    <t>Cohetzala</t>
  </si>
  <si>
    <t>Cohuecan</t>
  </si>
  <si>
    <t>Epatlán</t>
  </si>
  <si>
    <t>Huaquechula</t>
  </si>
  <si>
    <t>Huehuetlán el Chico</t>
  </si>
  <si>
    <t>Ixcamilpa de Guerrero</t>
  </si>
  <si>
    <t>Izúcar de Matamoros</t>
  </si>
  <si>
    <t>Jolalpan</t>
  </si>
  <si>
    <t>Ocoyucan</t>
  </si>
  <si>
    <t>San Diego la Mesa Tochimiltzingo</t>
  </si>
  <si>
    <t>San Martín Totoltepec</t>
  </si>
  <si>
    <t>Santa  Isabel Cholula</t>
  </si>
  <si>
    <t>Teotlalco</t>
  </si>
  <si>
    <t>Tepemaxalco</t>
  </si>
  <si>
    <t>Tepeojuma</t>
  </si>
  <si>
    <t>Tepexco</t>
  </si>
  <si>
    <t>Tianguismanalco</t>
  </si>
  <si>
    <t>Tilapa</t>
  </si>
  <si>
    <t>Tlapanalá</t>
  </si>
  <si>
    <t>Tochimilco</t>
  </si>
  <si>
    <t>Xicotlán</t>
  </si>
  <si>
    <t>Xochiltepec</t>
  </si>
  <si>
    <t>Total región 03</t>
  </si>
  <si>
    <t>Incidencia delictiva contra mujeres en enero 2022
Región 04: Chalchicomula de Sesma</t>
  </si>
  <si>
    <t>No. 4</t>
  </si>
  <si>
    <t>Chalchicomula de Sesma</t>
  </si>
  <si>
    <t xml:space="preserve">Aljojuca          </t>
  </si>
  <si>
    <t>Atzitzintla</t>
  </si>
  <si>
    <t>Chichiquila</t>
  </si>
  <si>
    <t>Chilchotla</t>
  </si>
  <si>
    <t>Cuyoaco</t>
  </si>
  <si>
    <t>Esperanza</t>
  </si>
  <si>
    <t>Guadalupe Victoria</t>
  </si>
  <si>
    <t>Lafragua</t>
  </si>
  <si>
    <t>Libres</t>
  </si>
  <si>
    <t xml:space="preserve">Mazalpitepec de Juárez </t>
  </si>
  <si>
    <t xml:space="preserve">Ocotepec </t>
  </si>
  <si>
    <t>Oriental</t>
  </si>
  <si>
    <t xml:space="preserve">Quimixtlán </t>
  </si>
  <si>
    <t>Rafael Lara Grajales</t>
  </si>
  <si>
    <t>San José Chiapa</t>
  </si>
  <si>
    <t>San Juan Atenco</t>
  </si>
  <si>
    <t>San Nicolás Buenos Aires</t>
  </si>
  <si>
    <t>San Salvador el Seco</t>
  </si>
  <si>
    <t>Tepeyahualco</t>
  </si>
  <si>
    <t>Tlachichuca</t>
  </si>
  <si>
    <t>Xiutetelco</t>
  </si>
  <si>
    <t>Total región 04</t>
  </si>
  <si>
    <t>Incidencia delictiva contra mujeres en enero 2022
Región 05: Huauchinango</t>
  </si>
  <si>
    <t>No. 5</t>
  </si>
  <si>
    <t>Huauchinango</t>
  </si>
  <si>
    <t>Amixtlán</t>
  </si>
  <si>
    <t>Francisco Z. Mena</t>
  </si>
  <si>
    <t xml:space="preserve">Hermenegildo Galeana </t>
  </si>
  <si>
    <t>Honey</t>
  </si>
  <si>
    <t>Jalpan</t>
  </si>
  <si>
    <t>Jopala</t>
  </si>
  <si>
    <t>Juan Galindo</t>
  </si>
  <si>
    <t>Naupan</t>
  </si>
  <si>
    <t>Pahuatlán</t>
  </si>
  <si>
    <t>Pantepec</t>
  </si>
  <si>
    <t xml:space="preserve"> San Felipe Tepatlán</t>
  </si>
  <si>
    <t xml:space="preserve"> Tlacuilotepec</t>
  </si>
  <si>
    <t>Tlaola</t>
  </si>
  <si>
    <t>Tlapacoya</t>
  </si>
  <si>
    <t>Tlaxco</t>
  </si>
  <si>
    <t>Venustiano Carranza</t>
  </si>
  <si>
    <t xml:space="preserve"> Xicotepec</t>
  </si>
  <si>
    <t xml:space="preserve"> Zihuateutla</t>
  </si>
  <si>
    <t>Total región 05</t>
  </si>
  <si>
    <t>Incidencia delictiva contra mujeres en enero 2022
Región 06: Puebla</t>
  </si>
  <si>
    <t>No. 6</t>
  </si>
  <si>
    <t>Puebla</t>
  </si>
  <si>
    <t>Amozoc</t>
  </si>
  <si>
    <t>Coronango</t>
  </si>
  <si>
    <t xml:space="preserve">Cuautlancingo  </t>
  </si>
  <si>
    <t>San Andrés Cholula</t>
  </si>
  <si>
    <t>San Pedro Cholula</t>
  </si>
  <si>
    <t>Total región 06</t>
  </si>
  <si>
    <t>Incidencia delictiva contra mujeres en enero 2022
Región 07: San Martín Texmelucan</t>
  </si>
  <si>
    <t>No. 7</t>
  </si>
  <si>
    <t>San Martín Texmelucan</t>
  </si>
  <si>
    <t>Calpan</t>
  </si>
  <si>
    <t>Chiautzingo</t>
  </si>
  <si>
    <t>Domingo Arenas</t>
  </si>
  <si>
    <t>Huejotzingo</t>
  </si>
  <si>
    <t>Juan C. Bonilla</t>
  </si>
  <si>
    <t>Nealtican</t>
  </si>
  <si>
    <t>San Felipe Teotlalcingo</t>
  </si>
  <si>
    <t>San Gregorio Atzompa</t>
  </si>
  <si>
    <t>San Jerónimo Tecuanipan</t>
  </si>
  <si>
    <t>San Matías Tlalancaleca</t>
  </si>
  <si>
    <t>San Miguel Xoxtla</t>
  </si>
  <si>
    <t>San Nicolás de los Ranchos</t>
  </si>
  <si>
    <t>San Salvador el Verde</t>
  </si>
  <si>
    <t>Tlahuapan</t>
  </si>
  <si>
    <t>Tlaltenango</t>
  </si>
  <si>
    <t>Total región 07</t>
  </si>
  <si>
    <t>Incidencia delictiva contra mujeres en enero 2022
Región 08: Tehuacán</t>
  </si>
  <si>
    <t>No. 8</t>
  </si>
  <si>
    <t>Tehuacán</t>
  </si>
  <si>
    <t xml:space="preserve">Atexcal      </t>
  </si>
  <si>
    <t>Coyotepec</t>
  </si>
  <si>
    <t>Ixcaquixtla</t>
  </si>
  <si>
    <t xml:space="preserve"> Juan N. Méndez</t>
  </si>
  <si>
    <t>Santiago Miahuatlán</t>
  </si>
  <si>
    <t xml:space="preserve">Tepanco de López </t>
  </si>
  <si>
    <t>Tlacotepec de Benito Juárez</t>
  </si>
  <si>
    <t xml:space="preserve"> Xochitlán de Todos Santos</t>
  </si>
  <si>
    <t>Yehualtepec</t>
  </si>
  <si>
    <t>Total región 08</t>
  </si>
  <si>
    <t>Incidencia delictiva contra mujeres en enero 2022
Región 09: Tepeaca</t>
  </si>
  <si>
    <t>No. 9</t>
  </si>
  <si>
    <t>Tepeaca</t>
  </si>
  <si>
    <t>Acajete</t>
  </si>
  <si>
    <t>Acatzingo</t>
  </si>
  <si>
    <t>Cuapiaxtla de Madero</t>
  </si>
  <si>
    <t xml:space="preserve">Cuautinchán </t>
  </si>
  <si>
    <t xml:space="preserve">Los Reyes de Juárez </t>
  </si>
  <si>
    <t xml:space="preserve">Mixtla </t>
  </si>
  <si>
    <t>Nopalucan</t>
  </si>
  <si>
    <t xml:space="preserve">San Salvador Huixcolotla </t>
  </si>
  <si>
    <t>Santo Tomás Hueyotlipan</t>
  </si>
  <si>
    <t>Soltepec</t>
  </si>
  <si>
    <t xml:space="preserve">Tecali de Herrera </t>
  </si>
  <si>
    <t>Tecamachalco</t>
  </si>
  <si>
    <t>Tepatlaxco de Hidalgo</t>
  </si>
  <si>
    <t>Tlanepantla</t>
  </si>
  <si>
    <t>Tochtepec</t>
  </si>
  <si>
    <t>Total región 09</t>
  </si>
  <si>
    <t>Incidencia delictiva contra mujeres en enero 2022
Región 10: Teziutlán</t>
  </si>
  <si>
    <t>No. 10</t>
  </si>
  <si>
    <t>Teziutlán</t>
  </si>
  <si>
    <t xml:space="preserve">Acateno </t>
  </si>
  <si>
    <t xml:space="preserve"> Atempan</t>
  </si>
  <si>
    <t>Ayotoxco de Guerrero</t>
  </si>
  <si>
    <t>Chignautla</t>
  </si>
  <si>
    <t>Cuetzalan del Progreso</t>
  </si>
  <si>
    <t>Hueyapan</t>
  </si>
  <si>
    <t>Hueytamalco</t>
  </si>
  <si>
    <t>Tenampulco</t>
  </si>
  <si>
    <t>Teteles de Avila Castillo</t>
  </si>
  <si>
    <t xml:space="preserve">Teziutlán </t>
  </si>
  <si>
    <t xml:space="preserve">Tlatlauquitepec </t>
  </si>
  <si>
    <t>Yaonáhuac</t>
  </si>
  <si>
    <t>Zacapoaxtla</t>
  </si>
  <si>
    <t xml:space="preserve"> Zaragoza</t>
  </si>
  <si>
    <t>Total región 10</t>
  </si>
  <si>
    <t>Incidencia delictiva contra mujeres en enero 2022
Región 11: Zacatlán</t>
  </si>
  <si>
    <t>No. 11</t>
  </si>
  <si>
    <t>Zacatlán</t>
  </si>
  <si>
    <t>Ahuacatlán</t>
  </si>
  <si>
    <t>Ahuazotepec</t>
  </si>
  <si>
    <t>Aquixtla</t>
  </si>
  <si>
    <t>Atlequizayan</t>
  </si>
  <si>
    <t>Camocuautla</t>
  </si>
  <si>
    <t>Caxhuacan</t>
  </si>
  <si>
    <t>Chiconcuautla</t>
  </si>
  <si>
    <t>Chignahuapan</t>
  </si>
  <si>
    <t>Coatepec</t>
  </si>
  <si>
    <t>Cuautempan</t>
  </si>
  <si>
    <t>Huehuetla</t>
  </si>
  <si>
    <t>Hueytlalpan</t>
  </si>
  <si>
    <t>Huitzilan de Serdán</t>
  </si>
  <si>
    <t>Ixtacamaxtitlán</t>
  </si>
  <si>
    <t>Ixtepec</t>
  </si>
  <si>
    <t>Jonotla</t>
  </si>
  <si>
    <t>Nauzontla</t>
  </si>
  <si>
    <t>Olintla</t>
  </si>
  <si>
    <t>Tepango de Rodríguez</t>
  </si>
  <si>
    <t>Tepetzintla</t>
  </si>
  <si>
    <t>Tetela de Ocampo</t>
  </si>
  <si>
    <t>Tuzamapan de Galeana</t>
  </si>
  <si>
    <t xml:space="preserve"> Xochiapulco</t>
  </si>
  <si>
    <t>Xochitlán de Vicente Suárez</t>
  </si>
  <si>
    <t>Zapotitlán de Méndez</t>
  </si>
  <si>
    <t xml:space="preserve">Zautla </t>
  </si>
  <si>
    <t>Zongozotla</t>
  </si>
  <si>
    <t>Zoquiapan</t>
  </si>
  <si>
    <t>Total región 11</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</si>
  <si>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febrero de 2022 con corte al 31 de enero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gris fueron declarados con Alerta de Violencia de Género contra las Mujeres en abril de 2019.</t>
  </si>
  <si>
    <r>
      <t>Población</t>
    </r>
    <r>
      <rPr>
        <vertAlign val="superscript"/>
        <sz val="12"/>
        <color theme="0"/>
        <rFont val="Adelle Sans Light"/>
        <family val="3"/>
      </rPr>
      <t>1</t>
    </r>
  </si>
  <si>
    <r>
      <t>Total de delitos registrados mensualmente</t>
    </r>
    <r>
      <rPr>
        <vertAlign val="superscript"/>
        <sz val="12"/>
        <color theme="0"/>
        <rFont val="Adelle Sans Light"/>
        <family val="3"/>
      </rPr>
      <t>2</t>
    </r>
  </si>
  <si>
    <r>
      <t>Municipios</t>
    </r>
    <r>
      <rPr>
        <b/>
        <vertAlign val="superscript"/>
        <sz val="11"/>
        <color theme="1"/>
        <rFont val="Adelle Sans Light"/>
        <family val="3"/>
      </rPr>
      <t>3</t>
    </r>
  </si>
  <si>
    <r>
      <t>Población</t>
    </r>
    <r>
      <rPr>
        <vertAlign val="superscript"/>
        <sz val="12"/>
        <color theme="0"/>
        <rFont val="Arial"/>
        <family val="2"/>
      </rPr>
      <t>1</t>
    </r>
  </si>
  <si>
    <r>
      <t>Total de delitos registrados mensualmente</t>
    </r>
    <r>
      <rPr>
        <vertAlign val="superscript"/>
        <sz val="12"/>
        <color theme="0"/>
        <rFont val="Arial"/>
        <family val="2"/>
      </rPr>
      <t>2</t>
    </r>
  </si>
  <si>
    <t>General Felipe Ángeles</t>
  </si>
  <si>
    <t>Incidencia delictiva contra mujeres en febrero 2022
Región 01: Acatlán</t>
  </si>
  <si>
    <t>Total de delitos registrados en febrero</t>
  </si>
  <si>
    <t>Incidencia delictiva contra mujeres en febrero 2022
Región 02: Ajalpan</t>
  </si>
  <si>
    <t>Incidencia delictiva contra mujeres en febrero 2022
Región 03: Atlixco</t>
  </si>
  <si>
    <t>Incidencia delictiva contra mujeres en febrero 2022
Región 04: Chalchicomula de Sesma</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</si>
  <si>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marzo de 2022 con corte al 28 de febrero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</si>
  <si>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febrero 2022
Región 05: Huauchinango</t>
  </si>
  <si>
    <t>Incidencia delictiva contra mujeres en febrero 2022
Región 06: Puebla</t>
  </si>
  <si>
    <t>Incidencia delictiva contra mujeres en febrero 2022
Región 07: San Martín Texmelucan</t>
  </si>
  <si>
    <t>Incidencia delictiva contra mujeres en febrero 2022
Región 08: Tehuacán</t>
  </si>
  <si>
    <t>Incidencia delictiva contra mujeres en febrero 2022
Región 09: Tepeaca</t>
  </si>
  <si>
    <t>Incidencia delictiva contra mujeres en febrero 2022
Región 10: Teziutlán</t>
  </si>
  <si>
    <t>Incidencia delictiva contra mujeres en febrero 2022
Región 11: Zacatlán</t>
  </si>
  <si>
    <t>Incidencia delictiva contra mujeres en marzo 2022
Región 01: Acatlán</t>
  </si>
  <si>
    <t>Incidencia delictiva contra mujeres en marzo 2022
Región 02: Ajalpan</t>
  </si>
  <si>
    <t>Incidencia delictiva contra mujeres en marzo 2022
Región 03: Atlixco</t>
  </si>
  <si>
    <t>Incidencia delictiva contra mujeres en marzo 2022
Región 04: Chalchicomula de Sesma</t>
  </si>
  <si>
    <t>Incidencia delictiva contra mujeres en marzo 2022
Región 05: Huauchinango</t>
  </si>
  <si>
    <t>Incidencia delictiva contra mujeres en marzo 2022
Región 06: Puebla</t>
  </si>
  <si>
    <t>Incidencia delictiva contra mujeres en marzo 2022
Región 07: San Martín Texmelucan</t>
  </si>
  <si>
    <t>Incidencia delictiva contra mujeres en marzo 2022
Región 08: Tehuacán</t>
  </si>
  <si>
    <t>Incidencia delictiva contra mujeres en marzo 2022
Región 09: Tepeaca</t>
  </si>
  <si>
    <t>Incidencia delictiva contra mujeres en marzo 2022
Región 10: Teziutlán</t>
  </si>
  <si>
    <t>Incidencia delictiva contra mujeres en marzo 2022
Región 11: Zacatlán</t>
  </si>
  <si>
    <t>Incidencia delictiva contra mujeres en abril 2022
Región 01: Acatlán</t>
  </si>
  <si>
    <t>Total de delitos registrados en abril</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</si>
  <si>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mayo de 2022 con corte al 30 de abril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</si>
  <si>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abril 2022
Región 02: Ajalpan</t>
  </si>
  <si>
    <t>Incidencia delictiva contra mujeres en abril 2022
Región 03: Atlixco</t>
  </si>
  <si>
    <t>Incidencia delictiva contra mujeres en abril 2022
Región 04: Chalchicomula de Sesma</t>
  </si>
  <si>
    <t>Incidencia delictiva contra mujeres en abril 2022
Región 05: Huauchinango</t>
  </si>
  <si>
    <t>Incidencia delictiva contra mujeres en abril 2022
Región 06: Puebla</t>
  </si>
  <si>
    <t>Incidencia delictiva contra mujeres en abril 2022
Región 07: San Martín Texmelucan</t>
  </si>
  <si>
    <t>Incidencia delictiva contra mujeres en abril 2022
Región 08: Tehuacán</t>
  </si>
  <si>
    <t>Incidencia delictiva contra mujeres en abril 2022
Región 09: Tepeaca</t>
  </si>
  <si>
    <t>Incidencia delictiva contra mujeres en abril 2022
Región 10: Teziutlán</t>
  </si>
  <si>
    <t>Incidencia delictiva contra mujeres en abril 2022
Región 11: Zacatlán</t>
  </si>
  <si>
    <t>Incidencia delictiva contra mujeres en mayo 2022
Región 01: Acatlán</t>
  </si>
  <si>
    <t>Total de delitos registrados en mayo</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</si>
  <si>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junio de 2022 con corte al 31 de mayo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</si>
  <si>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mayo 2022
Región 02: Ajalpan</t>
  </si>
  <si>
    <t>Incidencia delictiva contra mujeres en mayo 2022
Región 03: Atlixco</t>
  </si>
  <si>
    <t>Incidencia delictiva contra mujeres en mayo 2022
Región 04: Chalchicomula de Sesma</t>
  </si>
  <si>
    <t>Incidencia delictiva contra mujeres en mayo 2022
Región 05: Huauchinango</t>
  </si>
  <si>
    <t>Incidencia delictiva contra mujeres en mayo 2022
Región 06: Puebla</t>
  </si>
  <si>
    <t>Incidencia delictiva contra mujeres en mayo 2022
Región 07: San Martín Texmelucan</t>
  </si>
  <si>
    <t>Incidencia delictiva contra mujeres en mayo 2022
Región 08: Tehuacán</t>
  </si>
  <si>
    <t>Incidencia delictiva contra mujeres en mayo 2022
Región 09: Tepeaca</t>
  </si>
  <si>
    <t>Incidencia delictiva contra mujeres en mayo 2022
Región 10: Teziutlán</t>
  </si>
  <si>
    <t>Incidencia delictiva contra mujeres en mayo 2022
Región 11: Zacatlán</t>
  </si>
  <si>
    <t>Incidencia delictiva contra mujeres en junio 2022
Región 01: Acatlán</t>
  </si>
  <si>
    <t>Incidencia delictiva contra mujeres en junio 2022
Región 02: Ajalpan</t>
  </si>
  <si>
    <t>Incidencia delictiva contra mujeres en junio 2022
Región 03: Atlixco</t>
  </si>
  <si>
    <t>Incidencia delictiva contra mujeres en junio 2022
Región 04: Chalchicomula de Sesma</t>
  </si>
  <si>
    <t>Incidencia delictiva contra mujeres en junio 2022
Región 05: Huauchinango</t>
  </si>
  <si>
    <t>Incidencia delictiva contra mujeres en junio 2022
Región 06: Puebla</t>
  </si>
  <si>
    <t>Incidencia delictiva contra mujeres en junio 2022
Región 07: San Martín Texmelucan</t>
  </si>
  <si>
    <t>Incidencia delictiva contra mujeres en junio 2022
Región 08: Tehuacán</t>
  </si>
  <si>
    <t>Incidencia delictiva contra mujeres en junio 2022
Región 09: Tepeaca</t>
  </si>
  <si>
    <t>Incidencia delictiva contra mujeres en junio 2022
Región 10: Teziutlán</t>
  </si>
  <si>
    <t>Incidencia delictiva contra mujeres en junio 2022
Región 11: Zacatlán</t>
  </si>
  <si>
    <t>Incidencia delictiva contra mujeres en julio 2022
Región 01: Acatlán</t>
  </si>
  <si>
    <t>Total de delitos registrados en julio</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</si>
  <si>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agosto de 2022 con corte al 31 de julio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</si>
  <si>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julio 2022
Región 02: Ajalpan</t>
  </si>
  <si>
    <t>Incidencia delictiva contra mujeres en julio 2022
Región 03: Atlixco</t>
  </si>
  <si>
    <t>Incidencia delictiva contra mujeres en julio 2022
Región 04: Chalchicomula de Sesma</t>
  </si>
  <si>
    <t>Incidencia delictiva contra mujeres en julio 2022
Región 05: Huauchinango</t>
  </si>
  <si>
    <t>Incidencia delictiva contra mujeres en julio 2022
Región 06: Puebla</t>
  </si>
  <si>
    <t>Incidencia delictiva contra mujeres en julio 2022
Región 07: San Martín Texmelucan</t>
  </si>
  <si>
    <t>Incidencia delictiva contra mujeres en julio 2022
Región 08: Tehuacán</t>
  </si>
  <si>
    <t>Incidencia delictiva contra mujeres en julio 2022
Región 09: Tepeaca</t>
  </si>
  <si>
    <t>Incidencia delictiva contra mujeres en julio 2022
Región 10: Teziutlán</t>
  </si>
  <si>
    <t>Incidencia delictiva contra mujeres en julio 2022
Región 11: Zacatlán</t>
  </si>
  <si>
    <t>Incidencia delictiva contra mujeres en agosto 2022
Región 01: Acatlán</t>
  </si>
  <si>
    <t>Total de delitos registrados en agosto</t>
  </si>
  <si>
    <t>Población total 2020</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</si>
  <si>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septiembre de 2022 con corte al 30 de agosto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</si>
  <si>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agosto 2022
Región 02: Ajalpan</t>
  </si>
  <si>
    <t>Incidencia delictiva contra mujeres en agosto 2022
Región 03: Atlixco</t>
  </si>
  <si>
    <t>Incidencia delictiva contra mujeres en agosto 2022
Región 04: Chalchicomula de Sesma</t>
  </si>
  <si>
    <t>Incidencia delictiva contra mujeres en agosto 2022
Región 05: Huauchinango</t>
  </si>
  <si>
    <t>Incidencia delictiva contra mujeres en agosto 2022
Región 06: Puebla</t>
  </si>
  <si>
    <t>Incidencia delictiva contra mujeres en agosto 2022
Región 07: San Martín Texmelucan</t>
  </si>
  <si>
    <t>Incidencia delictiva contra mujeres en agosto 2022
Región 08: Tehuacán</t>
  </si>
  <si>
    <t>Incidencia delictiva contra mujeres en agosto 2022
Región 09: Tepeaca</t>
  </si>
  <si>
    <t>Incidencia delictiva contra mujeres en agosto 2022
Región 10: Teziutlán</t>
  </si>
  <si>
    <t>Incidencia delictiva contra mujeres en agosto 2022
Región 11: Zacatlán</t>
  </si>
  <si>
    <t>Incidencia delictiva contra mujeres en septiembre 2022
Región 01: Acatlán</t>
  </si>
  <si>
    <t>Total de delitos registrados en septiembre</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</si>
  <si>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octubre de 2022 con corte al 30 de septiembre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</si>
  <si>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septiembre 2022
Región 02: Ajalpan</t>
  </si>
  <si>
    <t>Incidencia delictiva contra mujeres en septiembre 2022
Región 03: Atlixco</t>
  </si>
  <si>
    <t>Incidencia delictiva contra mujeres en septiembre 2022
Región 04: Chalchicomula de Sesma</t>
  </si>
  <si>
    <t>Incidencia delictiva contra mujeres en septiembre 2022
Región 05: Huauchinango</t>
  </si>
  <si>
    <t>Incidencia delictiva contra mujeres en septiembre 2022
Región 06: Puebla</t>
  </si>
  <si>
    <t>Incidencia delictiva contra mujeres en septiembre 2022
Región 07: San Martín Texmelucan</t>
  </si>
  <si>
    <t>Incidencia delictiva contra mujeres en septiembre 2022
Región 09: Tepeaca</t>
  </si>
  <si>
    <t>Incidencia delictiva contra mujeres en septiembre 2022
Región 08: Tehuacán</t>
  </si>
  <si>
    <t>Incidencia delictiva contra mujeres en septiembre 2022
Región 10: Teziutlán</t>
  </si>
  <si>
    <t>Incidencia delictiva contra mujeres en septiembre 2022
Región 11: Zacatlán</t>
  </si>
  <si>
    <t>Incidencia delictiva contra mujeres en octubre 2022
Región 01: Acatlán</t>
  </si>
  <si>
    <t>Total de delitos registrados en octubre</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</si>
  <si>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noviembre de 2022 con corte al 31 de octubre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</si>
  <si>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octubre 2022
Región 02: Ajalpan</t>
  </si>
  <si>
    <t>Incidencia delictiva contra mujeres en octubre 2022
Región 03: Atlixco</t>
  </si>
  <si>
    <t>Incidencia delictiva contra mujeres en octubre 2022
Región 04: Chalchicomula de Sesma</t>
  </si>
  <si>
    <t>Incidencia delictiva contra mujeres en octubre 2022
Región 05: Huauchinango</t>
  </si>
  <si>
    <t>Incidencia delictiva contra mujeres en octubre 2022
Región 06: Puebla</t>
  </si>
  <si>
    <t>Incidencia delictiva contra mujeres en octubre 2022
Región 07: San Martín Texmelucan</t>
  </si>
  <si>
    <t>Incidencia delictiva contra mujeres en octubre 2022
Región 08: Tehuacán</t>
  </si>
  <si>
    <t>Incidencia delictiva contra mujeres en octubre 2022
Región 09: Tepeaca</t>
  </si>
  <si>
    <t>Incidencia delictiva contra mujeres en octubre 2022
Región 11: Zacatlán</t>
  </si>
  <si>
    <t xml:space="preserve">Incidencia delictiva contra mujeres en octubre 2022
Región 10: Teziutlán                                       </t>
  </si>
  <si>
    <t>Incidencia delictiva contra mujeres en noviembre 2022
Región 01: Acatlán</t>
  </si>
  <si>
    <t>Total de delitos registrados en noviembre</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</si>
  <si>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diciembre de 2022 con corte al 30 de noviembre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</si>
  <si>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noviembre 2022
Región 02: Ajalpan</t>
  </si>
  <si>
    <t>Incidencia delictiva contra mujeres en noviembre 2022
Región 03: Atlixco</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</si>
  <si>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diciembre de 2022 con corte al 3 de noviembre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</si>
  <si>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noviembre 2022
Región 04: Chalchicomula de Sesma</t>
  </si>
  <si>
    <t>Incidencia delictiva contra mujeres en noviembre 2022
Región 05: Huauchinango</t>
  </si>
  <si>
    <t>Incidencia delictiva contra mujeres en noviembre 2022
Región 06: Puebla</t>
  </si>
  <si>
    <t>Incidencia delictiva contra mujeres en noviembre 2022
Región 07: San Martín Texmelucan</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</si>
  <si>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diciembre de 2022 con corte al 31 de noviembre del mismo año.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</si>
  <si>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noviembre 2022
Región 08: Tehuacán</t>
  </si>
  <si>
    <t>Incidencia delictiva contra mujeres en noviembre 2022
Región 09: Tepeaca</t>
  </si>
  <si>
    <t xml:space="preserve">Incidencia delictiva contra mujeres en noviembre 2022
Región 10: Teziutlán                                       </t>
  </si>
  <si>
    <t>Incidencia delictiva contra mujeres en noviembre 2022
Región 11: Zacatlán</t>
  </si>
  <si>
    <t>Incidencia delictiva contra mujeres en diciembre 2022
Región 01: Acatlán</t>
  </si>
  <si>
    <t>Total de delitos registrados en diciembre</t>
  </si>
  <si>
    <t>Incidencia delictiva contra mujeres en diciembre 2022
Región 02: Ajalpan</t>
  </si>
  <si>
    <t>Incidencia delictiva contra mujeres en diciembre 2022
Región 03: Atlixco</t>
  </si>
  <si>
    <t>Incidencia delictiva contra mujeres en diciembre 2022
Región 04: Chalchicomula de Sesma</t>
  </si>
  <si>
    <t>Incidencia delictiva contra mujeres en diciembre 2022
Región 05: Huauchinango</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</si>
  <si>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enero de 2023 con corte al 31 de diciembre de 2022.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</si>
  <si>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diciembre 2022
Región 06: Puebla</t>
  </si>
  <si>
    <t>Incidencia delictiva contra mujeres en diciembre 2022
Región 07: San Martín Texmelucan</t>
  </si>
  <si>
    <t>Incidencia delictiva contra mujeres en diciembre 2022
Región 08: Tehuacán</t>
  </si>
  <si>
    <t>Incidencia delictiva contra mujeres en diciembre 2022
Región 09: Tepeaca</t>
  </si>
  <si>
    <t xml:space="preserve">Incidencia delictiva contra mujeres en diciembre 2022
Región 10: Teziutlán                                       </t>
  </si>
  <si>
    <t>Incidencia delictiva contra mujeres en diciembre 2022
Región 11: Zacatlán</t>
  </si>
  <si>
    <t>Incidencia delictiva contra mujeres en enero 2023
Región 01: Acatlán</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</si>
  <si>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febrero de 2023 con corte al 31 de enero de 2023.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</si>
  <si>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enero 2023
Región 02: Ajalpan</t>
  </si>
  <si>
    <t>Incidencia delictiva contra mujeres en enero 2023
Región 04: Chalchicomula de Sesma</t>
  </si>
  <si>
    <t>Incidencia delictiva contra mujeres en enero 2023
Región 05: Huauchinango</t>
  </si>
  <si>
    <t>Incidencia delictiva contra mujeres en enero 2023
Región 03: Atlixco</t>
  </si>
  <si>
    <t>Incidencia delictiva contra mujeres en enero 2023
Región 06: Puebla</t>
  </si>
  <si>
    <t>Incidencia delictiva contra mujeres en enero 2023
Región 07: San Martín Texmelucan</t>
  </si>
  <si>
    <t>Incidencia delictiva contra mujeres en enero 2023
Región 08: Tehuacán</t>
  </si>
  <si>
    <t>Incidencia delictiva contra mujeres en enero 2023
Región 09: Tepeaca</t>
  </si>
  <si>
    <t xml:space="preserve">Incidencia delictiva contra mujeres en enero 2023
Región 10: Teziutlán                                       </t>
  </si>
  <si>
    <t>Incidencia delictiva contra mujeres en enero 2023
Región 11: Zacatlán</t>
  </si>
  <si>
    <t>Incidencia delictiva contra mujeres en febrero 2023
Región 01: Acatlán</t>
  </si>
  <si>
    <t>1 La población utilizada fue tomada de los resultados del Censo 2020 realizado por el Instituto Nacional de Estadística y Geografía (INEGI).
2 La información referente a los delitos registrados mensualmente provienen de  información registrada en las carpetas de investigación iniciadas ante el Ministerio Público y estas cifras son publicadas mes a mes por el Secretariado Ejecutivo del Sistema Nacional de Seguridad Pública. Los datos de esta tabla fueron publicados el 20 de marzo de 2023 con corte al 28 de febrero de 2023. Los delitos considerados fueron: 1) Aborto, 2) Abuso sexual, 3) Acoso sexual, 4) Feminicidio, 5) Hostigamiento sexual, 6) Otros delitos contra la familia, 7) Otros delitos que atentan contra la libertad y la seguridad sexual, 8) Trata de personas, 9) Violación equiparada, 10) Violación simple, 11) Violencia de género en todas sus modalidades distinta a la violencia familiar y 12) Violencia familiar.
3 Los municipios subrayados en rosa fueron declarados con Alerta de Violencia de Género contra las Mujeres en abril de 2019.</t>
  </si>
  <si>
    <t>Incidencia delictiva contra mujeres en febrero 2023
Región 02: Ajalpan</t>
  </si>
  <si>
    <t>Incidencia delictiva contra mujeres en febrero 2023
Región 03: Atlixco</t>
  </si>
  <si>
    <t>Incidencia delictiva contra mujeres en febrero 2023
Región 04: Chalchicomula de Sesma</t>
  </si>
  <si>
    <t>Incidencia delictiva contra mujeres en febrero 2023
Región 05: Huauchinango</t>
  </si>
  <si>
    <t>Incidencia delictiva contra mujeres en febrero 2023
Región 06: Puebla</t>
  </si>
  <si>
    <t>Incidencia delictiva contra mujeres en febrero 2023
Región 07: San Martín Texmelucan</t>
  </si>
  <si>
    <t>Incidencia delictiva contra mujeres en febrero 2023
Región 08: Tehuacán</t>
  </si>
  <si>
    <t>Incidencia delictiva contra mujeres en febrero 2023
Región 09: Tepeaca</t>
  </si>
  <si>
    <t xml:space="preserve">Incidencia delictiva contra mujeres en febrero 2023
Región 10: Teziutlán                                       </t>
  </si>
  <si>
    <t>Incidencia delictiva contra mujeres en febrero 2023
Región 11: Zacatlán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</si>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</sst>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numFmt numFmtId="165" formatCode="0.0000%"/>
    <numFmt numFmtId="166" formatCode="0.0"/>
  </numFmts>
  <fonts count="25" x14ac:knownFonts="1">
    <font>
      <sz val="11"/>
      <color theme="1"/>
      <name val="Arial"/>
    </font>
    <font>
      <b/>
      <sz val="14"/>
      <color theme="0"/>
      <name val="Adelle Sans Light"/>
      <family val="3"/>
    </font>
    <font>
      <sz val="11"/>
      <name val="Arial"/>
      <family val="2"/>
    </font>
    <font>
      <sz val="11"/>
      <color theme="1"/>
      <name val="Adelle Sans Light"/>
      <family val="3"/>
    </font>
    <font>
      <sz val="9"/>
      <color theme="1"/>
      <name val="Adelle Sans Light"/>
      <family val="3"/>
    </font>
    <font>
      <b/>
      <sz val="14"/>
      <color rgb="FFFFFFFF"/>
      <name val="Arial"/>
      <family val="2"/>
    </font>
    <font>
      <sz val="11"/>
      <color theme="1"/>
      <name val="Calibri"/>
      <family val="2"/>
    </font>
    <font>
      <sz val="11"/>
      <name val="Adelle Sans Light"/>
      <family val="3"/>
    </font>
    <font>
      <b/>
      <sz val="12"/>
      <color theme="0"/>
      <name val="Adelle Sans Light"/>
      <family val="3"/>
    </font>
    <font>
      <sz val="12"/>
      <color theme="0"/>
      <name val="Adelle Sans Light"/>
      <family val="3"/>
    </font>
    <font>
      <vertAlign val="superscript"/>
      <sz val="12"/>
      <color theme="0"/>
      <name val="Adelle Sans Light"/>
      <family val="3"/>
    </font>
    <font>
      <b/>
      <sz val="11"/>
      <color theme="1"/>
      <name val="Adelle Sans Light"/>
      <family val="3"/>
    </font>
    <font>
      <b/>
      <vertAlign val="superscript"/>
      <sz val="11"/>
      <color theme="1"/>
      <name val="Adelle Sans Light"/>
      <family val="3"/>
    </font>
    <font>
      <b/>
      <sz val="14"/>
      <color theme="1"/>
      <name val="Adelle Sans Light"/>
      <family val="3"/>
    </font>
    <font>
      <sz val="11"/>
      <color theme="1"/>
      <name val="Adelle Sans Light"/>
      <family val="3"/>
    </font>
    <font>
      <sz val="10"/>
      <color theme="1"/>
      <name val="Adelle Sans Light"/>
      <family val="3"/>
    </font>
    <font>
      <sz val="11"/>
      <color rgb="FF000000"/>
      <name val="Adelle Sans Light"/>
      <family val="3"/>
    </font>
    <font>
      <b/>
      <sz val="10"/>
      <color theme="1"/>
      <name val="Adelle Sans Light"/>
      <family val="3"/>
    </font>
    <font>
      <sz val="9"/>
      <color theme="1"/>
      <name val="Adelle Sans Light"/>
      <family val="3"/>
    </font>
    <font>
      <b/>
      <sz val="14"/>
      <color rgb="FFFFFFFF"/>
      <name val="Arial"/>
      <family val="2"/>
    </font>
    <font>
      <sz val="11"/>
      <name val="Arial"/>
      <family val="2"/>
    </font>
    <font>
      <b/>
      <sz val="12"/>
      <color theme="0"/>
      <name val="Arial"/>
      <family val="2"/>
    </font>
    <font>
      <sz val="12"/>
      <color theme="0"/>
      <name val="Arial"/>
      <family val="2"/>
    </font>
    <font>
      <vertAlign val="superscript"/>
      <sz val="12"/>
      <color theme="0"/>
      <name val="Arial"/>
      <family val="2"/>
    </font>
    <font>
      <b/>
      <sz val="14"/>
      <color rgb="FFFFFFFF"/>
      <name val="Adelle Sans Light"/>
      <family val="3"/>
    </font>
  </fonts>
  <fills count="6">
    <fill>
      <patternFill patternType="none"/>
    </fill>
    <fill>
      <patternFill patternType="gray125"/>
    </fill>
    <fill>
      <patternFill patternType="solid">
        <fgColor rgb="FF5B4F63"/>
        <bgColor rgb="FF5B4F63"/>
      </patternFill>
    </fill>
    <fill>
      <patternFill patternType="solid">
        <fgColor rgb="FFE5E1E7"/>
        <bgColor rgb="FFE5E1E7"/>
      </patternFill>
    </fill>
    <fill>
      <patternFill patternType="solid">
        <fgColor rgb="FFFEB6B0"/>
        <bgColor rgb="FFFEB6B0"/>
      </patternFill>
    </fill>
    <fill>
      <patternFill patternType="solid">
        <fgColor rgb="FFFFFFFF"/>
        <bgColor rgb="FFFFFFFF"/>
      </patternFill>
    </fill>
  </fills>
  <borders count="25">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right/>
      <top style="thin">
        <color theme="0"/>
      </top>
      <bottom/>
      <diagonal/>
    </border>
    <border>
      <left style="thin">
        <color theme="0"/>
      </left>
      <right/>
      <top style="thin">
        <color theme="0"/>
      </top>
      <bottom/>
      <diagonal/>
    </border>
    <border>
      <left style="thin">
        <color theme="0"/>
      </left>
      <right style="thin">
        <color theme="0"/>
      </right>
      <top style="thin">
        <color theme="0"/>
      </top>
      <bottom/>
      <diagonal/>
    </border>
    <border>
      <left style="thin">
        <color rgb="FF5B4F63"/>
      </left>
      <right style="thin">
        <color rgb="FF5B4F63"/>
      </right>
      <top style="thin">
        <color rgb="FF5B4F63"/>
      </top>
      <bottom style="thin">
        <color rgb="FF5B4F63"/>
      </bottom>
      <diagonal/>
    </border>
    <border>
      <left style="thin">
        <color rgb="FF5B4F63"/>
      </left>
      <right style="thin">
        <color rgb="FF5B4F63"/>
      </right>
      <top style="thin">
        <color rgb="FF5B4F63"/>
      </top>
      <bottom/>
      <diagonal/>
    </border>
    <border>
      <left style="thin">
        <color rgb="FF5B4F63"/>
      </left>
      <right style="thin">
        <color rgb="FF5B4F63"/>
      </right>
      <top/>
      <bottom/>
      <diagonal/>
    </border>
    <border>
      <left style="thin">
        <color rgb="FF5B4F63"/>
      </left>
      <right style="thin">
        <color rgb="FF5B4F63"/>
      </right>
      <top/>
      <bottom style="thin">
        <color rgb="FF5B4F63"/>
      </bottom>
      <diagonal/>
    </border>
    <border>
      <left style="medium">
        <color rgb="FF5B4F63"/>
      </left>
      <right/>
      <top style="medium">
        <color rgb="FF5B4F63"/>
      </top>
      <bottom/>
      <diagonal/>
    </border>
    <border>
      <left/>
      <right/>
      <top style="medium">
        <color rgb="FF5B4F63"/>
      </top>
      <bottom/>
      <diagonal/>
    </border>
    <border>
      <left/>
      <right style="medium">
        <color rgb="FF5B4F63"/>
      </right>
      <top style="medium">
        <color rgb="FF5B4F63"/>
      </top>
      <bottom/>
      <diagonal/>
    </border>
    <border>
      <left style="medium">
        <color rgb="FF5B4F63"/>
      </left>
      <right/>
      <top/>
      <bottom/>
      <diagonal/>
    </border>
    <border>
      <left/>
      <right style="medium">
        <color rgb="FF5B4F63"/>
      </right>
      <top/>
      <bottom/>
      <diagonal/>
    </border>
    <border>
      <left style="medium">
        <color rgb="FF5B4F63"/>
      </left>
      <right/>
      <top/>
      <bottom style="medium">
        <color rgb="FF5B4F63"/>
      </bottom>
      <diagonal/>
    </border>
    <border>
      <left/>
      <right/>
      <top/>
      <bottom style="medium">
        <color rgb="FF5B4F63"/>
      </bottom>
      <diagonal/>
    </border>
    <border>
      <left/>
      <right style="medium">
        <color rgb="FF5B4F63"/>
      </right>
      <top/>
      <bottom style="medium">
        <color rgb="FF5B4F63"/>
      </bottom>
      <diagonal/>
    </border>
    <border>
      <left style="thin">
        <color rgb="FF000000"/>
      </left>
      <right style="thin">
        <color rgb="FF000000"/>
      </right>
      <top style="thin">
        <color rgb="FF000000"/>
      </top>
      <bottom style="thin">
        <color rgb="FF000000"/>
      </bottom>
      <diagonal/>
    </border>
    <border>
      <left style="thin">
        <color rgb="FF5B4F63"/>
      </left>
      <right style="thin">
        <color rgb="FF000000"/>
      </right>
      <top style="thin">
        <color rgb="FF5B4F63"/>
      </top>
      <bottom/>
      <diagonal/>
    </border>
    <border>
      <left style="thin">
        <color rgb="FF5B4F63"/>
      </left>
      <right style="thin">
        <color rgb="FF000000"/>
      </right>
      <top/>
      <bottom/>
      <diagonal/>
    </border>
    <border>
      <left style="thin">
        <color rgb="FF5B4F63"/>
      </left>
      <right style="thin">
        <color rgb="FF000000"/>
      </right>
      <top/>
      <bottom style="thin">
        <color rgb="FF5B4F63"/>
      </bottom>
      <diagonal/>
    </border>
  </borders>
  <cellStyleXfs count="1">
    <xf numFmtId="0" fontId="0" fillId="0" borderId="0"/>
  </cellStyleXfs>
  <cellXfs count="97">
    <xf numFmtId="0" fontId="0" fillId="0" borderId="0" xfId="0"/>
    <xf numFmtId="0" fontId="3" fillId="0" borderId="0" xfId="0" applyFont="1"/>
    <xf numFmtId="0" fontId="4" fillId="0" borderId="0" xfId="0" applyFont="1"/>
    <xf numFmtId="0" fontId="3" fillId="0" borderId="0" xfId="0" applyFont="1" applyAlignment="1">
      <alignment horizontal="right"/>
    </xf>
    <xf numFmtId="0" fontId="6" fillId="0" borderId="0" xfId="0" applyFont="1" applyAlignment="1">
      <alignment horizontal="right"/>
    </xf>
    <xf numFmtId="0" fontId="6" fillId="0" borderId="0" xfId="0" applyFont="1"/>
    <xf numFmtId="165" fontId="6" fillId="0" borderId="0" xfId="0" applyNumberFormat="1" applyFont="1" applyAlignment="1">
      <alignment horizontal="right"/>
    </xf>
    <xf numFmtId="2" fontId="6" fillId="0" borderId="0" xfId="0" applyNumberFormat="1" applyFont="1" applyAlignment="1">
      <alignment horizontal="right"/>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11" fillId="3" borderId="9" xfId="0" applyFont="1" applyFill="1" applyBorder="1" applyAlignment="1">
      <alignment horizontal="center" vertical="center"/>
    </xf>
    <xf numFmtId="0" fontId="11" fillId="3" borderId="9" xfId="0" applyFont="1" applyFill="1" applyBorder="1" applyAlignment="1">
      <alignment horizontal="center" vertical="center" wrapText="1"/>
    </xf>
    <xf numFmtId="0" fontId="14" fillId="0" borderId="21" xfId="0" applyFont="1" applyBorder="1" applyAlignment="1">
      <alignment horizontal="left"/>
    </xf>
    <xf numFmtId="164" fontId="14" fillId="0" borderId="21" xfId="0" applyNumberFormat="1" applyFont="1" applyBorder="1"/>
    <xf numFmtId="2" fontId="15" fillId="0" borderId="9" xfId="0" applyNumberFormat="1" applyFont="1" applyBorder="1" applyAlignment="1">
      <alignment horizontal="right"/>
    </xf>
    <xf numFmtId="0" fontId="14" fillId="0" borderId="21" xfId="0" applyFont="1" applyBorder="1" applyAlignment="1">
      <alignment horizontal="right"/>
    </xf>
    <xf numFmtId="2" fontId="15" fillId="0" borderId="9" xfId="0" applyNumberFormat="1" applyFont="1" applyBorder="1"/>
    <xf numFmtId="0" fontId="16" fillId="0" borderId="21" xfId="0" applyFont="1" applyBorder="1"/>
    <xf numFmtId="0" fontId="16" fillId="0" borderId="21" xfId="0" applyFont="1" applyBorder="1" applyAlignment="1">
      <alignment horizontal="right"/>
    </xf>
    <xf numFmtId="0" fontId="14" fillId="0" borderId="21" xfId="0" applyFont="1" applyBorder="1"/>
    <xf numFmtId="0" fontId="14" fillId="4" borderId="21" xfId="0" applyFont="1" applyFill="1" applyBorder="1"/>
    <xf numFmtId="164" fontId="14" fillId="4" borderId="21" xfId="0" applyNumberFormat="1" applyFont="1" applyFill="1" applyBorder="1"/>
    <xf numFmtId="2" fontId="15" fillId="4" borderId="9" xfId="0" applyNumberFormat="1" applyFont="1" applyFill="1" applyBorder="1" applyAlignment="1">
      <alignment horizontal="right"/>
    </xf>
    <xf numFmtId="0" fontId="14" fillId="4" borderId="21" xfId="0" applyFont="1" applyFill="1" applyBorder="1" applyAlignment="1">
      <alignment horizontal="right"/>
    </xf>
    <xf numFmtId="2" fontId="15" fillId="4" borderId="9" xfId="0" applyNumberFormat="1" applyFont="1" applyFill="1" applyBorder="1"/>
    <xf numFmtId="0" fontId="14" fillId="4" borderId="21" xfId="0" applyFont="1" applyFill="1" applyBorder="1" applyAlignment="1">
      <alignment horizontal="left"/>
    </xf>
    <xf numFmtId="0" fontId="17" fillId="0" borderId="9" xfId="0" applyFont="1" applyBorder="1" applyAlignment="1">
      <alignment wrapText="1"/>
    </xf>
    <xf numFmtId="164" fontId="15" fillId="0" borderId="9" xfId="0" applyNumberFormat="1" applyFont="1" applyBorder="1" applyAlignment="1">
      <alignment wrapText="1"/>
    </xf>
    <xf numFmtId="2" fontId="15" fillId="0" borderId="9" xfId="0" applyNumberFormat="1" applyFont="1" applyBorder="1" applyAlignment="1">
      <alignment wrapText="1"/>
    </xf>
    <xf numFmtId="0" fontId="14" fillId="0" borderId="0" xfId="0" applyFont="1"/>
    <xf numFmtId="0" fontId="22" fillId="2" borderId="7" xfId="0" applyFont="1" applyFill="1" applyBorder="1" applyAlignment="1">
      <alignment horizontal="center" vertical="center" wrapText="1"/>
    </xf>
    <xf numFmtId="0" fontId="22" fillId="2" borderId="8" xfId="0" applyFont="1" applyFill="1" applyBorder="1" applyAlignment="1">
      <alignment horizontal="center" vertical="center" wrapText="1"/>
    </xf>
    <xf numFmtId="0" fontId="14" fillId="0" borderId="21" xfId="0" applyFont="1" applyBorder="1" applyAlignment="1">
      <alignment wrapText="1"/>
    </xf>
    <xf numFmtId="164" fontId="14" fillId="0" borderId="21" xfId="0" applyNumberFormat="1" applyFont="1" applyBorder="1" applyAlignment="1">
      <alignment wrapText="1"/>
    </xf>
    <xf numFmtId="164" fontId="15" fillId="0" borderId="9" xfId="0" applyNumberFormat="1" applyFont="1" applyBorder="1" applyAlignment="1">
      <alignment horizontal="right"/>
    </xf>
    <xf numFmtId="0" fontId="14" fillId="5" borderId="21" xfId="0" applyFont="1" applyFill="1" applyBorder="1" applyAlignment="1">
      <alignment horizontal="right"/>
    </xf>
    <xf numFmtId="0" fontId="16" fillId="4" borderId="21" xfId="0" applyFont="1" applyFill="1" applyBorder="1"/>
    <xf numFmtId="0" fontId="14" fillId="4" borderId="21" xfId="0" applyFont="1" applyFill="1" applyBorder="1" applyAlignment="1">
      <alignment wrapText="1"/>
    </xf>
    <xf numFmtId="164" fontId="14" fillId="5" borderId="21" xfId="0" applyNumberFormat="1" applyFont="1" applyFill="1" applyBorder="1" applyAlignment="1">
      <alignment horizontal="right"/>
    </xf>
    <xf numFmtId="0" fontId="15" fillId="4" borderId="9" xfId="0" applyFont="1" applyFill="1" applyBorder="1" applyAlignment="1">
      <alignment wrapText="1"/>
    </xf>
    <xf numFmtId="164" fontId="15" fillId="4" borderId="9" xfId="0" applyNumberFormat="1" applyFont="1" applyFill="1" applyBorder="1" applyAlignment="1">
      <alignment horizontal="right"/>
    </xf>
    <xf numFmtId="0" fontId="15" fillId="4" borderId="9" xfId="0" applyFont="1" applyFill="1" applyBorder="1" applyAlignment="1">
      <alignment horizontal="right"/>
    </xf>
    <xf numFmtId="0" fontId="15" fillId="0" borderId="9" xfId="0" applyFont="1" applyBorder="1" applyAlignment="1">
      <alignment wrapText="1"/>
    </xf>
    <xf numFmtId="0" fontId="15" fillId="0" borderId="9" xfId="0" applyFont="1" applyBorder="1" applyAlignment="1">
      <alignment horizontal="right"/>
    </xf>
    <xf numFmtId="164" fontId="15" fillId="4" borderId="9" xfId="0" applyNumberFormat="1" applyFont="1" applyFill="1" applyBorder="1" applyAlignment="1">
      <alignment horizontal="right" wrapText="1"/>
    </xf>
    <xf numFmtId="1" fontId="15" fillId="4" borderId="9" xfId="0" applyNumberFormat="1" applyFont="1" applyFill="1" applyBorder="1" applyAlignment="1">
      <alignment horizontal="right"/>
    </xf>
    <xf numFmtId="1" fontId="15" fillId="0" borderId="9" xfId="0" applyNumberFormat="1" applyFont="1" applyBorder="1" applyAlignment="1">
      <alignment horizontal="right"/>
    </xf>
    <xf numFmtId="0" fontId="3" fillId="0" borderId="21" xfId="0" applyFont="1" applyBorder="1"/>
    <xf numFmtId="0" fontId="3" fillId="0" borderId="21" xfId="0" applyFont="1" applyBorder="1" applyAlignment="1">
      <alignment wrapText="1"/>
    </xf>
    <xf numFmtId="166" fontId="15" fillId="4" borderId="9" xfId="0" applyNumberFormat="1" applyFont="1" applyFill="1" applyBorder="1" applyAlignment="1">
      <alignment horizontal="right"/>
    </xf>
    <xf numFmtId="166" fontId="15" fillId="0" borderId="9" xfId="0" applyNumberFormat="1" applyFont="1" applyBorder="1" applyAlignment="1">
      <alignment horizontal="right"/>
    </xf>
    <xf numFmtId="0" fontId="3" fillId="4" borderId="21" xfId="0" applyFont="1" applyFill="1" applyBorder="1"/>
    <xf numFmtId="1" fontId="15" fillId="4" borderId="9" xfId="0" applyNumberFormat="1" applyFont="1" applyFill="1" applyBorder="1" applyAlignment="1">
      <alignment wrapText="1"/>
    </xf>
    <xf numFmtId="1" fontId="15" fillId="0" borderId="9" xfId="0" applyNumberFormat="1" applyFont="1" applyBorder="1" applyAlignment="1">
      <alignment wrapText="1"/>
    </xf>
    <xf numFmtId="0" fontId="3" fillId="0" borderId="21" xfId="0" applyFont="1" applyBorder="1" applyAlignment="1">
      <alignment horizontal="left"/>
    </xf>
    <xf numFmtId="0" fontId="1" fillId="2" borderId="1" xfId="0" applyFont="1" applyFill="1" applyBorder="1" applyAlignment="1">
      <alignment horizontal="center" wrapText="1"/>
    </xf>
    <xf numFmtId="0" fontId="2" fillId="0" borderId="2" xfId="0" applyFont="1" applyBorder="1"/>
    <xf numFmtId="0" fontId="2" fillId="0" borderId="3" xfId="0" applyFont="1" applyBorder="1"/>
    <xf numFmtId="0" fontId="8" fillId="2" borderId="4" xfId="0" applyFont="1" applyFill="1" applyBorder="1" applyAlignment="1">
      <alignment horizontal="center" vertical="center"/>
    </xf>
    <xf numFmtId="0" fontId="7" fillId="0" borderId="5" xfId="0" applyFont="1" applyBorder="1"/>
    <xf numFmtId="0" fontId="9" fillId="2" borderId="4" xfId="0" applyFont="1" applyFill="1" applyBorder="1" applyAlignment="1">
      <alignment horizontal="center" vertical="center"/>
    </xf>
    <xf numFmtId="0" fontId="7" fillId="0" borderId="6" xfId="0" applyFont="1" applyBorder="1"/>
    <xf numFmtId="0" fontId="13" fillId="3" borderId="10" xfId="0" applyFont="1" applyFill="1" applyBorder="1" applyAlignment="1">
      <alignment horizontal="center" vertical="center" wrapText="1"/>
    </xf>
    <xf numFmtId="0" fontId="7" fillId="0" borderId="11" xfId="0" applyFont="1" applyBorder="1"/>
    <xf numFmtId="0" fontId="7" fillId="0" borderId="12" xfId="0" applyFont="1" applyBorder="1"/>
    <xf numFmtId="0" fontId="4" fillId="0" borderId="13" xfId="0" applyFont="1" applyBorder="1" applyAlignment="1">
      <alignment horizontal="left" wrapText="1"/>
    </xf>
    <xf numFmtId="0" fontId="7" fillId="0" borderId="14" xfId="0" applyFont="1" applyBorder="1"/>
    <xf numFmtId="0" fontId="7" fillId="0" borderId="15" xfId="0" applyFont="1" applyBorder="1"/>
    <xf numFmtId="0" fontId="7" fillId="0" borderId="16" xfId="0" applyFont="1" applyBorder="1"/>
    <xf numFmtId="0" fontId="14" fillId="0" borderId="0" xfId="0" applyFont="1"/>
    <xf numFmtId="0" fontId="7" fillId="0" borderId="17" xfId="0" applyFont="1" applyBorder="1"/>
    <xf numFmtId="0" fontId="7" fillId="0" borderId="18" xfId="0" applyFont="1" applyBorder="1"/>
    <xf numFmtId="0" fontId="7" fillId="0" borderId="19" xfId="0" applyFont="1" applyBorder="1"/>
    <xf numFmtId="0" fontId="7" fillId="0" borderId="20" xfId="0" applyFont="1" applyBorder="1"/>
    <xf numFmtId="0" fontId="18" fillId="0" borderId="13" xfId="0" applyFont="1" applyBorder="1" applyAlignment="1">
      <alignment horizontal="left" wrapText="1"/>
    </xf>
    <xf numFmtId="0" fontId="24" fillId="2" borderId="1" xfId="0" applyFont="1" applyFill="1" applyBorder="1" applyAlignment="1">
      <alignment horizontal="center" wrapText="1"/>
    </xf>
    <xf numFmtId="0" fontId="7" fillId="0" borderId="2" xfId="0" applyFont="1" applyBorder="1"/>
    <xf numFmtId="0" fontId="7" fillId="0" borderId="3" xfId="0" applyFont="1" applyBorder="1"/>
    <xf numFmtId="0" fontId="5" fillId="2" borderId="1" xfId="0" applyFont="1" applyFill="1" applyBorder="1" applyAlignment="1">
      <alignment horizontal="center" wrapText="1"/>
    </xf>
    <xf numFmtId="0" fontId="13" fillId="3" borderId="22" xfId="0" applyFont="1" applyFill="1" applyBorder="1" applyAlignment="1">
      <alignment horizontal="center" vertical="center" wrapText="1"/>
    </xf>
    <xf numFmtId="0" fontId="13" fillId="3" borderId="23" xfId="0" applyFont="1" applyFill="1" applyBorder="1" applyAlignment="1">
      <alignment horizontal="center" vertical="center" wrapText="1"/>
    </xf>
    <xf numFmtId="0" fontId="13" fillId="3" borderId="24" xfId="0" applyFont="1" applyFill="1" applyBorder="1" applyAlignment="1">
      <alignment horizontal="center" vertical="center" wrapText="1"/>
    </xf>
    <xf numFmtId="0" fontId="4" fillId="0" borderId="14" xfId="0" applyFont="1" applyBorder="1" applyAlignment="1">
      <alignment horizontal="left" wrapText="1"/>
    </xf>
    <xf numFmtId="0" fontId="4" fillId="0" borderId="15" xfId="0" applyFont="1" applyBorder="1" applyAlignment="1">
      <alignment horizontal="left" wrapText="1"/>
    </xf>
    <xf numFmtId="0" fontId="4" fillId="0" borderId="16" xfId="0" applyFont="1" applyBorder="1" applyAlignment="1">
      <alignment horizontal="left" wrapText="1"/>
    </xf>
    <xf numFmtId="0" fontId="4" fillId="0" borderId="0" xfId="0" applyFont="1" applyAlignment="1">
      <alignment horizontal="left" wrapText="1"/>
    </xf>
    <xf numFmtId="0" fontId="4" fillId="0" borderId="17" xfId="0" applyFont="1" applyBorder="1" applyAlignment="1">
      <alignment horizontal="left" wrapText="1"/>
    </xf>
    <xf numFmtId="0" fontId="4" fillId="0" borderId="18" xfId="0" applyFont="1" applyBorder="1" applyAlignment="1">
      <alignment horizontal="left" wrapText="1"/>
    </xf>
    <xf numFmtId="0" fontId="4" fillId="0" borderId="19" xfId="0" applyFont="1" applyBorder="1" applyAlignment="1">
      <alignment horizontal="left" wrapText="1"/>
    </xf>
    <xf numFmtId="0" fontId="4" fillId="0" borderId="20" xfId="0" applyFont="1" applyBorder="1" applyAlignment="1">
      <alignment horizontal="left" wrapText="1"/>
    </xf>
    <xf numFmtId="0" fontId="20" fillId="0" borderId="2" xfId="0" applyFont="1" applyBorder="1"/>
    <xf numFmtId="0" fontId="20" fillId="0" borderId="3" xfId="0" applyFont="1" applyBorder="1"/>
    <xf numFmtId="0" fontId="21" fillId="2" borderId="4" xfId="0" applyFont="1" applyFill="1" applyBorder="1" applyAlignment="1">
      <alignment horizontal="center" vertical="center"/>
    </xf>
    <xf numFmtId="0" fontId="20" fillId="0" borderId="5" xfId="0" applyFont="1" applyBorder="1"/>
    <xf numFmtId="0" fontId="22" fillId="2" borderId="4" xfId="0" applyFont="1" applyFill="1" applyBorder="1" applyAlignment="1">
      <alignment horizontal="center" vertical="center"/>
    </xf>
    <xf numFmtId="0" fontId="20" fillId="0" borderId="6" xfId="0" applyFont="1" applyBorder="1"/>
    <xf numFmtId="0" fontId="19" fillId="2" borderId="1" xfId="0" applyFont="1" applyFill="1" applyBorder="1" applyAlignment="1">
      <alignment horizontal="center" wrapText="1"/>
    </xf>
  </cellXfs>
  <cellStyles count="1">
    <cellStyle name="Normal" xfId="0" builtinId="0"/>
  </cellStyles>
  <dxfs count="15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700"/>
  <sheetViews>
    <sheetView topLeftCell="A656" zoomScale="70" zoomScaleNormal="70" workbookViewId="0">
      <selection activeCell="A653" sqref="A653:G693"/>
    </sheetView>
  </sheetViews>
  <sheetFormatPr baseColWidth="10" defaultColWidth="12.625" defaultRowHeight="15" customHeight="1" x14ac:dyDescent="0.2"/>
  <cols>
    <col min="2" max="2" width="23.875" customWidth="1"/>
    <col min="3" max="3" width="10" customWidth="1"/>
    <col min="4" max="4" width="18" customWidth="1"/>
    <col min="5" max="5" width="16.75" customWidth="1"/>
    <col min="6" max="6" width="20.625" customWidth="1"/>
    <col min="7" max="7" width="16.5" customWidth="1"/>
  </cols>
  <sheetData>
    <row r="1" spans="1:26" ht="42.75" customHeight="1" x14ac:dyDescent="0.25">
      <c r="A1" s="55" t="s">
        <v>0</v>
      </c>
      <c r="B1" s="56"/>
      <c r="C1" s="56"/>
      <c r="D1" s="56"/>
      <c r="E1" s="56"/>
      <c r="F1" s="56"/>
      <c r="G1" s="57"/>
      <c r="H1" s="1"/>
      <c r="I1" s="1"/>
      <c r="J1" s="1"/>
      <c r="K1" s="1"/>
      <c r="L1" s="1"/>
      <c r="M1" s="1"/>
      <c r="N1" s="1"/>
      <c r="O1" s="1"/>
      <c r="P1" s="1"/>
      <c r="Q1" s="1"/>
      <c r="R1" s="1"/>
      <c r="S1" s="1"/>
      <c r="T1" s="1"/>
      <c r="U1" s="1"/>
      <c r="V1" s="1"/>
      <c r="W1" s="1"/>
      <c r="X1" s="1"/>
      <c r="Y1" s="1"/>
      <c r="Z1" s="1"/>
    </row>
    <row r="2" spans="1:26" ht="49.5" customHeight="1" x14ac:dyDescent="0.2">
      <c r="A2" s="58" t="s">
        <v>1</v>
      </c>
      <c r="B2" s="59"/>
      <c r="C2" s="60" t="s">
        <v>260</v>
      </c>
      <c r="D2" s="61"/>
      <c r="E2" s="59"/>
      <c r="F2" s="8" t="s">
        <v>261</v>
      </c>
      <c r="G2" s="9" t="s">
        <v>2</v>
      </c>
      <c r="H2" s="1"/>
      <c r="I2" s="1"/>
      <c r="J2" s="1"/>
      <c r="K2" s="1"/>
      <c r="L2" s="1"/>
      <c r="M2" s="1"/>
      <c r="N2" s="1"/>
      <c r="O2" s="1"/>
      <c r="P2" s="1"/>
      <c r="Q2" s="1"/>
      <c r="R2" s="1"/>
      <c r="S2" s="1"/>
      <c r="T2" s="1"/>
      <c r="U2" s="1"/>
      <c r="V2" s="1"/>
      <c r="W2" s="1"/>
      <c r="X2" s="1"/>
      <c r="Y2" s="1"/>
      <c r="Z2" s="1"/>
    </row>
    <row r="3" spans="1:26" ht="57" x14ac:dyDescent="0.2">
      <c r="A3" s="10" t="s">
        <v>3</v>
      </c>
      <c r="B3" s="10" t="s">
        <v>262</v>
      </c>
      <c r="C3" s="11" t="s">
        <v>4</v>
      </c>
      <c r="D3" s="11" t="s">
        <v>5</v>
      </c>
      <c r="E3" s="11" t="s">
        <v>6</v>
      </c>
      <c r="F3" s="11" t="s">
        <v>7</v>
      </c>
      <c r="G3" s="11" t="s">
        <v>8</v>
      </c>
      <c r="H3" s="1"/>
      <c r="I3" s="1"/>
      <c r="J3" s="1"/>
      <c r="K3" s="1"/>
      <c r="L3" s="1"/>
      <c r="M3" s="1"/>
      <c r="N3" s="1"/>
      <c r="O3" s="1"/>
      <c r="P3" s="1"/>
      <c r="Q3" s="1"/>
      <c r="R3" s="1"/>
      <c r="S3" s="1"/>
      <c r="T3" s="1"/>
      <c r="U3" s="1"/>
      <c r="V3" s="1"/>
      <c r="W3" s="1"/>
      <c r="X3" s="1"/>
      <c r="Y3" s="1"/>
      <c r="Z3" s="1"/>
    </row>
    <row r="4" spans="1:26" ht="14.25" customHeight="1" x14ac:dyDescent="0.2">
      <c r="A4" s="62" t="s">
        <v>9</v>
      </c>
      <c r="B4" s="39" t="s">
        <v>9</v>
      </c>
      <c r="C4" s="40">
        <v>37955</v>
      </c>
      <c r="D4" s="40">
        <v>20119</v>
      </c>
      <c r="E4" s="22">
        <f t="shared" ref="E4:E40" si="0">ROUND(D4/C4,2)</f>
        <v>0.53</v>
      </c>
      <c r="F4" s="41">
        <v>3</v>
      </c>
      <c r="G4" s="24">
        <f t="shared" ref="G4:G41" si="1">F4/D4*100000</f>
        <v>14.911277896515731</v>
      </c>
      <c r="H4" s="1"/>
      <c r="I4" s="1"/>
      <c r="J4" s="1"/>
      <c r="K4" s="1"/>
      <c r="L4" s="1"/>
      <c r="M4" s="1"/>
      <c r="N4" s="1"/>
      <c r="O4" s="1"/>
      <c r="P4" s="1"/>
      <c r="Q4" s="1"/>
      <c r="R4" s="1"/>
      <c r="S4" s="1"/>
      <c r="T4" s="1"/>
      <c r="U4" s="1"/>
      <c r="V4" s="1"/>
      <c r="W4" s="1"/>
      <c r="X4" s="1"/>
      <c r="Y4" s="1"/>
      <c r="Z4" s="1"/>
    </row>
    <row r="5" spans="1:26" ht="14.25" x14ac:dyDescent="0.2">
      <c r="A5" s="63"/>
      <c r="B5" s="42" t="s">
        <v>10</v>
      </c>
      <c r="C5" s="34">
        <v>3162</v>
      </c>
      <c r="D5" s="34">
        <v>1605</v>
      </c>
      <c r="E5" s="14">
        <f t="shared" si="0"/>
        <v>0.51</v>
      </c>
      <c r="F5" s="43">
        <v>0</v>
      </c>
      <c r="G5" s="16">
        <f t="shared" si="1"/>
        <v>0</v>
      </c>
      <c r="H5" s="1"/>
      <c r="I5" s="1"/>
      <c r="J5" s="1"/>
      <c r="K5" s="1"/>
      <c r="L5" s="1"/>
      <c r="M5" s="1"/>
      <c r="N5" s="1"/>
      <c r="O5" s="1"/>
      <c r="P5" s="1"/>
      <c r="Q5" s="1"/>
      <c r="R5" s="1"/>
      <c r="S5" s="1"/>
      <c r="T5" s="1"/>
      <c r="U5" s="1"/>
      <c r="V5" s="1"/>
      <c r="W5" s="1"/>
      <c r="X5" s="1"/>
      <c r="Y5" s="1"/>
      <c r="Z5" s="1"/>
    </row>
    <row r="6" spans="1:26" ht="14.25" x14ac:dyDescent="0.2">
      <c r="A6" s="63"/>
      <c r="B6" s="42" t="s">
        <v>11</v>
      </c>
      <c r="C6" s="34">
        <v>2207</v>
      </c>
      <c r="D6" s="34">
        <v>1154</v>
      </c>
      <c r="E6" s="14">
        <f t="shared" si="0"/>
        <v>0.52</v>
      </c>
      <c r="F6" s="43">
        <v>0</v>
      </c>
      <c r="G6" s="16">
        <f t="shared" si="1"/>
        <v>0</v>
      </c>
      <c r="H6" s="1"/>
      <c r="I6" s="1"/>
      <c r="J6" s="1"/>
      <c r="K6" s="1"/>
      <c r="L6" s="1"/>
      <c r="M6" s="1"/>
      <c r="N6" s="1"/>
      <c r="O6" s="1"/>
      <c r="P6" s="1"/>
      <c r="Q6" s="1"/>
      <c r="R6" s="1"/>
      <c r="S6" s="1"/>
      <c r="T6" s="1"/>
      <c r="U6" s="1"/>
      <c r="V6" s="1"/>
      <c r="W6" s="1"/>
      <c r="X6" s="1"/>
      <c r="Y6" s="1"/>
      <c r="Z6" s="1"/>
    </row>
    <row r="7" spans="1:26" ht="14.25" x14ac:dyDescent="0.2">
      <c r="A7" s="63"/>
      <c r="B7" s="42" t="s">
        <v>12</v>
      </c>
      <c r="C7" s="34">
        <v>1885</v>
      </c>
      <c r="D7" s="34">
        <v>999</v>
      </c>
      <c r="E7" s="14">
        <f t="shared" si="0"/>
        <v>0.53</v>
      </c>
      <c r="F7" s="43">
        <v>0</v>
      </c>
      <c r="G7" s="16">
        <f t="shared" si="1"/>
        <v>0</v>
      </c>
      <c r="H7" s="1"/>
      <c r="I7" s="1"/>
      <c r="J7" s="1"/>
      <c r="K7" s="1"/>
      <c r="L7" s="1"/>
      <c r="M7" s="1"/>
      <c r="N7" s="1"/>
      <c r="O7" s="1"/>
      <c r="P7" s="1"/>
      <c r="Q7" s="1"/>
      <c r="R7" s="1"/>
      <c r="S7" s="1"/>
      <c r="T7" s="1"/>
      <c r="U7" s="1"/>
      <c r="V7" s="1"/>
      <c r="W7" s="1"/>
      <c r="X7" s="1"/>
      <c r="Y7" s="1"/>
      <c r="Z7" s="1"/>
    </row>
    <row r="8" spans="1:26" ht="14.25" x14ac:dyDescent="0.2">
      <c r="A8" s="63"/>
      <c r="B8" s="42" t="s">
        <v>13</v>
      </c>
      <c r="C8" s="34">
        <v>7704</v>
      </c>
      <c r="D8" s="34">
        <v>3944</v>
      </c>
      <c r="E8" s="14">
        <f t="shared" si="0"/>
        <v>0.51</v>
      </c>
      <c r="F8" s="43">
        <v>0</v>
      </c>
      <c r="G8" s="16">
        <f t="shared" si="1"/>
        <v>0</v>
      </c>
      <c r="H8" s="1"/>
      <c r="I8" s="1"/>
      <c r="J8" s="1"/>
      <c r="K8" s="1"/>
      <c r="L8" s="1"/>
      <c r="M8" s="1"/>
      <c r="N8" s="1"/>
      <c r="O8" s="1"/>
      <c r="P8" s="1"/>
      <c r="Q8" s="1"/>
      <c r="R8" s="1"/>
      <c r="S8" s="1"/>
      <c r="T8" s="1"/>
      <c r="U8" s="1"/>
      <c r="V8" s="1"/>
      <c r="W8" s="1"/>
      <c r="X8" s="1"/>
      <c r="Y8" s="1"/>
      <c r="Z8" s="1"/>
    </row>
    <row r="9" spans="1:26" ht="14.25" x14ac:dyDescent="0.2">
      <c r="A9" s="63"/>
      <c r="B9" s="42" t="s">
        <v>14</v>
      </c>
      <c r="C9" s="34">
        <v>976</v>
      </c>
      <c r="D9" s="34">
        <v>510</v>
      </c>
      <c r="E9" s="14">
        <f t="shared" si="0"/>
        <v>0.52</v>
      </c>
      <c r="F9" s="43">
        <v>0</v>
      </c>
      <c r="G9" s="16">
        <f t="shared" si="1"/>
        <v>0</v>
      </c>
      <c r="H9" s="1"/>
      <c r="I9" s="1"/>
      <c r="J9" s="1"/>
      <c r="K9" s="1"/>
      <c r="L9" s="1"/>
      <c r="M9" s="1"/>
      <c r="N9" s="1"/>
      <c r="O9" s="1"/>
      <c r="P9" s="1"/>
      <c r="Q9" s="1"/>
      <c r="R9" s="1"/>
      <c r="S9" s="1"/>
      <c r="T9" s="1"/>
      <c r="U9" s="1"/>
      <c r="V9" s="1"/>
      <c r="W9" s="1"/>
      <c r="X9" s="1"/>
      <c r="Y9" s="1"/>
      <c r="Z9" s="1"/>
    </row>
    <row r="10" spans="1:26" ht="14.25" x14ac:dyDescent="0.2">
      <c r="A10" s="63"/>
      <c r="B10" s="42" t="s">
        <v>15</v>
      </c>
      <c r="C10" s="34">
        <v>1215</v>
      </c>
      <c r="D10" s="34">
        <v>679</v>
      </c>
      <c r="E10" s="14">
        <f t="shared" si="0"/>
        <v>0.56000000000000005</v>
      </c>
      <c r="F10" s="43">
        <v>0</v>
      </c>
      <c r="G10" s="16">
        <f t="shared" si="1"/>
        <v>0</v>
      </c>
      <c r="H10" s="1"/>
      <c r="I10" s="1"/>
      <c r="J10" s="1"/>
      <c r="K10" s="1"/>
      <c r="L10" s="1"/>
      <c r="M10" s="1"/>
      <c r="N10" s="1"/>
      <c r="O10" s="1"/>
      <c r="P10" s="1"/>
      <c r="Q10" s="1"/>
      <c r="R10" s="1"/>
      <c r="S10" s="1"/>
      <c r="T10" s="1"/>
      <c r="U10" s="1"/>
      <c r="V10" s="1"/>
      <c r="W10" s="1"/>
      <c r="X10" s="1"/>
      <c r="Y10" s="1"/>
      <c r="Z10" s="1"/>
    </row>
    <row r="11" spans="1:26" ht="14.25" x14ac:dyDescent="0.2">
      <c r="A11" s="63"/>
      <c r="B11" s="42" t="s">
        <v>16</v>
      </c>
      <c r="C11" s="34">
        <v>5082</v>
      </c>
      <c r="D11" s="34">
        <v>2664</v>
      </c>
      <c r="E11" s="14">
        <f t="shared" si="0"/>
        <v>0.52</v>
      </c>
      <c r="F11" s="43">
        <v>0</v>
      </c>
      <c r="G11" s="16">
        <f t="shared" si="1"/>
        <v>0</v>
      </c>
      <c r="H11" s="1"/>
      <c r="I11" s="1"/>
      <c r="J11" s="1"/>
      <c r="K11" s="1"/>
      <c r="L11" s="1"/>
      <c r="M11" s="1"/>
      <c r="N11" s="1"/>
      <c r="O11" s="1"/>
      <c r="P11" s="1"/>
      <c r="Q11" s="1"/>
      <c r="R11" s="1"/>
      <c r="S11" s="1"/>
      <c r="T11" s="1"/>
      <c r="U11" s="1"/>
      <c r="V11" s="1"/>
      <c r="W11" s="1"/>
      <c r="X11" s="1"/>
      <c r="Y11" s="1"/>
      <c r="Z11" s="1"/>
    </row>
    <row r="12" spans="1:26" ht="14.25" x14ac:dyDescent="0.2">
      <c r="A12" s="63"/>
      <c r="B12" s="42" t="s">
        <v>17</v>
      </c>
      <c r="C12" s="34">
        <v>1317</v>
      </c>
      <c r="D12" s="34">
        <v>682</v>
      </c>
      <c r="E12" s="14">
        <f t="shared" si="0"/>
        <v>0.52</v>
      </c>
      <c r="F12" s="43">
        <v>0</v>
      </c>
      <c r="G12" s="16">
        <f t="shared" si="1"/>
        <v>0</v>
      </c>
      <c r="H12" s="1"/>
      <c r="I12" s="1"/>
      <c r="J12" s="1"/>
      <c r="K12" s="1"/>
      <c r="L12" s="1"/>
      <c r="M12" s="1"/>
      <c r="N12" s="1"/>
      <c r="O12" s="1"/>
      <c r="P12" s="1"/>
      <c r="Q12" s="1"/>
      <c r="R12" s="1"/>
      <c r="S12" s="1"/>
      <c r="T12" s="1"/>
      <c r="U12" s="1"/>
      <c r="V12" s="1"/>
      <c r="W12" s="1"/>
      <c r="X12" s="1"/>
      <c r="Y12" s="1"/>
      <c r="Z12" s="1"/>
    </row>
    <row r="13" spans="1:26" ht="14.25" x14ac:dyDescent="0.2">
      <c r="A13" s="63"/>
      <c r="B13" s="42" t="s">
        <v>18</v>
      </c>
      <c r="C13" s="34">
        <v>2846</v>
      </c>
      <c r="D13" s="34">
        <v>1464</v>
      </c>
      <c r="E13" s="14">
        <f t="shared" si="0"/>
        <v>0.51</v>
      </c>
      <c r="F13" s="43">
        <v>1</v>
      </c>
      <c r="G13" s="16">
        <f t="shared" si="1"/>
        <v>68.306010928961754</v>
      </c>
      <c r="H13" s="1"/>
      <c r="I13" s="1"/>
      <c r="J13" s="1"/>
      <c r="K13" s="1"/>
      <c r="L13" s="1"/>
      <c r="M13" s="1"/>
      <c r="N13" s="1"/>
      <c r="O13" s="1"/>
      <c r="P13" s="1"/>
      <c r="Q13" s="1"/>
      <c r="R13" s="1"/>
      <c r="S13" s="1"/>
      <c r="T13" s="1"/>
      <c r="U13" s="1"/>
      <c r="V13" s="1"/>
      <c r="W13" s="1"/>
      <c r="X13" s="1"/>
      <c r="Y13" s="1"/>
      <c r="Z13" s="1"/>
    </row>
    <row r="14" spans="1:26" ht="14.25" x14ac:dyDescent="0.2">
      <c r="A14" s="63"/>
      <c r="B14" s="42" t="s">
        <v>19</v>
      </c>
      <c r="C14" s="34">
        <v>2820</v>
      </c>
      <c r="D14" s="34">
        <v>1457</v>
      </c>
      <c r="E14" s="14">
        <f t="shared" si="0"/>
        <v>0.52</v>
      </c>
      <c r="F14" s="43">
        <v>0</v>
      </c>
      <c r="G14" s="16">
        <f t="shared" si="1"/>
        <v>0</v>
      </c>
      <c r="H14" s="1"/>
      <c r="I14" s="1"/>
      <c r="J14" s="1"/>
      <c r="K14" s="1"/>
      <c r="L14" s="1"/>
      <c r="M14" s="1"/>
      <c r="N14" s="1"/>
      <c r="O14" s="1"/>
      <c r="P14" s="1"/>
      <c r="Q14" s="1"/>
      <c r="R14" s="1"/>
      <c r="S14" s="1"/>
      <c r="T14" s="1"/>
      <c r="U14" s="1"/>
      <c r="V14" s="1"/>
      <c r="W14" s="1"/>
      <c r="X14" s="1"/>
      <c r="Y14" s="1"/>
      <c r="Z14" s="1"/>
    </row>
    <row r="15" spans="1:26" ht="14.25" x14ac:dyDescent="0.2">
      <c r="A15" s="63"/>
      <c r="B15" s="42" t="s">
        <v>20</v>
      </c>
      <c r="C15" s="34">
        <v>3315</v>
      </c>
      <c r="D15" s="34">
        <v>1686</v>
      </c>
      <c r="E15" s="14">
        <f t="shared" si="0"/>
        <v>0.51</v>
      </c>
      <c r="F15" s="43">
        <v>0</v>
      </c>
      <c r="G15" s="16">
        <f t="shared" si="1"/>
        <v>0</v>
      </c>
      <c r="H15" s="1"/>
      <c r="I15" s="1"/>
      <c r="J15" s="1"/>
      <c r="K15" s="1"/>
      <c r="L15" s="1"/>
      <c r="M15" s="1"/>
      <c r="N15" s="1"/>
      <c r="O15" s="1"/>
      <c r="P15" s="1"/>
      <c r="Q15" s="1"/>
      <c r="R15" s="1"/>
      <c r="S15" s="1"/>
      <c r="T15" s="1"/>
      <c r="U15" s="1"/>
      <c r="V15" s="1"/>
      <c r="W15" s="1"/>
      <c r="X15" s="1"/>
      <c r="Y15" s="1"/>
      <c r="Z15" s="1"/>
    </row>
    <row r="16" spans="1:26" ht="14.25" x14ac:dyDescent="0.2">
      <c r="A16" s="63"/>
      <c r="B16" s="42" t="s">
        <v>21</v>
      </c>
      <c r="C16" s="34">
        <v>6451</v>
      </c>
      <c r="D16" s="34">
        <v>3438</v>
      </c>
      <c r="E16" s="14">
        <f t="shared" si="0"/>
        <v>0.53</v>
      </c>
      <c r="F16" s="43">
        <v>0</v>
      </c>
      <c r="G16" s="16">
        <f t="shared" si="1"/>
        <v>0</v>
      </c>
      <c r="H16" s="1"/>
      <c r="I16" s="1"/>
      <c r="J16" s="1"/>
      <c r="K16" s="1"/>
      <c r="L16" s="1"/>
      <c r="M16" s="1"/>
      <c r="N16" s="1"/>
      <c r="O16" s="1"/>
      <c r="P16" s="1"/>
      <c r="Q16" s="1"/>
      <c r="R16" s="1"/>
      <c r="S16" s="1"/>
      <c r="T16" s="1"/>
      <c r="U16" s="1"/>
      <c r="V16" s="1"/>
      <c r="W16" s="1"/>
      <c r="X16" s="1"/>
      <c r="Y16" s="1"/>
      <c r="Z16" s="1"/>
    </row>
    <row r="17" spans="1:26" ht="14.25" x14ac:dyDescent="0.2">
      <c r="A17" s="63"/>
      <c r="B17" s="42" t="s">
        <v>22</v>
      </c>
      <c r="C17" s="34">
        <v>6111</v>
      </c>
      <c r="D17" s="34">
        <v>3327</v>
      </c>
      <c r="E17" s="14">
        <f t="shared" si="0"/>
        <v>0.54</v>
      </c>
      <c r="F17" s="43">
        <v>0</v>
      </c>
      <c r="G17" s="16">
        <f t="shared" si="1"/>
        <v>0</v>
      </c>
      <c r="H17" s="1"/>
      <c r="I17" s="1"/>
      <c r="J17" s="1"/>
      <c r="K17" s="1"/>
      <c r="L17" s="1"/>
      <c r="M17" s="1"/>
      <c r="N17" s="1"/>
      <c r="O17" s="1"/>
      <c r="P17" s="1"/>
      <c r="Q17" s="1"/>
      <c r="R17" s="1"/>
      <c r="S17" s="1"/>
      <c r="T17" s="1"/>
      <c r="U17" s="1"/>
      <c r="V17" s="1"/>
      <c r="W17" s="1"/>
      <c r="X17" s="1"/>
      <c r="Y17" s="1"/>
      <c r="Z17" s="1"/>
    </row>
    <row r="18" spans="1:26" ht="14.25" x14ac:dyDescent="0.2">
      <c r="A18" s="63"/>
      <c r="B18" s="42" t="s">
        <v>23</v>
      </c>
      <c r="C18" s="34">
        <v>6105</v>
      </c>
      <c r="D18" s="34">
        <v>3159</v>
      </c>
      <c r="E18" s="14">
        <f t="shared" si="0"/>
        <v>0.52</v>
      </c>
      <c r="F18" s="43">
        <v>0</v>
      </c>
      <c r="G18" s="16">
        <f t="shared" si="1"/>
        <v>0</v>
      </c>
      <c r="H18" s="1"/>
      <c r="I18" s="1"/>
      <c r="J18" s="1"/>
      <c r="K18" s="1"/>
      <c r="L18" s="1"/>
      <c r="M18" s="1"/>
      <c r="N18" s="1"/>
      <c r="O18" s="1"/>
      <c r="P18" s="1"/>
      <c r="Q18" s="1"/>
      <c r="R18" s="1"/>
      <c r="S18" s="1"/>
      <c r="T18" s="1"/>
      <c r="U18" s="1"/>
      <c r="V18" s="1"/>
      <c r="W18" s="1"/>
      <c r="X18" s="1"/>
      <c r="Y18" s="1"/>
      <c r="Z18" s="1"/>
    </row>
    <row r="19" spans="1:26" ht="14.25" x14ac:dyDescent="0.2">
      <c r="A19" s="63"/>
      <c r="B19" s="42" t="s">
        <v>24</v>
      </c>
      <c r="C19" s="34">
        <v>5782</v>
      </c>
      <c r="D19" s="34">
        <v>2985</v>
      </c>
      <c r="E19" s="14">
        <f t="shared" si="0"/>
        <v>0.52</v>
      </c>
      <c r="F19" s="43">
        <v>2</v>
      </c>
      <c r="G19" s="16">
        <f t="shared" si="1"/>
        <v>67.001675041876055</v>
      </c>
      <c r="H19" s="1"/>
      <c r="I19" s="1"/>
      <c r="J19" s="1"/>
      <c r="K19" s="1"/>
      <c r="L19" s="1"/>
      <c r="M19" s="1"/>
      <c r="N19" s="1"/>
      <c r="O19" s="1"/>
      <c r="P19" s="1"/>
      <c r="Q19" s="1"/>
      <c r="R19" s="1"/>
      <c r="S19" s="1"/>
      <c r="T19" s="1"/>
      <c r="U19" s="1"/>
      <c r="V19" s="1"/>
      <c r="W19" s="1"/>
      <c r="X19" s="1"/>
      <c r="Y19" s="1"/>
      <c r="Z19" s="1"/>
    </row>
    <row r="20" spans="1:26" ht="14.25" x14ac:dyDescent="0.2">
      <c r="A20" s="63"/>
      <c r="B20" s="42" t="s">
        <v>25</v>
      </c>
      <c r="C20" s="34">
        <v>650</v>
      </c>
      <c r="D20" s="34">
        <v>326</v>
      </c>
      <c r="E20" s="14">
        <f t="shared" si="0"/>
        <v>0.5</v>
      </c>
      <c r="F20" s="43">
        <v>0</v>
      </c>
      <c r="G20" s="16">
        <f t="shared" si="1"/>
        <v>0</v>
      </c>
      <c r="H20" s="1"/>
      <c r="I20" s="1"/>
      <c r="J20" s="1"/>
      <c r="K20" s="1"/>
      <c r="L20" s="1"/>
      <c r="M20" s="1"/>
      <c r="N20" s="1"/>
      <c r="O20" s="1"/>
      <c r="P20" s="1"/>
      <c r="Q20" s="1"/>
      <c r="R20" s="1"/>
      <c r="S20" s="1"/>
      <c r="T20" s="1"/>
      <c r="U20" s="1"/>
      <c r="V20" s="1"/>
      <c r="W20" s="1"/>
      <c r="X20" s="1"/>
      <c r="Y20" s="1"/>
      <c r="Z20" s="1"/>
    </row>
    <row r="21" spans="1:26" ht="15.75" customHeight="1" x14ac:dyDescent="0.2">
      <c r="A21" s="63"/>
      <c r="B21" s="42" t="s">
        <v>26</v>
      </c>
      <c r="C21" s="34">
        <v>6668</v>
      </c>
      <c r="D21" s="34">
        <v>3495</v>
      </c>
      <c r="E21" s="14">
        <f t="shared" si="0"/>
        <v>0.52</v>
      </c>
      <c r="F21" s="43">
        <v>0</v>
      </c>
      <c r="G21" s="16">
        <f t="shared" si="1"/>
        <v>0</v>
      </c>
      <c r="H21" s="1"/>
      <c r="I21" s="1"/>
      <c r="J21" s="1"/>
      <c r="K21" s="1"/>
      <c r="L21" s="1"/>
      <c r="M21" s="1"/>
      <c r="N21" s="1"/>
      <c r="O21" s="1"/>
      <c r="P21" s="1"/>
      <c r="Q21" s="1"/>
      <c r="R21" s="1"/>
      <c r="S21" s="1"/>
      <c r="T21" s="1"/>
      <c r="U21" s="1"/>
      <c r="V21" s="1"/>
      <c r="W21" s="1"/>
      <c r="X21" s="1"/>
      <c r="Y21" s="1"/>
      <c r="Z21" s="1"/>
    </row>
    <row r="22" spans="1:26" ht="15.75" customHeight="1" x14ac:dyDescent="0.2">
      <c r="A22" s="63"/>
      <c r="B22" s="42" t="s">
        <v>27</v>
      </c>
      <c r="C22" s="34">
        <v>4627</v>
      </c>
      <c r="D22" s="34">
        <v>2365</v>
      </c>
      <c r="E22" s="14">
        <f t="shared" si="0"/>
        <v>0.51</v>
      </c>
      <c r="F22" s="43">
        <v>0</v>
      </c>
      <c r="G22" s="16">
        <f t="shared" si="1"/>
        <v>0</v>
      </c>
      <c r="H22" s="1"/>
      <c r="I22" s="1"/>
      <c r="J22" s="1"/>
      <c r="K22" s="1"/>
      <c r="L22" s="1"/>
      <c r="M22" s="1"/>
      <c r="N22" s="1"/>
      <c r="O22" s="1"/>
      <c r="P22" s="1"/>
      <c r="Q22" s="1"/>
      <c r="R22" s="1"/>
      <c r="S22" s="1"/>
      <c r="T22" s="1"/>
      <c r="U22" s="1"/>
      <c r="V22" s="1"/>
      <c r="W22" s="1"/>
      <c r="X22" s="1"/>
      <c r="Y22" s="1"/>
      <c r="Z22" s="1"/>
    </row>
    <row r="23" spans="1:26" ht="15.75" customHeight="1" x14ac:dyDescent="0.2">
      <c r="A23" s="63"/>
      <c r="B23" s="42" t="s">
        <v>28</v>
      </c>
      <c r="C23" s="34">
        <v>9350</v>
      </c>
      <c r="D23" s="34">
        <v>4861</v>
      </c>
      <c r="E23" s="14">
        <f t="shared" si="0"/>
        <v>0.52</v>
      </c>
      <c r="F23" s="43">
        <v>0</v>
      </c>
      <c r="G23" s="16">
        <f t="shared" si="1"/>
        <v>0</v>
      </c>
      <c r="H23" s="1"/>
      <c r="I23" s="1"/>
      <c r="J23" s="1"/>
      <c r="K23" s="1"/>
      <c r="L23" s="1"/>
      <c r="M23" s="1"/>
      <c r="N23" s="1"/>
      <c r="O23" s="1"/>
      <c r="P23" s="1"/>
      <c r="Q23" s="1"/>
      <c r="R23" s="1"/>
      <c r="S23" s="1"/>
      <c r="T23" s="1"/>
      <c r="U23" s="1"/>
      <c r="V23" s="1"/>
      <c r="W23" s="1"/>
      <c r="X23" s="1"/>
      <c r="Y23" s="1"/>
      <c r="Z23" s="1"/>
    </row>
    <row r="24" spans="1:26" ht="15.75" customHeight="1" x14ac:dyDescent="0.2">
      <c r="A24" s="63"/>
      <c r="B24" s="42" t="s">
        <v>29</v>
      </c>
      <c r="C24" s="34">
        <v>3606</v>
      </c>
      <c r="D24" s="34">
        <v>1872</v>
      </c>
      <c r="E24" s="14">
        <f t="shared" si="0"/>
        <v>0.52</v>
      </c>
      <c r="F24" s="43">
        <v>0</v>
      </c>
      <c r="G24" s="16">
        <f t="shared" si="1"/>
        <v>0</v>
      </c>
      <c r="H24" s="1"/>
      <c r="I24" s="1"/>
      <c r="J24" s="1"/>
      <c r="K24" s="1"/>
      <c r="L24" s="1"/>
      <c r="M24" s="1"/>
      <c r="N24" s="1"/>
      <c r="O24" s="1"/>
      <c r="P24" s="1"/>
      <c r="Q24" s="1"/>
      <c r="R24" s="1"/>
      <c r="S24" s="1"/>
      <c r="T24" s="1"/>
      <c r="U24" s="1"/>
      <c r="V24" s="1"/>
      <c r="W24" s="1"/>
      <c r="X24" s="1"/>
      <c r="Y24" s="1"/>
      <c r="Z24" s="1"/>
    </row>
    <row r="25" spans="1:26" ht="15.75" customHeight="1" x14ac:dyDescent="0.2">
      <c r="A25" s="63"/>
      <c r="B25" s="42" t="s">
        <v>30</v>
      </c>
      <c r="C25" s="34">
        <v>975</v>
      </c>
      <c r="D25" s="34">
        <v>467</v>
      </c>
      <c r="E25" s="14">
        <f t="shared" si="0"/>
        <v>0.48</v>
      </c>
      <c r="F25" s="43">
        <v>0</v>
      </c>
      <c r="G25" s="16">
        <f t="shared" si="1"/>
        <v>0</v>
      </c>
      <c r="H25" s="1"/>
      <c r="I25" s="1"/>
      <c r="J25" s="1"/>
      <c r="K25" s="1"/>
      <c r="L25" s="1"/>
      <c r="M25" s="1"/>
      <c r="N25" s="1"/>
      <c r="O25" s="1"/>
      <c r="P25" s="1"/>
      <c r="Q25" s="1"/>
      <c r="R25" s="1"/>
      <c r="S25" s="1"/>
      <c r="T25" s="1"/>
      <c r="U25" s="1"/>
      <c r="V25" s="1"/>
      <c r="W25" s="1"/>
      <c r="X25" s="1"/>
      <c r="Y25" s="1"/>
      <c r="Z25" s="1"/>
    </row>
    <row r="26" spans="1:26" ht="15.75" customHeight="1" x14ac:dyDescent="0.2">
      <c r="A26" s="63"/>
      <c r="B26" s="42" t="s">
        <v>31</v>
      </c>
      <c r="C26" s="34">
        <v>526</v>
      </c>
      <c r="D26" s="34">
        <v>272</v>
      </c>
      <c r="E26" s="14">
        <f t="shared" si="0"/>
        <v>0.52</v>
      </c>
      <c r="F26" s="43">
        <v>0</v>
      </c>
      <c r="G26" s="16">
        <f t="shared" si="1"/>
        <v>0</v>
      </c>
      <c r="H26" s="1"/>
      <c r="I26" s="1"/>
      <c r="J26" s="1"/>
      <c r="K26" s="1"/>
      <c r="L26" s="1"/>
      <c r="M26" s="1"/>
      <c r="N26" s="1"/>
      <c r="O26" s="1"/>
      <c r="P26" s="1"/>
      <c r="Q26" s="1"/>
      <c r="R26" s="1"/>
      <c r="S26" s="1"/>
      <c r="T26" s="1"/>
      <c r="U26" s="1"/>
      <c r="V26" s="1"/>
      <c r="W26" s="1"/>
      <c r="X26" s="1"/>
      <c r="Y26" s="1"/>
      <c r="Z26" s="1"/>
    </row>
    <row r="27" spans="1:26" ht="15.75" customHeight="1" x14ac:dyDescent="0.2">
      <c r="A27" s="63"/>
      <c r="B27" s="42" t="s">
        <v>32</v>
      </c>
      <c r="C27" s="34">
        <v>3759</v>
      </c>
      <c r="D27" s="34">
        <v>1968</v>
      </c>
      <c r="E27" s="14">
        <f t="shared" si="0"/>
        <v>0.52</v>
      </c>
      <c r="F27" s="43">
        <v>0</v>
      </c>
      <c r="G27" s="16">
        <f t="shared" si="1"/>
        <v>0</v>
      </c>
      <c r="H27" s="1"/>
      <c r="I27" s="1"/>
      <c r="J27" s="1"/>
      <c r="K27" s="1"/>
      <c r="L27" s="1"/>
      <c r="M27" s="1"/>
      <c r="N27" s="1"/>
      <c r="O27" s="1"/>
      <c r="P27" s="1"/>
      <c r="Q27" s="1"/>
      <c r="R27" s="1"/>
      <c r="S27" s="1"/>
      <c r="T27" s="1"/>
      <c r="U27" s="1"/>
      <c r="V27" s="1"/>
      <c r="W27" s="1"/>
      <c r="X27" s="1"/>
      <c r="Y27" s="1"/>
      <c r="Z27" s="1"/>
    </row>
    <row r="28" spans="1:26" ht="15.75" customHeight="1" x14ac:dyDescent="0.2">
      <c r="A28" s="63"/>
      <c r="B28" s="42" t="s">
        <v>33</v>
      </c>
      <c r="C28" s="34">
        <v>3488</v>
      </c>
      <c r="D28" s="34">
        <v>1803</v>
      </c>
      <c r="E28" s="14">
        <f t="shared" si="0"/>
        <v>0.52</v>
      </c>
      <c r="F28" s="43">
        <v>1</v>
      </c>
      <c r="G28" s="16">
        <f t="shared" si="1"/>
        <v>55.463117027176935</v>
      </c>
      <c r="H28" s="1"/>
      <c r="I28" s="1"/>
      <c r="J28" s="1"/>
      <c r="K28" s="1"/>
      <c r="L28" s="1"/>
      <c r="M28" s="1"/>
      <c r="N28" s="1"/>
      <c r="O28" s="1"/>
      <c r="P28" s="1"/>
      <c r="Q28" s="1"/>
      <c r="R28" s="1"/>
      <c r="S28" s="1"/>
      <c r="T28" s="1"/>
      <c r="U28" s="1"/>
      <c r="V28" s="1"/>
      <c r="W28" s="1"/>
      <c r="X28" s="1"/>
      <c r="Y28" s="1"/>
      <c r="Z28" s="1"/>
    </row>
    <row r="29" spans="1:26" ht="15.75" customHeight="1" x14ac:dyDescent="0.2">
      <c r="A29" s="63"/>
      <c r="B29" s="42" t="s">
        <v>34</v>
      </c>
      <c r="C29" s="34">
        <v>749</v>
      </c>
      <c r="D29" s="34">
        <v>377</v>
      </c>
      <c r="E29" s="14">
        <f t="shared" si="0"/>
        <v>0.5</v>
      </c>
      <c r="F29" s="43">
        <v>0</v>
      </c>
      <c r="G29" s="16">
        <f t="shared" si="1"/>
        <v>0</v>
      </c>
      <c r="H29" s="1"/>
      <c r="I29" s="1"/>
      <c r="J29" s="1"/>
      <c r="K29" s="1"/>
      <c r="L29" s="1"/>
      <c r="M29" s="1"/>
      <c r="N29" s="1"/>
      <c r="O29" s="1"/>
      <c r="P29" s="1"/>
      <c r="Q29" s="1"/>
      <c r="R29" s="1"/>
      <c r="S29" s="1"/>
      <c r="T29" s="1"/>
      <c r="U29" s="1"/>
      <c r="V29" s="1"/>
      <c r="W29" s="1"/>
      <c r="X29" s="1"/>
      <c r="Y29" s="1"/>
      <c r="Z29" s="1"/>
    </row>
    <row r="30" spans="1:26" ht="15.75" customHeight="1" x14ac:dyDescent="0.2">
      <c r="A30" s="63"/>
      <c r="B30" s="42" t="s">
        <v>35</v>
      </c>
      <c r="C30" s="34">
        <v>6341</v>
      </c>
      <c r="D30" s="34">
        <v>3303</v>
      </c>
      <c r="E30" s="14">
        <f t="shared" si="0"/>
        <v>0.52</v>
      </c>
      <c r="F30" s="43">
        <v>0</v>
      </c>
      <c r="G30" s="16">
        <f t="shared" si="1"/>
        <v>0</v>
      </c>
      <c r="H30" s="1"/>
      <c r="I30" s="1"/>
      <c r="J30" s="1"/>
      <c r="K30" s="1"/>
      <c r="L30" s="1"/>
      <c r="M30" s="1"/>
      <c r="N30" s="1"/>
      <c r="O30" s="1"/>
      <c r="P30" s="1"/>
      <c r="Q30" s="1"/>
      <c r="R30" s="1"/>
      <c r="S30" s="1"/>
      <c r="T30" s="1"/>
      <c r="U30" s="1"/>
      <c r="V30" s="1"/>
      <c r="W30" s="1"/>
      <c r="X30" s="1"/>
      <c r="Y30" s="1"/>
      <c r="Z30" s="1"/>
    </row>
    <row r="31" spans="1:26" ht="15.75" customHeight="1" x14ac:dyDescent="0.2">
      <c r="A31" s="63"/>
      <c r="B31" s="42" t="s">
        <v>36</v>
      </c>
      <c r="C31" s="34">
        <v>6830</v>
      </c>
      <c r="D31" s="34">
        <v>3414</v>
      </c>
      <c r="E31" s="14">
        <f t="shared" si="0"/>
        <v>0.5</v>
      </c>
      <c r="F31" s="43">
        <v>0</v>
      </c>
      <c r="G31" s="16">
        <f t="shared" si="1"/>
        <v>0</v>
      </c>
      <c r="H31" s="1"/>
      <c r="I31" s="1"/>
      <c r="J31" s="1"/>
      <c r="K31" s="1"/>
      <c r="L31" s="1"/>
      <c r="M31" s="1"/>
      <c r="N31" s="1"/>
      <c r="O31" s="1"/>
      <c r="P31" s="1"/>
      <c r="Q31" s="1"/>
      <c r="R31" s="1"/>
      <c r="S31" s="1"/>
      <c r="T31" s="1"/>
      <c r="U31" s="1"/>
      <c r="V31" s="1"/>
      <c r="W31" s="1"/>
      <c r="X31" s="1"/>
      <c r="Y31" s="1"/>
      <c r="Z31" s="1"/>
    </row>
    <row r="32" spans="1:26" ht="15.75" customHeight="1" x14ac:dyDescent="0.2">
      <c r="A32" s="63"/>
      <c r="B32" s="42" t="s">
        <v>37</v>
      </c>
      <c r="C32" s="34">
        <v>12672</v>
      </c>
      <c r="D32" s="34">
        <v>6579</v>
      </c>
      <c r="E32" s="14">
        <f t="shared" si="0"/>
        <v>0.52</v>
      </c>
      <c r="F32" s="43">
        <v>0</v>
      </c>
      <c r="G32" s="16">
        <f t="shared" si="1"/>
        <v>0</v>
      </c>
      <c r="H32" s="1"/>
      <c r="I32" s="1"/>
      <c r="J32" s="1"/>
      <c r="K32" s="1"/>
      <c r="L32" s="1"/>
      <c r="M32" s="1"/>
      <c r="N32" s="1"/>
      <c r="O32" s="1"/>
      <c r="P32" s="1"/>
      <c r="Q32" s="1"/>
      <c r="R32" s="1"/>
      <c r="S32" s="1"/>
      <c r="T32" s="1"/>
      <c r="U32" s="1"/>
      <c r="V32" s="1"/>
      <c r="W32" s="1"/>
      <c r="X32" s="1"/>
      <c r="Y32" s="1"/>
      <c r="Z32" s="1"/>
    </row>
    <row r="33" spans="1:26" ht="15.75" customHeight="1" x14ac:dyDescent="0.2">
      <c r="A33" s="63"/>
      <c r="B33" s="42" t="s">
        <v>38</v>
      </c>
      <c r="C33" s="34">
        <v>3836</v>
      </c>
      <c r="D33" s="34">
        <v>2124</v>
      </c>
      <c r="E33" s="14">
        <f t="shared" si="0"/>
        <v>0.55000000000000004</v>
      </c>
      <c r="F33" s="43">
        <v>0</v>
      </c>
      <c r="G33" s="16">
        <f t="shared" si="1"/>
        <v>0</v>
      </c>
      <c r="H33" s="1"/>
      <c r="I33" s="1"/>
      <c r="J33" s="1"/>
      <c r="K33" s="1"/>
      <c r="L33" s="1"/>
      <c r="M33" s="1"/>
      <c r="N33" s="1"/>
      <c r="O33" s="1"/>
      <c r="P33" s="1"/>
      <c r="Q33" s="1"/>
      <c r="R33" s="1"/>
      <c r="S33" s="1"/>
      <c r="T33" s="1"/>
      <c r="U33" s="1"/>
      <c r="V33" s="1"/>
      <c r="W33" s="1"/>
      <c r="X33" s="1"/>
      <c r="Y33" s="1"/>
      <c r="Z33" s="1"/>
    </row>
    <row r="34" spans="1:26" ht="15.75" customHeight="1" x14ac:dyDescent="0.2">
      <c r="A34" s="63"/>
      <c r="B34" s="39" t="s">
        <v>39</v>
      </c>
      <c r="C34" s="44">
        <v>22331</v>
      </c>
      <c r="D34" s="44">
        <v>11137</v>
      </c>
      <c r="E34" s="22">
        <f t="shared" si="0"/>
        <v>0.5</v>
      </c>
      <c r="F34" s="44">
        <v>2</v>
      </c>
      <c r="G34" s="24">
        <f t="shared" si="1"/>
        <v>17.958157493041213</v>
      </c>
      <c r="H34" s="1"/>
      <c r="I34" s="1"/>
      <c r="J34" s="1"/>
      <c r="K34" s="1"/>
      <c r="L34" s="1"/>
      <c r="M34" s="1"/>
      <c r="N34" s="1"/>
      <c r="O34" s="1"/>
      <c r="P34" s="1"/>
      <c r="Q34" s="1"/>
      <c r="R34" s="1"/>
      <c r="S34" s="1"/>
      <c r="T34" s="1"/>
      <c r="U34" s="1"/>
      <c r="V34" s="1"/>
      <c r="W34" s="1"/>
      <c r="X34" s="1"/>
      <c r="Y34" s="1"/>
      <c r="Z34" s="1"/>
    </row>
    <row r="35" spans="1:26" ht="15.75" customHeight="1" x14ac:dyDescent="0.2">
      <c r="A35" s="63"/>
      <c r="B35" s="42" t="s">
        <v>40</v>
      </c>
      <c r="C35" s="34">
        <v>3851</v>
      </c>
      <c r="D35" s="34">
        <v>2035</v>
      </c>
      <c r="E35" s="14">
        <f t="shared" si="0"/>
        <v>0.53</v>
      </c>
      <c r="F35" s="43">
        <v>2</v>
      </c>
      <c r="G35" s="16">
        <f t="shared" si="1"/>
        <v>98.280098280098272</v>
      </c>
      <c r="H35" s="1"/>
      <c r="I35" s="1"/>
      <c r="J35" s="1"/>
      <c r="K35" s="1"/>
      <c r="L35" s="1"/>
      <c r="M35" s="1"/>
      <c r="N35" s="1"/>
      <c r="O35" s="1"/>
      <c r="P35" s="1"/>
      <c r="Q35" s="1"/>
      <c r="R35" s="1"/>
      <c r="S35" s="1"/>
      <c r="T35" s="1"/>
      <c r="U35" s="1"/>
      <c r="V35" s="1"/>
      <c r="W35" s="1"/>
      <c r="X35" s="1"/>
      <c r="Y35" s="1"/>
      <c r="Z35" s="1"/>
    </row>
    <row r="36" spans="1:26" ht="15.75" customHeight="1" x14ac:dyDescent="0.2">
      <c r="A36" s="63"/>
      <c r="B36" s="42" t="s">
        <v>41</v>
      </c>
      <c r="C36" s="34">
        <v>1187</v>
      </c>
      <c r="D36" s="34">
        <v>634</v>
      </c>
      <c r="E36" s="14">
        <f t="shared" si="0"/>
        <v>0.53</v>
      </c>
      <c r="F36" s="43">
        <v>0</v>
      </c>
      <c r="G36" s="16">
        <f t="shared" si="1"/>
        <v>0</v>
      </c>
      <c r="H36" s="1"/>
      <c r="I36" s="1"/>
      <c r="J36" s="1"/>
      <c r="K36" s="1"/>
      <c r="L36" s="1"/>
      <c r="M36" s="1"/>
      <c r="N36" s="1"/>
      <c r="O36" s="1"/>
      <c r="P36" s="1"/>
      <c r="Q36" s="1"/>
      <c r="R36" s="1"/>
      <c r="S36" s="1"/>
      <c r="T36" s="1"/>
      <c r="U36" s="1"/>
      <c r="V36" s="1"/>
      <c r="W36" s="1"/>
      <c r="X36" s="1"/>
      <c r="Y36" s="1"/>
      <c r="Z36" s="1"/>
    </row>
    <row r="37" spans="1:26" ht="15.75" customHeight="1" x14ac:dyDescent="0.2">
      <c r="A37" s="63"/>
      <c r="B37" s="42" t="s">
        <v>42</v>
      </c>
      <c r="C37" s="34">
        <v>9871</v>
      </c>
      <c r="D37" s="34">
        <v>5230</v>
      </c>
      <c r="E37" s="14">
        <f t="shared" si="0"/>
        <v>0.53</v>
      </c>
      <c r="F37" s="43">
        <v>0</v>
      </c>
      <c r="G37" s="16">
        <f t="shared" si="1"/>
        <v>0</v>
      </c>
      <c r="H37" s="1"/>
      <c r="I37" s="1"/>
      <c r="J37" s="1"/>
      <c r="K37" s="1"/>
      <c r="L37" s="1"/>
      <c r="M37" s="1"/>
      <c r="N37" s="1"/>
      <c r="O37" s="1"/>
      <c r="P37" s="1"/>
      <c r="Q37" s="1"/>
      <c r="R37" s="1"/>
      <c r="S37" s="1"/>
      <c r="T37" s="1"/>
      <c r="U37" s="1"/>
      <c r="V37" s="1"/>
      <c r="W37" s="1"/>
      <c r="X37" s="1"/>
      <c r="Y37" s="1"/>
      <c r="Z37" s="1"/>
    </row>
    <row r="38" spans="1:26" ht="15.75" customHeight="1" x14ac:dyDescent="0.2">
      <c r="A38" s="63"/>
      <c r="B38" s="42" t="s">
        <v>43</v>
      </c>
      <c r="C38" s="34">
        <v>6476</v>
      </c>
      <c r="D38" s="34">
        <v>3286</v>
      </c>
      <c r="E38" s="14">
        <f t="shared" si="0"/>
        <v>0.51</v>
      </c>
      <c r="F38" s="43">
        <v>1</v>
      </c>
      <c r="G38" s="16">
        <f t="shared" si="1"/>
        <v>30.432136335970785</v>
      </c>
      <c r="H38" s="1"/>
      <c r="I38" s="1"/>
      <c r="J38" s="1"/>
      <c r="K38" s="1"/>
      <c r="L38" s="1"/>
      <c r="M38" s="1"/>
      <c r="N38" s="1"/>
      <c r="O38" s="1"/>
      <c r="P38" s="1"/>
      <c r="Q38" s="1"/>
      <c r="R38" s="1"/>
      <c r="S38" s="1"/>
      <c r="T38" s="1"/>
      <c r="U38" s="1"/>
      <c r="V38" s="1"/>
      <c r="W38" s="1"/>
      <c r="X38" s="1"/>
      <c r="Y38" s="1"/>
      <c r="Z38" s="1"/>
    </row>
    <row r="39" spans="1:26" ht="15.75" customHeight="1" x14ac:dyDescent="0.2">
      <c r="A39" s="63"/>
      <c r="B39" s="42" t="s">
        <v>44</v>
      </c>
      <c r="C39" s="34">
        <v>1570</v>
      </c>
      <c r="D39" s="34">
        <v>844</v>
      </c>
      <c r="E39" s="14">
        <f t="shared" si="0"/>
        <v>0.54</v>
      </c>
      <c r="F39" s="43">
        <v>0</v>
      </c>
      <c r="G39" s="16">
        <f t="shared" si="1"/>
        <v>0</v>
      </c>
      <c r="H39" s="1"/>
      <c r="I39" s="1"/>
      <c r="J39" s="1"/>
      <c r="K39" s="1"/>
      <c r="L39" s="1"/>
      <c r="M39" s="1"/>
      <c r="N39" s="1"/>
      <c r="O39" s="1"/>
      <c r="P39" s="1"/>
      <c r="Q39" s="1"/>
      <c r="R39" s="1"/>
      <c r="S39" s="1"/>
      <c r="T39" s="1"/>
      <c r="U39" s="1"/>
      <c r="V39" s="1"/>
      <c r="W39" s="1"/>
      <c r="X39" s="1"/>
      <c r="Y39" s="1"/>
      <c r="Z39" s="1"/>
    </row>
    <row r="40" spans="1:26" ht="15.75" customHeight="1" x14ac:dyDescent="0.2">
      <c r="A40" s="63"/>
      <c r="B40" s="42" t="s">
        <v>45</v>
      </c>
      <c r="C40" s="34">
        <v>4647</v>
      </c>
      <c r="D40" s="34">
        <v>2442</v>
      </c>
      <c r="E40" s="14">
        <f t="shared" si="0"/>
        <v>0.53</v>
      </c>
      <c r="F40" s="43">
        <v>0</v>
      </c>
      <c r="G40" s="16">
        <f t="shared" si="1"/>
        <v>0</v>
      </c>
      <c r="H40" s="1"/>
      <c r="I40" s="1"/>
      <c r="J40" s="1"/>
      <c r="K40" s="1"/>
      <c r="L40" s="1"/>
      <c r="M40" s="1"/>
      <c r="N40" s="1"/>
      <c r="O40" s="1"/>
      <c r="P40" s="1"/>
      <c r="Q40" s="1"/>
      <c r="R40" s="1"/>
      <c r="S40" s="1"/>
      <c r="T40" s="1"/>
      <c r="U40" s="1"/>
      <c r="V40" s="1"/>
      <c r="W40" s="1"/>
      <c r="X40" s="1"/>
      <c r="Y40" s="1"/>
      <c r="Z40" s="1"/>
    </row>
    <row r="41" spans="1:26" ht="15.75" customHeight="1" x14ac:dyDescent="0.2">
      <c r="A41" s="64"/>
      <c r="B41" s="26" t="s">
        <v>46</v>
      </c>
      <c r="C41" s="27">
        <f t="shared" ref="C41:D41" si="2">SUM(C4:C40)</f>
        <v>208943</v>
      </c>
      <c r="D41" s="27">
        <f t="shared" si="2"/>
        <v>108706</v>
      </c>
      <c r="E41" s="14">
        <f>D41/C41</f>
        <v>0.52026629272098135</v>
      </c>
      <c r="F41" s="43">
        <f>SUM(F4:F40)</f>
        <v>12</v>
      </c>
      <c r="G41" s="28">
        <f t="shared" si="1"/>
        <v>11.038949092046437</v>
      </c>
      <c r="H41" s="1"/>
      <c r="I41" s="1"/>
      <c r="J41" s="1"/>
      <c r="K41" s="1"/>
      <c r="L41" s="1"/>
      <c r="M41" s="1"/>
      <c r="N41" s="1"/>
      <c r="O41" s="1"/>
      <c r="P41" s="1"/>
      <c r="Q41" s="1"/>
      <c r="R41" s="1"/>
      <c r="S41" s="1"/>
      <c r="T41" s="1"/>
      <c r="U41" s="1"/>
      <c r="V41" s="1"/>
      <c r="W41" s="1"/>
      <c r="X41" s="1"/>
      <c r="Y41" s="1"/>
      <c r="Z41" s="1"/>
    </row>
    <row r="42" spans="1:26" ht="15.75" customHeight="1" x14ac:dyDescent="0.2">
      <c r="A42" s="29"/>
      <c r="B42" s="29"/>
      <c r="C42" s="29"/>
      <c r="D42" s="29"/>
      <c r="E42" s="29"/>
      <c r="F42" s="29"/>
      <c r="G42" s="29"/>
      <c r="H42" s="1"/>
      <c r="I42" s="1"/>
      <c r="J42" s="1"/>
      <c r="K42" s="1"/>
      <c r="L42" s="1"/>
      <c r="M42" s="1"/>
      <c r="N42" s="1"/>
      <c r="O42" s="1"/>
      <c r="P42" s="1"/>
      <c r="Q42" s="1"/>
      <c r="R42" s="1"/>
      <c r="S42" s="1"/>
      <c r="T42" s="1"/>
      <c r="U42" s="1"/>
      <c r="V42" s="1"/>
      <c r="W42" s="1"/>
      <c r="X42" s="1"/>
      <c r="Y42" s="1"/>
      <c r="Z42" s="1"/>
    </row>
    <row r="43" spans="1:26" ht="14.25" customHeight="1" x14ac:dyDescent="0.2">
      <c r="A43" s="74" t="s">
        <v>47</v>
      </c>
      <c r="B43" s="66"/>
      <c r="C43" s="66"/>
      <c r="D43" s="66"/>
      <c r="E43" s="66"/>
      <c r="F43" s="66"/>
      <c r="G43" s="67"/>
      <c r="H43" s="2"/>
      <c r="I43" s="2"/>
      <c r="J43" s="2"/>
      <c r="K43" s="2"/>
      <c r="L43" s="2"/>
      <c r="M43" s="2"/>
      <c r="N43" s="2"/>
      <c r="O43" s="2"/>
      <c r="P43" s="2"/>
      <c r="Q43" s="2"/>
      <c r="R43" s="2"/>
      <c r="S43" s="2"/>
      <c r="T43" s="2"/>
      <c r="U43" s="2"/>
      <c r="V43" s="2"/>
      <c r="W43" s="2"/>
      <c r="X43" s="2"/>
      <c r="Y43" s="2"/>
      <c r="Z43" s="2"/>
    </row>
    <row r="44" spans="1:26" ht="15.75" customHeight="1" x14ac:dyDescent="0.2">
      <c r="A44" s="68"/>
      <c r="B44" s="69"/>
      <c r="C44" s="69"/>
      <c r="D44" s="69"/>
      <c r="E44" s="69"/>
      <c r="F44" s="69"/>
      <c r="G44" s="70"/>
      <c r="H44" s="2"/>
      <c r="I44" s="2"/>
      <c r="J44" s="2"/>
      <c r="K44" s="2"/>
      <c r="L44" s="2"/>
      <c r="M44" s="2"/>
      <c r="N44" s="2"/>
      <c r="O44" s="2"/>
      <c r="P44" s="2"/>
      <c r="Q44" s="2"/>
      <c r="R44" s="2"/>
      <c r="S44" s="2"/>
      <c r="T44" s="2"/>
      <c r="U44" s="2"/>
      <c r="V44" s="2"/>
      <c r="W44" s="2"/>
      <c r="X44" s="2"/>
      <c r="Y44" s="2"/>
      <c r="Z44" s="2"/>
    </row>
    <row r="45" spans="1:26" ht="15.75" customHeight="1" x14ac:dyDescent="0.2">
      <c r="A45" s="68"/>
      <c r="B45" s="69"/>
      <c r="C45" s="69"/>
      <c r="D45" s="69"/>
      <c r="E45" s="69"/>
      <c r="F45" s="69"/>
      <c r="G45" s="70"/>
      <c r="H45" s="2"/>
      <c r="I45" s="2"/>
      <c r="J45" s="2"/>
      <c r="K45" s="2"/>
      <c r="L45" s="2"/>
      <c r="M45" s="2"/>
      <c r="N45" s="2"/>
      <c r="O45" s="2"/>
      <c r="P45" s="2"/>
      <c r="Q45" s="2"/>
      <c r="R45" s="2"/>
      <c r="S45" s="2"/>
      <c r="T45" s="2"/>
      <c r="U45" s="2"/>
      <c r="V45" s="2"/>
      <c r="W45" s="2"/>
      <c r="X45" s="2"/>
      <c r="Y45" s="2"/>
      <c r="Z45" s="2"/>
    </row>
    <row r="46" spans="1:26" ht="15.75" customHeight="1" x14ac:dyDescent="0.2">
      <c r="A46" s="68"/>
      <c r="B46" s="69"/>
      <c r="C46" s="69"/>
      <c r="D46" s="69"/>
      <c r="E46" s="69"/>
      <c r="F46" s="69"/>
      <c r="G46" s="70"/>
      <c r="H46" s="2"/>
      <c r="I46" s="2"/>
      <c r="J46" s="2"/>
      <c r="K46" s="2"/>
      <c r="L46" s="2"/>
      <c r="M46" s="2"/>
      <c r="N46" s="2"/>
      <c r="O46" s="2"/>
      <c r="P46" s="2"/>
      <c r="Q46" s="2"/>
      <c r="R46" s="2"/>
      <c r="S46" s="2"/>
      <c r="T46" s="2"/>
      <c r="U46" s="2"/>
      <c r="V46" s="2"/>
      <c r="W46" s="2"/>
      <c r="X46" s="2"/>
      <c r="Y46" s="2"/>
      <c r="Z46" s="2"/>
    </row>
    <row r="47" spans="1:26" ht="15.75" customHeight="1" x14ac:dyDescent="0.2">
      <c r="A47" s="68"/>
      <c r="B47" s="69"/>
      <c r="C47" s="69"/>
      <c r="D47" s="69"/>
      <c r="E47" s="69"/>
      <c r="F47" s="69"/>
      <c r="G47" s="70"/>
      <c r="H47" s="2"/>
      <c r="I47" s="2"/>
      <c r="J47" s="2"/>
      <c r="K47" s="2"/>
      <c r="L47" s="2"/>
      <c r="M47" s="2"/>
      <c r="N47" s="2"/>
      <c r="O47" s="2"/>
      <c r="P47" s="2"/>
      <c r="Q47" s="2"/>
      <c r="R47" s="2"/>
      <c r="S47" s="2"/>
      <c r="T47" s="2"/>
      <c r="U47" s="2"/>
      <c r="V47" s="2"/>
      <c r="W47" s="2"/>
      <c r="X47" s="2"/>
      <c r="Y47" s="2"/>
      <c r="Z47" s="2"/>
    </row>
    <row r="48" spans="1:26" ht="29.25" customHeight="1" x14ac:dyDescent="0.2">
      <c r="A48" s="71"/>
      <c r="B48" s="72"/>
      <c r="C48" s="72"/>
      <c r="D48" s="72"/>
      <c r="E48" s="72"/>
      <c r="F48" s="72"/>
      <c r="G48" s="73"/>
      <c r="H48" s="1"/>
      <c r="I48" s="1"/>
      <c r="J48" s="1"/>
      <c r="K48" s="1"/>
      <c r="L48" s="1"/>
      <c r="M48" s="1"/>
      <c r="N48" s="1"/>
      <c r="O48" s="1"/>
      <c r="P48" s="1"/>
      <c r="Q48" s="1"/>
      <c r="R48" s="1"/>
      <c r="S48" s="1"/>
      <c r="T48" s="1"/>
      <c r="U48" s="1"/>
      <c r="V48" s="1"/>
      <c r="W48" s="1"/>
      <c r="X48" s="1"/>
      <c r="Y48" s="1"/>
      <c r="Z48" s="1"/>
    </row>
    <row r="49" spans="1:26" ht="15.75" customHeight="1" x14ac:dyDescent="0.2">
      <c r="A49" s="1"/>
      <c r="B49" s="1"/>
      <c r="C49" s="3"/>
      <c r="D49" s="3"/>
      <c r="E49" s="3"/>
      <c r="F49" s="3"/>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45" customHeight="1" x14ac:dyDescent="0.25">
      <c r="A51" s="55" t="s">
        <v>266</v>
      </c>
      <c r="B51" s="56"/>
      <c r="C51" s="56"/>
      <c r="D51" s="56"/>
      <c r="E51" s="56"/>
      <c r="F51" s="56"/>
      <c r="G51" s="57"/>
      <c r="H51" s="1"/>
      <c r="I51" s="1"/>
      <c r="J51" s="1"/>
      <c r="K51" s="1"/>
      <c r="L51" s="1"/>
      <c r="M51" s="1"/>
      <c r="N51" s="1"/>
      <c r="O51" s="1"/>
      <c r="P51" s="1"/>
      <c r="Q51" s="1"/>
      <c r="R51" s="1"/>
      <c r="S51" s="1"/>
      <c r="T51" s="1"/>
      <c r="U51" s="1"/>
      <c r="V51" s="1"/>
      <c r="W51" s="1"/>
      <c r="X51" s="1"/>
      <c r="Y51" s="1"/>
      <c r="Z51" s="1"/>
    </row>
    <row r="52" spans="1:26" ht="57.75" customHeight="1" x14ac:dyDescent="0.2">
      <c r="A52" s="58" t="s">
        <v>1</v>
      </c>
      <c r="B52" s="59"/>
      <c r="C52" s="60" t="s">
        <v>260</v>
      </c>
      <c r="D52" s="61"/>
      <c r="E52" s="59"/>
      <c r="F52" s="8" t="s">
        <v>261</v>
      </c>
      <c r="G52" s="9" t="s">
        <v>2</v>
      </c>
      <c r="H52" s="1"/>
      <c r="I52" s="1"/>
      <c r="J52" s="1"/>
      <c r="K52" s="1"/>
      <c r="L52" s="1"/>
      <c r="M52" s="1"/>
      <c r="N52" s="1"/>
      <c r="O52" s="1"/>
      <c r="P52" s="1"/>
      <c r="Q52" s="1"/>
      <c r="R52" s="1"/>
      <c r="S52" s="1"/>
      <c r="T52" s="1"/>
      <c r="U52" s="1"/>
      <c r="V52" s="1"/>
      <c r="W52" s="1"/>
      <c r="X52" s="1"/>
      <c r="Y52" s="1"/>
      <c r="Z52" s="1"/>
    </row>
    <row r="53" spans="1:26" ht="57" x14ac:dyDescent="0.2">
      <c r="A53" s="10" t="s">
        <v>3</v>
      </c>
      <c r="B53" s="10" t="s">
        <v>262</v>
      </c>
      <c r="C53" s="11" t="s">
        <v>4</v>
      </c>
      <c r="D53" s="11" t="s">
        <v>5</v>
      </c>
      <c r="E53" s="11" t="s">
        <v>6</v>
      </c>
      <c r="F53" s="11" t="s">
        <v>267</v>
      </c>
      <c r="G53" s="11" t="s">
        <v>8</v>
      </c>
      <c r="H53" s="1"/>
      <c r="I53" s="1"/>
      <c r="J53" s="1"/>
      <c r="K53" s="1"/>
      <c r="L53" s="1"/>
      <c r="M53" s="1"/>
      <c r="N53" s="1"/>
      <c r="O53" s="1"/>
      <c r="P53" s="1"/>
      <c r="Q53" s="1"/>
      <c r="R53" s="1"/>
      <c r="S53" s="1"/>
      <c r="T53" s="1"/>
      <c r="U53" s="1"/>
      <c r="V53" s="1"/>
      <c r="W53" s="1"/>
      <c r="X53" s="1"/>
      <c r="Y53" s="1"/>
      <c r="Z53" s="1"/>
    </row>
    <row r="54" spans="1:26" ht="15.75" customHeight="1" x14ac:dyDescent="0.2">
      <c r="A54" s="62" t="s">
        <v>9</v>
      </c>
      <c r="B54" s="39" t="s">
        <v>9</v>
      </c>
      <c r="C54" s="40">
        <v>37955</v>
      </c>
      <c r="D54" s="40">
        <v>20119</v>
      </c>
      <c r="E54" s="22">
        <f t="shared" ref="E54:E90" si="3">ROUND(D54/C54,2)</f>
        <v>0.53</v>
      </c>
      <c r="F54" s="41">
        <v>2</v>
      </c>
      <c r="G54" s="24">
        <f t="shared" ref="G54:G91" si="4">F54/D54*100000</f>
        <v>9.9408519310104886</v>
      </c>
      <c r="H54" s="1"/>
      <c r="I54" s="1"/>
      <c r="J54" s="1"/>
      <c r="K54" s="1"/>
      <c r="L54" s="1"/>
      <c r="M54" s="1"/>
      <c r="N54" s="1"/>
      <c r="O54" s="1"/>
      <c r="P54" s="1"/>
      <c r="Q54" s="1"/>
      <c r="R54" s="1"/>
      <c r="S54" s="1"/>
      <c r="T54" s="1"/>
      <c r="U54" s="1"/>
      <c r="V54" s="1"/>
      <c r="W54" s="1"/>
      <c r="X54" s="1"/>
      <c r="Y54" s="1"/>
      <c r="Z54" s="1"/>
    </row>
    <row r="55" spans="1:26" ht="15.75" customHeight="1" x14ac:dyDescent="0.2">
      <c r="A55" s="63"/>
      <c r="B55" s="42" t="s">
        <v>10</v>
      </c>
      <c r="C55" s="34">
        <v>3162</v>
      </c>
      <c r="D55" s="34">
        <v>1605</v>
      </c>
      <c r="E55" s="14">
        <f t="shared" si="3"/>
        <v>0.51</v>
      </c>
      <c r="F55" s="43">
        <v>0</v>
      </c>
      <c r="G55" s="16">
        <f t="shared" si="4"/>
        <v>0</v>
      </c>
      <c r="H55" s="1"/>
      <c r="I55" s="1"/>
      <c r="J55" s="1"/>
      <c r="K55" s="1"/>
      <c r="L55" s="1"/>
      <c r="M55" s="1"/>
      <c r="N55" s="1"/>
      <c r="O55" s="1"/>
      <c r="P55" s="1"/>
      <c r="Q55" s="1"/>
      <c r="R55" s="1"/>
      <c r="S55" s="1"/>
      <c r="T55" s="1"/>
      <c r="U55" s="1"/>
      <c r="V55" s="1"/>
      <c r="W55" s="1"/>
      <c r="X55" s="1"/>
      <c r="Y55" s="1"/>
      <c r="Z55" s="1"/>
    </row>
    <row r="56" spans="1:26" ht="15.75" customHeight="1" x14ac:dyDescent="0.2">
      <c r="A56" s="63"/>
      <c r="B56" s="42" t="s">
        <v>11</v>
      </c>
      <c r="C56" s="34">
        <v>2207</v>
      </c>
      <c r="D56" s="34">
        <v>1154</v>
      </c>
      <c r="E56" s="14">
        <f t="shared" si="3"/>
        <v>0.52</v>
      </c>
      <c r="F56" s="43">
        <v>0</v>
      </c>
      <c r="G56" s="16">
        <f t="shared" si="4"/>
        <v>0</v>
      </c>
      <c r="H56" s="1"/>
      <c r="I56" s="1"/>
      <c r="J56" s="1"/>
      <c r="K56" s="1"/>
      <c r="L56" s="1"/>
      <c r="M56" s="1"/>
      <c r="N56" s="1"/>
      <c r="O56" s="1"/>
      <c r="P56" s="1"/>
      <c r="Q56" s="1"/>
      <c r="R56" s="1"/>
      <c r="S56" s="1"/>
      <c r="T56" s="1"/>
      <c r="U56" s="1"/>
      <c r="V56" s="1"/>
      <c r="W56" s="1"/>
      <c r="X56" s="1"/>
      <c r="Y56" s="1"/>
      <c r="Z56" s="1"/>
    </row>
    <row r="57" spans="1:26" ht="15.75" customHeight="1" x14ac:dyDescent="0.2">
      <c r="A57" s="63"/>
      <c r="B57" s="42" t="s">
        <v>12</v>
      </c>
      <c r="C57" s="34">
        <v>1885</v>
      </c>
      <c r="D57" s="34">
        <v>999</v>
      </c>
      <c r="E57" s="14">
        <f t="shared" si="3"/>
        <v>0.53</v>
      </c>
      <c r="F57" s="43">
        <v>0</v>
      </c>
      <c r="G57" s="16">
        <f t="shared" si="4"/>
        <v>0</v>
      </c>
      <c r="H57" s="1"/>
      <c r="I57" s="1"/>
      <c r="J57" s="1"/>
      <c r="K57" s="1"/>
      <c r="L57" s="1"/>
      <c r="M57" s="1"/>
      <c r="N57" s="1"/>
      <c r="O57" s="1"/>
      <c r="P57" s="1"/>
      <c r="Q57" s="1"/>
      <c r="R57" s="1"/>
      <c r="S57" s="1"/>
      <c r="T57" s="1"/>
      <c r="U57" s="1"/>
      <c r="V57" s="1"/>
      <c r="W57" s="1"/>
      <c r="X57" s="1"/>
      <c r="Y57" s="1"/>
      <c r="Z57" s="1"/>
    </row>
    <row r="58" spans="1:26" ht="15.75" customHeight="1" x14ac:dyDescent="0.2">
      <c r="A58" s="63"/>
      <c r="B58" s="42" t="s">
        <v>13</v>
      </c>
      <c r="C58" s="34">
        <v>7704</v>
      </c>
      <c r="D58" s="34">
        <v>3944</v>
      </c>
      <c r="E58" s="14">
        <f t="shared" si="3"/>
        <v>0.51</v>
      </c>
      <c r="F58" s="43">
        <v>1</v>
      </c>
      <c r="G58" s="16">
        <f t="shared" si="4"/>
        <v>25.35496957403651</v>
      </c>
      <c r="H58" s="1"/>
      <c r="I58" s="1"/>
      <c r="J58" s="1"/>
      <c r="K58" s="1"/>
      <c r="L58" s="1"/>
      <c r="M58" s="1"/>
      <c r="N58" s="1"/>
      <c r="O58" s="1"/>
      <c r="P58" s="1"/>
      <c r="Q58" s="1"/>
      <c r="R58" s="1"/>
      <c r="S58" s="1"/>
      <c r="T58" s="1"/>
      <c r="U58" s="1"/>
      <c r="V58" s="1"/>
      <c r="W58" s="1"/>
      <c r="X58" s="1"/>
      <c r="Y58" s="1"/>
      <c r="Z58" s="1"/>
    </row>
    <row r="59" spans="1:26" ht="15.75" customHeight="1" x14ac:dyDescent="0.2">
      <c r="A59" s="63"/>
      <c r="B59" s="42" t="s">
        <v>14</v>
      </c>
      <c r="C59" s="34">
        <v>976</v>
      </c>
      <c r="D59" s="34">
        <v>510</v>
      </c>
      <c r="E59" s="14">
        <f t="shared" si="3"/>
        <v>0.52</v>
      </c>
      <c r="F59" s="43">
        <v>0</v>
      </c>
      <c r="G59" s="16">
        <f t="shared" si="4"/>
        <v>0</v>
      </c>
      <c r="H59" s="1"/>
      <c r="I59" s="1"/>
      <c r="J59" s="1"/>
      <c r="K59" s="1"/>
      <c r="L59" s="1"/>
      <c r="M59" s="1"/>
      <c r="N59" s="1"/>
      <c r="O59" s="1"/>
      <c r="P59" s="1"/>
      <c r="Q59" s="1"/>
      <c r="R59" s="1"/>
      <c r="S59" s="1"/>
      <c r="T59" s="1"/>
      <c r="U59" s="1"/>
      <c r="V59" s="1"/>
      <c r="W59" s="1"/>
      <c r="X59" s="1"/>
      <c r="Y59" s="1"/>
      <c r="Z59" s="1"/>
    </row>
    <row r="60" spans="1:26" ht="15.75" customHeight="1" x14ac:dyDescent="0.2">
      <c r="A60" s="63"/>
      <c r="B60" s="42" t="s">
        <v>15</v>
      </c>
      <c r="C60" s="34">
        <v>1215</v>
      </c>
      <c r="D60" s="34">
        <v>679</v>
      </c>
      <c r="E60" s="14">
        <f t="shared" si="3"/>
        <v>0.56000000000000005</v>
      </c>
      <c r="F60" s="43">
        <v>0</v>
      </c>
      <c r="G60" s="16">
        <f t="shared" si="4"/>
        <v>0</v>
      </c>
      <c r="H60" s="1"/>
      <c r="I60" s="1"/>
      <c r="J60" s="1"/>
      <c r="K60" s="1"/>
      <c r="L60" s="1"/>
      <c r="M60" s="1"/>
      <c r="N60" s="1"/>
      <c r="O60" s="1"/>
      <c r="P60" s="1"/>
      <c r="Q60" s="1"/>
      <c r="R60" s="1"/>
      <c r="S60" s="1"/>
      <c r="T60" s="1"/>
      <c r="U60" s="1"/>
      <c r="V60" s="1"/>
      <c r="W60" s="1"/>
      <c r="X60" s="1"/>
      <c r="Y60" s="1"/>
      <c r="Z60" s="1"/>
    </row>
    <row r="61" spans="1:26" ht="15.75" customHeight="1" x14ac:dyDescent="0.2">
      <c r="A61" s="63"/>
      <c r="B61" s="42" t="s">
        <v>16</v>
      </c>
      <c r="C61" s="34">
        <v>5082</v>
      </c>
      <c r="D61" s="34">
        <v>2664</v>
      </c>
      <c r="E61" s="14">
        <f t="shared" si="3"/>
        <v>0.52</v>
      </c>
      <c r="F61" s="43">
        <v>0</v>
      </c>
      <c r="G61" s="16">
        <f t="shared" si="4"/>
        <v>0</v>
      </c>
      <c r="H61" s="1"/>
      <c r="I61" s="1"/>
      <c r="J61" s="1"/>
      <c r="K61" s="1"/>
      <c r="L61" s="1"/>
      <c r="M61" s="1"/>
      <c r="N61" s="1"/>
      <c r="O61" s="1"/>
      <c r="P61" s="1"/>
      <c r="Q61" s="1"/>
      <c r="R61" s="1"/>
      <c r="S61" s="1"/>
      <c r="T61" s="1"/>
      <c r="U61" s="1"/>
      <c r="V61" s="1"/>
      <c r="W61" s="1"/>
      <c r="X61" s="1"/>
      <c r="Y61" s="1"/>
      <c r="Z61" s="1"/>
    </row>
    <row r="62" spans="1:26" ht="15.75" customHeight="1" x14ac:dyDescent="0.2">
      <c r="A62" s="63"/>
      <c r="B62" s="42" t="s">
        <v>17</v>
      </c>
      <c r="C62" s="34">
        <v>1317</v>
      </c>
      <c r="D62" s="34">
        <v>682</v>
      </c>
      <c r="E62" s="14">
        <f t="shared" si="3"/>
        <v>0.52</v>
      </c>
      <c r="F62" s="43">
        <v>0</v>
      </c>
      <c r="G62" s="16">
        <f t="shared" si="4"/>
        <v>0</v>
      </c>
      <c r="H62" s="1"/>
      <c r="I62" s="1"/>
      <c r="J62" s="1"/>
      <c r="K62" s="1"/>
      <c r="L62" s="1"/>
      <c r="M62" s="1"/>
      <c r="N62" s="1"/>
      <c r="O62" s="1"/>
      <c r="P62" s="1"/>
      <c r="Q62" s="1"/>
      <c r="R62" s="1"/>
      <c r="S62" s="1"/>
      <c r="T62" s="1"/>
      <c r="U62" s="1"/>
      <c r="V62" s="1"/>
      <c r="W62" s="1"/>
      <c r="X62" s="1"/>
      <c r="Y62" s="1"/>
      <c r="Z62" s="1"/>
    </row>
    <row r="63" spans="1:26" ht="15.75" customHeight="1" x14ac:dyDescent="0.2">
      <c r="A63" s="63"/>
      <c r="B63" s="42" t="s">
        <v>18</v>
      </c>
      <c r="C63" s="34">
        <v>2846</v>
      </c>
      <c r="D63" s="34">
        <v>1464</v>
      </c>
      <c r="E63" s="14">
        <f t="shared" si="3"/>
        <v>0.51</v>
      </c>
      <c r="F63" s="43">
        <v>0</v>
      </c>
      <c r="G63" s="16">
        <f t="shared" si="4"/>
        <v>0</v>
      </c>
      <c r="H63" s="1"/>
      <c r="I63" s="1"/>
      <c r="J63" s="1"/>
      <c r="K63" s="1"/>
      <c r="L63" s="1"/>
      <c r="M63" s="1"/>
      <c r="N63" s="1"/>
      <c r="O63" s="1"/>
      <c r="P63" s="1"/>
      <c r="Q63" s="1"/>
      <c r="R63" s="1"/>
      <c r="S63" s="1"/>
      <c r="T63" s="1"/>
      <c r="U63" s="1"/>
      <c r="V63" s="1"/>
      <c r="W63" s="1"/>
      <c r="X63" s="1"/>
      <c r="Y63" s="1"/>
      <c r="Z63" s="1"/>
    </row>
    <row r="64" spans="1:26" ht="15.75" customHeight="1" x14ac:dyDescent="0.2">
      <c r="A64" s="63"/>
      <c r="B64" s="42" t="s">
        <v>19</v>
      </c>
      <c r="C64" s="34">
        <v>2820</v>
      </c>
      <c r="D64" s="34">
        <v>1457</v>
      </c>
      <c r="E64" s="14">
        <f t="shared" si="3"/>
        <v>0.52</v>
      </c>
      <c r="F64" s="43">
        <v>0</v>
      </c>
      <c r="G64" s="16">
        <f t="shared" si="4"/>
        <v>0</v>
      </c>
      <c r="H64" s="1"/>
      <c r="I64" s="1"/>
      <c r="J64" s="1"/>
      <c r="K64" s="1"/>
      <c r="L64" s="1"/>
      <c r="M64" s="1"/>
      <c r="N64" s="1"/>
      <c r="O64" s="1"/>
      <c r="P64" s="1"/>
      <c r="Q64" s="1"/>
      <c r="R64" s="1"/>
      <c r="S64" s="1"/>
      <c r="T64" s="1"/>
      <c r="U64" s="1"/>
      <c r="V64" s="1"/>
      <c r="W64" s="1"/>
      <c r="X64" s="1"/>
      <c r="Y64" s="1"/>
      <c r="Z64" s="1"/>
    </row>
    <row r="65" spans="1:26" ht="15.75" customHeight="1" x14ac:dyDescent="0.2">
      <c r="A65" s="63"/>
      <c r="B65" s="42" t="s">
        <v>20</v>
      </c>
      <c r="C65" s="34">
        <v>3315</v>
      </c>
      <c r="D65" s="34">
        <v>1686</v>
      </c>
      <c r="E65" s="14">
        <f t="shared" si="3"/>
        <v>0.51</v>
      </c>
      <c r="F65" s="43">
        <v>0</v>
      </c>
      <c r="G65" s="16">
        <f t="shared" si="4"/>
        <v>0</v>
      </c>
      <c r="H65" s="1"/>
      <c r="I65" s="1"/>
      <c r="J65" s="1"/>
      <c r="K65" s="1"/>
      <c r="L65" s="1"/>
      <c r="M65" s="1"/>
      <c r="N65" s="1"/>
      <c r="O65" s="1"/>
      <c r="P65" s="1"/>
      <c r="Q65" s="1"/>
      <c r="R65" s="1"/>
      <c r="S65" s="1"/>
      <c r="T65" s="1"/>
      <c r="U65" s="1"/>
      <c r="V65" s="1"/>
      <c r="W65" s="1"/>
      <c r="X65" s="1"/>
      <c r="Y65" s="1"/>
      <c r="Z65" s="1"/>
    </row>
    <row r="66" spans="1:26" ht="15.75" customHeight="1" x14ac:dyDescent="0.2">
      <c r="A66" s="63"/>
      <c r="B66" s="42" t="s">
        <v>21</v>
      </c>
      <c r="C66" s="34">
        <v>6451</v>
      </c>
      <c r="D66" s="34">
        <v>3438</v>
      </c>
      <c r="E66" s="14">
        <f t="shared" si="3"/>
        <v>0.53</v>
      </c>
      <c r="F66" s="43">
        <v>0</v>
      </c>
      <c r="G66" s="16">
        <f t="shared" si="4"/>
        <v>0</v>
      </c>
      <c r="H66" s="1"/>
      <c r="I66" s="1"/>
      <c r="J66" s="1"/>
      <c r="K66" s="1"/>
      <c r="L66" s="1"/>
      <c r="M66" s="1"/>
      <c r="N66" s="1"/>
      <c r="O66" s="1"/>
      <c r="P66" s="1"/>
      <c r="Q66" s="1"/>
      <c r="R66" s="1"/>
      <c r="S66" s="1"/>
      <c r="T66" s="1"/>
      <c r="U66" s="1"/>
      <c r="V66" s="1"/>
      <c r="W66" s="1"/>
      <c r="X66" s="1"/>
      <c r="Y66" s="1"/>
      <c r="Z66" s="1"/>
    </row>
    <row r="67" spans="1:26" ht="15.75" customHeight="1" x14ac:dyDescent="0.2">
      <c r="A67" s="63"/>
      <c r="B67" s="42" t="s">
        <v>22</v>
      </c>
      <c r="C67" s="34">
        <v>6111</v>
      </c>
      <c r="D67" s="34">
        <v>3327</v>
      </c>
      <c r="E67" s="14">
        <f t="shared" si="3"/>
        <v>0.54</v>
      </c>
      <c r="F67" s="43">
        <v>0</v>
      </c>
      <c r="G67" s="16">
        <f t="shared" si="4"/>
        <v>0</v>
      </c>
      <c r="H67" s="1"/>
      <c r="I67" s="1"/>
      <c r="J67" s="1"/>
      <c r="K67" s="1"/>
      <c r="L67" s="1"/>
      <c r="M67" s="1"/>
      <c r="N67" s="1"/>
      <c r="O67" s="1"/>
      <c r="P67" s="1"/>
      <c r="Q67" s="1"/>
      <c r="R67" s="1"/>
      <c r="S67" s="1"/>
      <c r="T67" s="1"/>
      <c r="U67" s="1"/>
      <c r="V67" s="1"/>
      <c r="W67" s="1"/>
      <c r="X67" s="1"/>
      <c r="Y67" s="1"/>
      <c r="Z67" s="1"/>
    </row>
    <row r="68" spans="1:26" ht="15.75" customHeight="1" x14ac:dyDescent="0.2">
      <c r="A68" s="63"/>
      <c r="B68" s="42" t="s">
        <v>23</v>
      </c>
      <c r="C68" s="34">
        <v>6105</v>
      </c>
      <c r="D68" s="34">
        <v>3159</v>
      </c>
      <c r="E68" s="14">
        <f t="shared" si="3"/>
        <v>0.52</v>
      </c>
      <c r="F68" s="43">
        <v>1</v>
      </c>
      <c r="G68" s="16">
        <f t="shared" si="4"/>
        <v>31.655587211142766</v>
      </c>
      <c r="H68" s="1"/>
      <c r="I68" s="1"/>
      <c r="J68" s="1"/>
      <c r="K68" s="1"/>
      <c r="L68" s="1"/>
      <c r="M68" s="1"/>
      <c r="N68" s="1"/>
      <c r="O68" s="1"/>
      <c r="P68" s="1"/>
      <c r="Q68" s="1"/>
      <c r="R68" s="1"/>
      <c r="S68" s="1"/>
      <c r="T68" s="1"/>
      <c r="U68" s="1"/>
      <c r="V68" s="1"/>
      <c r="W68" s="1"/>
      <c r="X68" s="1"/>
      <c r="Y68" s="1"/>
      <c r="Z68" s="1"/>
    </row>
    <row r="69" spans="1:26" ht="15.75" customHeight="1" x14ac:dyDescent="0.2">
      <c r="A69" s="63"/>
      <c r="B69" s="42" t="s">
        <v>24</v>
      </c>
      <c r="C69" s="34">
        <v>5782</v>
      </c>
      <c r="D69" s="34">
        <v>2985</v>
      </c>
      <c r="E69" s="14">
        <f t="shared" si="3"/>
        <v>0.52</v>
      </c>
      <c r="F69" s="43">
        <v>0</v>
      </c>
      <c r="G69" s="16">
        <f t="shared" si="4"/>
        <v>0</v>
      </c>
      <c r="H69" s="1"/>
      <c r="I69" s="1"/>
      <c r="J69" s="1"/>
      <c r="K69" s="1"/>
      <c r="L69" s="1"/>
      <c r="M69" s="1"/>
      <c r="N69" s="1"/>
      <c r="O69" s="1"/>
      <c r="P69" s="1"/>
      <c r="Q69" s="1"/>
      <c r="R69" s="1"/>
      <c r="S69" s="1"/>
      <c r="T69" s="1"/>
      <c r="U69" s="1"/>
      <c r="V69" s="1"/>
      <c r="W69" s="1"/>
      <c r="X69" s="1"/>
      <c r="Y69" s="1"/>
      <c r="Z69" s="1"/>
    </row>
    <row r="70" spans="1:26" ht="15.75" customHeight="1" x14ac:dyDescent="0.2">
      <c r="A70" s="63"/>
      <c r="B70" s="42" t="s">
        <v>25</v>
      </c>
      <c r="C70" s="34">
        <v>650</v>
      </c>
      <c r="D70" s="34">
        <v>326</v>
      </c>
      <c r="E70" s="14">
        <f t="shared" si="3"/>
        <v>0.5</v>
      </c>
      <c r="F70" s="43">
        <v>0</v>
      </c>
      <c r="G70" s="16">
        <f t="shared" si="4"/>
        <v>0</v>
      </c>
      <c r="H70" s="1"/>
      <c r="I70" s="1"/>
      <c r="J70" s="1"/>
      <c r="K70" s="1"/>
      <c r="L70" s="1"/>
      <c r="M70" s="1"/>
      <c r="N70" s="1"/>
      <c r="O70" s="1"/>
      <c r="P70" s="1"/>
      <c r="Q70" s="1"/>
      <c r="R70" s="1"/>
      <c r="S70" s="1"/>
      <c r="T70" s="1"/>
      <c r="U70" s="1"/>
      <c r="V70" s="1"/>
      <c r="W70" s="1"/>
      <c r="X70" s="1"/>
      <c r="Y70" s="1"/>
      <c r="Z70" s="1"/>
    </row>
    <row r="71" spans="1:26" ht="15.75" customHeight="1" x14ac:dyDescent="0.2">
      <c r="A71" s="63"/>
      <c r="B71" s="42" t="s">
        <v>26</v>
      </c>
      <c r="C71" s="34">
        <v>6668</v>
      </c>
      <c r="D71" s="34">
        <v>3495</v>
      </c>
      <c r="E71" s="14">
        <f t="shared" si="3"/>
        <v>0.52</v>
      </c>
      <c r="F71" s="43">
        <v>2</v>
      </c>
      <c r="G71" s="16">
        <f t="shared" si="4"/>
        <v>57.224606580829764</v>
      </c>
      <c r="H71" s="1"/>
      <c r="I71" s="1"/>
      <c r="J71" s="1"/>
      <c r="K71" s="1"/>
      <c r="L71" s="1"/>
      <c r="M71" s="1"/>
      <c r="N71" s="1"/>
      <c r="O71" s="1"/>
      <c r="P71" s="1"/>
      <c r="Q71" s="1"/>
      <c r="R71" s="1"/>
      <c r="S71" s="1"/>
      <c r="T71" s="1"/>
      <c r="U71" s="1"/>
      <c r="V71" s="1"/>
      <c r="W71" s="1"/>
      <c r="X71" s="1"/>
      <c r="Y71" s="1"/>
      <c r="Z71" s="1"/>
    </row>
    <row r="72" spans="1:26" ht="15.75" customHeight="1" x14ac:dyDescent="0.2">
      <c r="A72" s="63"/>
      <c r="B72" s="42" t="s">
        <v>27</v>
      </c>
      <c r="C72" s="34">
        <v>4627</v>
      </c>
      <c r="D72" s="34">
        <v>2365</v>
      </c>
      <c r="E72" s="14">
        <f t="shared" si="3"/>
        <v>0.51</v>
      </c>
      <c r="F72" s="43">
        <v>0</v>
      </c>
      <c r="G72" s="16">
        <f t="shared" si="4"/>
        <v>0</v>
      </c>
      <c r="H72" s="1"/>
      <c r="I72" s="1"/>
      <c r="J72" s="1"/>
      <c r="K72" s="1"/>
      <c r="L72" s="1"/>
      <c r="M72" s="1"/>
      <c r="N72" s="1"/>
      <c r="O72" s="1"/>
      <c r="P72" s="1"/>
      <c r="Q72" s="1"/>
      <c r="R72" s="1"/>
      <c r="S72" s="1"/>
      <c r="T72" s="1"/>
      <c r="U72" s="1"/>
      <c r="V72" s="1"/>
      <c r="W72" s="1"/>
      <c r="X72" s="1"/>
      <c r="Y72" s="1"/>
      <c r="Z72" s="1"/>
    </row>
    <row r="73" spans="1:26" ht="15.75" customHeight="1" x14ac:dyDescent="0.2">
      <c r="A73" s="63"/>
      <c r="B73" s="42" t="s">
        <v>28</v>
      </c>
      <c r="C73" s="34">
        <v>9350</v>
      </c>
      <c r="D73" s="34">
        <v>4861</v>
      </c>
      <c r="E73" s="14">
        <f t="shared" si="3"/>
        <v>0.52</v>
      </c>
      <c r="F73" s="43">
        <v>0</v>
      </c>
      <c r="G73" s="16">
        <f t="shared" si="4"/>
        <v>0</v>
      </c>
      <c r="H73" s="1"/>
      <c r="I73" s="1"/>
      <c r="J73" s="1"/>
      <c r="K73" s="1"/>
      <c r="L73" s="1"/>
      <c r="M73" s="1"/>
      <c r="N73" s="1"/>
      <c r="O73" s="1"/>
      <c r="P73" s="1"/>
      <c r="Q73" s="1"/>
      <c r="R73" s="1"/>
      <c r="S73" s="1"/>
      <c r="T73" s="1"/>
      <c r="U73" s="1"/>
      <c r="V73" s="1"/>
      <c r="W73" s="1"/>
      <c r="X73" s="1"/>
      <c r="Y73" s="1"/>
      <c r="Z73" s="1"/>
    </row>
    <row r="74" spans="1:26" ht="15.75" customHeight="1" x14ac:dyDescent="0.2">
      <c r="A74" s="63"/>
      <c r="B74" s="42" t="s">
        <v>29</v>
      </c>
      <c r="C74" s="34">
        <v>3606</v>
      </c>
      <c r="D74" s="34">
        <v>1872</v>
      </c>
      <c r="E74" s="14">
        <f t="shared" si="3"/>
        <v>0.52</v>
      </c>
      <c r="F74" s="43">
        <v>0</v>
      </c>
      <c r="G74" s="16">
        <f t="shared" si="4"/>
        <v>0</v>
      </c>
      <c r="H74" s="1"/>
      <c r="I74" s="1"/>
      <c r="J74" s="1"/>
      <c r="K74" s="1"/>
      <c r="L74" s="1"/>
      <c r="M74" s="1"/>
      <c r="N74" s="1"/>
      <c r="O74" s="1"/>
      <c r="P74" s="1"/>
      <c r="Q74" s="1"/>
      <c r="R74" s="1"/>
      <c r="S74" s="1"/>
      <c r="T74" s="1"/>
      <c r="U74" s="1"/>
      <c r="V74" s="1"/>
      <c r="W74" s="1"/>
      <c r="X74" s="1"/>
      <c r="Y74" s="1"/>
      <c r="Z74" s="1"/>
    </row>
    <row r="75" spans="1:26" ht="15.75" customHeight="1" x14ac:dyDescent="0.2">
      <c r="A75" s="63"/>
      <c r="B75" s="42" t="s">
        <v>30</v>
      </c>
      <c r="C75" s="34">
        <v>975</v>
      </c>
      <c r="D75" s="34">
        <v>467</v>
      </c>
      <c r="E75" s="14">
        <f t="shared" si="3"/>
        <v>0.48</v>
      </c>
      <c r="F75" s="43">
        <v>0</v>
      </c>
      <c r="G75" s="16">
        <f t="shared" si="4"/>
        <v>0</v>
      </c>
      <c r="H75" s="1"/>
      <c r="I75" s="1"/>
      <c r="J75" s="1"/>
      <c r="K75" s="1"/>
      <c r="L75" s="1"/>
      <c r="M75" s="1"/>
      <c r="N75" s="1"/>
      <c r="O75" s="1"/>
      <c r="P75" s="1"/>
      <c r="Q75" s="1"/>
      <c r="R75" s="1"/>
      <c r="S75" s="1"/>
      <c r="T75" s="1"/>
      <c r="U75" s="1"/>
      <c r="V75" s="1"/>
      <c r="W75" s="1"/>
      <c r="X75" s="1"/>
      <c r="Y75" s="1"/>
      <c r="Z75" s="1"/>
    </row>
    <row r="76" spans="1:26" ht="15.75" customHeight="1" x14ac:dyDescent="0.2">
      <c r="A76" s="63"/>
      <c r="B76" s="42" t="s">
        <v>31</v>
      </c>
      <c r="C76" s="34">
        <v>526</v>
      </c>
      <c r="D76" s="34">
        <v>272</v>
      </c>
      <c r="E76" s="14">
        <f t="shared" si="3"/>
        <v>0.52</v>
      </c>
      <c r="F76" s="43">
        <v>0</v>
      </c>
      <c r="G76" s="16">
        <f t="shared" si="4"/>
        <v>0</v>
      </c>
      <c r="H76" s="1"/>
      <c r="I76" s="1"/>
      <c r="J76" s="1"/>
      <c r="K76" s="1"/>
      <c r="L76" s="1"/>
      <c r="M76" s="1"/>
      <c r="N76" s="1"/>
      <c r="O76" s="1"/>
      <c r="P76" s="1"/>
      <c r="Q76" s="1"/>
      <c r="R76" s="1"/>
      <c r="S76" s="1"/>
      <c r="T76" s="1"/>
      <c r="U76" s="1"/>
      <c r="V76" s="1"/>
      <c r="W76" s="1"/>
      <c r="X76" s="1"/>
      <c r="Y76" s="1"/>
      <c r="Z76" s="1"/>
    </row>
    <row r="77" spans="1:26" ht="15.75" customHeight="1" x14ac:dyDescent="0.2">
      <c r="A77" s="63"/>
      <c r="B77" s="42" t="s">
        <v>32</v>
      </c>
      <c r="C77" s="34">
        <v>3759</v>
      </c>
      <c r="D77" s="34">
        <v>1968</v>
      </c>
      <c r="E77" s="14">
        <f t="shared" si="3"/>
        <v>0.52</v>
      </c>
      <c r="F77" s="43">
        <v>0</v>
      </c>
      <c r="G77" s="16">
        <f t="shared" si="4"/>
        <v>0</v>
      </c>
      <c r="H77" s="1"/>
      <c r="I77" s="1"/>
      <c r="J77" s="1"/>
      <c r="K77" s="1"/>
      <c r="L77" s="1"/>
      <c r="M77" s="1"/>
      <c r="N77" s="1"/>
      <c r="O77" s="1"/>
      <c r="P77" s="1"/>
      <c r="Q77" s="1"/>
      <c r="R77" s="1"/>
      <c r="S77" s="1"/>
      <c r="T77" s="1"/>
      <c r="U77" s="1"/>
      <c r="V77" s="1"/>
      <c r="W77" s="1"/>
      <c r="X77" s="1"/>
      <c r="Y77" s="1"/>
      <c r="Z77" s="1"/>
    </row>
    <row r="78" spans="1:26" ht="15.75" customHeight="1" x14ac:dyDescent="0.2">
      <c r="A78" s="63"/>
      <c r="B78" s="42" t="s">
        <v>33</v>
      </c>
      <c r="C78" s="34">
        <v>3488</v>
      </c>
      <c r="D78" s="34">
        <v>1803</v>
      </c>
      <c r="E78" s="14">
        <f t="shared" si="3"/>
        <v>0.52</v>
      </c>
      <c r="F78" s="43">
        <v>0</v>
      </c>
      <c r="G78" s="16">
        <f t="shared" si="4"/>
        <v>0</v>
      </c>
      <c r="H78" s="1"/>
      <c r="I78" s="1"/>
      <c r="J78" s="1"/>
      <c r="K78" s="1"/>
      <c r="L78" s="1"/>
      <c r="M78" s="1"/>
      <c r="N78" s="1"/>
      <c r="O78" s="1"/>
      <c r="P78" s="1"/>
      <c r="Q78" s="1"/>
      <c r="R78" s="1"/>
      <c r="S78" s="1"/>
      <c r="T78" s="1"/>
      <c r="U78" s="1"/>
      <c r="V78" s="1"/>
      <c r="W78" s="1"/>
      <c r="X78" s="1"/>
      <c r="Y78" s="1"/>
      <c r="Z78" s="1"/>
    </row>
    <row r="79" spans="1:26" ht="15.75" customHeight="1" x14ac:dyDescent="0.2">
      <c r="A79" s="63"/>
      <c r="B79" s="42" t="s">
        <v>34</v>
      </c>
      <c r="C79" s="34">
        <v>749</v>
      </c>
      <c r="D79" s="34">
        <v>377</v>
      </c>
      <c r="E79" s="14">
        <f t="shared" si="3"/>
        <v>0.5</v>
      </c>
      <c r="F79" s="43">
        <v>0</v>
      </c>
      <c r="G79" s="16">
        <f t="shared" si="4"/>
        <v>0</v>
      </c>
      <c r="H79" s="1"/>
      <c r="I79" s="1"/>
      <c r="J79" s="1"/>
      <c r="K79" s="1"/>
      <c r="L79" s="1"/>
      <c r="M79" s="1"/>
      <c r="N79" s="1"/>
      <c r="O79" s="1"/>
      <c r="P79" s="1"/>
      <c r="Q79" s="1"/>
      <c r="R79" s="1"/>
      <c r="S79" s="1"/>
      <c r="T79" s="1"/>
      <c r="U79" s="1"/>
      <c r="V79" s="1"/>
      <c r="W79" s="1"/>
      <c r="X79" s="1"/>
      <c r="Y79" s="1"/>
      <c r="Z79" s="1"/>
    </row>
    <row r="80" spans="1:26" ht="15.75" customHeight="1" x14ac:dyDescent="0.2">
      <c r="A80" s="63"/>
      <c r="B80" s="42" t="s">
        <v>35</v>
      </c>
      <c r="C80" s="34">
        <v>6341</v>
      </c>
      <c r="D80" s="34">
        <v>3303</v>
      </c>
      <c r="E80" s="14">
        <f t="shared" si="3"/>
        <v>0.52</v>
      </c>
      <c r="F80" s="43">
        <v>0</v>
      </c>
      <c r="G80" s="16">
        <f t="shared" si="4"/>
        <v>0</v>
      </c>
      <c r="H80" s="1"/>
      <c r="I80" s="1"/>
      <c r="J80" s="1"/>
      <c r="K80" s="1"/>
      <c r="L80" s="1"/>
      <c r="M80" s="1"/>
      <c r="N80" s="1"/>
      <c r="O80" s="1"/>
      <c r="P80" s="1"/>
      <c r="Q80" s="1"/>
      <c r="R80" s="1"/>
      <c r="S80" s="1"/>
      <c r="T80" s="1"/>
      <c r="U80" s="1"/>
      <c r="V80" s="1"/>
      <c r="W80" s="1"/>
      <c r="X80" s="1"/>
      <c r="Y80" s="1"/>
      <c r="Z80" s="1"/>
    </row>
    <row r="81" spans="1:26" ht="15.75" customHeight="1" x14ac:dyDescent="0.2">
      <c r="A81" s="63"/>
      <c r="B81" s="42" t="s">
        <v>36</v>
      </c>
      <c r="C81" s="34">
        <v>6830</v>
      </c>
      <c r="D81" s="34">
        <v>3414</v>
      </c>
      <c r="E81" s="14">
        <f t="shared" si="3"/>
        <v>0.5</v>
      </c>
      <c r="F81" s="43">
        <v>1</v>
      </c>
      <c r="G81" s="16">
        <f t="shared" si="4"/>
        <v>29.291154071470416</v>
      </c>
      <c r="H81" s="1"/>
      <c r="I81" s="1"/>
      <c r="J81" s="1"/>
      <c r="K81" s="1"/>
      <c r="L81" s="1"/>
      <c r="M81" s="1"/>
      <c r="N81" s="1"/>
      <c r="O81" s="1"/>
      <c r="P81" s="1"/>
      <c r="Q81" s="1"/>
      <c r="R81" s="1"/>
      <c r="S81" s="1"/>
      <c r="T81" s="1"/>
      <c r="U81" s="1"/>
      <c r="V81" s="1"/>
      <c r="W81" s="1"/>
      <c r="X81" s="1"/>
      <c r="Y81" s="1"/>
      <c r="Z81" s="1"/>
    </row>
    <row r="82" spans="1:26" ht="15.75" customHeight="1" x14ac:dyDescent="0.2">
      <c r="A82" s="63"/>
      <c r="B82" s="42" t="s">
        <v>37</v>
      </c>
      <c r="C82" s="34">
        <v>12672</v>
      </c>
      <c r="D82" s="34">
        <v>6579</v>
      </c>
      <c r="E82" s="14">
        <f t="shared" si="3"/>
        <v>0.52</v>
      </c>
      <c r="F82" s="43">
        <v>0</v>
      </c>
      <c r="G82" s="16">
        <f t="shared" si="4"/>
        <v>0</v>
      </c>
      <c r="H82" s="1"/>
      <c r="I82" s="1"/>
      <c r="J82" s="1"/>
      <c r="K82" s="1"/>
      <c r="L82" s="1"/>
      <c r="M82" s="1"/>
      <c r="N82" s="1"/>
      <c r="O82" s="1"/>
      <c r="P82" s="1"/>
      <c r="Q82" s="1"/>
      <c r="R82" s="1"/>
      <c r="S82" s="1"/>
      <c r="T82" s="1"/>
      <c r="U82" s="1"/>
      <c r="V82" s="1"/>
      <c r="W82" s="1"/>
      <c r="X82" s="1"/>
      <c r="Y82" s="1"/>
      <c r="Z82" s="1"/>
    </row>
    <row r="83" spans="1:26" ht="15.75" customHeight="1" x14ac:dyDescent="0.2">
      <c r="A83" s="63"/>
      <c r="B83" s="42" t="s">
        <v>38</v>
      </c>
      <c r="C83" s="34">
        <v>3836</v>
      </c>
      <c r="D83" s="34">
        <v>2124</v>
      </c>
      <c r="E83" s="14">
        <f t="shared" si="3"/>
        <v>0.55000000000000004</v>
      </c>
      <c r="F83" s="43">
        <v>0</v>
      </c>
      <c r="G83" s="16">
        <f t="shared" si="4"/>
        <v>0</v>
      </c>
      <c r="H83" s="1"/>
      <c r="I83" s="1"/>
      <c r="J83" s="1"/>
      <c r="K83" s="1"/>
      <c r="L83" s="1"/>
      <c r="M83" s="1"/>
      <c r="N83" s="1"/>
      <c r="O83" s="1"/>
      <c r="P83" s="1"/>
      <c r="Q83" s="1"/>
      <c r="R83" s="1"/>
      <c r="S83" s="1"/>
      <c r="T83" s="1"/>
      <c r="U83" s="1"/>
      <c r="V83" s="1"/>
      <c r="W83" s="1"/>
      <c r="X83" s="1"/>
      <c r="Y83" s="1"/>
      <c r="Z83" s="1"/>
    </row>
    <row r="84" spans="1:26" ht="15.75" customHeight="1" x14ac:dyDescent="0.2">
      <c r="A84" s="63"/>
      <c r="B84" s="39" t="s">
        <v>39</v>
      </c>
      <c r="C84" s="44">
        <v>22331</v>
      </c>
      <c r="D84" s="44">
        <v>11137</v>
      </c>
      <c r="E84" s="22">
        <f t="shared" si="3"/>
        <v>0.5</v>
      </c>
      <c r="F84" s="44">
        <v>3</v>
      </c>
      <c r="G84" s="24">
        <f t="shared" si="4"/>
        <v>26.937236239561823</v>
      </c>
      <c r="H84" s="1"/>
      <c r="I84" s="1"/>
      <c r="J84" s="1"/>
      <c r="K84" s="1"/>
      <c r="L84" s="1"/>
      <c r="M84" s="1"/>
      <c r="N84" s="1"/>
      <c r="O84" s="1"/>
      <c r="P84" s="1"/>
      <c r="Q84" s="1"/>
      <c r="R84" s="1"/>
      <c r="S84" s="1"/>
      <c r="T84" s="1"/>
      <c r="U84" s="1"/>
      <c r="V84" s="1"/>
      <c r="W84" s="1"/>
      <c r="X84" s="1"/>
      <c r="Y84" s="1"/>
      <c r="Z84" s="1"/>
    </row>
    <row r="85" spans="1:26" ht="15.75" customHeight="1" x14ac:dyDescent="0.2">
      <c r="A85" s="63"/>
      <c r="B85" s="42" t="s">
        <v>40</v>
      </c>
      <c r="C85" s="34">
        <v>3851</v>
      </c>
      <c r="D85" s="34">
        <v>2035</v>
      </c>
      <c r="E85" s="14">
        <f t="shared" si="3"/>
        <v>0.53</v>
      </c>
      <c r="F85" s="43">
        <v>2</v>
      </c>
      <c r="G85" s="16">
        <f t="shared" si="4"/>
        <v>98.280098280098272</v>
      </c>
      <c r="H85" s="1"/>
      <c r="I85" s="1"/>
      <c r="J85" s="1"/>
      <c r="K85" s="1"/>
      <c r="L85" s="1"/>
      <c r="M85" s="1"/>
      <c r="N85" s="1"/>
      <c r="O85" s="1"/>
      <c r="P85" s="1"/>
      <c r="Q85" s="1"/>
      <c r="R85" s="1"/>
      <c r="S85" s="1"/>
      <c r="T85" s="1"/>
      <c r="U85" s="1"/>
      <c r="V85" s="1"/>
      <c r="W85" s="1"/>
      <c r="X85" s="1"/>
      <c r="Y85" s="1"/>
      <c r="Z85" s="1"/>
    </row>
    <row r="86" spans="1:26" ht="15.75" customHeight="1" x14ac:dyDescent="0.2">
      <c r="A86" s="63"/>
      <c r="B86" s="42" t="s">
        <v>41</v>
      </c>
      <c r="C86" s="34">
        <v>1187</v>
      </c>
      <c r="D86" s="34">
        <v>634</v>
      </c>
      <c r="E86" s="14">
        <f t="shared" si="3"/>
        <v>0.53</v>
      </c>
      <c r="F86" s="43">
        <v>0</v>
      </c>
      <c r="G86" s="16">
        <f t="shared" si="4"/>
        <v>0</v>
      </c>
      <c r="H86" s="1"/>
      <c r="I86" s="1"/>
      <c r="J86" s="1"/>
      <c r="K86" s="1"/>
      <c r="L86" s="1"/>
      <c r="M86" s="1"/>
      <c r="N86" s="1"/>
      <c r="O86" s="1"/>
      <c r="P86" s="1"/>
      <c r="Q86" s="1"/>
      <c r="R86" s="1"/>
      <c r="S86" s="1"/>
      <c r="T86" s="1"/>
      <c r="U86" s="1"/>
      <c r="V86" s="1"/>
      <c r="W86" s="1"/>
      <c r="X86" s="1"/>
      <c r="Y86" s="1"/>
      <c r="Z86" s="1"/>
    </row>
    <row r="87" spans="1:26" ht="15.75" customHeight="1" x14ac:dyDescent="0.2">
      <c r="A87" s="63"/>
      <c r="B87" s="42" t="s">
        <v>42</v>
      </c>
      <c r="C87" s="34">
        <v>9871</v>
      </c>
      <c r="D87" s="34">
        <v>5230</v>
      </c>
      <c r="E87" s="14">
        <f t="shared" si="3"/>
        <v>0.53</v>
      </c>
      <c r="F87" s="43">
        <v>0</v>
      </c>
      <c r="G87" s="16">
        <f t="shared" si="4"/>
        <v>0</v>
      </c>
      <c r="H87" s="1"/>
      <c r="I87" s="1"/>
      <c r="J87" s="1"/>
      <c r="K87" s="1"/>
      <c r="L87" s="1"/>
      <c r="M87" s="1"/>
      <c r="N87" s="1"/>
      <c r="O87" s="1"/>
      <c r="P87" s="1"/>
      <c r="Q87" s="1"/>
      <c r="R87" s="1"/>
      <c r="S87" s="1"/>
      <c r="T87" s="1"/>
      <c r="U87" s="1"/>
      <c r="V87" s="1"/>
      <c r="W87" s="1"/>
      <c r="X87" s="1"/>
      <c r="Y87" s="1"/>
      <c r="Z87" s="1"/>
    </row>
    <row r="88" spans="1:26" ht="15.75" customHeight="1" x14ac:dyDescent="0.2">
      <c r="A88" s="63"/>
      <c r="B88" s="42" t="s">
        <v>43</v>
      </c>
      <c r="C88" s="34">
        <v>6476</v>
      </c>
      <c r="D88" s="34">
        <v>3286</v>
      </c>
      <c r="E88" s="14">
        <f t="shared" si="3"/>
        <v>0.51</v>
      </c>
      <c r="F88" s="43">
        <v>1</v>
      </c>
      <c r="G88" s="16">
        <f t="shared" si="4"/>
        <v>30.432136335970785</v>
      </c>
      <c r="H88" s="1"/>
      <c r="I88" s="1"/>
      <c r="J88" s="1"/>
      <c r="K88" s="1"/>
      <c r="L88" s="1"/>
      <c r="M88" s="1"/>
      <c r="N88" s="1"/>
      <c r="O88" s="1"/>
      <c r="P88" s="1"/>
      <c r="Q88" s="1"/>
      <c r="R88" s="1"/>
      <c r="S88" s="1"/>
      <c r="T88" s="1"/>
      <c r="U88" s="1"/>
      <c r="V88" s="1"/>
      <c r="W88" s="1"/>
      <c r="X88" s="1"/>
      <c r="Y88" s="1"/>
      <c r="Z88" s="1"/>
    </row>
    <row r="89" spans="1:26" ht="15.75" customHeight="1" x14ac:dyDescent="0.2">
      <c r="A89" s="63"/>
      <c r="B89" s="42" t="s">
        <v>44</v>
      </c>
      <c r="C89" s="34">
        <v>1570</v>
      </c>
      <c r="D89" s="34">
        <v>844</v>
      </c>
      <c r="E89" s="14">
        <f t="shared" si="3"/>
        <v>0.54</v>
      </c>
      <c r="F89" s="43">
        <v>0</v>
      </c>
      <c r="G89" s="16">
        <f t="shared" si="4"/>
        <v>0</v>
      </c>
      <c r="H89" s="1"/>
      <c r="I89" s="1"/>
      <c r="J89" s="1"/>
      <c r="K89" s="1"/>
      <c r="L89" s="1"/>
      <c r="M89" s="1"/>
      <c r="N89" s="1"/>
      <c r="O89" s="1"/>
      <c r="P89" s="1"/>
      <c r="Q89" s="1"/>
      <c r="R89" s="1"/>
      <c r="S89" s="1"/>
      <c r="T89" s="1"/>
      <c r="U89" s="1"/>
      <c r="V89" s="1"/>
      <c r="W89" s="1"/>
      <c r="X89" s="1"/>
      <c r="Y89" s="1"/>
      <c r="Z89" s="1"/>
    </row>
    <row r="90" spans="1:26" ht="15.75" customHeight="1" x14ac:dyDescent="0.2">
      <c r="A90" s="63"/>
      <c r="B90" s="42" t="s">
        <v>45</v>
      </c>
      <c r="C90" s="34">
        <v>4647</v>
      </c>
      <c r="D90" s="34">
        <v>2442</v>
      </c>
      <c r="E90" s="14">
        <f t="shared" si="3"/>
        <v>0.53</v>
      </c>
      <c r="F90" s="43">
        <v>2</v>
      </c>
      <c r="G90" s="16">
        <f t="shared" si="4"/>
        <v>81.900081900081901</v>
      </c>
      <c r="H90" s="1"/>
      <c r="I90" s="1"/>
      <c r="J90" s="1"/>
      <c r="K90" s="1"/>
      <c r="L90" s="1"/>
      <c r="M90" s="1"/>
      <c r="N90" s="1"/>
      <c r="O90" s="1"/>
      <c r="P90" s="1"/>
      <c r="Q90" s="1"/>
      <c r="R90" s="1"/>
      <c r="S90" s="1"/>
      <c r="T90" s="1"/>
      <c r="U90" s="1"/>
      <c r="V90" s="1"/>
      <c r="W90" s="1"/>
      <c r="X90" s="1"/>
      <c r="Y90" s="1"/>
      <c r="Z90" s="1"/>
    </row>
    <row r="91" spans="1:26" ht="15.75" customHeight="1" x14ac:dyDescent="0.2">
      <c r="A91" s="64"/>
      <c r="B91" s="26" t="s">
        <v>46</v>
      </c>
      <c r="C91" s="27">
        <f t="shared" ref="C91:D91" si="5">SUM(C54:C90)</f>
        <v>208943</v>
      </c>
      <c r="D91" s="27">
        <f t="shared" si="5"/>
        <v>108706</v>
      </c>
      <c r="E91" s="14">
        <f>D91/C91</f>
        <v>0.52026629272098135</v>
      </c>
      <c r="F91" s="43">
        <f>SUM(F54:F90)</f>
        <v>15</v>
      </c>
      <c r="G91" s="28">
        <f t="shared" si="4"/>
        <v>13.798686365058046</v>
      </c>
      <c r="H91" s="1"/>
      <c r="I91" s="1"/>
      <c r="J91" s="1"/>
      <c r="K91" s="1"/>
      <c r="L91" s="1"/>
      <c r="M91" s="1"/>
      <c r="N91" s="1"/>
      <c r="O91" s="1"/>
      <c r="P91" s="1"/>
      <c r="Q91" s="1"/>
      <c r="R91" s="1"/>
      <c r="S91" s="1"/>
      <c r="T91" s="1"/>
      <c r="U91" s="1"/>
      <c r="V91" s="1"/>
      <c r="W91" s="1"/>
      <c r="X91" s="1"/>
      <c r="Y91" s="1"/>
      <c r="Z91" s="1"/>
    </row>
    <row r="92" spans="1:26" ht="15.75" customHeight="1" thickBot="1" x14ac:dyDescent="0.25">
      <c r="A92" s="29"/>
      <c r="B92" s="29"/>
      <c r="C92" s="29"/>
      <c r="D92" s="29"/>
      <c r="E92" s="29"/>
      <c r="F92" s="29"/>
      <c r="G92" s="29"/>
      <c r="H92" s="1"/>
      <c r="I92" s="1"/>
      <c r="J92" s="1"/>
      <c r="K92" s="1"/>
      <c r="L92" s="1"/>
      <c r="M92" s="1"/>
      <c r="N92" s="1"/>
      <c r="O92" s="1"/>
      <c r="P92" s="1"/>
      <c r="Q92" s="1"/>
      <c r="R92" s="1"/>
      <c r="S92" s="1"/>
      <c r="T92" s="1"/>
      <c r="U92" s="1"/>
      <c r="V92" s="1"/>
      <c r="W92" s="1"/>
      <c r="X92" s="1"/>
      <c r="Y92" s="1"/>
      <c r="Z92" s="1"/>
    </row>
    <row r="93" spans="1:26" ht="15.75" customHeight="1" x14ac:dyDescent="0.2">
      <c r="A93" s="74" t="s">
        <v>271</v>
      </c>
      <c r="B93" s="66"/>
      <c r="C93" s="66"/>
      <c r="D93" s="66"/>
      <c r="E93" s="66"/>
      <c r="F93" s="66"/>
      <c r="G93" s="67"/>
      <c r="H93" s="1"/>
      <c r="I93" s="1"/>
      <c r="J93" s="1"/>
      <c r="K93" s="1"/>
      <c r="L93" s="1"/>
      <c r="M93" s="1"/>
      <c r="N93" s="1"/>
      <c r="O93" s="1"/>
      <c r="P93" s="1"/>
      <c r="Q93" s="1"/>
      <c r="R93" s="1"/>
      <c r="S93" s="1"/>
      <c r="T93" s="1"/>
      <c r="U93" s="1"/>
      <c r="V93" s="1"/>
      <c r="W93" s="1"/>
      <c r="X93" s="1"/>
      <c r="Y93" s="1"/>
      <c r="Z93" s="1"/>
    </row>
    <row r="94" spans="1:26" ht="15.75" customHeight="1" x14ac:dyDescent="0.2">
      <c r="A94" s="68"/>
      <c r="B94" s="69"/>
      <c r="C94" s="69"/>
      <c r="D94" s="69"/>
      <c r="E94" s="69"/>
      <c r="F94" s="69"/>
      <c r="G94" s="70"/>
      <c r="H94" s="1"/>
      <c r="I94" s="1"/>
      <c r="J94" s="1"/>
      <c r="K94" s="1"/>
      <c r="L94" s="1"/>
      <c r="M94" s="1"/>
      <c r="N94" s="1"/>
      <c r="O94" s="1"/>
      <c r="P94" s="1"/>
      <c r="Q94" s="1"/>
      <c r="R94" s="1"/>
      <c r="S94" s="1"/>
      <c r="T94" s="1"/>
      <c r="U94" s="1"/>
      <c r="V94" s="1"/>
      <c r="W94" s="1"/>
      <c r="X94" s="1"/>
      <c r="Y94" s="1"/>
      <c r="Z94" s="1"/>
    </row>
    <row r="95" spans="1:26" ht="15.75" customHeight="1" x14ac:dyDescent="0.2">
      <c r="A95" s="68"/>
      <c r="B95" s="69"/>
      <c r="C95" s="69"/>
      <c r="D95" s="69"/>
      <c r="E95" s="69"/>
      <c r="F95" s="69"/>
      <c r="G95" s="70"/>
      <c r="H95" s="1"/>
      <c r="I95" s="1"/>
      <c r="J95" s="1"/>
      <c r="K95" s="1"/>
      <c r="L95" s="1"/>
      <c r="M95" s="1"/>
      <c r="N95" s="1"/>
      <c r="O95" s="1"/>
      <c r="P95" s="1"/>
      <c r="Q95" s="1"/>
      <c r="R95" s="1"/>
      <c r="S95" s="1"/>
      <c r="T95" s="1"/>
      <c r="U95" s="1"/>
      <c r="V95" s="1"/>
      <c r="W95" s="1"/>
      <c r="X95" s="1"/>
      <c r="Y95" s="1"/>
      <c r="Z95" s="1"/>
    </row>
    <row r="96" spans="1:26" ht="15.75" customHeight="1" x14ac:dyDescent="0.2">
      <c r="A96" s="68"/>
      <c r="B96" s="69"/>
      <c r="C96" s="69"/>
      <c r="D96" s="69"/>
      <c r="E96" s="69"/>
      <c r="F96" s="69"/>
      <c r="G96" s="70"/>
      <c r="H96" s="1"/>
      <c r="I96" s="1"/>
      <c r="J96" s="1"/>
      <c r="K96" s="1"/>
      <c r="L96" s="1"/>
      <c r="M96" s="1"/>
      <c r="N96" s="1"/>
      <c r="O96" s="1"/>
      <c r="P96" s="1"/>
      <c r="Q96" s="1"/>
      <c r="R96" s="1"/>
      <c r="S96" s="1"/>
      <c r="T96" s="1"/>
      <c r="U96" s="1"/>
      <c r="V96" s="1"/>
      <c r="W96" s="1"/>
      <c r="X96" s="1"/>
      <c r="Y96" s="1"/>
      <c r="Z96" s="1"/>
    </row>
    <row r="97" spans="1:26" ht="15.75" customHeight="1" x14ac:dyDescent="0.2">
      <c r="A97" s="68"/>
      <c r="B97" s="69"/>
      <c r="C97" s="69"/>
      <c r="D97" s="69"/>
      <c r="E97" s="69"/>
      <c r="F97" s="69"/>
      <c r="G97" s="70"/>
      <c r="H97" s="1"/>
      <c r="I97" s="1"/>
      <c r="J97" s="1"/>
      <c r="K97" s="1"/>
      <c r="L97" s="1"/>
      <c r="M97" s="1"/>
      <c r="N97" s="1"/>
      <c r="O97" s="1"/>
      <c r="P97" s="1"/>
      <c r="Q97" s="1"/>
      <c r="R97" s="1"/>
      <c r="S97" s="1"/>
      <c r="T97" s="1"/>
      <c r="U97" s="1"/>
      <c r="V97" s="1"/>
      <c r="W97" s="1"/>
      <c r="X97" s="1"/>
      <c r="Y97" s="1"/>
      <c r="Z97" s="1"/>
    </row>
    <row r="98" spans="1:26" ht="15.75" customHeight="1" thickBot="1" x14ac:dyDescent="0.25">
      <c r="A98" s="71"/>
      <c r="B98" s="72"/>
      <c r="C98" s="72"/>
      <c r="D98" s="72"/>
      <c r="E98" s="72"/>
      <c r="F98" s="72"/>
      <c r="G98" s="73"/>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55" t="s">
        <v>279</v>
      </c>
      <c r="B101" s="56"/>
      <c r="C101" s="56"/>
      <c r="D101" s="56"/>
      <c r="E101" s="56"/>
      <c r="F101" s="56"/>
      <c r="G101" s="57"/>
      <c r="H101" s="1"/>
      <c r="I101" s="1"/>
      <c r="J101" s="1"/>
      <c r="K101" s="1"/>
      <c r="L101" s="1"/>
      <c r="M101" s="1"/>
      <c r="N101" s="1"/>
      <c r="O101" s="1"/>
      <c r="P101" s="1"/>
      <c r="Q101" s="1"/>
      <c r="R101" s="1"/>
      <c r="S101" s="1"/>
      <c r="T101" s="1"/>
      <c r="U101" s="1"/>
      <c r="V101" s="1"/>
      <c r="W101" s="1"/>
      <c r="X101" s="1"/>
      <c r="Y101" s="1"/>
      <c r="Z101" s="1"/>
    </row>
    <row r="102" spans="1:26" ht="15.75" customHeight="1" x14ac:dyDescent="0.2">
      <c r="A102" s="58" t="s">
        <v>1</v>
      </c>
      <c r="B102" s="59"/>
      <c r="C102" s="60" t="s">
        <v>260</v>
      </c>
      <c r="D102" s="61"/>
      <c r="E102" s="59"/>
      <c r="F102" s="8" t="s">
        <v>261</v>
      </c>
      <c r="G102" s="9" t="s">
        <v>2</v>
      </c>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0" t="s">
        <v>3</v>
      </c>
      <c r="B103" s="10" t="s">
        <v>262</v>
      </c>
      <c r="C103" s="11" t="s">
        <v>4</v>
      </c>
      <c r="D103" s="11" t="s">
        <v>5</v>
      </c>
      <c r="E103" s="11" t="s">
        <v>6</v>
      </c>
      <c r="F103" s="11" t="s">
        <v>267</v>
      </c>
      <c r="G103" s="11" t="s">
        <v>8</v>
      </c>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2" t="s">
        <v>9</v>
      </c>
      <c r="B104" s="39" t="s">
        <v>9</v>
      </c>
      <c r="C104" s="40">
        <v>37955</v>
      </c>
      <c r="D104" s="40">
        <v>20119</v>
      </c>
      <c r="E104" s="22">
        <f t="shared" ref="E104:E140" si="6">ROUND(D104/C104,2)</f>
        <v>0.53</v>
      </c>
      <c r="F104" s="45">
        <v>10</v>
      </c>
      <c r="G104" s="24">
        <f>F104/D104*100000</f>
        <v>49.704259655052439</v>
      </c>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3"/>
      <c r="B105" s="42" t="s">
        <v>10</v>
      </c>
      <c r="C105" s="34">
        <v>3162</v>
      </c>
      <c r="D105" s="34">
        <v>1605</v>
      </c>
      <c r="E105" s="14">
        <f t="shared" si="6"/>
        <v>0.51</v>
      </c>
      <c r="F105" s="43">
        <v>0</v>
      </c>
      <c r="G105" s="16">
        <f t="shared" ref="G105:G141" si="7">F105/D105*100000</f>
        <v>0</v>
      </c>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3"/>
      <c r="B106" s="42" t="s">
        <v>11</v>
      </c>
      <c r="C106" s="34">
        <v>2207</v>
      </c>
      <c r="D106" s="34">
        <v>1154</v>
      </c>
      <c r="E106" s="14">
        <f t="shared" si="6"/>
        <v>0.52</v>
      </c>
      <c r="F106" s="43">
        <v>0</v>
      </c>
      <c r="G106" s="16">
        <f t="shared" si="7"/>
        <v>0</v>
      </c>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3"/>
      <c r="B107" s="42" t="s">
        <v>12</v>
      </c>
      <c r="C107" s="34">
        <v>1885</v>
      </c>
      <c r="D107" s="34">
        <v>999</v>
      </c>
      <c r="E107" s="14">
        <f t="shared" si="6"/>
        <v>0.53</v>
      </c>
      <c r="F107" s="43">
        <v>0</v>
      </c>
      <c r="G107" s="16">
        <f t="shared" si="7"/>
        <v>0</v>
      </c>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3"/>
      <c r="B108" s="42" t="s">
        <v>13</v>
      </c>
      <c r="C108" s="34">
        <v>7704</v>
      </c>
      <c r="D108" s="34">
        <v>3944</v>
      </c>
      <c r="E108" s="14">
        <f t="shared" si="6"/>
        <v>0.51</v>
      </c>
      <c r="F108" s="43">
        <v>0</v>
      </c>
      <c r="G108" s="16">
        <f t="shared" si="7"/>
        <v>0</v>
      </c>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3"/>
      <c r="B109" s="42" t="s">
        <v>14</v>
      </c>
      <c r="C109" s="34">
        <v>976</v>
      </c>
      <c r="D109" s="34">
        <v>510</v>
      </c>
      <c r="E109" s="14">
        <f t="shared" si="6"/>
        <v>0.52</v>
      </c>
      <c r="F109" s="43">
        <v>0</v>
      </c>
      <c r="G109" s="16">
        <f t="shared" si="7"/>
        <v>0</v>
      </c>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3"/>
      <c r="B110" s="42" t="s">
        <v>15</v>
      </c>
      <c r="C110" s="34">
        <v>1215</v>
      </c>
      <c r="D110" s="34">
        <v>679</v>
      </c>
      <c r="E110" s="14">
        <f t="shared" si="6"/>
        <v>0.56000000000000005</v>
      </c>
      <c r="F110" s="43">
        <v>0</v>
      </c>
      <c r="G110" s="16">
        <f t="shared" si="7"/>
        <v>0</v>
      </c>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3"/>
      <c r="B111" s="42" t="s">
        <v>16</v>
      </c>
      <c r="C111" s="34">
        <v>5082</v>
      </c>
      <c r="D111" s="34">
        <v>2664</v>
      </c>
      <c r="E111" s="14">
        <f t="shared" si="6"/>
        <v>0.52</v>
      </c>
      <c r="F111" s="43">
        <v>1</v>
      </c>
      <c r="G111" s="16">
        <f t="shared" si="7"/>
        <v>37.537537537537538</v>
      </c>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3"/>
      <c r="B112" s="42" t="s">
        <v>17</v>
      </c>
      <c r="C112" s="34">
        <v>1317</v>
      </c>
      <c r="D112" s="34">
        <v>682</v>
      </c>
      <c r="E112" s="14">
        <f t="shared" si="6"/>
        <v>0.52</v>
      </c>
      <c r="F112" s="43">
        <v>0</v>
      </c>
      <c r="G112" s="16">
        <f t="shared" si="7"/>
        <v>0</v>
      </c>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3"/>
      <c r="B113" s="42" t="s">
        <v>18</v>
      </c>
      <c r="C113" s="34">
        <v>2846</v>
      </c>
      <c r="D113" s="34">
        <v>1464</v>
      </c>
      <c r="E113" s="14">
        <f t="shared" si="6"/>
        <v>0.51</v>
      </c>
      <c r="F113" s="43">
        <v>0</v>
      </c>
      <c r="G113" s="16">
        <f t="shared" si="7"/>
        <v>0</v>
      </c>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3"/>
      <c r="B114" s="42" t="s">
        <v>19</v>
      </c>
      <c r="C114" s="34">
        <v>2820</v>
      </c>
      <c r="D114" s="34">
        <v>1457</v>
      </c>
      <c r="E114" s="14">
        <f t="shared" si="6"/>
        <v>0.52</v>
      </c>
      <c r="F114" s="43">
        <v>0</v>
      </c>
      <c r="G114" s="16">
        <f t="shared" si="7"/>
        <v>0</v>
      </c>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3"/>
      <c r="B115" s="42" t="s">
        <v>20</v>
      </c>
      <c r="C115" s="34">
        <v>3315</v>
      </c>
      <c r="D115" s="34">
        <v>1686</v>
      </c>
      <c r="E115" s="14">
        <f t="shared" si="6"/>
        <v>0.51</v>
      </c>
      <c r="F115" s="43">
        <v>0</v>
      </c>
      <c r="G115" s="16">
        <f t="shared" si="7"/>
        <v>0</v>
      </c>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3"/>
      <c r="B116" s="42" t="s">
        <v>21</v>
      </c>
      <c r="C116" s="34">
        <v>6451</v>
      </c>
      <c r="D116" s="34">
        <v>3438</v>
      </c>
      <c r="E116" s="14">
        <f t="shared" si="6"/>
        <v>0.53</v>
      </c>
      <c r="F116" s="43">
        <v>0</v>
      </c>
      <c r="G116" s="16">
        <f t="shared" si="7"/>
        <v>0</v>
      </c>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3"/>
      <c r="B117" s="42" t="s">
        <v>22</v>
      </c>
      <c r="C117" s="34">
        <v>6111</v>
      </c>
      <c r="D117" s="34">
        <v>3327</v>
      </c>
      <c r="E117" s="14">
        <f t="shared" si="6"/>
        <v>0.54</v>
      </c>
      <c r="F117" s="43">
        <v>0</v>
      </c>
      <c r="G117" s="16">
        <f t="shared" si="7"/>
        <v>0</v>
      </c>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3"/>
      <c r="B118" s="42" t="s">
        <v>23</v>
      </c>
      <c r="C118" s="34">
        <v>6105</v>
      </c>
      <c r="D118" s="34">
        <v>3159</v>
      </c>
      <c r="E118" s="14">
        <f t="shared" si="6"/>
        <v>0.52</v>
      </c>
      <c r="F118" s="43">
        <v>0</v>
      </c>
      <c r="G118" s="16">
        <f t="shared" si="7"/>
        <v>0</v>
      </c>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3"/>
      <c r="B119" s="42" t="s">
        <v>24</v>
      </c>
      <c r="C119" s="34">
        <v>5782</v>
      </c>
      <c r="D119" s="34">
        <v>2985</v>
      </c>
      <c r="E119" s="14">
        <f t="shared" si="6"/>
        <v>0.52</v>
      </c>
      <c r="F119" s="43">
        <v>1</v>
      </c>
      <c r="G119" s="16">
        <f t="shared" si="7"/>
        <v>33.500837520938028</v>
      </c>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3"/>
      <c r="B120" s="42" t="s">
        <v>25</v>
      </c>
      <c r="C120" s="34">
        <v>650</v>
      </c>
      <c r="D120" s="34">
        <v>326</v>
      </c>
      <c r="E120" s="14">
        <f t="shared" si="6"/>
        <v>0.5</v>
      </c>
      <c r="F120" s="43">
        <v>0</v>
      </c>
      <c r="G120" s="16">
        <f t="shared" si="7"/>
        <v>0</v>
      </c>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3"/>
      <c r="B121" s="42" t="s">
        <v>26</v>
      </c>
      <c r="C121" s="34">
        <v>6668</v>
      </c>
      <c r="D121" s="34">
        <v>3495</v>
      </c>
      <c r="E121" s="14">
        <f t="shared" si="6"/>
        <v>0.52</v>
      </c>
      <c r="F121" s="43">
        <v>0</v>
      </c>
      <c r="G121" s="16">
        <f t="shared" si="7"/>
        <v>0</v>
      </c>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3"/>
      <c r="B122" s="42" t="s">
        <v>27</v>
      </c>
      <c r="C122" s="34">
        <v>4627</v>
      </c>
      <c r="D122" s="34">
        <v>2365</v>
      </c>
      <c r="E122" s="14">
        <f t="shared" si="6"/>
        <v>0.51</v>
      </c>
      <c r="F122" s="43">
        <v>2</v>
      </c>
      <c r="G122" s="16">
        <f t="shared" si="7"/>
        <v>84.566596194503163</v>
      </c>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3"/>
      <c r="B123" s="42" t="s">
        <v>28</v>
      </c>
      <c r="C123" s="34">
        <v>9350</v>
      </c>
      <c r="D123" s="34">
        <v>4861</v>
      </c>
      <c r="E123" s="14">
        <f t="shared" si="6"/>
        <v>0.52</v>
      </c>
      <c r="F123" s="43">
        <v>1</v>
      </c>
      <c r="G123" s="16">
        <f t="shared" si="7"/>
        <v>20.571898786257972</v>
      </c>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3"/>
      <c r="B124" s="42" t="s">
        <v>29</v>
      </c>
      <c r="C124" s="34">
        <v>3606</v>
      </c>
      <c r="D124" s="34">
        <v>1872</v>
      </c>
      <c r="E124" s="14">
        <f t="shared" si="6"/>
        <v>0.52</v>
      </c>
      <c r="F124" s="43">
        <v>1</v>
      </c>
      <c r="G124" s="16">
        <f t="shared" si="7"/>
        <v>53.418803418803421</v>
      </c>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3"/>
      <c r="B125" s="42" t="s">
        <v>30</v>
      </c>
      <c r="C125" s="34">
        <v>975</v>
      </c>
      <c r="D125" s="34">
        <v>467</v>
      </c>
      <c r="E125" s="14">
        <f t="shared" si="6"/>
        <v>0.48</v>
      </c>
      <c r="F125" s="43">
        <v>0</v>
      </c>
      <c r="G125" s="16">
        <f t="shared" si="7"/>
        <v>0</v>
      </c>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3"/>
      <c r="B126" s="42" t="s">
        <v>31</v>
      </c>
      <c r="C126" s="34">
        <v>526</v>
      </c>
      <c r="D126" s="34">
        <v>272</v>
      </c>
      <c r="E126" s="14">
        <f t="shared" si="6"/>
        <v>0.52</v>
      </c>
      <c r="F126" s="43">
        <v>0</v>
      </c>
      <c r="G126" s="16">
        <f t="shared" si="7"/>
        <v>0</v>
      </c>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3"/>
      <c r="B127" s="42" t="s">
        <v>32</v>
      </c>
      <c r="C127" s="34">
        <v>3759</v>
      </c>
      <c r="D127" s="34">
        <v>1968</v>
      </c>
      <c r="E127" s="14">
        <f t="shared" si="6"/>
        <v>0.52</v>
      </c>
      <c r="F127" s="43">
        <v>1</v>
      </c>
      <c r="G127" s="16">
        <f t="shared" si="7"/>
        <v>50.813008130081307</v>
      </c>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3"/>
      <c r="B128" s="42" t="s">
        <v>33</v>
      </c>
      <c r="C128" s="34">
        <v>3488</v>
      </c>
      <c r="D128" s="34">
        <v>1803</v>
      </c>
      <c r="E128" s="14">
        <f t="shared" si="6"/>
        <v>0.52</v>
      </c>
      <c r="F128" s="43">
        <v>1</v>
      </c>
      <c r="G128" s="16">
        <f t="shared" si="7"/>
        <v>55.463117027176935</v>
      </c>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3"/>
      <c r="B129" s="42" t="s">
        <v>34</v>
      </c>
      <c r="C129" s="34">
        <v>749</v>
      </c>
      <c r="D129" s="34">
        <v>377</v>
      </c>
      <c r="E129" s="14">
        <f t="shared" si="6"/>
        <v>0.5</v>
      </c>
      <c r="F129" s="43">
        <v>0</v>
      </c>
      <c r="G129" s="16">
        <f t="shared" si="7"/>
        <v>0</v>
      </c>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3"/>
      <c r="B130" s="42" t="s">
        <v>35</v>
      </c>
      <c r="C130" s="34">
        <v>6341</v>
      </c>
      <c r="D130" s="34">
        <v>3303</v>
      </c>
      <c r="E130" s="14">
        <f t="shared" si="6"/>
        <v>0.52</v>
      </c>
      <c r="F130" s="43">
        <v>0</v>
      </c>
      <c r="G130" s="16">
        <f t="shared" si="7"/>
        <v>0</v>
      </c>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3"/>
      <c r="B131" s="42" t="s">
        <v>36</v>
      </c>
      <c r="C131" s="34">
        <v>6830</v>
      </c>
      <c r="D131" s="34">
        <v>3414</v>
      </c>
      <c r="E131" s="14">
        <f t="shared" si="6"/>
        <v>0.5</v>
      </c>
      <c r="F131" s="43">
        <v>0</v>
      </c>
      <c r="G131" s="16">
        <f t="shared" si="7"/>
        <v>0</v>
      </c>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3"/>
      <c r="B132" s="42" t="s">
        <v>37</v>
      </c>
      <c r="C132" s="34">
        <v>12672</v>
      </c>
      <c r="D132" s="34">
        <v>6579</v>
      </c>
      <c r="E132" s="14">
        <f t="shared" si="6"/>
        <v>0.52</v>
      </c>
      <c r="F132" s="43">
        <v>1</v>
      </c>
      <c r="G132" s="16">
        <f t="shared" si="7"/>
        <v>15.199878400972791</v>
      </c>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3"/>
      <c r="B133" s="42" t="s">
        <v>38</v>
      </c>
      <c r="C133" s="34">
        <v>3836</v>
      </c>
      <c r="D133" s="34">
        <v>2124</v>
      </c>
      <c r="E133" s="14">
        <f t="shared" si="6"/>
        <v>0.55000000000000004</v>
      </c>
      <c r="F133" s="43">
        <v>0</v>
      </c>
      <c r="G133" s="16">
        <f t="shared" si="7"/>
        <v>0</v>
      </c>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3"/>
      <c r="B134" s="39" t="s">
        <v>39</v>
      </c>
      <c r="C134" s="44">
        <v>22331</v>
      </c>
      <c r="D134" s="44">
        <v>11137</v>
      </c>
      <c r="E134" s="22">
        <f t="shared" si="6"/>
        <v>0.5</v>
      </c>
      <c r="F134" s="45">
        <v>3</v>
      </c>
      <c r="G134" s="24">
        <f t="shared" si="7"/>
        <v>26.937236239561823</v>
      </c>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3"/>
      <c r="B135" s="42" t="s">
        <v>40</v>
      </c>
      <c r="C135" s="34">
        <v>3851</v>
      </c>
      <c r="D135" s="34">
        <v>2035</v>
      </c>
      <c r="E135" s="14">
        <f t="shared" si="6"/>
        <v>0.53</v>
      </c>
      <c r="F135" s="43">
        <v>2</v>
      </c>
      <c r="G135" s="16">
        <f t="shared" si="7"/>
        <v>98.280098280098272</v>
      </c>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3"/>
      <c r="B136" s="42" t="s">
        <v>41</v>
      </c>
      <c r="C136" s="34">
        <v>1187</v>
      </c>
      <c r="D136" s="34">
        <v>634</v>
      </c>
      <c r="E136" s="14">
        <f t="shared" si="6"/>
        <v>0.53</v>
      </c>
      <c r="F136" s="43">
        <v>0</v>
      </c>
      <c r="G136" s="16">
        <f t="shared" si="7"/>
        <v>0</v>
      </c>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3"/>
      <c r="B137" s="42" t="s">
        <v>42</v>
      </c>
      <c r="C137" s="34">
        <v>9871</v>
      </c>
      <c r="D137" s="34">
        <v>5230</v>
      </c>
      <c r="E137" s="14">
        <f t="shared" si="6"/>
        <v>0.53</v>
      </c>
      <c r="F137" s="43">
        <v>0</v>
      </c>
      <c r="G137" s="16">
        <f t="shared" si="7"/>
        <v>0</v>
      </c>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3"/>
      <c r="B138" s="42" t="s">
        <v>43</v>
      </c>
      <c r="C138" s="34">
        <v>6476</v>
      </c>
      <c r="D138" s="34">
        <v>3286</v>
      </c>
      <c r="E138" s="14">
        <f t="shared" si="6"/>
        <v>0.51</v>
      </c>
      <c r="F138" s="43">
        <v>3</v>
      </c>
      <c r="G138" s="16">
        <f t="shared" si="7"/>
        <v>91.296409007912359</v>
      </c>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3"/>
      <c r="B139" s="42" t="s">
        <v>44</v>
      </c>
      <c r="C139" s="34">
        <v>1570</v>
      </c>
      <c r="D139" s="34">
        <v>844</v>
      </c>
      <c r="E139" s="14">
        <f t="shared" si="6"/>
        <v>0.54</v>
      </c>
      <c r="F139" s="43">
        <v>0</v>
      </c>
      <c r="G139" s="16">
        <f t="shared" si="7"/>
        <v>0</v>
      </c>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3"/>
      <c r="B140" s="42" t="s">
        <v>45</v>
      </c>
      <c r="C140" s="34">
        <v>4647</v>
      </c>
      <c r="D140" s="34">
        <v>2442</v>
      </c>
      <c r="E140" s="14">
        <f t="shared" si="6"/>
        <v>0.53</v>
      </c>
      <c r="F140" s="43">
        <v>0</v>
      </c>
      <c r="G140" s="16">
        <f t="shared" si="7"/>
        <v>0</v>
      </c>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4"/>
      <c r="B141" s="26" t="s">
        <v>46</v>
      </c>
      <c r="C141" s="27">
        <f t="shared" ref="C141:D141" si="8">SUM(C104:C140)</f>
        <v>208943</v>
      </c>
      <c r="D141" s="27">
        <f t="shared" si="8"/>
        <v>108706</v>
      </c>
      <c r="E141" s="14">
        <f>D141/C141</f>
        <v>0.52026629272098135</v>
      </c>
      <c r="F141" s="43">
        <f>SUM(F104:F140)</f>
        <v>27</v>
      </c>
      <c r="G141" s="28">
        <f t="shared" si="7"/>
        <v>24.837635457104486</v>
      </c>
      <c r="H141" s="1"/>
      <c r="I141" s="1"/>
      <c r="J141" s="1"/>
      <c r="K141" s="1"/>
      <c r="L141" s="1"/>
      <c r="M141" s="1"/>
      <c r="N141" s="1"/>
      <c r="O141" s="1"/>
      <c r="P141" s="1"/>
      <c r="Q141" s="1"/>
      <c r="R141" s="1"/>
      <c r="S141" s="1"/>
      <c r="T141" s="1"/>
      <c r="U141" s="1"/>
      <c r="V141" s="1"/>
      <c r="W141" s="1"/>
      <c r="X141" s="1"/>
      <c r="Y141" s="1"/>
      <c r="Z141" s="1"/>
    </row>
    <row r="142" spans="1:26" ht="15.75" customHeight="1" thickBot="1" x14ac:dyDescent="0.25">
      <c r="A142" s="29"/>
      <c r="B142" s="29"/>
      <c r="C142" s="29"/>
      <c r="D142" s="29"/>
      <c r="E142" s="29"/>
      <c r="F142" s="29"/>
      <c r="G142" s="29"/>
      <c r="H142" s="1"/>
      <c r="I142" s="1"/>
      <c r="J142" s="1"/>
      <c r="K142" s="1"/>
      <c r="L142" s="1"/>
      <c r="M142" s="1"/>
      <c r="N142" s="1"/>
      <c r="O142" s="1"/>
      <c r="P142" s="1"/>
      <c r="Q142" s="1"/>
      <c r="R142" s="1"/>
      <c r="S142" s="1"/>
      <c r="T142" s="1"/>
      <c r="U142" s="1"/>
      <c r="V142" s="1"/>
      <c r="W142" s="1"/>
      <c r="X142" s="1"/>
      <c r="Y142" s="1"/>
      <c r="Z142" s="1"/>
    </row>
    <row r="143" spans="1:26" ht="15.75" customHeight="1" x14ac:dyDescent="0.2">
      <c r="A143" s="74" t="s">
        <v>271</v>
      </c>
      <c r="B143" s="66"/>
      <c r="C143" s="66"/>
      <c r="D143" s="66"/>
      <c r="E143" s="66"/>
      <c r="F143" s="66"/>
      <c r="G143" s="67"/>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8"/>
      <c r="B144" s="69"/>
      <c r="C144" s="69"/>
      <c r="D144" s="69"/>
      <c r="E144" s="69"/>
      <c r="F144" s="69"/>
      <c r="G144" s="70"/>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8"/>
      <c r="B145" s="69"/>
      <c r="C145" s="69"/>
      <c r="D145" s="69"/>
      <c r="E145" s="69"/>
      <c r="F145" s="69"/>
      <c r="G145" s="70"/>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8"/>
      <c r="B146" s="69"/>
      <c r="C146" s="69"/>
      <c r="D146" s="69"/>
      <c r="E146" s="69"/>
      <c r="F146" s="69"/>
      <c r="G146" s="70"/>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8"/>
      <c r="B147" s="69"/>
      <c r="C147" s="69"/>
      <c r="D147" s="69"/>
      <c r="E147" s="69"/>
      <c r="F147" s="69"/>
      <c r="G147" s="70"/>
      <c r="H147" s="1"/>
      <c r="I147" s="1"/>
      <c r="J147" s="1"/>
      <c r="K147" s="1"/>
      <c r="L147" s="1"/>
      <c r="M147" s="1"/>
      <c r="N147" s="1"/>
      <c r="O147" s="1"/>
      <c r="P147" s="1"/>
      <c r="Q147" s="1"/>
      <c r="R147" s="1"/>
      <c r="S147" s="1"/>
      <c r="T147" s="1"/>
      <c r="U147" s="1"/>
      <c r="V147" s="1"/>
      <c r="W147" s="1"/>
      <c r="X147" s="1"/>
      <c r="Y147" s="1"/>
      <c r="Z147" s="1"/>
    </row>
    <row r="148" spans="1:26" ht="15.75" customHeight="1" thickBot="1" x14ac:dyDescent="0.25">
      <c r="A148" s="71"/>
      <c r="B148" s="72"/>
      <c r="C148" s="72"/>
      <c r="D148" s="72"/>
      <c r="E148" s="72"/>
      <c r="F148" s="72"/>
      <c r="G148" s="73"/>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47.25" customHeight="1" x14ac:dyDescent="0.25">
      <c r="A151" s="55" t="s">
        <v>290</v>
      </c>
      <c r="B151" s="56"/>
      <c r="C151" s="56"/>
      <c r="D151" s="56"/>
      <c r="E151" s="56"/>
      <c r="F151" s="56"/>
      <c r="G151" s="57"/>
      <c r="H151" s="1"/>
      <c r="I151" s="1"/>
      <c r="J151" s="1"/>
      <c r="K151" s="1"/>
      <c r="L151" s="1"/>
      <c r="M151" s="1"/>
      <c r="N151" s="1"/>
      <c r="O151" s="1"/>
      <c r="P151" s="1"/>
      <c r="Q151" s="1"/>
      <c r="R151" s="1"/>
      <c r="S151" s="1"/>
      <c r="T151" s="1"/>
      <c r="U151" s="1"/>
      <c r="V151" s="1"/>
      <c r="W151" s="1"/>
      <c r="X151" s="1"/>
      <c r="Y151" s="1"/>
      <c r="Z151" s="1"/>
    </row>
    <row r="152" spans="1:26" ht="51" x14ac:dyDescent="0.2">
      <c r="A152" s="58" t="s">
        <v>1</v>
      </c>
      <c r="B152" s="59"/>
      <c r="C152" s="60" t="s">
        <v>260</v>
      </c>
      <c r="D152" s="61"/>
      <c r="E152" s="59"/>
      <c r="F152" s="8" t="s">
        <v>261</v>
      </c>
      <c r="G152" s="9" t="s">
        <v>2</v>
      </c>
      <c r="H152" s="1"/>
      <c r="I152" s="1"/>
      <c r="J152" s="1"/>
      <c r="K152" s="1"/>
      <c r="L152" s="1"/>
      <c r="M152" s="1"/>
      <c r="N152" s="1"/>
      <c r="O152" s="1"/>
      <c r="P152" s="1"/>
      <c r="Q152" s="1"/>
      <c r="R152" s="1"/>
      <c r="S152" s="1"/>
      <c r="T152" s="1"/>
      <c r="U152" s="1"/>
      <c r="V152" s="1"/>
      <c r="W152" s="1"/>
      <c r="X152" s="1"/>
      <c r="Y152" s="1"/>
      <c r="Z152" s="1"/>
    </row>
    <row r="153" spans="1:26" ht="57" x14ac:dyDescent="0.2">
      <c r="A153" s="10" t="s">
        <v>3</v>
      </c>
      <c r="B153" s="10" t="s">
        <v>262</v>
      </c>
      <c r="C153" s="11" t="s">
        <v>4</v>
      </c>
      <c r="D153" s="11" t="s">
        <v>5</v>
      </c>
      <c r="E153" s="11" t="s">
        <v>6</v>
      </c>
      <c r="F153" s="11" t="s">
        <v>291</v>
      </c>
      <c r="G153" s="11" t="s">
        <v>8</v>
      </c>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2" t="s">
        <v>9</v>
      </c>
      <c r="B154" s="39" t="s">
        <v>9</v>
      </c>
      <c r="C154" s="40">
        <v>37955</v>
      </c>
      <c r="D154" s="40">
        <v>20119</v>
      </c>
      <c r="E154" s="22">
        <f t="shared" ref="E154:E190" si="9">ROUND(D154/C154,2)</f>
        <v>0.53</v>
      </c>
      <c r="F154" s="45">
        <v>2</v>
      </c>
      <c r="G154" s="24">
        <f>F154/D154*100000</f>
        <v>9.9408519310104886</v>
      </c>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3"/>
      <c r="B155" s="42" t="s">
        <v>10</v>
      </c>
      <c r="C155" s="34">
        <v>3162</v>
      </c>
      <c r="D155" s="34">
        <v>1605</v>
      </c>
      <c r="E155" s="14">
        <f t="shared" si="9"/>
        <v>0.51</v>
      </c>
      <c r="F155" s="43">
        <v>0</v>
      </c>
      <c r="G155" s="16">
        <f t="shared" ref="G155:G191" si="10">F155/D155*100000</f>
        <v>0</v>
      </c>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3"/>
      <c r="B156" s="42" t="s">
        <v>11</v>
      </c>
      <c r="C156" s="34">
        <v>2207</v>
      </c>
      <c r="D156" s="34">
        <v>1154</v>
      </c>
      <c r="E156" s="14">
        <f t="shared" si="9"/>
        <v>0.52</v>
      </c>
      <c r="F156" s="43">
        <v>0</v>
      </c>
      <c r="G156" s="16">
        <f t="shared" si="10"/>
        <v>0</v>
      </c>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3"/>
      <c r="B157" s="42" t="s">
        <v>12</v>
      </c>
      <c r="C157" s="34">
        <v>1885</v>
      </c>
      <c r="D157" s="34">
        <v>999</v>
      </c>
      <c r="E157" s="14">
        <f t="shared" si="9"/>
        <v>0.53</v>
      </c>
      <c r="F157" s="43">
        <v>0</v>
      </c>
      <c r="G157" s="16">
        <f t="shared" si="10"/>
        <v>0</v>
      </c>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3"/>
      <c r="B158" s="42" t="s">
        <v>13</v>
      </c>
      <c r="C158" s="34">
        <v>7704</v>
      </c>
      <c r="D158" s="34">
        <v>3944</v>
      </c>
      <c r="E158" s="14">
        <f t="shared" si="9"/>
        <v>0.51</v>
      </c>
      <c r="F158" s="43">
        <v>0</v>
      </c>
      <c r="G158" s="16">
        <f t="shared" si="10"/>
        <v>0</v>
      </c>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3"/>
      <c r="B159" s="42" t="s">
        <v>14</v>
      </c>
      <c r="C159" s="34">
        <v>976</v>
      </c>
      <c r="D159" s="34">
        <v>510</v>
      </c>
      <c r="E159" s="14">
        <f t="shared" si="9"/>
        <v>0.52</v>
      </c>
      <c r="F159" s="43">
        <v>0</v>
      </c>
      <c r="G159" s="16">
        <f t="shared" si="10"/>
        <v>0</v>
      </c>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3"/>
      <c r="B160" s="42" t="s">
        <v>15</v>
      </c>
      <c r="C160" s="34">
        <v>1215</v>
      </c>
      <c r="D160" s="34">
        <v>679</v>
      </c>
      <c r="E160" s="14">
        <f t="shared" si="9"/>
        <v>0.56000000000000005</v>
      </c>
      <c r="F160" s="43">
        <v>0</v>
      </c>
      <c r="G160" s="16">
        <f t="shared" si="10"/>
        <v>0</v>
      </c>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3"/>
      <c r="B161" s="42" t="s">
        <v>16</v>
      </c>
      <c r="C161" s="34">
        <v>5082</v>
      </c>
      <c r="D161" s="34">
        <v>2664</v>
      </c>
      <c r="E161" s="14">
        <f t="shared" si="9"/>
        <v>0.52</v>
      </c>
      <c r="F161" s="43">
        <v>0</v>
      </c>
      <c r="G161" s="16">
        <f t="shared" si="10"/>
        <v>0</v>
      </c>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3"/>
      <c r="B162" s="42" t="s">
        <v>17</v>
      </c>
      <c r="C162" s="34">
        <v>1317</v>
      </c>
      <c r="D162" s="34">
        <v>682</v>
      </c>
      <c r="E162" s="14">
        <f t="shared" si="9"/>
        <v>0.52</v>
      </c>
      <c r="F162" s="43">
        <v>0</v>
      </c>
      <c r="G162" s="16">
        <f t="shared" si="10"/>
        <v>0</v>
      </c>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3"/>
      <c r="B163" s="42" t="s">
        <v>18</v>
      </c>
      <c r="C163" s="34">
        <v>2846</v>
      </c>
      <c r="D163" s="34">
        <v>1464</v>
      </c>
      <c r="E163" s="14">
        <f t="shared" si="9"/>
        <v>0.51</v>
      </c>
      <c r="F163" s="43">
        <v>0</v>
      </c>
      <c r="G163" s="16">
        <f t="shared" si="10"/>
        <v>0</v>
      </c>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3"/>
      <c r="B164" s="42" t="s">
        <v>19</v>
      </c>
      <c r="C164" s="34">
        <v>2820</v>
      </c>
      <c r="D164" s="34">
        <v>1457</v>
      </c>
      <c r="E164" s="14">
        <f t="shared" si="9"/>
        <v>0.52</v>
      </c>
      <c r="F164" s="43">
        <v>1</v>
      </c>
      <c r="G164" s="16">
        <f t="shared" si="10"/>
        <v>68.634179821551129</v>
      </c>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3"/>
      <c r="B165" s="42" t="s">
        <v>20</v>
      </c>
      <c r="C165" s="34">
        <v>3315</v>
      </c>
      <c r="D165" s="34">
        <v>1686</v>
      </c>
      <c r="E165" s="14">
        <f t="shared" si="9"/>
        <v>0.51</v>
      </c>
      <c r="F165" s="43">
        <v>0</v>
      </c>
      <c r="G165" s="16">
        <f t="shared" si="10"/>
        <v>0</v>
      </c>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3"/>
      <c r="B166" s="42" t="s">
        <v>21</v>
      </c>
      <c r="C166" s="34">
        <v>6451</v>
      </c>
      <c r="D166" s="34">
        <v>3438</v>
      </c>
      <c r="E166" s="14">
        <f t="shared" si="9"/>
        <v>0.53</v>
      </c>
      <c r="F166" s="43">
        <v>1</v>
      </c>
      <c r="G166" s="16">
        <f t="shared" si="10"/>
        <v>29.086678301337987</v>
      </c>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3"/>
      <c r="B167" s="42" t="s">
        <v>22</v>
      </c>
      <c r="C167" s="34">
        <v>6111</v>
      </c>
      <c r="D167" s="34">
        <v>3327</v>
      </c>
      <c r="E167" s="14">
        <f t="shared" si="9"/>
        <v>0.54</v>
      </c>
      <c r="F167" s="43">
        <v>0</v>
      </c>
      <c r="G167" s="16">
        <f t="shared" si="10"/>
        <v>0</v>
      </c>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3"/>
      <c r="B168" s="42" t="s">
        <v>23</v>
      </c>
      <c r="C168" s="34">
        <v>6105</v>
      </c>
      <c r="D168" s="34">
        <v>3159</v>
      </c>
      <c r="E168" s="14">
        <f t="shared" si="9"/>
        <v>0.52</v>
      </c>
      <c r="F168" s="43">
        <v>1</v>
      </c>
      <c r="G168" s="16">
        <f t="shared" si="10"/>
        <v>31.655587211142766</v>
      </c>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3"/>
      <c r="B169" s="42" t="s">
        <v>24</v>
      </c>
      <c r="C169" s="34">
        <v>5782</v>
      </c>
      <c r="D169" s="34">
        <v>2985</v>
      </c>
      <c r="E169" s="14">
        <f t="shared" si="9"/>
        <v>0.52</v>
      </c>
      <c r="F169" s="43">
        <v>0</v>
      </c>
      <c r="G169" s="16">
        <f t="shared" si="10"/>
        <v>0</v>
      </c>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3"/>
      <c r="B170" s="42" t="s">
        <v>25</v>
      </c>
      <c r="C170" s="34">
        <v>650</v>
      </c>
      <c r="D170" s="34">
        <v>326</v>
      </c>
      <c r="E170" s="14">
        <f t="shared" si="9"/>
        <v>0.5</v>
      </c>
      <c r="F170" s="43">
        <v>0</v>
      </c>
      <c r="G170" s="16">
        <f t="shared" si="10"/>
        <v>0</v>
      </c>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3"/>
      <c r="B171" s="42" t="s">
        <v>26</v>
      </c>
      <c r="C171" s="34">
        <v>6668</v>
      </c>
      <c r="D171" s="34">
        <v>3495</v>
      </c>
      <c r="E171" s="14">
        <f t="shared" si="9"/>
        <v>0.52</v>
      </c>
      <c r="F171" s="43">
        <v>2</v>
      </c>
      <c r="G171" s="16">
        <f t="shared" si="10"/>
        <v>57.224606580829764</v>
      </c>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3"/>
      <c r="B172" s="42" t="s">
        <v>27</v>
      </c>
      <c r="C172" s="34">
        <v>4627</v>
      </c>
      <c r="D172" s="34">
        <v>2365</v>
      </c>
      <c r="E172" s="14">
        <f t="shared" si="9"/>
        <v>0.51</v>
      </c>
      <c r="F172" s="43">
        <v>1</v>
      </c>
      <c r="G172" s="16">
        <f t="shared" si="10"/>
        <v>42.283298097251581</v>
      </c>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3"/>
      <c r="B173" s="42" t="s">
        <v>28</v>
      </c>
      <c r="C173" s="34">
        <v>9350</v>
      </c>
      <c r="D173" s="34">
        <v>4861</v>
      </c>
      <c r="E173" s="14">
        <f t="shared" si="9"/>
        <v>0.52</v>
      </c>
      <c r="F173" s="43">
        <v>0</v>
      </c>
      <c r="G173" s="16">
        <f t="shared" si="10"/>
        <v>0</v>
      </c>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3"/>
      <c r="B174" s="42" t="s">
        <v>29</v>
      </c>
      <c r="C174" s="34">
        <v>3606</v>
      </c>
      <c r="D174" s="34">
        <v>1872</v>
      </c>
      <c r="E174" s="14">
        <f t="shared" si="9"/>
        <v>0.52</v>
      </c>
      <c r="F174" s="43">
        <v>0</v>
      </c>
      <c r="G174" s="16">
        <f t="shared" si="10"/>
        <v>0</v>
      </c>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3"/>
      <c r="B175" s="42" t="s">
        <v>30</v>
      </c>
      <c r="C175" s="34">
        <v>975</v>
      </c>
      <c r="D175" s="34">
        <v>467</v>
      </c>
      <c r="E175" s="14">
        <f t="shared" si="9"/>
        <v>0.48</v>
      </c>
      <c r="F175" s="43">
        <v>0</v>
      </c>
      <c r="G175" s="16">
        <f t="shared" si="10"/>
        <v>0</v>
      </c>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3"/>
      <c r="B176" s="42" t="s">
        <v>31</v>
      </c>
      <c r="C176" s="34">
        <v>526</v>
      </c>
      <c r="D176" s="34">
        <v>272</v>
      </c>
      <c r="E176" s="14">
        <f t="shared" si="9"/>
        <v>0.52</v>
      </c>
      <c r="F176" s="43">
        <v>0</v>
      </c>
      <c r="G176" s="16">
        <f t="shared" si="10"/>
        <v>0</v>
      </c>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3"/>
      <c r="B177" s="42" t="s">
        <v>32</v>
      </c>
      <c r="C177" s="34">
        <v>3759</v>
      </c>
      <c r="D177" s="34">
        <v>1968</v>
      </c>
      <c r="E177" s="14">
        <f t="shared" si="9"/>
        <v>0.52</v>
      </c>
      <c r="F177" s="43">
        <v>1</v>
      </c>
      <c r="G177" s="16">
        <f t="shared" si="10"/>
        <v>50.813008130081307</v>
      </c>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3"/>
      <c r="B178" s="42" t="s">
        <v>33</v>
      </c>
      <c r="C178" s="34">
        <v>3488</v>
      </c>
      <c r="D178" s="34">
        <v>1803</v>
      </c>
      <c r="E178" s="14">
        <f t="shared" si="9"/>
        <v>0.52</v>
      </c>
      <c r="F178" s="43">
        <v>3</v>
      </c>
      <c r="G178" s="16">
        <f t="shared" si="10"/>
        <v>166.38935108153078</v>
      </c>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3"/>
      <c r="B179" s="42" t="s">
        <v>34</v>
      </c>
      <c r="C179" s="34">
        <v>749</v>
      </c>
      <c r="D179" s="34">
        <v>377</v>
      </c>
      <c r="E179" s="14">
        <f t="shared" si="9"/>
        <v>0.5</v>
      </c>
      <c r="F179" s="43">
        <v>0</v>
      </c>
      <c r="G179" s="16">
        <f t="shared" si="10"/>
        <v>0</v>
      </c>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3"/>
      <c r="B180" s="42" t="s">
        <v>35</v>
      </c>
      <c r="C180" s="34">
        <v>6341</v>
      </c>
      <c r="D180" s="34">
        <v>3303</v>
      </c>
      <c r="E180" s="14">
        <f t="shared" si="9"/>
        <v>0.52</v>
      </c>
      <c r="F180" s="43">
        <v>2</v>
      </c>
      <c r="G180" s="16">
        <f t="shared" si="10"/>
        <v>60.551014229488345</v>
      </c>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3"/>
      <c r="B181" s="42" t="s">
        <v>36</v>
      </c>
      <c r="C181" s="34">
        <v>6830</v>
      </c>
      <c r="D181" s="34">
        <v>3414</v>
      </c>
      <c r="E181" s="14">
        <f t="shared" si="9"/>
        <v>0.5</v>
      </c>
      <c r="F181" s="43">
        <v>1</v>
      </c>
      <c r="G181" s="16">
        <f t="shared" si="10"/>
        <v>29.291154071470416</v>
      </c>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3"/>
      <c r="B182" s="42" t="s">
        <v>37</v>
      </c>
      <c r="C182" s="34">
        <v>12672</v>
      </c>
      <c r="D182" s="34">
        <v>6579</v>
      </c>
      <c r="E182" s="14">
        <f t="shared" si="9"/>
        <v>0.52</v>
      </c>
      <c r="F182" s="43">
        <v>3</v>
      </c>
      <c r="G182" s="16">
        <f t="shared" si="10"/>
        <v>45.599635202918378</v>
      </c>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3"/>
      <c r="B183" s="42" t="s">
        <v>38</v>
      </c>
      <c r="C183" s="34">
        <v>3836</v>
      </c>
      <c r="D183" s="34">
        <v>2124</v>
      </c>
      <c r="E183" s="14">
        <f t="shared" si="9"/>
        <v>0.55000000000000004</v>
      </c>
      <c r="F183" s="43">
        <v>0</v>
      </c>
      <c r="G183" s="16">
        <f t="shared" si="10"/>
        <v>0</v>
      </c>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3"/>
      <c r="B184" s="39" t="s">
        <v>39</v>
      </c>
      <c r="C184" s="44">
        <v>22331</v>
      </c>
      <c r="D184" s="44">
        <v>11137</v>
      </c>
      <c r="E184" s="22">
        <f t="shared" si="9"/>
        <v>0.5</v>
      </c>
      <c r="F184" s="45">
        <v>1</v>
      </c>
      <c r="G184" s="24">
        <f t="shared" si="10"/>
        <v>8.9790787465206066</v>
      </c>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3"/>
      <c r="B185" s="42" t="s">
        <v>40</v>
      </c>
      <c r="C185" s="34">
        <v>3851</v>
      </c>
      <c r="D185" s="34">
        <v>2035</v>
      </c>
      <c r="E185" s="14">
        <f t="shared" si="9"/>
        <v>0.53</v>
      </c>
      <c r="F185" s="43">
        <v>1</v>
      </c>
      <c r="G185" s="16">
        <f t="shared" si="10"/>
        <v>49.140049140049136</v>
      </c>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3"/>
      <c r="B186" s="42" t="s">
        <v>41</v>
      </c>
      <c r="C186" s="34">
        <v>1187</v>
      </c>
      <c r="D186" s="34">
        <v>634</v>
      </c>
      <c r="E186" s="14">
        <f t="shared" si="9"/>
        <v>0.53</v>
      </c>
      <c r="F186" s="43">
        <v>1</v>
      </c>
      <c r="G186" s="16">
        <f t="shared" si="10"/>
        <v>157.72870662460568</v>
      </c>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3"/>
      <c r="B187" s="42" t="s">
        <v>42</v>
      </c>
      <c r="C187" s="34">
        <v>9871</v>
      </c>
      <c r="D187" s="34">
        <v>5230</v>
      </c>
      <c r="E187" s="14">
        <f t="shared" si="9"/>
        <v>0.53</v>
      </c>
      <c r="F187" s="43">
        <v>0</v>
      </c>
      <c r="G187" s="16">
        <f t="shared" si="10"/>
        <v>0</v>
      </c>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3"/>
      <c r="B188" s="42" t="s">
        <v>43</v>
      </c>
      <c r="C188" s="34">
        <v>6476</v>
      </c>
      <c r="D188" s="34">
        <v>3286</v>
      </c>
      <c r="E188" s="14">
        <f t="shared" si="9"/>
        <v>0.51</v>
      </c>
      <c r="F188" s="43">
        <v>1</v>
      </c>
      <c r="G188" s="16">
        <f t="shared" si="10"/>
        <v>30.432136335970785</v>
      </c>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3"/>
      <c r="B189" s="42" t="s">
        <v>44</v>
      </c>
      <c r="C189" s="34">
        <v>1570</v>
      </c>
      <c r="D189" s="34">
        <v>844</v>
      </c>
      <c r="E189" s="14">
        <f t="shared" si="9"/>
        <v>0.54</v>
      </c>
      <c r="F189" s="43">
        <v>1</v>
      </c>
      <c r="G189" s="16">
        <f t="shared" si="10"/>
        <v>118.48341232227489</v>
      </c>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3"/>
      <c r="B190" s="42" t="s">
        <v>45</v>
      </c>
      <c r="C190" s="34">
        <v>4647</v>
      </c>
      <c r="D190" s="34">
        <v>2442</v>
      </c>
      <c r="E190" s="14">
        <f t="shared" si="9"/>
        <v>0.53</v>
      </c>
      <c r="F190" s="43">
        <v>0</v>
      </c>
      <c r="G190" s="16">
        <f t="shared" si="10"/>
        <v>0</v>
      </c>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4"/>
      <c r="B191" s="26" t="s">
        <v>46</v>
      </c>
      <c r="C191" s="27">
        <f t="shared" ref="C191:D191" si="11">SUM(C154:C190)</f>
        <v>208943</v>
      </c>
      <c r="D191" s="27">
        <f t="shared" si="11"/>
        <v>108706</v>
      </c>
      <c r="E191" s="14">
        <f>D191/C191</f>
        <v>0.52026629272098135</v>
      </c>
      <c r="F191" s="43">
        <f>SUM(F154:F190)</f>
        <v>23</v>
      </c>
      <c r="G191" s="28">
        <f t="shared" si="10"/>
        <v>21.157985759755672</v>
      </c>
      <c r="H191" s="1"/>
      <c r="I191" s="1"/>
      <c r="J191" s="1"/>
      <c r="K191" s="1"/>
      <c r="L191" s="1"/>
      <c r="M191" s="1"/>
      <c r="N191" s="1"/>
      <c r="O191" s="1"/>
      <c r="P191" s="1"/>
      <c r="Q191" s="1"/>
      <c r="R191" s="1"/>
      <c r="S191" s="1"/>
      <c r="T191" s="1"/>
      <c r="U191" s="1"/>
      <c r="V191" s="1"/>
      <c r="W191" s="1"/>
      <c r="X191" s="1"/>
      <c r="Y191" s="1"/>
      <c r="Z191" s="1"/>
    </row>
    <row r="192" spans="1:26" ht="15.75" customHeight="1" thickBot="1" x14ac:dyDescent="0.25">
      <c r="A192" s="29"/>
      <c r="B192" s="29"/>
      <c r="C192" s="29"/>
      <c r="D192" s="29"/>
      <c r="E192" s="29"/>
      <c r="F192" s="29"/>
      <c r="G192" s="29"/>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5" t="s">
        <v>292</v>
      </c>
      <c r="B193" s="66"/>
      <c r="C193" s="66"/>
      <c r="D193" s="66"/>
      <c r="E193" s="66"/>
      <c r="F193" s="66"/>
      <c r="G193" s="67"/>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8"/>
      <c r="B194" s="69"/>
      <c r="C194" s="69"/>
      <c r="D194" s="69"/>
      <c r="E194" s="69"/>
      <c r="F194" s="69"/>
      <c r="G194" s="70"/>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8"/>
      <c r="B195" s="69"/>
      <c r="C195" s="69"/>
      <c r="D195" s="69"/>
      <c r="E195" s="69"/>
      <c r="F195" s="69"/>
      <c r="G195" s="70"/>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8"/>
      <c r="B196" s="69"/>
      <c r="C196" s="69"/>
      <c r="D196" s="69"/>
      <c r="E196" s="69"/>
      <c r="F196" s="69"/>
      <c r="G196" s="70"/>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8"/>
      <c r="B197" s="69"/>
      <c r="C197" s="69"/>
      <c r="D197" s="69"/>
      <c r="E197" s="69"/>
      <c r="F197" s="69"/>
      <c r="G197" s="70"/>
      <c r="H197" s="1"/>
      <c r="I197" s="1"/>
      <c r="J197" s="1"/>
      <c r="K197" s="1"/>
      <c r="L197" s="1"/>
      <c r="M197" s="1"/>
      <c r="N197" s="1"/>
      <c r="O197" s="1"/>
      <c r="P197" s="1"/>
      <c r="Q197" s="1"/>
      <c r="R197" s="1"/>
      <c r="S197" s="1"/>
      <c r="T197" s="1"/>
      <c r="U197" s="1"/>
      <c r="V197" s="1"/>
      <c r="W197" s="1"/>
      <c r="X197" s="1"/>
      <c r="Y197" s="1"/>
      <c r="Z197" s="1"/>
    </row>
    <row r="198" spans="1:26" ht="15.75" customHeight="1" thickBot="1" x14ac:dyDescent="0.25">
      <c r="A198" s="71"/>
      <c r="B198" s="72"/>
      <c r="C198" s="72"/>
      <c r="D198" s="72"/>
      <c r="E198" s="72"/>
      <c r="F198" s="72"/>
      <c r="G198" s="73"/>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43.5" customHeight="1" x14ac:dyDescent="0.25">
      <c r="A201" s="55" t="s">
        <v>303</v>
      </c>
      <c r="B201" s="56"/>
      <c r="C201" s="56"/>
      <c r="D201" s="56"/>
      <c r="E201" s="56"/>
      <c r="F201" s="56"/>
      <c r="G201" s="57"/>
      <c r="H201" s="1"/>
      <c r="I201" s="1"/>
      <c r="J201" s="1"/>
      <c r="K201" s="1"/>
      <c r="L201" s="1"/>
      <c r="M201" s="1"/>
      <c r="N201" s="1"/>
      <c r="O201" s="1"/>
      <c r="P201" s="1"/>
      <c r="Q201" s="1"/>
      <c r="R201" s="1"/>
      <c r="S201" s="1"/>
      <c r="T201" s="1"/>
      <c r="U201" s="1"/>
      <c r="V201" s="1"/>
      <c r="W201" s="1"/>
      <c r="X201" s="1"/>
      <c r="Y201" s="1"/>
      <c r="Z201" s="1"/>
    </row>
    <row r="202" spans="1:26" ht="51" x14ac:dyDescent="0.2">
      <c r="A202" s="58" t="s">
        <v>1</v>
      </c>
      <c r="B202" s="59"/>
      <c r="C202" s="60" t="s">
        <v>260</v>
      </c>
      <c r="D202" s="61"/>
      <c r="E202" s="59"/>
      <c r="F202" s="8" t="s">
        <v>261</v>
      </c>
      <c r="G202" s="9" t="s">
        <v>2</v>
      </c>
      <c r="H202" s="1"/>
      <c r="I202" s="1"/>
      <c r="J202" s="1"/>
      <c r="K202" s="1"/>
      <c r="L202" s="1"/>
      <c r="M202" s="1"/>
      <c r="N202" s="1"/>
      <c r="O202" s="1"/>
      <c r="P202" s="1"/>
      <c r="Q202" s="1"/>
      <c r="R202" s="1"/>
      <c r="S202" s="1"/>
      <c r="T202" s="1"/>
      <c r="U202" s="1"/>
      <c r="V202" s="1"/>
      <c r="W202" s="1"/>
      <c r="X202" s="1"/>
      <c r="Y202" s="1"/>
      <c r="Z202" s="1"/>
    </row>
    <row r="203" spans="1:26" ht="57" x14ac:dyDescent="0.2">
      <c r="A203" s="10" t="s">
        <v>3</v>
      </c>
      <c r="B203" s="10" t="s">
        <v>262</v>
      </c>
      <c r="C203" s="11" t="s">
        <v>4</v>
      </c>
      <c r="D203" s="11" t="s">
        <v>5</v>
      </c>
      <c r="E203" s="11" t="s">
        <v>6</v>
      </c>
      <c r="F203" s="11" t="s">
        <v>304</v>
      </c>
      <c r="G203" s="11" t="s">
        <v>8</v>
      </c>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2" t="s">
        <v>9</v>
      </c>
      <c r="B204" s="39" t="s">
        <v>9</v>
      </c>
      <c r="C204" s="40">
        <v>37955</v>
      </c>
      <c r="D204" s="40">
        <v>20119</v>
      </c>
      <c r="E204" s="22">
        <f t="shared" ref="E204:E240" si="12">ROUND(D204/C204,2)</f>
        <v>0.53</v>
      </c>
      <c r="F204" s="45">
        <v>5</v>
      </c>
      <c r="G204" s="24">
        <f>F204/D204*100000</f>
        <v>24.85212982752622</v>
      </c>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3"/>
      <c r="B205" s="42" t="s">
        <v>10</v>
      </c>
      <c r="C205" s="34">
        <v>3162</v>
      </c>
      <c r="D205" s="34">
        <v>1605</v>
      </c>
      <c r="E205" s="14">
        <f t="shared" si="12"/>
        <v>0.51</v>
      </c>
      <c r="F205" s="43">
        <v>0</v>
      </c>
      <c r="G205" s="16">
        <f t="shared" ref="G205:G241" si="13">F205/D205*100000</f>
        <v>0</v>
      </c>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3"/>
      <c r="B206" s="42" t="s">
        <v>11</v>
      </c>
      <c r="C206" s="34">
        <v>2207</v>
      </c>
      <c r="D206" s="34">
        <v>1154</v>
      </c>
      <c r="E206" s="14">
        <f t="shared" si="12"/>
        <v>0.52</v>
      </c>
      <c r="F206" s="43">
        <v>0</v>
      </c>
      <c r="G206" s="16">
        <f t="shared" si="13"/>
        <v>0</v>
      </c>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3"/>
      <c r="B207" s="42" t="s">
        <v>12</v>
      </c>
      <c r="C207" s="34">
        <v>1885</v>
      </c>
      <c r="D207" s="34">
        <v>999</v>
      </c>
      <c r="E207" s="14">
        <f t="shared" si="12"/>
        <v>0.53</v>
      </c>
      <c r="F207" s="43">
        <v>0</v>
      </c>
      <c r="G207" s="16">
        <f t="shared" si="13"/>
        <v>0</v>
      </c>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3"/>
      <c r="B208" s="42" t="s">
        <v>13</v>
      </c>
      <c r="C208" s="34">
        <v>7704</v>
      </c>
      <c r="D208" s="34">
        <v>3944</v>
      </c>
      <c r="E208" s="14">
        <f t="shared" si="12"/>
        <v>0.51</v>
      </c>
      <c r="F208" s="43">
        <v>1</v>
      </c>
      <c r="G208" s="16">
        <f t="shared" si="13"/>
        <v>25.35496957403651</v>
      </c>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3"/>
      <c r="B209" s="42" t="s">
        <v>14</v>
      </c>
      <c r="C209" s="34">
        <v>976</v>
      </c>
      <c r="D209" s="34">
        <v>510</v>
      </c>
      <c r="E209" s="14">
        <f t="shared" si="12"/>
        <v>0.52</v>
      </c>
      <c r="F209" s="43">
        <v>0</v>
      </c>
      <c r="G209" s="16">
        <f t="shared" si="13"/>
        <v>0</v>
      </c>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3"/>
      <c r="B210" s="42" t="s">
        <v>15</v>
      </c>
      <c r="C210" s="34">
        <v>1215</v>
      </c>
      <c r="D210" s="34">
        <v>679</v>
      </c>
      <c r="E210" s="14">
        <f t="shared" si="12"/>
        <v>0.56000000000000005</v>
      </c>
      <c r="F210" s="43">
        <v>0</v>
      </c>
      <c r="G210" s="16">
        <f t="shared" si="13"/>
        <v>0</v>
      </c>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3"/>
      <c r="B211" s="42" t="s">
        <v>16</v>
      </c>
      <c r="C211" s="34">
        <v>5082</v>
      </c>
      <c r="D211" s="34">
        <v>2664</v>
      </c>
      <c r="E211" s="14">
        <f t="shared" si="12"/>
        <v>0.52</v>
      </c>
      <c r="F211" s="43">
        <v>2</v>
      </c>
      <c r="G211" s="16">
        <f t="shared" si="13"/>
        <v>75.075075075075077</v>
      </c>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3"/>
      <c r="B212" s="42" t="s">
        <v>17</v>
      </c>
      <c r="C212" s="34">
        <v>1317</v>
      </c>
      <c r="D212" s="34">
        <v>682</v>
      </c>
      <c r="E212" s="14">
        <f t="shared" si="12"/>
        <v>0.52</v>
      </c>
      <c r="F212" s="43">
        <v>0</v>
      </c>
      <c r="G212" s="16">
        <f t="shared" si="13"/>
        <v>0</v>
      </c>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3"/>
      <c r="B213" s="42" t="s">
        <v>18</v>
      </c>
      <c r="C213" s="34">
        <v>2846</v>
      </c>
      <c r="D213" s="34">
        <v>1464</v>
      </c>
      <c r="E213" s="14">
        <f t="shared" si="12"/>
        <v>0.51</v>
      </c>
      <c r="F213" s="43">
        <v>0</v>
      </c>
      <c r="G213" s="16">
        <f t="shared" si="13"/>
        <v>0</v>
      </c>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3"/>
      <c r="B214" s="42" t="s">
        <v>19</v>
      </c>
      <c r="C214" s="34">
        <v>2820</v>
      </c>
      <c r="D214" s="34">
        <v>1457</v>
      </c>
      <c r="E214" s="14">
        <f t="shared" si="12"/>
        <v>0.52</v>
      </c>
      <c r="F214" s="43">
        <v>0</v>
      </c>
      <c r="G214" s="16">
        <f t="shared" si="13"/>
        <v>0</v>
      </c>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3"/>
      <c r="B215" s="42" t="s">
        <v>20</v>
      </c>
      <c r="C215" s="34">
        <v>3315</v>
      </c>
      <c r="D215" s="34">
        <v>1686</v>
      </c>
      <c r="E215" s="14">
        <f t="shared" si="12"/>
        <v>0.51</v>
      </c>
      <c r="F215" s="43">
        <v>0</v>
      </c>
      <c r="G215" s="16">
        <f t="shared" si="13"/>
        <v>0</v>
      </c>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3"/>
      <c r="B216" s="42" t="s">
        <v>21</v>
      </c>
      <c r="C216" s="34">
        <v>6451</v>
      </c>
      <c r="D216" s="34">
        <v>3438</v>
      </c>
      <c r="E216" s="14">
        <f t="shared" si="12"/>
        <v>0.53</v>
      </c>
      <c r="F216" s="43">
        <v>1</v>
      </c>
      <c r="G216" s="16">
        <f t="shared" si="13"/>
        <v>29.086678301337987</v>
      </c>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3"/>
      <c r="B217" s="42" t="s">
        <v>22</v>
      </c>
      <c r="C217" s="34">
        <v>6111</v>
      </c>
      <c r="D217" s="34">
        <v>3327</v>
      </c>
      <c r="E217" s="14">
        <f t="shared" si="12"/>
        <v>0.54</v>
      </c>
      <c r="F217" s="43">
        <v>1</v>
      </c>
      <c r="G217" s="16">
        <f t="shared" si="13"/>
        <v>30.057108506161704</v>
      </c>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3"/>
      <c r="B218" s="42" t="s">
        <v>23</v>
      </c>
      <c r="C218" s="34">
        <v>6105</v>
      </c>
      <c r="D218" s="34">
        <v>3159</v>
      </c>
      <c r="E218" s="14">
        <f t="shared" si="12"/>
        <v>0.52</v>
      </c>
      <c r="F218" s="43">
        <v>0</v>
      </c>
      <c r="G218" s="16">
        <f t="shared" si="13"/>
        <v>0</v>
      </c>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3"/>
      <c r="B219" s="42" t="s">
        <v>24</v>
      </c>
      <c r="C219" s="34">
        <v>5782</v>
      </c>
      <c r="D219" s="34">
        <v>2985</v>
      </c>
      <c r="E219" s="14">
        <f t="shared" si="12"/>
        <v>0.52</v>
      </c>
      <c r="F219" s="43">
        <v>0</v>
      </c>
      <c r="G219" s="16">
        <f t="shared" si="13"/>
        <v>0</v>
      </c>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3"/>
      <c r="B220" s="42" t="s">
        <v>25</v>
      </c>
      <c r="C220" s="34">
        <v>650</v>
      </c>
      <c r="D220" s="34">
        <v>326</v>
      </c>
      <c r="E220" s="14">
        <f t="shared" si="12"/>
        <v>0.5</v>
      </c>
      <c r="F220" s="43">
        <v>0</v>
      </c>
      <c r="G220" s="16">
        <f t="shared" si="13"/>
        <v>0</v>
      </c>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3"/>
      <c r="B221" s="42" t="s">
        <v>26</v>
      </c>
      <c r="C221" s="34">
        <v>6668</v>
      </c>
      <c r="D221" s="34">
        <v>3495</v>
      </c>
      <c r="E221" s="14">
        <f t="shared" si="12"/>
        <v>0.52</v>
      </c>
      <c r="F221" s="43">
        <v>0</v>
      </c>
      <c r="G221" s="16">
        <f t="shared" si="13"/>
        <v>0</v>
      </c>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3"/>
      <c r="B222" s="42" t="s">
        <v>27</v>
      </c>
      <c r="C222" s="34">
        <v>4627</v>
      </c>
      <c r="D222" s="34">
        <v>2365</v>
      </c>
      <c r="E222" s="14">
        <f t="shared" si="12"/>
        <v>0.51</v>
      </c>
      <c r="F222" s="43">
        <v>0</v>
      </c>
      <c r="G222" s="16">
        <f t="shared" si="13"/>
        <v>0</v>
      </c>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3"/>
      <c r="B223" s="42" t="s">
        <v>28</v>
      </c>
      <c r="C223" s="34">
        <v>9350</v>
      </c>
      <c r="D223" s="34">
        <v>4861</v>
      </c>
      <c r="E223" s="14">
        <f t="shared" si="12"/>
        <v>0.52</v>
      </c>
      <c r="F223" s="43">
        <v>1</v>
      </c>
      <c r="G223" s="16">
        <f t="shared" si="13"/>
        <v>20.571898786257972</v>
      </c>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3"/>
      <c r="B224" s="42" t="s">
        <v>29</v>
      </c>
      <c r="C224" s="34">
        <v>3606</v>
      </c>
      <c r="D224" s="34">
        <v>1872</v>
      </c>
      <c r="E224" s="14">
        <f t="shared" si="12"/>
        <v>0.52</v>
      </c>
      <c r="F224" s="43">
        <v>0</v>
      </c>
      <c r="G224" s="16">
        <f t="shared" si="13"/>
        <v>0</v>
      </c>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3"/>
      <c r="B225" s="42" t="s">
        <v>30</v>
      </c>
      <c r="C225" s="34">
        <v>975</v>
      </c>
      <c r="D225" s="34">
        <v>467</v>
      </c>
      <c r="E225" s="14">
        <f t="shared" si="12"/>
        <v>0.48</v>
      </c>
      <c r="F225" s="43">
        <v>0</v>
      </c>
      <c r="G225" s="16">
        <f t="shared" si="13"/>
        <v>0</v>
      </c>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3"/>
      <c r="B226" s="42" t="s">
        <v>31</v>
      </c>
      <c r="C226" s="34">
        <v>526</v>
      </c>
      <c r="D226" s="34">
        <v>272</v>
      </c>
      <c r="E226" s="14">
        <f t="shared" si="12"/>
        <v>0.52</v>
      </c>
      <c r="F226" s="43">
        <v>0</v>
      </c>
      <c r="G226" s="16">
        <f t="shared" si="13"/>
        <v>0</v>
      </c>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3"/>
      <c r="B227" s="42" t="s">
        <v>32</v>
      </c>
      <c r="C227" s="34">
        <v>3759</v>
      </c>
      <c r="D227" s="34">
        <v>1968</v>
      </c>
      <c r="E227" s="14">
        <f t="shared" si="12"/>
        <v>0.52</v>
      </c>
      <c r="F227" s="43">
        <v>1</v>
      </c>
      <c r="G227" s="16">
        <f t="shared" si="13"/>
        <v>50.813008130081307</v>
      </c>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3"/>
      <c r="B228" s="42" t="s">
        <v>33</v>
      </c>
      <c r="C228" s="34">
        <v>3488</v>
      </c>
      <c r="D228" s="34">
        <v>1803</v>
      </c>
      <c r="E228" s="14">
        <f t="shared" si="12"/>
        <v>0.52</v>
      </c>
      <c r="F228" s="43">
        <v>1</v>
      </c>
      <c r="G228" s="16">
        <f t="shared" si="13"/>
        <v>55.463117027176935</v>
      </c>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3"/>
      <c r="B229" s="42" t="s">
        <v>34</v>
      </c>
      <c r="C229" s="34">
        <v>749</v>
      </c>
      <c r="D229" s="34">
        <v>377</v>
      </c>
      <c r="E229" s="14">
        <f t="shared" si="12"/>
        <v>0.5</v>
      </c>
      <c r="F229" s="43">
        <v>0</v>
      </c>
      <c r="G229" s="16">
        <f t="shared" si="13"/>
        <v>0</v>
      </c>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3"/>
      <c r="B230" s="42" t="s">
        <v>35</v>
      </c>
      <c r="C230" s="34">
        <v>6341</v>
      </c>
      <c r="D230" s="34">
        <v>3303</v>
      </c>
      <c r="E230" s="14">
        <f t="shared" si="12"/>
        <v>0.52</v>
      </c>
      <c r="F230" s="43">
        <v>0</v>
      </c>
      <c r="G230" s="16">
        <f t="shared" si="13"/>
        <v>0</v>
      </c>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3"/>
      <c r="B231" s="42" t="s">
        <v>36</v>
      </c>
      <c r="C231" s="34">
        <v>6830</v>
      </c>
      <c r="D231" s="34">
        <v>3414</v>
      </c>
      <c r="E231" s="14">
        <f t="shared" si="12"/>
        <v>0.5</v>
      </c>
      <c r="F231" s="43">
        <v>1</v>
      </c>
      <c r="G231" s="16">
        <f t="shared" si="13"/>
        <v>29.291154071470416</v>
      </c>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3"/>
      <c r="B232" s="42" t="s">
        <v>37</v>
      </c>
      <c r="C232" s="34">
        <v>12672</v>
      </c>
      <c r="D232" s="34">
        <v>6579</v>
      </c>
      <c r="E232" s="14">
        <f t="shared" si="12"/>
        <v>0.52</v>
      </c>
      <c r="F232" s="43">
        <v>1</v>
      </c>
      <c r="G232" s="16">
        <f t="shared" si="13"/>
        <v>15.199878400972791</v>
      </c>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3"/>
      <c r="B233" s="42" t="s">
        <v>38</v>
      </c>
      <c r="C233" s="34">
        <v>3836</v>
      </c>
      <c r="D233" s="34">
        <v>2124</v>
      </c>
      <c r="E233" s="14">
        <f t="shared" si="12"/>
        <v>0.55000000000000004</v>
      </c>
      <c r="F233" s="43">
        <v>0</v>
      </c>
      <c r="G233" s="16">
        <f t="shared" si="13"/>
        <v>0</v>
      </c>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3"/>
      <c r="B234" s="39" t="s">
        <v>39</v>
      </c>
      <c r="C234" s="44">
        <v>22331</v>
      </c>
      <c r="D234" s="44">
        <v>11137</v>
      </c>
      <c r="E234" s="22">
        <f t="shared" si="12"/>
        <v>0.5</v>
      </c>
      <c r="F234" s="45">
        <v>2</v>
      </c>
      <c r="G234" s="24">
        <f t="shared" si="13"/>
        <v>17.958157493041213</v>
      </c>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3"/>
      <c r="B235" s="42" t="s">
        <v>40</v>
      </c>
      <c r="C235" s="34">
        <v>3851</v>
      </c>
      <c r="D235" s="34">
        <v>2035</v>
      </c>
      <c r="E235" s="14">
        <f t="shared" si="12"/>
        <v>0.53</v>
      </c>
      <c r="F235" s="43">
        <v>0</v>
      </c>
      <c r="G235" s="16">
        <f t="shared" si="13"/>
        <v>0</v>
      </c>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3"/>
      <c r="B236" s="42" t="s">
        <v>41</v>
      </c>
      <c r="C236" s="34">
        <v>1187</v>
      </c>
      <c r="D236" s="34">
        <v>634</v>
      </c>
      <c r="E236" s="14">
        <f t="shared" si="12"/>
        <v>0.53</v>
      </c>
      <c r="F236" s="43">
        <v>0</v>
      </c>
      <c r="G236" s="16">
        <f t="shared" si="13"/>
        <v>0</v>
      </c>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3"/>
      <c r="B237" s="42" t="s">
        <v>42</v>
      </c>
      <c r="C237" s="34">
        <v>9871</v>
      </c>
      <c r="D237" s="34">
        <v>5230</v>
      </c>
      <c r="E237" s="14">
        <f t="shared" si="12"/>
        <v>0.53</v>
      </c>
      <c r="F237" s="43">
        <v>1</v>
      </c>
      <c r="G237" s="16">
        <f t="shared" si="13"/>
        <v>19.120458891013385</v>
      </c>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3"/>
      <c r="B238" s="42" t="s">
        <v>43</v>
      </c>
      <c r="C238" s="34">
        <v>6476</v>
      </c>
      <c r="D238" s="34">
        <v>3286</v>
      </c>
      <c r="E238" s="14">
        <f t="shared" si="12"/>
        <v>0.51</v>
      </c>
      <c r="F238" s="43">
        <v>1</v>
      </c>
      <c r="G238" s="16">
        <f t="shared" si="13"/>
        <v>30.432136335970785</v>
      </c>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3"/>
      <c r="B239" s="42" t="s">
        <v>44</v>
      </c>
      <c r="C239" s="34">
        <v>1570</v>
      </c>
      <c r="D239" s="34">
        <v>844</v>
      </c>
      <c r="E239" s="14">
        <f t="shared" si="12"/>
        <v>0.54</v>
      </c>
      <c r="F239" s="43">
        <v>0</v>
      </c>
      <c r="G239" s="16">
        <f t="shared" si="13"/>
        <v>0</v>
      </c>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3"/>
      <c r="B240" s="42" t="s">
        <v>45</v>
      </c>
      <c r="C240" s="34">
        <v>4647</v>
      </c>
      <c r="D240" s="34">
        <v>2442</v>
      </c>
      <c r="E240" s="14">
        <f t="shared" si="12"/>
        <v>0.53</v>
      </c>
      <c r="F240" s="43">
        <v>0</v>
      </c>
      <c r="G240" s="16">
        <f t="shared" si="13"/>
        <v>0</v>
      </c>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4"/>
      <c r="B241" s="26" t="s">
        <v>46</v>
      </c>
      <c r="C241" s="27">
        <f t="shared" ref="C241:D241" si="14">SUM(C204:C240)</f>
        <v>208943</v>
      </c>
      <c r="D241" s="27">
        <f t="shared" si="14"/>
        <v>108706</v>
      </c>
      <c r="E241" s="14">
        <f>D241/C241</f>
        <v>0.52026629272098135</v>
      </c>
      <c r="F241" s="46">
        <f>SUM(F204:F240)</f>
        <v>19</v>
      </c>
      <c r="G241" s="28">
        <f t="shared" si="13"/>
        <v>17.478336062406857</v>
      </c>
      <c r="H241" s="1"/>
      <c r="I241" s="1"/>
      <c r="J241" s="1"/>
      <c r="K241" s="1"/>
      <c r="L241" s="1"/>
      <c r="M241" s="1"/>
      <c r="N241" s="1"/>
      <c r="O241" s="1"/>
      <c r="P241" s="1"/>
      <c r="Q241" s="1"/>
      <c r="R241" s="1"/>
      <c r="S241" s="1"/>
      <c r="T241" s="1"/>
      <c r="U241" s="1"/>
      <c r="V241" s="1"/>
      <c r="W241" s="1"/>
      <c r="X241" s="1"/>
      <c r="Y241" s="1"/>
      <c r="Z241" s="1"/>
    </row>
    <row r="242" spans="1:26" ht="15.75" customHeight="1" thickBot="1" x14ac:dyDescent="0.25">
      <c r="A242" s="29"/>
      <c r="B242" s="29"/>
      <c r="C242" s="29"/>
      <c r="D242" s="29"/>
      <c r="E242" s="29"/>
      <c r="F242" s="29"/>
      <c r="G242" s="29"/>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5" t="s">
        <v>305</v>
      </c>
      <c r="B243" s="66"/>
      <c r="C243" s="66"/>
      <c r="D243" s="66"/>
      <c r="E243" s="66"/>
      <c r="F243" s="66"/>
      <c r="G243" s="67"/>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8"/>
      <c r="B244" s="69"/>
      <c r="C244" s="69"/>
      <c r="D244" s="69"/>
      <c r="E244" s="69"/>
      <c r="F244" s="69"/>
      <c r="G244" s="70"/>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8"/>
      <c r="B245" s="69"/>
      <c r="C245" s="69"/>
      <c r="D245" s="69"/>
      <c r="E245" s="69"/>
      <c r="F245" s="69"/>
      <c r="G245" s="70"/>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8"/>
      <c r="B246" s="69"/>
      <c r="C246" s="69"/>
      <c r="D246" s="69"/>
      <c r="E246" s="69"/>
      <c r="F246" s="69"/>
      <c r="G246" s="70"/>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8"/>
      <c r="B247" s="69"/>
      <c r="C247" s="69"/>
      <c r="D247" s="69"/>
      <c r="E247" s="69"/>
      <c r="F247" s="69"/>
      <c r="G247" s="70"/>
      <c r="H247" s="1"/>
      <c r="I247" s="1"/>
      <c r="J247" s="1"/>
      <c r="K247" s="1"/>
      <c r="L247" s="1"/>
      <c r="M247" s="1"/>
      <c r="N247" s="1"/>
      <c r="O247" s="1"/>
      <c r="P247" s="1"/>
      <c r="Q247" s="1"/>
      <c r="R247" s="1"/>
      <c r="S247" s="1"/>
      <c r="T247" s="1"/>
      <c r="U247" s="1"/>
      <c r="V247" s="1"/>
      <c r="W247" s="1"/>
      <c r="X247" s="1"/>
      <c r="Y247" s="1"/>
      <c r="Z247" s="1"/>
    </row>
    <row r="248" spans="1:26" ht="15.75" customHeight="1" thickBot="1" x14ac:dyDescent="0.25">
      <c r="A248" s="71"/>
      <c r="B248" s="72"/>
      <c r="C248" s="72"/>
      <c r="D248" s="72"/>
      <c r="E248" s="72"/>
      <c r="F248" s="72"/>
      <c r="G248" s="73"/>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55" t="s">
        <v>316</v>
      </c>
      <c r="B251" s="56"/>
      <c r="C251" s="56"/>
      <c r="D251" s="56"/>
      <c r="E251" s="56"/>
      <c r="F251" s="56"/>
      <c r="G251" s="57"/>
      <c r="H251" s="1"/>
      <c r="I251" s="1"/>
      <c r="J251" s="1"/>
      <c r="K251" s="1"/>
      <c r="L251" s="1"/>
      <c r="M251" s="1"/>
      <c r="N251" s="1"/>
      <c r="O251" s="1"/>
      <c r="P251" s="1"/>
      <c r="Q251" s="1"/>
      <c r="R251" s="1"/>
      <c r="S251" s="1"/>
      <c r="T251" s="1"/>
      <c r="U251" s="1"/>
      <c r="V251" s="1"/>
      <c r="W251" s="1"/>
      <c r="X251" s="1"/>
      <c r="Y251" s="1"/>
      <c r="Z251" s="1"/>
    </row>
    <row r="252" spans="1:26" ht="15.75" customHeight="1" x14ac:dyDescent="0.2">
      <c r="A252" s="58" t="s">
        <v>1</v>
      </c>
      <c r="B252" s="59"/>
      <c r="C252" s="60" t="s">
        <v>260</v>
      </c>
      <c r="D252" s="61"/>
      <c r="E252" s="59"/>
      <c r="F252" s="8" t="s">
        <v>261</v>
      </c>
      <c r="G252" s="9" t="s">
        <v>2</v>
      </c>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0" t="s">
        <v>3</v>
      </c>
      <c r="B253" s="10" t="s">
        <v>262</v>
      </c>
      <c r="C253" s="11" t="s">
        <v>4</v>
      </c>
      <c r="D253" s="11" t="s">
        <v>5</v>
      </c>
      <c r="E253" s="11" t="s">
        <v>6</v>
      </c>
      <c r="F253" s="11" t="s">
        <v>304</v>
      </c>
      <c r="G253" s="11" t="s">
        <v>8</v>
      </c>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2" t="s">
        <v>9</v>
      </c>
      <c r="B254" s="39" t="s">
        <v>9</v>
      </c>
      <c r="C254" s="40">
        <v>37955</v>
      </c>
      <c r="D254" s="40">
        <v>20119</v>
      </c>
      <c r="E254" s="22">
        <f t="shared" ref="E254:E290" si="15">ROUND(D254/C254,2)</f>
        <v>0.53</v>
      </c>
      <c r="F254" s="45">
        <v>4</v>
      </c>
      <c r="G254" s="24">
        <f>F254/D254*100000</f>
        <v>19.881703862020977</v>
      </c>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3"/>
      <c r="B255" s="42" t="s">
        <v>10</v>
      </c>
      <c r="C255" s="34">
        <v>3162</v>
      </c>
      <c r="D255" s="34">
        <v>1605</v>
      </c>
      <c r="E255" s="14">
        <f t="shared" si="15"/>
        <v>0.51</v>
      </c>
      <c r="F255" s="43">
        <v>0</v>
      </c>
      <c r="G255" s="16">
        <f t="shared" ref="G255:G291" si="16">F255/D255*100000</f>
        <v>0</v>
      </c>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3"/>
      <c r="B256" s="42" t="s">
        <v>11</v>
      </c>
      <c r="C256" s="34">
        <v>2207</v>
      </c>
      <c r="D256" s="34">
        <v>1154</v>
      </c>
      <c r="E256" s="14">
        <f t="shared" si="15"/>
        <v>0.52</v>
      </c>
      <c r="F256" s="43">
        <v>0</v>
      </c>
      <c r="G256" s="16">
        <f t="shared" si="16"/>
        <v>0</v>
      </c>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3"/>
      <c r="B257" s="42" t="s">
        <v>12</v>
      </c>
      <c r="C257" s="34">
        <v>1885</v>
      </c>
      <c r="D257" s="34">
        <v>999</v>
      </c>
      <c r="E257" s="14">
        <f t="shared" si="15"/>
        <v>0.53</v>
      </c>
      <c r="F257" s="43">
        <v>0</v>
      </c>
      <c r="G257" s="16">
        <f t="shared" si="16"/>
        <v>0</v>
      </c>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3"/>
      <c r="B258" s="42" t="s">
        <v>13</v>
      </c>
      <c r="C258" s="34">
        <v>7704</v>
      </c>
      <c r="D258" s="34">
        <v>3944</v>
      </c>
      <c r="E258" s="14">
        <f t="shared" si="15"/>
        <v>0.51</v>
      </c>
      <c r="F258" s="43">
        <v>0</v>
      </c>
      <c r="G258" s="16">
        <f t="shared" si="16"/>
        <v>0</v>
      </c>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3"/>
      <c r="B259" s="42" t="s">
        <v>14</v>
      </c>
      <c r="C259" s="34">
        <v>976</v>
      </c>
      <c r="D259" s="34">
        <v>510</v>
      </c>
      <c r="E259" s="14">
        <f t="shared" si="15"/>
        <v>0.52</v>
      </c>
      <c r="F259" s="43">
        <v>0</v>
      </c>
      <c r="G259" s="16">
        <f t="shared" si="16"/>
        <v>0</v>
      </c>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3"/>
      <c r="B260" s="42" t="s">
        <v>15</v>
      </c>
      <c r="C260" s="34">
        <v>1215</v>
      </c>
      <c r="D260" s="34">
        <v>679</v>
      </c>
      <c r="E260" s="14">
        <f t="shared" si="15"/>
        <v>0.56000000000000005</v>
      </c>
      <c r="F260" s="43">
        <v>0</v>
      </c>
      <c r="G260" s="16">
        <f t="shared" si="16"/>
        <v>0</v>
      </c>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3"/>
      <c r="B261" s="42" t="s">
        <v>16</v>
      </c>
      <c r="C261" s="34">
        <v>5082</v>
      </c>
      <c r="D261" s="34">
        <v>2664</v>
      </c>
      <c r="E261" s="14">
        <f t="shared" si="15"/>
        <v>0.52</v>
      </c>
      <c r="F261" s="43">
        <v>1</v>
      </c>
      <c r="G261" s="16">
        <f t="shared" si="16"/>
        <v>37.537537537537538</v>
      </c>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3"/>
      <c r="B262" s="42" t="s">
        <v>17</v>
      </c>
      <c r="C262" s="34">
        <v>1317</v>
      </c>
      <c r="D262" s="34">
        <v>682</v>
      </c>
      <c r="E262" s="14">
        <f t="shared" si="15"/>
        <v>0.52</v>
      </c>
      <c r="F262" s="43">
        <v>0</v>
      </c>
      <c r="G262" s="16">
        <f t="shared" si="16"/>
        <v>0</v>
      </c>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3"/>
      <c r="B263" s="42" t="s">
        <v>18</v>
      </c>
      <c r="C263" s="34">
        <v>2846</v>
      </c>
      <c r="D263" s="34">
        <v>1464</v>
      </c>
      <c r="E263" s="14">
        <f t="shared" si="15"/>
        <v>0.51</v>
      </c>
      <c r="F263" s="43">
        <v>0</v>
      </c>
      <c r="G263" s="16">
        <f t="shared" si="16"/>
        <v>0</v>
      </c>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3"/>
      <c r="B264" s="42" t="s">
        <v>19</v>
      </c>
      <c r="C264" s="34">
        <v>2820</v>
      </c>
      <c r="D264" s="34">
        <v>1457</v>
      </c>
      <c r="E264" s="14">
        <f t="shared" si="15"/>
        <v>0.52</v>
      </c>
      <c r="F264" s="43">
        <v>0</v>
      </c>
      <c r="G264" s="16">
        <f t="shared" si="16"/>
        <v>0</v>
      </c>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3"/>
      <c r="B265" s="42" t="s">
        <v>20</v>
      </c>
      <c r="C265" s="34">
        <v>3315</v>
      </c>
      <c r="D265" s="34">
        <v>1686</v>
      </c>
      <c r="E265" s="14">
        <f t="shared" si="15"/>
        <v>0.51</v>
      </c>
      <c r="F265" s="43">
        <v>0</v>
      </c>
      <c r="G265" s="16">
        <f t="shared" si="16"/>
        <v>0</v>
      </c>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3"/>
      <c r="B266" s="42" t="s">
        <v>21</v>
      </c>
      <c r="C266" s="34">
        <v>6451</v>
      </c>
      <c r="D266" s="34">
        <v>3438</v>
      </c>
      <c r="E266" s="14">
        <f t="shared" si="15"/>
        <v>0.53</v>
      </c>
      <c r="F266" s="43">
        <v>1</v>
      </c>
      <c r="G266" s="16">
        <f t="shared" si="16"/>
        <v>29.086678301337987</v>
      </c>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3"/>
      <c r="B267" s="42" t="s">
        <v>22</v>
      </c>
      <c r="C267" s="34">
        <v>6111</v>
      </c>
      <c r="D267" s="34">
        <v>3327</v>
      </c>
      <c r="E267" s="14">
        <f t="shared" si="15"/>
        <v>0.54</v>
      </c>
      <c r="F267" s="43">
        <v>0</v>
      </c>
      <c r="G267" s="16">
        <f t="shared" si="16"/>
        <v>0</v>
      </c>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3"/>
      <c r="B268" s="42" t="s">
        <v>23</v>
      </c>
      <c r="C268" s="34">
        <v>6105</v>
      </c>
      <c r="D268" s="34">
        <v>3159</v>
      </c>
      <c r="E268" s="14">
        <f t="shared" si="15"/>
        <v>0.52</v>
      </c>
      <c r="F268" s="43">
        <v>1</v>
      </c>
      <c r="G268" s="16">
        <f t="shared" si="16"/>
        <v>31.655587211142766</v>
      </c>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3"/>
      <c r="B269" s="42" t="s">
        <v>24</v>
      </c>
      <c r="C269" s="34">
        <v>5782</v>
      </c>
      <c r="D269" s="34">
        <v>2985</v>
      </c>
      <c r="E269" s="14">
        <f t="shared" si="15"/>
        <v>0.52</v>
      </c>
      <c r="F269" s="43">
        <v>0</v>
      </c>
      <c r="G269" s="16">
        <f t="shared" si="16"/>
        <v>0</v>
      </c>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3"/>
      <c r="B270" s="42" t="s">
        <v>25</v>
      </c>
      <c r="C270" s="34">
        <v>650</v>
      </c>
      <c r="D270" s="34">
        <v>326</v>
      </c>
      <c r="E270" s="14">
        <f t="shared" si="15"/>
        <v>0.5</v>
      </c>
      <c r="F270" s="43">
        <v>0</v>
      </c>
      <c r="G270" s="16">
        <f t="shared" si="16"/>
        <v>0</v>
      </c>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3"/>
      <c r="B271" s="42" t="s">
        <v>26</v>
      </c>
      <c r="C271" s="34">
        <v>6668</v>
      </c>
      <c r="D271" s="34">
        <v>3495</v>
      </c>
      <c r="E271" s="14">
        <f t="shared" si="15"/>
        <v>0.52</v>
      </c>
      <c r="F271" s="43">
        <v>2</v>
      </c>
      <c r="G271" s="16">
        <f t="shared" si="16"/>
        <v>57.224606580829764</v>
      </c>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3"/>
      <c r="B272" s="42" t="s">
        <v>27</v>
      </c>
      <c r="C272" s="34">
        <v>4627</v>
      </c>
      <c r="D272" s="34">
        <v>2365</v>
      </c>
      <c r="E272" s="14">
        <f t="shared" si="15"/>
        <v>0.51</v>
      </c>
      <c r="F272" s="43">
        <v>1</v>
      </c>
      <c r="G272" s="16">
        <f t="shared" si="16"/>
        <v>42.283298097251581</v>
      </c>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3"/>
      <c r="B273" s="42" t="s">
        <v>28</v>
      </c>
      <c r="C273" s="34">
        <v>9350</v>
      </c>
      <c r="D273" s="34">
        <v>4861</v>
      </c>
      <c r="E273" s="14">
        <f t="shared" si="15"/>
        <v>0.52</v>
      </c>
      <c r="F273" s="43">
        <v>0</v>
      </c>
      <c r="G273" s="16">
        <f t="shared" si="16"/>
        <v>0</v>
      </c>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3"/>
      <c r="B274" s="42" t="s">
        <v>29</v>
      </c>
      <c r="C274" s="34">
        <v>3606</v>
      </c>
      <c r="D274" s="34">
        <v>1872</v>
      </c>
      <c r="E274" s="14">
        <f t="shared" si="15"/>
        <v>0.52</v>
      </c>
      <c r="F274" s="43">
        <v>0</v>
      </c>
      <c r="G274" s="16">
        <f t="shared" si="16"/>
        <v>0</v>
      </c>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3"/>
      <c r="B275" s="42" t="s">
        <v>30</v>
      </c>
      <c r="C275" s="34">
        <v>975</v>
      </c>
      <c r="D275" s="34">
        <v>467</v>
      </c>
      <c r="E275" s="14">
        <f t="shared" si="15"/>
        <v>0.48</v>
      </c>
      <c r="F275" s="43">
        <v>0</v>
      </c>
      <c r="G275" s="16">
        <f t="shared" si="16"/>
        <v>0</v>
      </c>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3"/>
      <c r="B276" s="42" t="s">
        <v>31</v>
      </c>
      <c r="C276" s="34">
        <v>526</v>
      </c>
      <c r="D276" s="34">
        <v>272</v>
      </c>
      <c r="E276" s="14">
        <f t="shared" si="15"/>
        <v>0.52</v>
      </c>
      <c r="F276" s="43">
        <v>0</v>
      </c>
      <c r="G276" s="16">
        <f t="shared" si="16"/>
        <v>0</v>
      </c>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3"/>
      <c r="B277" s="42" t="s">
        <v>32</v>
      </c>
      <c r="C277" s="34">
        <v>3759</v>
      </c>
      <c r="D277" s="34">
        <v>1968</v>
      </c>
      <c r="E277" s="14">
        <f t="shared" si="15"/>
        <v>0.52</v>
      </c>
      <c r="F277" s="43">
        <v>2</v>
      </c>
      <c r="G277" s="16">
        <f t="shared" si="16"/>
        <v>101.62601626016261</v>
      </c>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3"/>
      <c r="B278" s="42" t="s">
        <v>33</v>
      </c>
      <c r="C278" s="34">
        <v>3488</v>
      </c>
      <c r="D278" s="34">
        <v>1803</v>
      </c>
      <c r="E278" s="14">
        <f t="shared" si="15"/>
        <v>0.52</v>
      </c>
      <c r="F278" s="43">
        <v>0</v>
      </c>
      <c r="G278" s="16">
        <f t="shared" si="16"/>
        <v>0</v>
      </c>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3"/>
      <c r="B279" s="42" t="s">
        <v>34</v>
      </c>
      <c r="C279" s="34">
        <v>749</v>
      </c>
      <c r="D279" s="34">
        <v>377</v>
      </c>
      <c r="E279" s="14">
        <f t="shared" si="15"/>
        <v>0.5</v>
      </c>
      <c r="F279" s="43">
        <v>0</v>
      </c>
      <c r="G279" s="16">
        <f t="shared" si="16"/>
        <v>0</v>
      </c>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3"/>
      <c r="B280" s="42" t="s">
        <v>35</v>
      </c>
      <c r="C280" s="34">
        <v>6341</v>
      </c>
      <c r="D280" s="34">
        <v>3303</v>
      </c>
      <c r="E280" s="14">
        <f t="shared" si="15"/>
        <v>0.52</v>
      </c>
      <c r="F280" s="43">
        <v>0</v>
      </c>
      <c r="G280" s="16">
        <f t="shared" si="16"/>
        <v>0</v>
      </c>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3"/>
      <c r="B281" s="42" t="s">
        <v>36</v>
      </c>
      <c r="C281" s="34">
        <v>6830</v>
      </c>
      <c r="D281" s="34">
        <v>3414</v>
      </c>
      <c r="E281" s="14">
        <f t="shared" si="15"/>
        <v>0.5</v>
      </c>
      <c r="F281" s="43">
        <v>0</v>
      </c>
      <c r="G281" s="16">
        <f t="shared" si="16"/>
        <v>0</v>
      </c>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3"/>
      <c r="B282" s="42" t="s">
        <v>37</v>
      </c>
      <c r="C282" s="34">
        <v>12672</v>
      </c>
      <c r="D282" s="34">
        <v>6579</v>
      </c>
      <c r="E282" s="14">
        <f t="shared" si="15"/>
        <v>0.52</v>
      </c>
      <c r="F282" s="43">
        <v>5</v>
      </c>
      <c r="G282" s="16">
        <f t="shared" si="16"/>
        <v>75.999392004863964</v>
      </c>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3"/>
      <c r="B283" s="42" t="s">
        <v>38</v>
      </c>
      <c r="C283" s="34">
        <v>3836</v>
      </c>
      <c r="D283" s="34">
        <v>2124</v>
      </c>
      <c r="E283" s="14">
        <f t="shared" si="15"/>
        <v>0.55000000000000004</v>
      </c>
      <c r="F283" s="43">
        <v>1</v>
      </c>
      <c r="G283" s="16">
        <f t="shared" si="16"/>
        <v>47.080979284369114</v>
      </c>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3"/>
      <c r="B284" s="39" t="s">
        <v>39</v>
      </c>
      <c r="C284" s="44">
        <v>22331</v>
      </c>
      <c r="D284" s="44">
        <v>11137</v>
      </c>
      <c r="E284" s="22">
        <f t="shared" si="15"/>
        <v>0.5</v>
      </c>
      <c r="F284" s="45">
        <v>2</v>
      </c>
      <c r="G284" s="24">
        <f t="shared" si="16"/>
        <v>17.958157493041213</v>
      </c>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3"/>
      <c r="B285" s="42" t="s">
        <v>40</v>
      </c>
      <c r="C285" s="34">
        <v>3851</v>
      </c>
      <c r="D285" s="34">
        <v>2035</v>
      </c>
      <c r="E285" s="14">
        <f t="shared" si="15"/>
        <v>0.53</v>
      </c>
      <c r="F285" s="43">
        <v>1</v>
      </c>
      <c r="G285" s="16">
        <f t="shared" si="16"/>
        <v>49.140049140049136</v>
      </c>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3"/>
      <c r="B286" s="42" t="s">
        <v>41</v>
      </c>
      <c r="C286" s="34">
        <v>1187</v>
      </c>
      <c r="D286" s="34">
        <v>634</v>
      </c>
      <c r="E286" s="14">
        <f t="shared" si="15"/>
        <v>0.53</v>
      </c>
      <c r="F286" s="43">
        <v>0</v>
      </c>
      <c r="G286" s="16">
        <f t="shared" si="16"/>
        <v>0</v>
      </c>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3"/>
      <c r="B287" s="42" t="s">
        <v>42</v>
      </c>
      <c r="C287" s="34">
        <v>9871</v>
      </c>
      <c r="D287" s="34">
        <v>5230</v>
      </c>
      <c r="E287" s="14">
        <f t="shared" si="15"/>
        <v>0.53</v>
      </c>
      <c r="F287" s="43">
        <v>1</v>
      </c>
      <c r="G287" s="16">
        <f t="shared" si="16"/>
        <v>19.120458891013385</v>
      </c>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3"/>
      <c r="B288" s="42" t="s">
        <v>43</v>
      </c>
      <c r="C288" s="34">
        <v>6476</v>
      </c>
      <c r="D288" s="34">
        <v>3286</v>
      </c>
      <c r="E288" s="14">
        <f t="shared" si="15"/>
        <v>0.51</v>
      </c>
      <c r="F288" s="43">
        <v>1</v>
      </c>
      <c r="G288" s="16">
        <f t="shared" si="16"/>
        <v>30.432136335970785</v>
      </c>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3"/>
      <c r="B289" s="42" t="s">
        <v>44</v>
      </c>
      <c r="C289" s="34">
        <v>1570</v>
      </c>
      <c r="D289" s="34">
        <v>844</v>
      </c>
      <c r="E289" s="14">
        <f t="shared" si="15"/>
        <v>0.54</v>
      </c>
      <c r="F289" s="43">
        <v>1</v>
      </c>
      <c r="G289" s="16">
        <f t="shared" si="16"/>
        <v>118.48341232227489</v>
      </c>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3"/>
      <c r="B290" s="42" t="s">
        <v>45</v>
      </c>
      <c r="C290" s="34">
        <v>4647</v>
      </c>
      <c r="D290" s="34">
        <v>2442</v>
      </c>
      <c r="E290" s="14">
        <f t="shared" si="15"/>
        <v>0.53</v>
      </c>
      <c r="F290" s="43">
        <v>0</v>
      </c>
      <c r="G290" s="16">
        <f t="shared" si="16"/>
        <v>0</v>
      </c>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4"/>
      <c r="B291" s="26" t="s">
        <v>46</v>
      </c>
      <c r="C291" s="27">
        <f t="shared" ref="C291:D291" si="17">SUM(C254:C290)</f>
        <v>208943</v>
      </c>
      <c r="D291" s="27">
        <f t="shared" si="17"/>
        <v>108706</v>
      </c>
      <c r="E291" s="14">
        <f>D291/C291</f>
        <v>0.52026629272098135</v>
      </c>
      <c r="F291" s="43">
        <f>SUM(F254:F290)</f>
        <v>24</v>
      </c>
      <c r="G291" s="28">
        <f t="shared" si="16"/>
        <v>22.077898184092874</v>
      </c>
      <c r="H291" s="1"/>
      <c r="I291" s="1"/>
      <c r="J291" s="1"/>
      <c r="K291" s="1"/>
      <c r="L291" s="1"/>
      <c r="M291" s="1"/>
      <c r="N291" s="1"/>
      <c r="O291" s="1"/>
      <c r="P291" s="1"/>
      <c r="Q291" s="1"/>
      <c r="R291" s="1"/>
      <c r="S291" s="1"/>
      <c r="T291" s="1"/>
      <c r="U291" s="1"/>
      <c r="V291" s="1"/>
      <c r="W291" s="1"/>
      <c r="X291" s="1"/>
      <c r="Y291" s="1"/>
      <c r="Z291" s="1"/>
    </row>
    <row r="292" spans="1:26" ht="15.75" customHeight="1" thickBot="1" x14ac:dyDescent="0.25">
      <c r="A292" s="29"/>
      <c r="B292" s="29"/>
      <c r="C292" s="29"/>
      <c r="D292" s="29"/>
      <c r="E292" s="29"/>
      <c r="F292" s="29"/>
      <c r="G292" s="29"/>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5" t="s">
        <v>305</v>
      </c>
      <c r="B293" s="66"/>
      <c r="C293" s="66"/>
      <c r="D293" s="66"/>
      <c r="E293" s="66"/>
      <c r="F293" s="66"/>
      <c r="G293" s="67"/>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8"/>
      <c r="B294" s="69"/>
      <c r="C294" s="69"/>
      <c r="D294" s="69"/>
      <c r="E294" s="69"/>
      <c r="F294" s="69"/>
      <c r="G294" s="70"/>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8"/>
      <c r="B295" s="69"/>
      <c r="C295" s="69"/>
      <c r="D295" s="69"/>
      <c r="E295" s="69"/>
      <c r="F295" s="69"/>
      <c r="G295" s="70"/>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8"/>
      <c r="B296" s="69"/>
      <c r="C296" s="69"/>
      <c r="D296" s="69"/>
      <c r="E296" s="69"/>
      <c r="F296" s="69"/>
      <c r="G296" s="70"/>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8"/>
      <c r="B297" s="69"/>
      <c r="C297" s="69"/>
      <c r="D297" s="69"/>
      <c r="E297" s="69"/>
      <c r="F297" s="69"/>
      <c r="G297" s="70"/>
      <c r="H297" s="1"/>
      <c r="I297" s="1"/>
      <c r="J297" s="1"/>
      <c r="K297" s="1"/>
      <c r="L297" s="1"/>
      <c r="M297" s="1"/>
      <c r="N297" s="1"/>
      <c r="O297" s="1"/>
      <c r="P297" s="1"/>
      <c r="Q297" s="1"/>
      <c r="R297" s="1"/>
      <c r="S297" s="1"/>
      <c r="T297" s="1"/>
      <c r="U297" s="1"/>
      <c r="V297" s="1"/>
      <c r="W297" s="1"/>
      <c r="X297" s="1"/>
      <c r="Y297" s="1"/>
      <c r="Z297" s="1"/>
    </row>
    <row r="298" spans="1:26" ht="15.75" customHeight="1" thickBot="1" x14ac:dyDescent="0.25">
      <c r="A298" s="71"/>
      <c r="B298" s="72"/>
      <c r="C298" s="72"/>
      <c r="D298" s="72"/>
      <c r="E298" s="72"/>
      <c r="F298" s="72"/>
      <c r="G298" s="73"/>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50.25" customHeight="1" x14ac:dyDescent="0.25">
      <c r="A301" s="55" t="s">
        <v>327</v>
      </c>
      <c r="B301" s="56"/>
      <c r="C301" s="56"/>
      <c r="D301" s="56"/>
      <c r="E301" s="56"/>
      <c r="F301" s="56"/>
      <c r="G301" s="57"/>
      <c r="H301" s="1"/>
      <c r="I301" s="1"/>
      <c r="J301" s="1"/>
      <c r="K301" s="1"/>
      <c r="L301" s="1"/>
      <c r="M301" s="1"/>
      <c r="N301" s="1"/>
      <c r="O301" s="1"/>
      <c r="P301" s="1"/>
      <c r="Q301" s="1"/>
      <c r="R301" s="1"/>
      <c r="S301" s="1"/>
      <c r="T301" s="1"/>
      <c r="U301" s="1"/>
      <c r="V301" s="1"/>
      <c r="W301" s="1"/>
      <c r="X301" s="1"/>
      <c r="Y301" s="1"/>
      <c r="Z301" s="1"/>
    </row>
    <row r="302" spans="1:26" ht="51" x14ac:dyDescent="0.2">
      <c r="A302" s="58" t="s">
        <v>1</v>
      </c>
      <c r="B302" s="59"/>
      <c r="C302" s="60" t="s">
        <v>260</v>
      </c>
      <c r="D302" s="61"/>
      <c r="E302" s="59"/>
      <c r="F302" s="8" t="s">
        <v>261</v>
      </c>
      <c r="G302" s="9" t="s">
        <v>2</v>
      </c>
      <c r="H302" s="1"/>
      <c r="I302" s="1"/>
      <c r="J302" s="1"/>
      <c r="K302" s="1"/>
      <c r="L302" s="1"/>
      <c r="M302" s="1"/>
      <c r="N302" s="1"/>
      <c r="O302" s="1"/>
      <c r="P302" s="1"/>
      <c r="Q302" s="1"/>
      <c r="R302" s="1"/>
      <c r="S302" s="1"/>
      <c r="T302" s="1"/>
      <c r="U302" s="1"/>
      <c r="V302" s="1"/>
      <c r="W302" s="1"/>
      <c r="X302" s="1"/>
      <c r="Y302" s="1"/>
      <c r="Z302" s="1"/>
    </row>
    <row r="303" spans="1:26" ht="57" x14ac:dyDescent="0.2">
      <c r="A303" s="10" t="s">
        <v>3</v>
      </c>
      <c r="B303" s="10" t="s">
        <v>262</v>
      </c>
      <c r="C303" s="11" t="s">
        <v>4</v>
      </c>
      <c r="D303" s="11" t="s">
        <v>5</v>
      </c>
      <c r="E303" s="11" t="s">
        <v>6</v>
      </c>
      <c r="F303" s="11" t="s">
        <v>328</v>
      </c>
      <c r="G303" s="11" t="s">
        <v>8</v>
      </c>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2" t="s">
        <v>9</v>
      </c>
      <c r="B304" s="39" t="s">
        <v>9</v>
      </c>
      <c r="C304" s="40">
        <v>37955</v>
      </c>
      <c r="D304" s="40">
        <v>20119</v>
      </c>
      <c r="E304" s="22">
        <f t="shared" ref="E304:E340" si="18">ROUND(D304/C304,2)</f>
        <v>0.53</v>
      </c>
      <c r="F304" s="45">
        <v>3</v>
      </c>
      <c r="G304" s="24">
        <f>F304/D304*100000</f>
        <v>14.911277896515731</v>
      </c>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3"/>
      <c r="B305" s="42" t="s">
        <v>10</v>
      </c>
      <c r="C305" s="34">
        <v>3162</v>
      </c>
      <c r="D305" s="34">
        <v>1605</v>
      </c>
      <c r="E305" s="14">
        <f t="shared" si="18"/>
        <v>0.51</v>
      </c>
      <c r="F305" s="43">
        <v>0</v>
      </c>
      <c r="G305" s="16">
        <f t="shared" ref="G305:G341" si="19">F305/D305*100000</f>
        <v>0</v>
      </c>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3"/>
      <c r="B306" s="42" t="s">
        <v>11</v>
      </c>
      <c r="C306" s="34">
        <v>2207</v>
      </c>
      <c r="D306" s="34">
        <v>1154</v>
      </c>
      <c r="E306" s="14">
        <f t="shared" si="18"/>
        <v>0.52</v>
      </c>
      <c r="F306" s="43">
        <v>0</v>
      </c>
      <c r="G306" s="16">
        <f t="shared" si="19"/>
        <v>0</v>
      </c>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3"/>
      <c r="B307" s="42" t="s">
        <v>12</v>
      </c>
      <c r="C307" s="34">
        <v>1885</v>
      </c>
      <c r="D307" s="34">
        <v>999</v>
      </c>
      <c r="E307" s="14">
        <f t="shared" si="18"/>
        <v>0.53</v>
      </c>
      <c r="F307" s="43">
        <v>0</v>
      </c>
      <c r="G307" s="16">
        <f t="shared" si="19"/>
        <v>0</v>
      </c>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3"/>
      <c r="B308" s="42" t="s">
        <v>13</v>
      </c>
      <c r="C308" s="34">
        <v>7704</v>
      </c>
      <c r="D308" s="34">
        <v>3944</v>
      </c>
      <c r="E308" s="14">
        <f t="shared" si="18"/>
        <v>0.51</v>
      </c>
      <c r="F308" s="43">
        <v>2</v>
      </c>
      <c r="G308" s="16">
        <f t="shared" si="19"/>
        <v>50.709939148073019</v>
      </c>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3"/>
      <c r="B309" s="42" t="s">
        <v>14</v>
      </c>
      <c r="C309" s="34">
        <v>976</v>
      </c>
      <c r="D309" s="34">
        <v>510</v>
      </c>
      <c r="E309" s="14">
        <f t="shared" si="18"/>
        <v>0.52</v>
      </c>
      <c r="F309" s="43">
        <v>0</v>
      </c>
      <c r="G309" s="16">
        <f t="shared" si="19"/>
        <v>0</v>
      </c>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3"/>
      <c r="B310" s="42" t="s">
        <v>15</v>
      </c>
      <c r="C310" s="34">
        <v>1215</v>
      </c>
      <c r="D310" s="34">
        <v>679</v>
      </c>
      <c r="E310" s="14">
        <f t="shared" si="18"/>
        <v>0.56000000000000005</v>
      </c>
      <c r="F310" s="43">
        <v>0</v>
      </c>
      <c r="G310" s="16">
        <f t="shared" si="19"/>
        <v>0</v>
      </c>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3"/>
      <c r="B311" s="42" t="s">
        <v>16</v>
      </c>
      <c r="C311" s="34">
        <v>5082</v>
      </c>
      <c r="D311" s="34">
        <v>2664</v>
      </c>
      <c r="E311" s="14">
        <f t="shared" si="18"/>
        <v>0.52</v>
      </c>
      <c r="F311" s="43">
        <v>0</v>
      </c>
      <c r="G311" s="16">
        <f t="shared" si="19"/>
        <v>0</v>
      </c>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3"/>
      <c r="B312" s="42" t="s">
        <v>17</v>
      </c>
      <c r="C312" s="34">
        <v>1317</v>
      </c>
      <c r="D312" s="34">
        <v>682</v>
      </c>
      <c r="E312" s="14">
        <f t="shared" si="18"/>
        <v>0.52</v>
      </c>
      <c r="F312" s="43">
        <v>1</v>
      </c>
      <c r="G312" s="16">
        <f t="shared" si="19"/>
        <v>146.62756598240469</v>
      </c>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3"/>
      <c r="B313" s="42" t="s">
        <v>18</v>
      </c>
      <c r="C313" s="34">
        <v>2846</v>
      </c>
      <c r="D313" s="34">
        <v>1464</v>
      </c>
      <c r="E313" s="14">
        <f t="shared" si="18"/>
        <v>0.51</v>
      </c>
      <c r="F313" s="43">
        <v>1</v>
      </c>
      <c r="G313" s="16">
        <f t="shared" si="19"/>
        <v>68.306010928961754</v>
      </c>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3"/>
      <c r="B314" s="42" t="s">
        <v>19</v>
      </c>
      <c r="C314" s="34">
        <v>2820</v>
      </c>
      <c r="D314" s="34">
        <v>1457</v>
      </c>
      <c r="E314" s="14">
        <f t="shared" si="18"/>
        <v>0.52</v>
      </c>
      <c r="F314" s="43">
        <v>0</v>
      </c>
      <c r="G314" s="16">
        <f t="shared" si="19"/>
        <v>0</v>
      </c>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3"/>
      <c r="B315" s="42" t="s">
        <v>20</v>
      </c>
      <c r="C315" s="34">
        <v>3315</v>
      </c>
      <c r="D315" s="34">
        <v>1686</v>
      </c>
      <c r="E315" s="14">
        <f t="shared" si="18"/>
        <v>0.51</v>
      </c>
      <c r="F315" s="43">
        <v>0</v>
      </c>
      <c r="G315" s="16">
        <f t="shared" si="19"/>
        <v>0</v>
      </c>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3"/>
      <c r="B316" s="42" t="s">
        <v>21</v>
      </c>
      <c r="C316" s="34">
        <v>6451</v>
      </c>
      <c r="D316" s="34">
        <v>3438</v>
      </c>
      <c r="E316" s="14">
        <f t="shared" si="18"/>
        <v>0.53</v>
      </c>
      <c r="F316" s="43">
        <v>1</v>
      </c>
      <c r="G316" s="16">
        <f t="shared" si="19"/>
        <v>29.086678301337987</v>
      </c>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3"/>
      <c r="B317" s="42" t="s">
        <v>22</v>
      </c>
      <c r="C317" s="34">
        <v>6111</v>
      </c>
      <c r="D317" s="34">
        <v>3327</v>
      </c>
      <c r="E317" s="14">
        <f t="shared" si="18"/>
        <v>0.54</v>
      </c>
      <c r="F317" s="43">
        <v>1</v>
      </c>
      <c r="G317" s="16">
        <f t="shared" si="19"/>
        <v>30.057108506161704</v>
      </c>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3"/>
      <c r="B318" s="42" t="s">
        <v>23</v>
      </c>
      <c r="C318" s="34">
        <v>6105</v>
      </c>
      <c r="D318" s="34">
        <v>3159</v>
      </c>
      <c r="E318" s="14">
        <f t="shared" si="18"/>
        <v>0.52</v>
      </c>
      <c r="F318" s="43">
        <v>0</v>
      </c>
      <c r="G318" s="16">
        <f t="shared" si="19"/>
        <v>0</v>
      </c>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3"/>
      <c r="B319" s="42" t="s">
        <v>24</v>
      </c>
      <c r="C319" s="34">
        <v>5782</v>
      </c>
      <c r="D319" s="34">
        <v>2985</v>
      </c>
      <c r="E319" s="14">
        <f t="shared" si="18"/>
        <v>0.52</v>
      </c>
      <c r="F319" s="43">
        <v>0</v>
      </c>
      <c r="G319" s="16">
        <f t="shared" si="19"/>
        <v>0</v>
      </c>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3"/>
      <c r="B320" s="42" t="s">
        <v>25</v>
      </c>
      <c r="C320" s="34">
        <v>650</v>
      </c>
      <c r="D320" s="34">
        <v>326</v>
      </c>
      <c r="E320" s="14">
        <f t="shared" si="18"/>
        <v>0.5</v>
      </c>
      <c r="F320" s="43">
        <v>0</v>
      </c>
      <c r="G320" s="16">
        <f t="shared" si="19"/>
        <v>0</v>
      </c>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3"/>
      <c r="B321" s="42" t="s">
        <v>26</v>
      </c>
      <c r="C321" s="34">
        <v>6668</v>
      </c>
      <c r="D321" s="34">
        <v>3495</v>
      </c>
      <c r="E321" s="14">
        <f t="shared" si="18"/>
        <v>0.52</v>
      </c>
      <c r="F321" s="43">
        <v>0</v>
      </c>
      <c r="G321" s="16">
        <f t="shared" si="19"/>
        <v>0</v>
      </c>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3"/>
      <c r="B322" s="42" t="s">
        <v>27</v>
      </c>
      <c r="C322" s="34">
        <v>4627</v>
      </c>
      <c r="D322" s="34">
        <v>2365</v>
      </c>
      <c r="E322" s="14">
        <f t="shared" si="18"/>
        <v>0.51</v>
      </c>
      <c r="F322" s="43">
        <v>2</v>
      </c>
      <c r="G322" s="16">
        <f t="shared" si="19"/>
        <v>84.566596194503163</v>
      </c>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3"/>
      <c r="B323" s="42" t="s">
        <v>28</v>
      </c>
      <c r="C323" s="34">
        <v>9350</v>
      </c>
      <c r="D323" s="34">
        <v>4861</v>
      </c>
      <c r="E323" s="14">
        <f t="shared" si="18"/>
        <v>0.52</v>
      </c>
      <c r="F323" s="43">
        <v>0</v>
      </c>
      <c r="G323" s="16">
        <f t="shared" si="19"/>
        <v>0</v>
      </c>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3"/>
      <c r="B324" s="42" t="s">
        <v>29</v>
      </c>
      <c r="C324" s="34">
        <v>3606</v>
      </c>
      <c r="D324" s="34">
        <v>1872</v>
      </c>
      <c r="E324" s="14">
        <f t="shared" si="18"/>
        <v>0.52</v>
      </c>
      <c r="F324" s="43">
        <v>2</v>
      </c>
      <c r="G324" s="16">
        <f t="shared" si="19"/>
        <v>106.83760683760684</v>
      </c>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3"/>
      <c r="B325" s="42" t="s">
        <v>30</v>
      </c>
      <c r="C325" s="34">
        <v>975</v>
      </c>
      <c r="D325" s="34">
        <v>467</v>
      </c>
      <c r="E325" s="14">
        <f t="shared" si="18"/>
        <v>0.48</v>
      </c>
      <c r="F325" s="43">
        <v>0</v>
      </c>
      <c r="G325" s="16">
        <f t="shared" si="19"/>
        <v>0</v>
      </c>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3"/>
      <c r="B326" s="42" t="s">
        <v>31</v>
      </c>
      <c r="C326" s="34">
        <v>526</v>
      </c>
      <c r="D326" s="34">
        <v>272</v>
      </c>
      <c r="E326" s="14">
        <f t="shared" si="18"/>
        <v>0.52</v>
      </c>
      <c r="F326" s="43">
        <v>0</v>
      </c>
      <c r="G326" s="16">
        <f t="shared" si="19"/>
        <v>0</v>
      </c>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3"/>
      <c r="B327" s="42" t="s">
        <v>32</v>
      </c>
      <c r="C327" s="34">
        <v>3759</v>
      </c>
      <c r="D327" s="34">
        <v>1968</v>
      </c>
      <c r="E327" s="14">
        <f t="shared" si="18"/>
        <v>0.52</v>
      </c>
      <c r="F327" s="43">
        <v>1</v>
      </c>
      <c r="G327" s="16">
        <f t="shared" si="19"/>
        <v>50.813008130081307</v>
      </c>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3"/>
      <c r="B328" s="42" t="s">
        <v>33</v>
      </c>
      <c r="C328" s="34">
        <v>3488</v>
      </c>
      <c r="D328" s="34">
        <v>1803</v>
      </c>
      <c r="E328" s="14">
        <f t="shared" si="18"/>
        <v>0.52</v>
      </c>
      <c r="F328" s="43">
        <v>1</v>
      </c>
      <c r="G328" s="16">
        <f t="shared" si="19"/>
        <v>55.463117027176935</v>
      </c>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3"/>
      <c r="B329" s="42" t="s">
        <v>34</v>
      </c>
      <c r="C329" s="34">
        <v>749</v>
      </c>
      <c r="D329" s="34">
        <v>377</v>
      </c>
      <c r="E329" s="14">
        <f t="shared" si="18"/>
        <v>0.5</v>
      </c>
      <c r="F329" s="43">
        <v>0</v>
      </c>
      <c r="G329" s="16">
        <f t="shared" si="19"/>
        <v>0</v>
      </c>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3"/>
      <c r="B330" s="42" t="s">
        <v>35</v>
      </c>
      <c r="C330" s="34">
        <v>6341</v>
      </c>
      <c r="D330" s="34">
        <v>3303</v>
      </c>
      <c r="E330" s="14">
        <f t="shared" si="18"/>
        <v>0.52</v>
      </c>
      <c r="F330" s="43">
        <v>0</v>
      </c>
      <c r="G330" s="16">
        <f t="shared" si="19"/>
        <v>0</v>
      </c>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3"/>
      <c r="B331" s="42" t="s">
        <v>36</v>
      </c>
      <c r="C331" s="34">
        <v>6830</v>
      </c>
      <c r="D331" s="34">
        <v>3414</v>
      </c>
      <c r="E331" s="14">
        <f t="shared" si="18"/>
        <v>0.5</v>
      </c>
      <c r="F331" s="43">
        <v>0</v>
      </c>
      <c r="G331" s="16">
        <f t="shared" si="19"/>
        <v>0</v>
      </c>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3"/>
      <c r="B332" s="42" t="s">
        <v>37</v>
      </c>
      <c r="C332" s="34">
        <v>12672</v>
      </c>
      <c r="D332" s="34">
        <v>6579</v>
      </c>
      <c r="E332" s="14">
        <f t="shared" si="18"/>
        <v>0.52</v>
      </c>
      <c r="F332" s="43">
        <v>2</v>
      </c>
      <c r="G332" s="16">
        <f t="shared" si="19"/>
        <v>30.399756801945582</v>
      </c>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3"/>
      <c r="B333" s="42" t="s">
        <v>38</v>
      </c>
      <c r="C333" s="34">
        <v>3836</v>
      </c>
      <c r="D333" s="34">
        <v>2124</v>
      </c>
      <c r="E333" s="14">
        <f t="shared" si="18"/>
        <v>0.55000000000000004</v>
      </c>
      <c r="F333" s="43">
        <v>0</v>
      </c>
      <c r="G333" s="16">
        <f t="shared" si="19"/>
        <v>0</v>
      </c>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3"/>
      <c r="B334" s="39" t="s">
        <v>39</v>
      </c>
      <c r="C334" s="44">
        <v>22331</v>
      </c>
      <c r="D334" s="44">
        <v>11137</v>
      </c>
      <c r="E334" s="22">
        <f t="shared" si="18"/>
        <v>0.5</v>
      </c>
      <c r="F334" s="45">
        <v>2</v>
      </c>
      <c r="G334" s="24">
        <f t="shared" si="19"/>
        <v>17.958157493041213</v>
      </c>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3"/>
      <c r="B335" s="42" t="s">
        <v>40</v>
      </c>
      <c r="C335" s="34">
        <v>3851</v>
      </c>
      <c r="D335" s="34">
        <v>2035</v>
      </c>
      <c r="E335" s="14">
        <f t="shared" si="18"/>
        <v>0.53</v>
      </c>
      <c r="F335" s="43">
        <v>0</v>
      </c>
      <c r="G335" s="16">
        <f t="shared" si="19"/>
        <v>0</v>
      </c>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3"/>
      <c r="B336" s="42" t="s">
        <v>41</v>
      </c>
      <c r="C336" s="34">
        <v>1187</v>
      </c>
      <c r="D336" s="34">
        <v>634</v>
      </c>
      <c r="E336" s="14">
        <f t="shared" si="18"/>
        <v>0.53</v>
      </c>
      <c r="F336" s="43">
        <v>0</v>
      </c>
      <c r="G336" s="16">
        <f t="shared" si="19"/>
        <v>0</v>
      </c>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3"/>
      <c r="B337" s="42" t="s">
        <v>42</v>
      </c>
      <c r="C337" s="34">
        <v>9871</v>
      </c>
      <c r="D337" s="34">
        <v>5230</v>
      </c>
      <c r="E337" s="14">
        <f t="shared" si="18"/>
        <v>0.53</v>
      </c>
      <c r="F337" s="43">
        <v>0</v>
      </c>
      <c r="G337" s="16">
        <f t="shared" si="19"/>
        <v>0</v>
      </c>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3"/>
      <c r="B338" s="42" t="s">
        <v>43</v>
      </c>
      <c r="C338" s="34">
        <v>6476</v>
      </c>
      <c r="D338" s="34">
        <v>3286</v>
      </c>
      <c r="E338" s="14">
        <f t="shared" si="18"/>
        <v>0.51</v>
      </c>
      <c r="F338" s="43">
        <v>1</v>
      </c>
      <c r="G338" s="16">
        <f t="shared" si="19"/>
        <v>30.432136335970785</v>
      </c>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3"/>
      <c r="B339" s="42" t="s">
        <v>44</v>
      </c>
      <c r="C339" s="34">
        <v>1570</v>
      </c>
      <c r="D339" s="34">
        <v>844</v>
      </c>
      <c r="E339" s="14">
        <f t="shared" si="18"/>
        <v>0.54</v>
      </c>
      <c r="F339" s="43">
        <v>0</v>
      </c>
      <c r="G339" s="16">
        <f t="shared" si="19"/>
        <v>0</v>
      </c>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3"/>
      <c r="B340" s="42" t="s">
        <v>45</v>
      </c>
      <c r="C340" s="34">
        <v>4647</v>
      </c>
      <c r="D340" s="34">
        <v>2442</v>
      </c>
      <c r="E340" s="14">
        <f t="shared" si="18"/>
        <v>0.53</v>
      </c>
      <c r="F340" s="43">
        <v>0</v>
      </c>
      <c r="G340" s="16">
        <f t="shared" si="19"/>
        <v>0</v>
      </c>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4"/>
      <c r="B341" s="26" t="s">
        <v>46</v>
      </c>
      <c r="C341" s="27">
        <f t="shared" ref="C341:D341" si="20">SUM(C304:C340)</f>
        <v>208943</v>
      </c>
      <c r="D341" s="27">
        <f t="shared" si="20"/>
        <v>108706</v>
      </c>
      <c r="E341" s="14">
        <f>D341/C341</f>
        <v>0.52026629272098135</v>
      </c>
      <c r="F341" s="43">
        <f>SUM(F304:F340)</f>
        <v>20</v>
      </c>
      <c r="G341" s="28">
        <f t="shared" si="19"/>
        <v>18.398248486744063</v>
      </c>
      <c r="H341" s="1"/>
      <c r="I341" s="1"/>
      <c r="J341" s="1"/>
      <c r="K341" s="1"/>
      <c r="L341" s="1"/>
      <c r="M341" s="1"/>
      <c r="N341" s="1"/>
      <c r="O341" s="1"/>
      <c r="P341" s="1"/>
      <c r="Q341" s="1"/>
      <c r="R341" s="1"/>
      <c r="S341" s="1"/>
      <c r="T341" s="1"/>
      <c r="U341" s="1"/>
      <c r="V341" s="1"/>
      <c r="W341" s="1"/>
      <c r="X341" s="1"/>
      <c r="Y341" s="1"/>
      <c r="Z341" s="1"/>
    </row>
    <row r="342" spans="1:26" ht="15.75" customHeight="1" thickBot="1" x14ac:dyDescent="0.25">
      <c r="A342" s="29"/>
      <c r="B342" s="29"/>
      <c r="C342" s="29"/>
      <c r="D342" s="29"/>
      <c r="E342" s="29"/>
      <c r="F342" s="29"/>
      <c r="G342" s="29"/>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5" t="s">
        <v>329</v>
      </c>
      <c r="B343" s="66"/>
      <c r="C343" s="66"/>
      <c r="D343" s="66"/>
      <c r="E343" s="66"/>
      <c r="F343" s="66"/>
      <c r="G343" s="67"/>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8"/>
      <c r="B344" s="69"/>
      <c r="C344" s="69"/>
      <c r="D344" s="69"/>
      <c r="E344" s="69"/>
      <c r="F344" s="69"/>
      <c r="G344" s="70"/>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8"/>
      <c r="B345" s="69"/>
      <c r="C345" s="69"/>
      <c r="D345" s="69"/>
      <c r="E345" s="69"/>
      <c r="F345" s="69"/>
      <c r="G345" s="70"/>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8"/>
      <c r="B346" s="69"/>
      <c r="C346" s="69"/>
      <c r="D346" s="69"/>
      <c r="E346" s="69"/>
      <c r="F346" s="69"/>
      <c r="G346" s="70"/>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8"/>
      <c r="B347" s="69"/>
      <c r="C347" s="69"/>
      <c r="D347" s="69"/>
      <c r="E347" s="69"/>
      <c r="F347" s="69"/>
      <c r="G347" s="70"/>
      <c r="H347" s="1"/>
      <c r="I347" s="1"/>
      <c r="J347" s="1"/>
      <c r="K347" s="1"/>
      <c r="L347" s="1"/>
      <c r="M347" s="1"/>
      <c r="N347" s="1"/>
      <c r="O347" s="1"/>
      <c r="P347" s="1"/>
      <c r="Q347" s="1"/>
      <c r="R347" s="1"/>
      <c r="S347" s="1"/>
      <c r="T347" s="1"/>
      <c r="U347" s="1"/>
      <c r="V347" s="1"/>
      <c r="W347" s="1"/>
      <c r="X347" s="1"/>
      <c r="Y347" s="1"/>
      <c r="Z347" s="1"/>
    </row>
    <row r="348" spans="1:26" ht="15.75" customHeight="1" thickBot="1" x14ac:dyDescent="0.25">
      <c r="A348" s="71"/>
      <c r="B348" s="72"/>
      <c r="C348" s="72"/>
      <c r="D348" s="72"/>
      <c r="E348" s="72"/>
      <c r="F348" s="72"/>
      <c r="G348" s="73"/>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48.75" customHeight="1" x14ac:dyDescent="0.25">
      <c r="A351" s="55" t="s">
        <v>340</v>
      </c>
      <c r="B351" s="56"/>
      <c r="C351" s="56"/>
      <c r="D351" s="56"/>
      <c r="E351" s="56"/>
      <c r="F351" s="56"/>
      <c r="G351" s="57"/>
      <c r="H351" s="1"/>
      <c r="I351" s="1"/>
      <c r="J351" s="1"/>
      <c r="K351" s="1"/>
      <c r="L351" s="1"/>
      <c r="M351" s="1"/>
      <c r="N351" s="1"/>
      <c r="O351" s="1"/>
      <c r="P351" s="1"/>
      <c r="Q351" s="1"/>
      <c r="R351" s="1"/>
      <c r="S351" s="1"/>
      <c r="T351" s="1"/>
      <c r="U351" s="1"/>
      <c r="V351" s="1"/>
      <c r="W351" s="1"/>
      <c r="X351" s="1"/>
      <c r="Y351" s="1"/>
      <c r="Z351" s="1"/>
    </row>
    <row r="352" spans="1:26" ht="51" x14ac:dyDescent="0.2">
      <c r="A352" s="58" t="s">
        <v>1</v>
      </c>
      <c r="B352" s="59"/>
      <c r="C352" s="60" t="s">
        <v>260</v>
      </c>
      <c r="D352" s="61"/>
      <c r="E352" s="59"/>
      <c r="F352" s="8" t="s">
        <v>261</v>
      </c>
      <c r="G352" s="9" t="s">
        <v>2</v>
      </c>
      <c r="H352" s="1"/>
      <c r="I352" s="1"/>
      <c r="J352" s="1"/>
      <c r="K352" s="1"/>
      <c r="L352" s="1"/>
      <c r="M352" s="1"/>
      <c r="N352" s="1"/>
      <c r="O352" s="1"/>
      <c r="P352" s="1"/>
      <c r="Q352" s="1"/>
      <c r="R352" s="1"/>
      <c r="S352" s="1"/>
      <c r="T352" s="1"/>
      <c r="U352" s="1"/>
      <c r="V352" s="1"/>
      <c r="W352" s="1"/>
      <c r="X352" s="1"/>
      <c r="Y352" s="1"/>
      <c r="Z352" s="1"/>
    </row>
    <row r="353" spans="1:26" ht="57" x14ac:dyDescent="0.2">
      <c r="A353" s="10" t="s">
        <v>3</v>
      </c>
      <c r="B353" s="10" t="s">
        <v>262</v>
      </c>
      <c r="C353" s="11" t="s">
        <v>342</v>
      </c>
      <c r="D353" s="11" t="s">
        <v>5</v>
      </c>
      <c r="E353" s="11" t="s">
        <v>6</v>
      </c>
      <c r="F353" s="11" t="s">
        <v>341</v>
      </c>
      <c r="G353" s="11" t="s">
        <v>8</v>
      </c>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2" t="s">
        <v>9</v>
      </c>
      <c r="B354" s="39" t="s">
        <v>9</v>
      </c>
      <c r="C354" s="40">
        <v>37955</v>
      </c>
      <c r="D354" s="40">
        <v>20119</v>
      </c>
      <c r="E354" s="22">
        <f t="shared" ref="E354:E390" si="21">ROUND(D354/C354,2)</f>
        <v>0.53</v>
      </c>
      <c r="F354" s="45">
        <v>6</v>
      </c>
      <c r="G354" s="24">
        <f>F354/D354*100000</f>
        <v>29.822555793031462</v>
      </c>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3"/>
      <c r="B355" s="42" t="s">
        <v>10</v>
      </c>
      <c r="C355" s="34">
        <v>3162</v>
      </c>
      <c r="D355" s="34">
        <v>1605</v>
      </c>
      <c r="E355" s="14">
        <f t="shared" si="21"/>
        <v>0.51</v>
      </c>
      <c r="F355" s="43">
        <v>0</v>
      </c>
      <c r="G355" s="16">
        <f t="shared" ref="G355:G391" si="22">F355/D355*100000</f>
        <v>0</v>
      </c>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3"/>
      <c r="B356" s="42" t="s">
        <v>11</v>
      </c>
      <c r="C356" s="34">
        <v>2207</v>
      </c>
      <c r="D356" s="34">
        <v>1154</v>
      </c>
      <c r="E356" s="14">
        <f t="shared" si="21"/>
        <v>0.52</v>
      </c>
      <c r="F356" s="43">
        <v>0</v>
      </c>
      <c r="G356" s="16">
        <f t="shared" si="22"/>
        <v>0</v>
      </c>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3"/>
      <c r="B357" s="42" t="s">
        <v>12</v>
      </c>
      <c r="C357" s="34">
        <v>1885</v>
      </c>
      <c r="D357" s="34">
        <v>999</v>
      </c>
      <c r="E357" s="14">
        <f t="shared" si="21"/>
        <v>0.53</v>
      </c>
      <c r="F357" s="43">
        <v>0</v>
      </c>
      <c r="G357" s="16">
        <f t="shared" si="22"/>
        <v>0</v>
      </c>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3"/>
      <c r="B358" s="42" t="s">
        <v>13</v>
      </c>
      <c r="C358" s="34">
        <v>7704</v>
      </c>
      <c r="D358" s="34">
        <v>3944</v>
      </c>
      <c r="E358" s="14">
        <f t="shared" si="21"/>
        <v>0.51</v>
      </c>
      <c r="F358" s="43">
        <v>1</v>
      </c>
      <c r="G358" s="16">
        <f t="shared" si="22"/>
        <v>25.35496957403651</v>
      </c>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3"/>
      <c r="B359" s="42" t="s">
        <v>14</v>
      </c>
      <c r="C359" s="34">
        <v>976</v>
      </c>
      <c r="D359" s="34">
        <v>510</v>
      </c>
      <c r="E359" s="14">
        <f t="shared" si="21"/>
        <v>0.52</v>
      </c>
      <c r="F359" s="43">
        <v>0</v>
      </c>
      <c r="G359" s="16">
        <f t="shared" si="22"/>
        <v>0</v>
      </c>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3"/>
      <c r="B360" s="42" t="s">
        <v>15</v>
      </c>
      <c r="C360" s="34">
        <v>1215</v>
      </c>
      <c r="D360" s="34">
        <v>679</v>
      </c>
      <c r="E360" s="14">
        <f t="shared" si="21"/>
        <v>0.56000000000000005</v>
      </c>
      <c r="F360" s="43">
        <v>0</v>
      </c>
      <c r="G360" s="16">
        <f t="shared" si="22"/>
        <v>0</v>
      </c>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3"/>
      <c r="B361" s="42" t="s">
        <v>16</v>
      </c>
      <c r="C361" s="34">
        <v>5082</v>
      </c>
      <c r="D361" s="34">
        <v>2664</v>
      </c>
      <c r="E361" s="14">
        <f t="shared" si="21"/>
        <v>0.52</v>
      </c>
      <c r="F361" s="43">
        <v>0</v>
      </c>
      <c r="G361" s="16">
        <f t="shared" si="22"/>
        <v>0</v>
      </c>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3"/>
      <c r="B362" s="42" t="s">
        <v>17</v>
      </c>
      <c r="C362" s="34">
        <v>1317</v>
      </c>
      <c r="D362" s="34">
        <v>682</v>
      </c>
      <c r="E362" s="14">
        <f t="shared" si="21"/>
        <v>0.52</v>
      </c>
      <c r="F362" s="43">
        <v>0</v>
      </c>
      <c r="G362" s="16">
        <f t="shared" si="22"/>
        <v>0</v>
      </c>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3"/>
      <c r="B363" s="42" t="s">
        <v>18</v>
      </c>
      <c r="C363" s="34">
        <v>2846</v>
      </c>
      <c r="D363" s="34">
        <v>1464</v>
      </c>
      <c r="E363" s="14">
        <f t="shared" si="21"/>
        <v>0.51</v>
      </c>
      <c r="F363" s="43">
        <v>0</v>
      </c>
      <c r="G363" s="16">
        <f t="shared" si="22"/>
        <v>0</v>
      </c>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3"/>
      <c r="B364" s="42" t="s">
        <v>19</v>
      </c>
      <c r="C364" s="34">
        <v>2820</v>
      </c>
      <c r="D364" s="34">
        <v>1457</v>
      </c>
      <c r="E364" s="14">
        <f t="shared" si="21"/>
        <v>0.52</v>
      </c>
      <c r="F364" s="43">
        <v>0</v>
      </c>
      <c r="G364" s="16">
        <f t="shared" si="22"/>
        <v>0</v>
      </c>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3"/>
      <c r="B365" s="42" t="s">
        <v>20</v>
      </c>
      <c r="C365" s="34">
        <v>3315</v>
      </c>
      <c r="D365" s="34">
        <v>1686</v>
      </c>
      <c r="E365" s="14">
        <f t="shared" si="21"/>
        <v>0.51</v>
      </c>
      <c r="F365" s="43">
        <v>1</v>
      </c>
      <c r="G365" s="16">
        <f t="shared" si="22"/>
        <v>59.31198102016608</v>
      </c>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3"/>
      <c r="B366" s="42" t="s">
        <v>21</v>
      </c>
      <c r="C366" s="34">
        <v>6451</v>
      </c>
      <c r="D366" s="34">
        <v>3438</v>
      </c>
      <c r="E366" s="14">
        <f t="shared" si="21"/>
        <v>0.53</v>
      </c>
      <c r="F366" s="43">
        <v>0</v>
      </c>
      <c r="G366" s="16">
        <f t="shared" si="22"/>
        <v>0</v>
      </c>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3"/>
      <c r="B367" s="42" t="s">
        <v>22</v>
      </c>
      <c r="C367" s="34">
        <v>6111</v>
      </c>
      <c r="D367" s="34">
        <v>3327</v>
      </c>
      <c r="E367" s="14">
        <f t="shared" si="21"/>
        <v>0.54</v>
      </c>
      <c r="F367" s="43">
        <v>1</v>
      </c>
      <c r="G367" s="16">
        <f t="shared" si="22"/>
        <v>30.057108506161704</v>
      </c>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3"/>
      <c r="B368" s="42" t="s">
        <v>23</v>
      </c>
      <c r="C368" s="34">
        <v>6105</v>
      </c>
      <c r="D368" s="34">
        <v>3159</v>
      </c>
      <c r="E368" s="14">
        <f t="shared" si="21"/>
        <v>0.52</v>
      </c>
      <c r="F368" s="43">
        <v>1</v>
      </c>
      <c r="G368" s="16">
        <f t="shared" si="22"/>
        <v>31.655587211142766</v>
      </c>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3"/>
      <c r="B369" s="42" t="s">
        <v>24</v>
      </c>
      <c r="C369" s="34">
        <v>5782</v>
      </c>
      <c r="D369" s="34">
        <v>2985</v>
      </c>
      <c r="E369" s="14">
        <f t="shared" si="21"/>
        <v>0.52</v>
      </c>
      <c r="F369" s="43">
        <v>0</v>
      </c>
      <c r="G369" s="16">
        <f t="shared" si="22"/>
        <v>0</v>
      </c>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3"/>
      <c r="B370" s="42" t="s">
        <v>25</v>
      </c>
      <c r="C370" s="34">
        <v>650</v>
      </c>
      <c r="D370" s="34">
        <v>326</v>
      </c>
      <c r="E370" s="14">
        <f t="shared" si="21"/>
        <v>0.5</v>
      </c>
      <c r="F370" s="43">
        <v>0</v>
      </c>
      <c r="G370" s="16">
        <f t="shared" si="22"/>
        <v>0</v>
      </c>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3"/>
      <c r="B371" s="42" t="s">
        <v>26</v>
      </c>
      <c r="C371" s="34">
        <v>6668</v>
      </c>
      <c r="D371" s="34">
        <v>3495</v>
      </c>
      <c r="E371" s="14">
        <f t="shared" si="21"/>
        <v>0.52</v>
      </c>
      <c r="F371" s="43">
        <v>0</v>
      </c>
      <c r="G371" s="16">
        <f t="shared" si="22"/>
        <v>0</v>
      </c>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3"/>
      <c r="B372" s="42" t="s">
        <v>27</v>
      </c>
      <c r="C372" s="34">
        <v>4627</v>
      </c>
      <c r="D372" s="34">
        <v>2365</v>
      </c>
      <c r="E372" s="14">
        <f t="shared" si="21"/>
        <v>0.51</v>
      </c>
      <c r="F372" s="43">
        <v>0</v>
      </c>
      <c r="G372" s="16">
        <f t="shared" si="22"/>
        <v>0</v>
      </c>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3"/>
      <c r="B373" s="42" t="s">
        <v>28</v>
      </c>
      <c r="C373" s="34">
        <v>9350</v>
      </c>
      <c r="D373" s="34">
        <v>4861</v>
      </c>
      <c r="E373" s="14">
        <f t="shared" si="21"/>
        <v>0.52</v>
      </c>
      <c r="F373" s="43">
        <v>1</v>
      </c>
      <c r="G373" s="16">
        <f t="shared" si="22"/>
        <v>20.571898786257972</v>
      </c>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3"/>
      <c r="B374" s="42" t="s">
        <v>29</v>
      </c>
      <c r="C374" s="34">
        <v>3606</v>
      </c>
      <c r="D374" s="34">
        <v>1872</v>
      </c>
      <c r="E374" s="14">
        <f t="shared" si="21"/>
        <v>0.52</v>
      </c>
      <c r="F374" s="43">
        <v>0</v>
      </c>
      <c r="G374" s="16">
        <f t="shared" si="22"/>
        <v>0</v>
      </c>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3"/>
      <c r="B375" s="42" t="s">
        <v>30</v>
      </c>
      <c r="C375" s="34">
        <v>975</v>
      </c>
      <c r="D375" s="34">
        <v>467</v>
      </c>
      <c r="E375" s="14">
        <f t="shared" si="21"/>
        <v>0.48</v>
      </c>
      <c r="F375" s="43">
        <v>0</v>
      </c>
      <c r="G375" s="16">
        <f t="shared" si="22"/>
        <v>0</v>
      </c>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3"/>
      <c r="B376" s="42" t="s">
        <v>31</v>
      </c>
      <c r="C376" s="34">
        <v>526</v>
      </c>
      <c r="D376" s="34">
        <v>272</v>
      </c>
      <c r="E376" s="14">
        <f t="shared" si="21"/>
        <v>0.52</v>
      </c>
      <c r="F376" s="43">
        <v>0</v>
      </c>
      <c r="G376" s="16">
        <f t="shared" si="22"/>
        <v>0</v>
      </c>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3"/>
      <c r="B377" s="42" t="s">
        <v>32</v>
      </c>
      <c r="C377" s="34">
        <v>3759</v>
      </c>
      <c r="D377" s="34">
        <v>1968</v>
      </c>
      <c r="E377" s="14">
        <f t="shared" si="21"/>
        <v>0.52</v>
      </c>
      <c r="F377" s="43">
        <v>1</v>
      </c>
      <c r="G377" s="16">
        <f t="shared" si="22"/>
        <v>50.813008130081307</v>
      </c>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3"/>
      <c r="B378" s="42" t="s">
        <v>33</v>
      </c>
      <c r="C378" s="34">
        <v>3488</v>
      </c>
      <c r="D378" s="34">
        <v>1803</v>
      </c>
      <c r="E378" s="14">
        <f t="shared" si="21"/>
        <v>0.52</v>
      </c>
      <c r="F378" s="43">
        <v>0</v>
      </c>
      <c r="G378" s="16">
        <f t="shared" si="22"/>
        <v>0</v>
      </c>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3"/>
      <c r="B379" s="42" t="s">
        <v>34</v>
      </c>
      <c r="C379" s="34">
        <v>749</v>
      </c>
      <c r="D379" s="34">
        <v>377</v>
      </c>
      <c r="E379" s="14">
        <f t="shared" si="21"/>
        <v>0.5</v>
      </c>
      <c r="F379" s="43">
        <v>0</v>
      </c>
      <c r="G379" s="16">
        <f t="shared" si="22"/>
        <v>0</v>
      </c>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3"/>
      <c r="B380" s="42" t="s">
        <v>35</v>
      </c>
      <c r="C380" s="34">
        <v>6341</v>
      </c>
      <c r="D380" s="34">
        <v>3303</v>
      </c>
      <c r="E380" s="14">
        <f t="shared" si="21"/>
        <v>0.52</v>
      </c>
      <c r="F380" s="43">
        <v>0</v>
      </c>
      <c r="G380" s="16">
        <f t="shared" si="22"/>
        <v>0</v>
      </c>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3"/>
      <c r="B381" s="42" t="s">
        <v>36</v>
      </c>
      <c r="C381" s="34">
        <v>6830</v>
      </c>
      <c r="D381" s="34">
        <v>3414</v>
      </c>
      <c r="E381" s="14">
        <f t="shared" si="21"/>
        <v>0.5</v>
      </c>
      <c r="F381" s="43">
        <v>0</v>
      </c>
      <c r="G381" s="16">
        <f t="shared" si="22"/>
        <v>0</v>
      </c>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3"/>
      <c r="B382" s="42" t="s">
        <v>37</v>
      </c>
      <c r="C382" s="34">
        <v>12672</v>
      </c>
      <c r="D382" s="34">
        <v>6579</v>
      </c>
      <c r="E382" s="14">
        <f t="shared" si="21"/>
        <v>0.52</v>
      </c>
      <c r="F382" s="43">
        <v>4</v>
      </c>
      <c r="G382" s="16">
        <f t="shared" si="22"/>
        <v>60.799513603891164</v>
      </c>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3"/>
      <c r="B383" s="42" t="s">
        <v>38</v>
      </c>
      <c r="C383" s="34">
        <v>3836</v>
      </c>
      <c r="D383" s="34">
        <v>2124</v>
      </c>
      <c r="E383" s="14">
        <f t="shared" si="21"/>
        <v>0.55000000000000004</v>
      </c>
      <c r="F383" s="43">
        <v>0</v>
      </c>
      <c r="G383" s="16">
        <f t="shared" si="22"/>
        <v>0</v>
      </c>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3"/>
      <c r="B384" s="39" t="s">
        <v>39</v>
      </c>
      <c r="C384" s="44">
        <v>22331</v>
      </c>
      <c r="D384" s="44">
        <v>11137</v>
      </c>
      <c r="E384" s="22">
        <f t="shared" si="21"/>
        <v>0.5</v>
      </c>
      <c r="F384" s="45">
        <v>2</v>
      </c>
      <c r="G384" s="24">
        <f t="shared" si="22"/>
        <v>17.958157493041213</v>
      </c>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3"/>
      <c r="B385" s="42" t="s">
        <v>40</v>
      </c>
      <c r="C385" s="34">
        <v>3851</v>
      </c>
      <c r="D385" s="34">
        <v>2035</v>
      </c>
      <c r="E385" s="14">
        <f t="shared" si="21"/>
        <v>0.53</v>
      </c>
      <c r="F385" s="43">
        <v>1</v>
      </c>
      <c r="G385" s="16">
        <f t="shared" si="22"/>
        <v>49.140049140049136</v>
      </c>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3"/>
      <c r="B386" s="42" t="s">
        <v>41</v>
      </c>
      <c r="C386" s="34">
        <v>1187</v>
      </c>
      <c r="D386" s="34">
        <v>634</v>
      </c>
      <c r="E386" s="14">
        <f t="shared" si="21"/>
        <v>0.53</v>
      </c>
      <c r="F386" s="43">
        <v>0</v>
      </c>
      <c r="G386" s="16">
        <f t="shared" si="22"/>
        <v>0</v>
      </c>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3"/>
      <c r="B387" s="42" t="s">
        <v>42</v>
      </c>
      <c r="C387" s="34">
        <v>9871</v>
      </c>
      <c r="D387" s="34">
        <v>5230</v>
      </c>
      <c r="E387" s="14">
        <f t="shared" si="21"/>
        <v>0.53</v>
      </c>
      <c r="F387" s="43">
        <v>1</v>
      </c>
      <c r="G387" s="16">
        <f t="shared" si="22"/>
        <v>19.120458891013385</v>
      </c>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3"/>
      <c r="B388" s="42" t="s">
        <v>43</v>
      </c>
      <c r="C388" s="34">
        <v>6476</v>
      </c>
      <c r="D388" s="34">
        <v>3286</v>
      </c>
      <c r="E388" s="14">
        <f t="shared" si="21"/>
        <v>0.51</v>
      </c>
      <c r="F388" s="43">
        <v>0</v>
      </c>
      <c r="G388" s="16">
        <f t="shared" si="22"/>
        <v>0</v>
      </c>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3"/>
      <c r="B389" s="42" t="s">
        <v>44</v>
      </c>
      <c r="C389" s="34">
        <v>1570</v>
      </c>
      <c r="D389" s="34">
        <v>844</v>
      </c>
      <c r="E389" s="14">
        <f t="shared" si="21"/>
        <v>0.54</v>
      </c>
      <c r="F389" s="43">
        <v>0</v>
      </c>
      <c r="G389" s="16">
        <f t="shared" si="22"/>
        <v>0</v>
      </c>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3"/>
      <c r="B390" s="42" t="s">
        <v>45</v>
      </c>
      <c r="C390" s="34">
        <v>4647</v>
      </c>
      <c r="D390" s="34">
        <v>2442</v>
      </c>
      <c r="E390" s="14">
        <f t="shared" si="21"/>
        <v>0.53</v>
      </c>
      <c r="F390" s="43">
        <v>0</v>
      </c>
      <c r="G390" s="16">
        <f t="shared" si="22"/>
        <v>0</v>
      </c>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4"/>
      <c r="B391" s="26" t="s">
        <v>46</v>
      </c>
      <c r="C391" s="27">
        <f t="shared" ref="C391:D391" si="23">SUM(C354:C390)</f>
        <v>208943</v>
      </c>
      <c r="D391" s="27">
        <f t="shared" si="23"/>
        <v>108706</v>
      </c>
      <c r="E391" s="14">
        <f>D391/C391</f>
        <v>0.52026629272098135</v>
      </c>
      <c r="F391" s="46">
        <f>SUM(F354:F390)</f>
        <v>20</v>
      </c>
      <c r="G391" s="28">
        <f t="shared" si="22"/>
        <v>18.398248486744063</v>
      </c>
      <c r="H391" s="1"/>
      <c r="I391" s="1"/>
      <c r="J391" s="1"/>
      <c r="K391" s="1"/>
      <c r="L391" s="1"/>
      <c r="M391" s="1"/>
      <c r="N391" s="1"/>
      <c r="O391" s="1"/>
      <c r="P391" s="1"/>
      <c r="Q391" s="1"/>
      <c r="R391" s="1"/>
      <c r="S391" s="1"/>
      <c r="T391" s="1"/>
      <c r="U391" s="1"/>
      <c r="V391" s="1"/>
      <c r="W391" s="1"/>
      <c r="X391" s="1"/>
      <c r="Y391" s="1"/>
      <c r="Z391" s="1"/>
    </row>
    <row r="392" spans="1:26" ht="15.75" customHeight="1" thickBot="1" x14ac:dyDescent="0.25">
      <c r="A392" s="29"/>
      <c r="B392" s="29"/>
      <c r="C392" s="29"/>
      <c r="D392" s="29"/>
      <c r="E392" s="29"/>
      <c r="F392" s="29"/>
      <c r="G392" s="29"/>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5" t="s">
        <v>343</v>
      </c>
      <c r="B393" s="66"/>
      <c r="C393" s="66"/>
      <c r="D393" s="66"/>
      <c r="E393" s="66"/>
      <c r="F393" s="66"/>
      <c r="G393" s="67"/>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8"/>
      <c r="B394" s="69"/>
      <c r="C394" s="69"/>
      <c r="D394" s="69"/>
      <c r="E394" s="69"/>
      <c r="F394" s="69"/>
      <c r="G394" s="70"/>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8"/>
      <c r="B395" s="69"/>
      <c r="C395" s="69"/>
      <c r="D395" s="69"/>
      <c r="E395" s="69"/>
      <c r="F395" s="69"/>
      <c r="G395" s="70"/>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8"/>
      <c r="B396" s="69"/>
      <c r="C396" s="69"/>
      <c r="D396" s="69"/>
      <c r="E396" s="69"/>
      <c r="F396" s="69"/>
      <c r="G396" s="70"/>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8"/>
      <c r="B397" s="69"/>
      <c r="C397" s="69"/>
      <c r="D397" s="69"/>
      <c r="E397" s="69"/>
      <c r="F397" s="69"/>
      <c r="G397" s="70"/>
      <c r="H397" s="1"/>
      <c r="I397" s="1"/>
      <c r="J397" s="1"/>
      <c r="K397" s="1"/>
      <c r="L397" s="1"/>
      <c r="M397" s="1"/>
      <c r="N397" s="1"/>
      <c r="O397" s="1"/>
      <c r="P397" s="1"/>
      <c r="Q397" s="1"/>
      <c r="R397" s="1"/>
      <c r="S397" s="1"/>
      <c r="T397" s="1"/>
      <c r="U397" s="1"/>
      <c r="V397" s="1"/>
      <c r="W397" s="1"/>
      <c r="X397" s="1"/>
      <c r="Y397" s="1"/>
      <c r="Z397" s="1"/>
    </row>
    <row r="398" spans="1:26" ht="15.75" customHeight="1" thickBot="1" x14ac:dyDescent="0.25">
      <c r="A398" s="71"/>
      <c r="B398" s="72"/>
      <c r="C398" s="72"/>
      <c r="D398" s="72"/>
      <c r="E398" s="72"/>
      <c r="F398" s="72"/>
      <c r="G398" s="73"/>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36" customHeight="1" x14ac:dyDescent="0.25">
      <c r="A402" s="55" t="s">
        <v>354</v>
      </c>
      <c r="B402" s="56"/>
      <c r="C402" s="56"/>
      <c r="D402" s="56"/>
      <c r="E402" s="56"/>
      <c r="F402" s="56"/>
      <c r="G402" s="57"/>
      <c r="H402" s="1"/>
      <c r="I402" s="1"/>
      <c r="J402" s="1"/>
      <c r="K402" s="1"/>
      <c r="L402" s="1"/>
      <c r="M402" s="1"/>
      <c r="N402" s="1"/>
      <c r="O402" s="1"/>
      <c r="P402" s="1"/>
      <c r="Q402" s="1"/>
      <c r="R402" s="1"/>
      <c r="S402" s="1"/>
      <c r="T402" s="1"/>
      <c r="U402" s="1"/>
      <c r="V402" s="1"/>
      <c r="W402" s="1"/>
      <c r="X402" s="1"/>
      <c r="Y402" s="1"/>
      <c r="Z402" s="1"/>
    </row>
    <row r="403" spans="1:26" ht="51" x14ac:dyDescent="0.2">
      <c r="A403" s="58" t="s">
        <v>1</v>
      </c>
      <c r="B403" s="59"/>
      <c r="C403" s="60" t="s">
        <v>260</v>
      </c>
      <c r="D403" s="61"/>
      <c r="E403" s="59"/>
      <c r="F403" s="8" t="s">
        <v>261</v>
      </c>
      <c r="G403" s="9" t="s">
        <v>2</v>
      </c>
      <c r="H403" s="1"/>
      <c r="I403" s="1"/>
      <c r="J403" s="1"/>
      <c r="K403" s="1"/>
      <c r="L403" s="1"/>
      <c r="M403" s="1"/>
      <c r="N403" s="1"/>
      <c r="O403" s="1"/>
      <c r="P403" s="1"/>
      <c r="Q403" s="1"/>
      <c r="R403" s="1"/>
      <c r="S403" s="1"/>
      <c r="T403" s="1"/>
      <c r="U403" s="1"/>
      <c r="V403" s="1"/>
      <c r="W403" s="1"/>
      <c r="X403" s="1"/>
      <c r="Y403" s="1"/>
      <c r="Z403" s="1"/>
    </row>
    <row r="404" spans="1:26" ht="57" x14ac:dyDescent="0.2">
      <c r="A404" s="10" t="s">
        <v>3</v>
      </c>
      <c r="B404" s="10" t="s">
        <v>262</v>
      </c>
      <c r="C404" s="11" t="s">
        <v>342</v>
      </c>
      <c r="D404" s="11" t="s">
        <v>5</v>
      </c>
      <c r="E404" s="11" t="s">
        <v>6</v>
      </c>
      <c r="F404" s="11" t="s">
        <v>355</v>
      </c>
      <c r="G404" s="11" t="s">
        <v>8</v>
      </c>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2" t="s">
        <v>9</v>
      </c>
      <c r="B405" s="39" t="s">
        <v>9</v>
      </c>
      <c r="C405" s="40">
        <v>37955</v>
      </c>
      <c r="D405" s="40">
        <v>20119</v>
      </c>
      <c r="E405" s="22">
        <f t="shared" ref="E405:E441" si="24">ROUND(D405/C405,2)</f>
        <v>0.53</v>
      </c>
      <c r="F405" s="45">
        <v>4</v>
      </c>
      <c r="G405" s="24">
        <f>F405/D405*100000</f>
        <v>19.881703862020977</v>
      </c>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3"/>
      <c r="B406" s="42" t="s">
        <v>10</v>
      </c>
      <c r="C406" s="34">
        <v>3162</v>
      </c>
      <c r="D406" s="34">
        <v>1605</v>
      </c>
      <c r="E406" s="14">
        <f t="shared" si="24"/>
        <v>0.51</v>
      </c>
      <c r="F406" s="43">
        <v>0</v>
      </c>
      <c r="G406" s="16">
        <f t="shared" ref="G406:G442" si="25">F406/D406*100000</f>
        <v>0</v>
      </c>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3"/>
      <c r="B407" s="42" t="s">
        <v>11</v>
      </c>
      <c r="C407" s="34">
        <v>2207</v>
      </c>
      <c r="D407" s="34">
        <v>1154</v>
      </c>
      <c r="E407" s="14">
        <f t="shared" si="24"/>
        <v>0.52</v>
      </c>
      <c r="F407" s="43">
        <v>0</v>
      </c>
      <c r="G407" s="16">
        <f t="shared" si="25"/>
        <v>0</v>
      </c>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3"/>
      <c r="B408" s="42" t="s">
        <v>12</v>
      </c>
      <c r="C408" s="34">
        <v>1885</v>
      </c>
      <c r="D408" s="34">
        <v>999</v>
      </c>
      <c r="E408" s="14">
        <f t="shared" si="24"/>
        <v>0.53</v>
      </c>
      <c r="F408" s="43">
        <v>0</v>
      </c>
      <c r="G408" s="16">
        <f t="shared" si="25"/>
        <v>0</v>
      </c>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3"/>
      <c r="B409" s="42" t="s">
        <v>13</v>
      </c>
      <c r="C409" s="34">
        <v>7704</v>
      </c>
      <c r="D409" s="34">
        <v>3944</v>
      </c>
      <c r="E409" s="14">
        <f t="shared" si="24"/>
        <v>0.51</v>
      </c>
      <c r="F409" s="43">
        <v>2</v>
      </c>
      <c r="G409" s="16">
        <f t="shared" si="25"/>
        <v>50.709939148073019</v>
      </c>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3"/>
      <c r="B410" s="42" t="s">
        <v>14</v>
      </c>
      <c r="C410" s="34">
        <v>976</v>
      </c>
      <c r="D410" s="34">
        <v>510</v>
      </c>
      <c r="E410" s="14">
        <f t="shared" si="24"/>
        <v>0.52</v>
      </c>
      <c r="F410" s="43">
        <v>0</v>
      </c>
      <c r="G410" s="16">
        <f t="shared" si="25"/>
        <v>0</v>
      </c>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3"/>
      <c r="B411" s="42" t="s">
        <v>15</v>
      </c>
      <c r="C411" s="34">
        <v>1215</v>
      </c>
      <c r="D411" s="34">
        <v>679</v>
      </c>
      <c r="E411" s="14">
        <f t="shared" si="24"/>
        <v>0.56000000000000005</v>
      </c>
      <c r="F411" s="43">
        <v>0</v>
      </c>
      <c r="G411" s="16">
        <f t="shared" si="25"/>
        <v>0</v>
      </c>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3"/>
      <c r="B412" s="42" t="s">
        <v>16</v>
      </c>
      <c r="C412" s="34">
        <v>5082</v>
      </c>
      <c r="D412" s="34">
        <v>2664</v>
      </c>
      <c r="E412" s="14">
        <f t="shared" si="24"/>
        <v>0.52</v>
      </c>
      <c r="F412" s="43">
        <v>0</v>
      </c>
      <c r="G412" s="16">
        <f t="shared" si="25"/>
        <v>0</v>
      </c>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3"/>
      <c r="B413" s="42" t="s">
        <v>17</v>
      </c>
      <c r="C413" s="34">
        <v>1317</v>
      </c>
      <c r="D413" s="34">
        <v>682</v>
      </c>
      <c r="E413" s="14">
        <f t="shared" si="24"/>
        <v>0.52</v>
      </c>
      <c r="F413" s="43">
        <v>0</v>
      </c>
      <c r="G413" s="16">
        <f t="shared" si="25"/>
        <v>0</v>
      </c>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3"/>
      <c r="B414" s="42" t="s">
        <v>18</v>
      </c>
      <c r="C414" s="34">
        <v>2846</v>
      </c>
      <c r="D414" s="34">
        <v>1464</v>
      </c>
      <c r="E414" s="14">
        <f t="shared" si="24"/>
        <v>0.51</v>
      </c>
      <c r="F414" s="43">
        <v>0</v>
      </c>
      <c r="G414" s="16">
        <f t="shared" si="25"/>
        <v>0</v>
      </c>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3"/>
      <c r="B415" s="42" t="s">
        <v>19</v>
      </c>
      <c r="C415" s="34">
        <v>2820</v>
      </c>
      <c r="D415" s="34">
        <v>1457</v>
      </c>
      <c r="E415" s="14">
        <f t="shared" si="24"/>
        <v>0.52</v>
      </c>
      <c r="F415" s="43">
        <v>0</v>
      </c>
      <c r="G415" s="16">
        <f t="shared" si="25"/>
        <v>0</v>
      </c>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3"/>
      <c r="B416" s="42" t="s">
        <v>20</v>
      </c>
      <c r="C416" s="34">
        <v>3315</v>
      </c>
      <c r="D416" s="34">
        <v>1686</v>
      </c>
      <c r="E416" s="14">
        <f t="shared" si="24"/>
        <v>0.51</v>
      </c>
      <c r="F416" s="43">
        <v>0</v>
      </c>
      <c r="G416" s="16">
        <f t="shared" si="25"/>
        <v>0</v>
      </c>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3"/>
      <c r="B417" s="42" t="s">
        <v>21</v>
      </c>
      <c r="C417" s="34">
        <v>6451</v>
      </c>
      <c r="D417" s="34">
        <v>3438</v>
      </c>
      <c r="E417" s="14">
        <f t="shared" si="24"/>
        <v>0.53</v>
      </c>
      <c r="F417" s="43">
        <v>0</v>
      </c>
      <c r="G417" s="16">
        <f t="shared" si="25"/>
        <v>0</v>
      </c>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3"/>
      <c r="B418" s="42" t="s">
        <v>22</v>
      </c>
      <c r="C418" s="34">
        <v>6111</v>
      </c>
      <c r="D418" s="34">
        <v>3327</v>
      </c>
      <c r="E418" s="14">
        <f t="shared" si="24"/>
        <v>0.54</v>
      </c>
      <c r="F418" s="43">
        <v>0</v>
      </c>
      <c r="G418" s="16">
        <f t="shared" si="25"/>
        <v>0</v>
      </c>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3"/>
      <c r="B419" s="42" t="s">
        <v>23</v>
      </c>
      <c r="C419" s="34">
        <v>6105</v>
      </c>
      <c r="D419" s="34">
        <v>3159</v>
      </c>
      <c r="E419" s="14">
        <f t="shared" si="24"/>
        <v>0.52</v>
      </c>
      <c r="F419" s="43">
        <v>0</v>
      </c>
      <c r="G419" s="16">
        <f t="shared" si="25"/>
        <v>0</v>
      </c>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3"/>
      <c r="B420" s="42" t="s">
        <v>24</v>
      </c>
      <c r="C420" s="34">
        <v>5782</v>
      </c>
      <c r="D420" s="34">
        <v>2985</v>
      </c>
      <c r="E420" s="14">
        <f t="shared" si="24"/>
        <v>0.52</v>
      </c>
      <c r="F420" s="43">
        <v>0</v>
      </c>
      <c r="G420" s="16">
        <f t="shared" si="25"/>
        <v>0</v>
      </c>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3"/>
      <c r="B421" s="42" t="s">
        <v>25</v>
      </c>
      <c r="C421" s="34">
        <v>650</v>
      </c>
      <c r="D421" s="34">
        <v>326</v>
      </c>
      <c r="E421" s="14">
        <f t="shared" si="24"/>
        <v>0.5</v>
      </c>
      <c r="F421" s="43">
        <v>0</v>
      </c>
      <c r="G421" s="16">
        <f t="shared" si="25"/>
        <v>0</v>
      </c>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3"/>
      <c r="B422" s="42" t="s">
        <v>26</v>
      </c>
      <c r="C422" s="34">
        <v>6668</v>
      </c>
      <c r="D422" s="34">
        <v>3495</v>
      </c>
      <c r="E422" s="14">
        <f t="shared" si="24"/>
        <v>0.52</v>
      </c>
      <c r="F422" s="43">
        <v>0</v>
      </c>
      <c r="G422" s="16">
        <f t="shared" si="25"/>
        <v>0</v>
      </c>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3"/>
      <c r="B423" s="42" t="s">
        <v>27</v>
      </c>
      <c r="C423" s="34">
        <v>4627</v>
      </c>
      <c r="D423" s="34">
        <v>2365</v>
      </c>
      <c r="E423" s="14">
        <f t="shared" si="24"/>
        <v>0.51</v>
      </c>
      <c r="F423" s="43">
        <v>0</v>
      </c>
      <c r="G423" s="16">
        <f t="shared" si="25"/>
        <v>0</v>
      </c>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3"/>
      <c r="B424" s="42" t="s">
        <v>28</v>
      </c>
      <c r="C424" s="34">
        <v>9350</v>
      </c>
      <c r="D424" s="34">
        <v>4861</v>
      </c>
      <c r="E424" s="14">
        <f t="shared" si="24"/>
        <v>0.52</v>
      </c>
      <c r="F424" s="43">
        <v>0</v>
      </c>
      <c r="G424" s="16">
        <f t="shared" si="25"/>
        <v>0</v>
      </c>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3"/>
      <c r="B425" s="42" t="s">
        <v>29</v>
      </c>
      <c r="C425" s="34">
        <v>3606</v>
      </c>
      <c r="D425" s="34">
        <v>1872</v>
      </c>
      <c r="E425" s="14">
        <f t="shared" si="24"/>
        <v>0.52</v>
      </c>
      <c r="F425" s="43">
        <v>0</v>
      </c>
      <c r="G425" s="16">
        <f t="shared" si="25"/>
        <v>0</v>
      </c>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3"/>
      <c r="B426" s="42" t="s">
        <v>30</v>
      </c>
      <c r="C426" s="34">
        <v>975</v>
      </c>
      <c r="D426" s="34">
        <v>467</v>
      </c>
      <c r="E426" s="14">
        <f t="shared" si="24"/>
        <v>0.48</v>
      </c>
      <c r="F426" s="43">
        <v>0</v>
      </c>
      <c r="G426" s="16">
        <f t="shared" si="25"/>
        <v>0</v>
      </c>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3"/>
      <c r="B427" s="42" t="s">
        <v>31</v>
      </c>
      <c r="C427" s="34">
        <v>526</v>
      </c>
      <c r="D427" s="34">
        <v>272</v>
      </c>
      <c r="E427" s="14">
        <f t="shared" si="24"/>
        <v>0.52</v>
      </c>
      <c r="F427" s="43">
        <v>0</v>
      </c>
      <c r="G427" s="16">
        <f t="shared" si="25"/>
        <v>0</v>
      </c>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3"/>
      <c r="B428" s="42" t="s">
        <v>32</v>
      </c>
      <c r="C428" s="34">
        <v>3759</v>
      </c>
      <c r="D428" s="34">
        <v>1968</v>
      </c>
      <c r="E428" s="14">
        <f t="shared" si="24"/>
        <v>0.52</v>
      </c>
      <c r="F428" s="43">
        <v>0</v>
      </c>
      <c r="G428" s="16">
        <f t="shared" si="25"/>
        <v>0</v>
      </c>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3"/>
      <c r="B429" s="42" t="s">
        <v>33</v>
      </c>
      <c r="C429" s="34">
        <v>3488</v>
      </c>
      <c r="D429" s="34">
        <v>1803</v>
      </c>
      <c r="E429" s="14">
        <f t="shared" si="24"/>
        <v>0.52</v>
      </c>
      <c r="F429" s="43">
        <v>0</v>
      </c>
      <c r="G429" s="16">
        <f t="shared" si="25"/>
        <v>0</v>
      </c>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3"/>
      <c r="B430" s="42" t="s">
        <v>34</v>
      </c>
      <c r="C430" s="34">
        <v>749</v>
      </c>
      <c r="D430" s="34">
        <v>377</v>
      </c>
      <c r="E430" s="14">
        <f t="shared" si="24"/>
        <v>0.5</v>
      </c>
      <c r="F430" s="43">
        <v>0</v>
      </c>
      <c r="G430" s="16">
        <f t="shared" si="25"/>
        <v>0</v>
      </c>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3"/>
      <c r="B431" s="42" t="s">
        <v>35</v>
      </c>
      <c r="C431" s="34">
        <v>6341</v>
      </c>
      <c r="D431" s="34">
        <v>3303</v>
      </c>
      <c r="E431" s="14">
        <f t="shared" si="24"/>
        <v>0.52</v>
      </c>
      <c r="F431" s="43">
        <v>0</v>
      </c>
      <c r="G431" s="16">
        <f t="shared" si="25"/>
        <v>0</v>
      </c>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3"/>
      <c r="B432" s="42" t="s">
        <v>36</v>
      </c>
      <c r="C432" s="34">
        <v>6830</v>
      </c>
      <c r="D432" s="34">
        <v>3414</v>
      </c>
      <c r="E432" s="14">
        <f t="shared" si="24"/>
        <v>0.5</v>
      </c>
      <c r="F432" s="43">
        <v>1</v>
      </c>
      <c r="G432" s="16">
        <f t="shared" si="25"/>
        <v>29.291154071470416</v>
      </c>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3"/>
      <c r="B433" s="42" t="s">
        <v>37</v>
      </c>
      <c r="C433" s="34">
        <v>12672</v>
      </c>
      <c r="D433" s="34">
        <v>6579</v>
      </c>
      <c r="E433" s="14">
        <f t="shared" si="24"/>
        <v>0.52</v>
      </c>
      <c r="F433" s="43">
        <v>1</v>
      </c>
      <c r="G433" s="16">
        <f t="shared" si="25"/>
        <v>15.199878400972791</v>
      </c>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3"/>
      <c r="B434" s="42" t="s">
        <v>38</v>
      </c>
      <c r="C434" s="34">
        <v>3836</v>
      </c>
      <c r="D434" s="34">
        <v>2124</v>
      </c>
      <c r="E434" s="14">
        <f t="shared" si="24"/>
        <v>0.55000000000000004</v>
      </c>
      <c r="F434" s="43">
        <v>0</v>
      </c>
      <c r="G434" s="16">
        <f t="shared" si="25"/>
        <v>0</v>
      </c>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3"/>
      <c r="B435" s="39" t="s">
        <v>39</v>
      </c>
      <c r="C435" s="44">
        <v>22331</v>
      </c>
      <c r="D435" s="44">
        <v>11137</v>
      </c>
      <c r="E435" s="22">
        <f t="shared" si="24"/>
        <v>0.5</v>
      </c>
      <c r="F435" s="45">
        <v>3</v>
      </c>
      <c r="G435" s="24">
        <f t="shared" si="25"/>
        <v>26.937236239561823</v>
      </c>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3"/>
      <c r="B436" s="42" t="s">
        <v>40</v>
      </c>
      <c r="C436" s="34">
        <v>3851</v>
      </c>
      <c r="D436" s="34">
        <v>2035</v>
      </c>
      <c r="E436" s="14">
        <f t="shared" si="24"/>
        <v>0.53</v>
      </c>
      <c r="F436" s="43">
        <v>0</v>
      </c>
      <c r="G436" s="16">
        <f t="shared" si="25"/>
        <v>0</v>
      </c>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3"/>
      <c r="B437" s="42" t="s">
        <v>41</v>
      </c>
      <c r="C437" s="34">
        <v>1187</v>
      </c>
      <c r="D437" s="34">
        <v>634</v>
      </c>
      <c r="E437" s="14">
        <f t="shared" si="24"/>
        <v>0.53</v>
      </c>
      <c r="F437" s="43">
        <v>0</v>
      </c>
      <c r="G437" s="16">
        <f t="shared" si="25"/>
        <v>0</v>
      </c>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3"/>
      <c r="B438" s="42" t="s">
        <v>42</v>
      </c>
      <c r="C438" s="34">
        <v>9871</v>
      </c>
      <c r="D438" s="34">
        <v>5230</v>
      </c>
      <c r="E438" s="14">
        <f t="shared" si="24"/>
        <v>0.53</v>
      </c>
      <c r="F438" s="43">
        <v>3</v>
      </c>
      <c r="G438" s="16">
        <f t="shared" si="25"/>
        <v>57.361376673040155</v>
      </c>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3"/>
      <c r="B439" s="42" t="s">
        <v>43</v>
      </c>
      <c r="C439" s="34">
        <v>6476</v>
      </c>
      <c r="D439" s="34">
        <v>3286</v>
      </c>
      <c r="E439" s="14">
        <f t="shared" si="24"/>
        <v>0.51</v>
      </c>
      <c r="F439" s="43">
        <v>0</v>
      </c>
      <c r="G439" s="16">
        <f t="shared" si="25"/>
        <v>0</v>
      </c>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3"/>
      <c r="B440" s="42" t="s">
        <v>44</v>
      </c>
      <c r="C440" s="34">
        <v>1570</v>
      </c>
      <c r="D440" s="34">
        <v>844</v>
      </c>
      <c r="E440" s="14">
        <f t="shared" si="24"/>
        <v>0.54</v>
      </c>
      <c r="F440" s="43">
        <v>0</v>
      </c>
      <c r="G440" s="16">
        <f t="shared" si="25"/>
        <v>0</v>
      </c>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3"/>
      <c r="B441" s="42" t="s">
        <v>45</v>
      </c>
      <c r="C441" s="34">
        <v>4647</v>
      </c>
      <c r="D441" s="34">
        <v>2442</v>
      </c>
      <c r="E441" s="14">
        <f t="shared" si="24"/>
        <v>0.53</v>
      </c>
      <c r="F441" s="43">
        <v>0</v>
      </c>
      <c r="G441" s="16">
        <f t="shared" si="25"/>
        <v>0</v>
      </c>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4"/>
      <c r="B442" s="26" t="s">
        <v>46</v>
      </c>
      <c r="C442" s="27">
        <f t="shared" ref="C442:D442" si="26">SUM(C405:C441)</f>
        <v>208943</v>
      </c>
      <c r="D442" s="27">
        <f t="shared" si="26"/>
        <v>108706</v>
      </c>
      <c r="E442" s="14">
        <f>D442/C442</f>
        <v>0.52026629272098135</v>
      </c>
      <c r="F442" s="46">
        <f>SUM(F405:F441)</f>
        <v>14</v>
      </c>
      <c r="G442" s="28">
        <f t="shared" si="25"/>
        <v>12.878773940720844</v>
      </c>
      <c r="H442" s="1"/>
      <c r="I442" s="1"/>
      <c r="J442" s="1"/>
      <c r="K442" s="1"/>
      <c r="L442" s="1"/>
      <c r="M442" s="1"/>
      <c r="N442" s="1"/>
      <c r="O442" s="1"/>
      <c r="P442" s="1"/>
      <c r="Q442" s="1"/>
      <c r="R442" s="1"/>
      <c r="S442" s="1"/>
      <c r="T442" s="1"/>
      <c r="U442" s="1"/>
      <c r="V442" s="1"/>
      <c r="W442" s="1"/>
      <c r="X442" s="1"/>
      <c r="Y442" s="1"/>
      <c r="Z442" s="1"/>
    </row>
    <row r="443" spans="1:26" ht="15.75" customHeight="1" thickBot="1" x14ac:dyDescent="0.25">
      <c r="A443" s="29"/>
      <c r="B443" s="29"/>
      <c r="C443" s="29"/>
      <c r="D443" s="29"/>
      <c r="E443" s="29"/>
      <c r="F443" s="29"/>
      <c r="G443" s="29"/>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5" t="s">
        <v>356</v>
      </c>
      <c r="B444" s="66"/>
      <c r="C444" s="66"/>
      <c r="D444" s="66"/>
      <c r="E444" s="66"/>
      <c r="F444" s="66"/>
      <c r="G444" s="67"/>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8"/>
      <c r="B445" s="69"/>
      <c r="C445" s="69"/>
      <c r="D445" s="69"/>
      <c r="E445" s="69"/>
      <c r="F445" s="69"/>
      <c r="G445" s="70"/>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8"/>
      <c r="B446" s="69"/>
      <c r="C446" s="69"/>
      <c r="D446" s="69"/>
      <c r="E446" s="69"/>
      <c r="F446" s="69"/>
      <c r="G446" s="70"/>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8"/>
      <c r="B447" s="69"/>
      <c r="C447" s="69"/>
      <c r="D447" s="69"/>
      <c r="E447" s="69"/>
      <c r="F447" s="69"/>
      <c r="G447" s="70"/>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8"/>
      <c r="B448" s="69"/>
      <c r="C448" s="69"/>
      <c r="D448" s="69"/>
      <c r="E448" s="69"/>
      <c r="F448" s="69"/>
      <c r="G448" s="70"/>
      <c r="H448" s="1"/>
      <c r="I448" s="1"/>
      <c r="J448" s="1"/>
      <c r="K448" s="1"/>
      <c r="L448" s="1"/>
      <c r="M448" s="1"/>
      <c r="N448" s="1"/>
      <c r="O448" s="1"/>
      <c r="P448" s="1"/>
      <c r="Q448" s="1"/>
      <c r="R448" s="1"/>
      <c r="S448" s="1"/>
      <c r="T448" s="1"/>
      <c r="U448" s="1"/>
      <c r="V448" s="1"/>
      <c r="W448" s="1"/>
      <c r="X448" s="1"/>
      <c r="Y448" s="1"/>
      <c r="Z448" s="1"/>
    </row>
    <row r="449" spans="1:26" ht="15.75" customHeight="1" thickBot="1" x14ac:dyDescent="0.25">
      <c r="A449" s="71"/>
      <c r="B449" s="72"/>
      <c r="C449" s="72"/>
      <c r="D449" s="72"/>
      <c r="E449" s="72"/>
      <c r="F449" s="72"/>
      <c r="G449" s="73"/>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41.25" customHeight="1" x14ac:dyDescent="0.25">
      <c r="A453" s="55" t="s">
        <v>367</v>
      </c>
      <c r="B453" s="56"/>
      <c r="C453" s="56"/>
      <c r="D453" s="56"/>
      <c r="E453" s="56"/>
      <c r="F453" s="56"/>
      <c r="G453" s="57"/>
      <c r="H453" s="1"/>
      <c r="I453" s="1"/>
      <c r="J453" s="1"/>
      <c r="K453" s="1"/>
      <c r="L453" s="1"/>
      <c r="M453" s="1"/>
      <c r="N453" s="1"/>
      <c r="O453" s="1"/>
      <c r="P453" s="1"/>
      <c r="Q453" s="1"/>
      <c r="R453" s="1"/>
      <c r="S453" s="1"/>
      <c r="T453" s="1"/>
      <c r="U453" s="1"/>
      <c r="V453" s="1"/>
      <c r="W453" s="1"/>
      <c r="X453" s="1"/>
      <c r="Y453" s="1"/>
      <c r="Z453" s="1"/>
    </row>
    <row r="454" spans="1:26" ht="52.5" customHeight="1" x14ac:dyDescent="0.2">
      <c r="A454" s="58" t="s">
        <v>1</v>
      </c>
      <c r="B454" s="59"/>
      <c r="C454" s="60" t="s">
        <v>260</v>
      </c>
      <c r="D454" s="61"/>
      <c r="E454" s="59"/>
      <c r="F454" s="8" t="s">
        <v>261</v>
      </c>
      <c r="G454" s="9" t="s">
        <v>2</v>
      </c>
      <c r="H454" s="1"/>
      <c r="I454" s="1"/>
      <c r="J454" s="1"/>
      <c r="K454" s="1"/>
      <c r="L454" s="1"/>
      <c r="M454" s="1"/>
      <c r="N454" s="1"/>
      <c r="O454" s="1"/>
      <c r="P454" s="1"/>
      <c r="Q454" s="1"/>
      <c r="R454" s="1"/>
      <c r="S454" s="1"/>
      <c r="T454" s="1"/>
      <c r="U454" s="1"/>
      <c r="V454" s="1"/>
      <c r="W454" s="1"/>
      <c r="X454" s="1"/>
      <c r="Y454" s="1"/>
      <c r="Z454" s="1"/>
    </row>
    <row r="455" spans="1:26" ht="56.25" customHeight="1" x14ac:dyDescent="0.2">
      <c r="A455" s="10" t="s">
        <v>3</v>
      </c>
      <c r="B455" s="10" t="s">
        <v>262</v>
      </c>
      <c r="C455" s="11" t="s">
        <v>342</v>
      </c>
      <c r="D455" s="11" t="s">
        <v>5</v>
      </c>
      <c r="E455" s="11" t="s">
        <v>6</v>
      </c>
      <c r="F455" s="11" t="s">
        <v>368</v>
      </c>
      <c r="G455" s="11" t="s">
        <v>8</v>
      </c>
    </row>
    <row r="456" spans="1:26" ht="15" customHeight="1" x14ac:dyDescent="0.2">
      <c r="A456" s="62" t="s">
        <v>9</v>
      </c>
      <c r="B456" s="39" t="s">
        <v>9</v>
      </c>
      <c r="C456" s="40">
        <v>37955</v>
      </c>
      <c r="D456" s="40">
        <v>20119</v>
      </c>
      <c r="E456" s="22">
        <f t="shared" ref="E456:E492" si="27">ROUND(D456/C456,2)</f>
        <v>0.53</v>
      </c>
      <c r="F456" s="45">
        <v>3</v>
      </c>
      <c r="G456" s="45">
        <f>F456/D456*100000</f>
        <v>14.911277896515731</v>
      </c>
    </row>
    <row r="457" spans="1:26" ht="15" customHeight="1" x14ac:dyDescent="0.2">
      <c r="A457" s="63"/>
      <c r="B457" s="42" t="s">
        <v>10</v>
      </c>
      <c r="C457" s="34">
        <v>3162</v>
      </c>
      <c r="D457" s="34">
        <v>1605</v>
      </c>
      <c r="E457" s="14">
        <f t="shared" si="27"/>
        <v>0.51</v>
      </c>
      <c r="F457" s="46">
        <v>0</v>
      </c>
      <c r="G457" s="46">
        <f t="shared" ref="G457:G493" si="28">F457/D457*100000</f>
        <v>0</v>
      </c>
    </row>
    <row r="458" spans="1:26" ht="15" customHeight="1" x14ac:dyDescent="0.2">
      <c r="A458" s="63"/>
      <c r="B458" s="42" t="s">
        <v>11</v>
      </c>
      <c r="C458" s="34">
        <v>2207</v>
      </c>
      <c r="D458" s="34">
        <v>1154</v>
      </c>
      <c r="E458" s="14">
        <f t="shared" si="27"/>
        <v>0.52</v>
      </c>
      <c r="F458" s="46">
        <v>0</v>
      </c>
      <c r="G458" s="46">
        <f t="shared" si="28"/>
        <v>0</v>
      </c>
    </row>
    <row r="459" spans="1:26" ht="15" customHeight="1" x14ac:dyDescent="0.2">
      <c r="A459" s="63"/>
      <c r="B459" s="42" t="s">
        <v>12</v>
      </c>
      <c r="C459" s="34">
        <v>1885</v>
      </c>
      <c r="D459" s="34">
        <v>999</v>
      </c>
      <c r="E459" s="14">
        <f t="shared" si="27"/>
        <v>0.53</v>
      </c>
      <c r="F459" s="46">
        <v>0</v>
      </c>
      <c r="G459" s="46">
        <f t="shared" si="28"/>
        <v>0</v>
      </c>
    </row>
    <row r="460" spans="1:26" ht="15" customHeight="1" x14ac:dyDescent="0.2">
      <c r="A460" s="63"/>
      <c r="B460" s="42" t="s">
        <v>13</v>
      </c>
      <c r="C460" s="34">
        <v>7704</v>
      </c>
      <c r="D460" s="34">
        <v>3944</v>
      </c>
      <c r="E460" s="14">
        <f t="shared" si="27"/>
        <v>0.51</v>
      </c>
      <c r="F460" s="46">
        <v>1</v>
      </c>
      <c r="G460" s="46">
        <f t="shared" si="28"/>
        <v>25.35496957403651</v>
      </c>
    </row>
    <row r="461" spans="1:26" ht="15" customHeight="1" x14ac:dyDescent="0.2">
      <c r="A461" s="63"/>
      <c r="B461" s="42" t="s">
        <v>14</v>
      </c>
      <c r="C461" s="34">
        <v>976</v>
      </c>
      <c r="D461" s="34">
        <v>510</v>
      </c>
      <c r="E461" s="14">
        <f t="shared" si="27"/>
        <v>0.52</v>
      </c>
      <c r="F461" s="46">
        <v>0</v>
      </c>
      <c r="G461" s="46">
        <f t="shared" si="28"/>
        <v>0</v>
      </c>
    </row>
    <row r="462" spans="1:26" ht="15" customHeight="1" x14ac:dyDescent="0.2">
      <c r="A462" s="63"/>
      <c r="B462" s="42" t="s">
        <v>15</v>
      </c>
      <c r="C462" s="34">
        <v>1215</v>
      </c>
      <c r="D462" s="34">
        <v>679</v>
      </c>
      <c r="E462" s="14">
        <f t="shared" si="27"/>
        <v>0.56000000000000005</v>
      </c>
      <c r="F462" s="46">
        <v>0</v>
      </c>
      <c r="G462" s="46">
        <f t="shared" si="28"/>
        <v>0</v>
      </c>
    </row>
    <row r="463" spans="1:26" ht="15" customHeight="1" x14ac:dyDescent="0.2">
      <c r="A463" s="63"/>
      <c r="B463" s="42" t="s">
        <v>16</v>
      </c>
      <c r="C463" s="34">
        <v>5082</v>
      </c>
      <c r="D463" s="34">
        <v>2664</v>
      </c>
      <c r="E463" s="14">
        <f t="shared" si="27"/>
        <v>0.52</v>
      </c>
      <c r="F463" s="46">
        <v>0</v>
      </c>
      <c r="G463" s="46">
        <f t="shared" si="28"/>
        <v>0</v>
      </c>
    </row>
    <row r="464" spans="1:26" ht="15" customHeight="1" x14ac:dyDescent="0.2">
      <c r="A464" s="63"/>
      <c r="B464" s="42" t="s">
        <v>17</v>
      </c>
      <c r="C464" s="34">
        <v>1317</v>
      </c>
      <c r="D464" s="34">
        <v>682</v>
      </c>
      <c r="E464" s="14">
        <f t="shared" si="27"/>
        <v>0.52</v>
      </c>
      <c r="F464" s="46">
        <v>0</v>
      </c>
      <c r="G464" s="46">
        <f t="shared" si="28"/>
        <v>0</v>
      </c>
    </row>
    <row r="465" spans="1:7" ht="15" customHeight="1" x14ac:dyDescent="0.2">
      <c r="A465" s="63"/>
      <c r="B465" s="42" t="s">
        <v>18</v>
      </c>
      <c r="C465" s="34">
        <v>2846</v>
      </c>
      <c r="D465" s="34">
        <v>1464</v>
      </c>
      <c r="E465" s="14">
        <f t="shared" si="27"/>
        <v>0.51</v>
      </c>
      <c r="F465" s="46">
        <v>1</v>
      </c>
      <c r="G465" s="46">
        <f t="shared" si="28"/>
        <v>68.306010928961754</v>
      </c>
    </row>
    <row r="466" spans="1:7" ht="15" customHeight="1" x14ac:dyDescent="0.2">
      <c r="A466" s="63"/>
      <c r="B466" s="42" t="s">
        <v>19</v>
      </c>
      <c r="C466" s="34">
        <v>2820</v>
      </c>
      <c r="D466" s="34">
        <v>1457</v>
      </c>
      <c r="E466" s="14">
        <f t="shared" si="27"/>
        <v>0.52</v>
      </c>
      <c r="F466" s="46">
        <v>0</v>
      </c>
      <c r="G466" s="46">
        <f t="shared" si="28"/>
        <v>0</v>
      </c>
    </row>
    <row r="467" spans="1:7" ht="15" customHeight="1" x14ac:dyDescent="0.2">
      <c r="A467" s="63"/>
      <c r="B467" s="42" t="s">
        <v>20</v>
      </c>
      <c r="C467" s="34">
        <v>3315</v>
      </c>
      <c r="D467" s="34">
        <v>1686</v>
      </c>
      <c r="E467" s="14">
        <f t="shared" si="27"/>
        <v>0.51</v>
      </c>
      <c r="F467" s="46">
        <v>0</v>
      </c>
      <c r="G467" s="46">
        <f t="shared" si="28"/>
        <v>0</v>
      </c>
    </row>
    <row r="468" spans="1:7" ht="15" customHeight="1" x14ac:dyDescent="0.2">
      <c r="A468" s="63"/>
      <c r="B468" s="42" t="s">
        <v>21</v>
      </c>
      <c r="C468" s="34">
        <v>6451</v>
      </c>
      <c r="D468" s="34">
        <v>3438</v>
      </c>
      <c r="E468" s="14">
        <f t="shared" si="27"/>
        <v>0.53</v>
      </c>
      <c r="F468" s="46">
        <v>0</v>
      </c>
      <c r="G468" s="46">
        <f t="shared" si="28"/>
        <v>0</v>
      </c>
    </row>
    <row r="469" spans="1:7" ht="15" customHeight="1" x14ac:dyDescent="0.2">
      <c r="A469" s="63"/>
      <c r="B469" s="42" t="s">
        <v>22</v>
      </c>
      <c r="C469" s="34">
        <v>6111</v>
      </c>
      <c r="D469" s="34">
        <v>3327</v>
      </c>
      <c r="E469" s="14">
        <f t="shared" si="27"/>
        <v>0.54</v>
      </c>
      <c r="F469" s="46">
        <v>0</v>
      </c>
      <c r="G469" s="46">
        <f t="shared" si="28"/>
        <v>0</v>
      </c>
    </row>
    <row r="470" spans="1:7" ht="15" customHeight="1" x14ac:dyDescent="0.2">
      <c r="A470" s="63"/>
      <c r="B470" s="42" t="s">
        <v>23</v>
      </c>
      <c r="C470" s="34">
        <v>6105</v>
      </c>
      <c r="D470" s="34">
        <v>3159</v>
      </c>
      <c r="E470" s="14">
        <f t="shared" si="27"/>
        <v>0.52</v>
      </c>
      <c r="F470" s="46">
        <v>2</v>
      </c>
      <c r="G470" s="46">
        <f t="shared" si="28"/>
        <v>63.311174422285532</v>
      </c>
    </row>
    <row r="471" spans="1:7" ht="15" customHeight="1" x14ac:dyDescent="0.2">
      <c r="A471" s="63"/>
      <c r="B471" s="42" t="s">
        <v>24</v>
      </c>
      <c r="C471" s="34">
        <v>5782</v>
      </c>
      <c r="D471" s="34">
        <v>2985</v>
      </c>
      <c r="E471" s="14">
        <f t="shared" si="27"/>
        <v>0.52</v>
      </c>
      <c r="F471" s="46">
        <v>0</v>
      </c>
      <c r="G471" s="46">
        <f t="shared" si="28"/>
        <v>0</v>
      </c>
    </row>
    <row r="472" spans="1:7" ht="15" customHeight="1" x14ac:dyDescent="0.2">
      <c r="A472" s="63"/>
      <c r="B472" s="42" t="s">
        <v>25</v>
      </c>
      <c r="C472" s="34">
        <v>650</v>
      </c>
      <c r="D472" s="34">
        <v>326</v>
      </c>
      <c r="E472" s="14">
        <f t="shared" si="27"/>
        <v>0.5</v>
      </c>
      <c r="F472" s="46">
        <v>0</v>
      </c>
      <c r="G472" s="46">
        <f t="shared" si="28"/>
        <v>0</v>
      </c>
    </row>
    <row r="473" spans="1:7" ht="15" customHeight="1" x14ac:dyDescent="0.2">
      <c r="A473" s="63"/>
      <c r="B473" s="42" t="s">
        <v>26</v>
      </c>
      <c r="C473" s="34">
        <v>6668</v>
      </c>
      <c r="D473" s="34">
        <v>3495</v>
      </c>
      <c r="E473" s="14">
        <f t="shared" si="27"/>
        <v>0.52</v>
      </c>
      <c r="F473" s="46">
        <v>2</v>
      </c>
      <c r="G473" s="46">
        <f t="shared" si="28"/>
        <v>57.224606580829764</v>
      </c>
    </row>
    <row r="474" spans="1:7" ht="15" customHeight="1" x14ac:dyDescent="0.2">
      <c r="A474" s="63"/>
      <c r="B474" s="42" t="s">
        <v>27</v>
      </c>
      <c r="C474" s="34">
        <v>4627</v>
      </c>
      <c r="D474" s="34">
        <v>2365</v>
      </c>
      <c r="E474" s="14">
        <f t="shared" si="27"/>
        <v>0.51</v>
      </c>
      <c r="F474" s="46">
        <v>1</v>
      </c>
      <c r="G474" s="46">
        <f t="shared" si="28"/>
        <v>42.283298097251581</v>
      </c>
    </row>
    <row r="475" spans="1:7" ht="15" customHeight="1" x14ac:dyDescent="0.2">
      <c r="A475" s="63"/>
      <c r="B475" s="42" t="s">
        <v>28</v>
      </c>
      <c r="C475" s="34">
        <v>9350</v>
      </c>
      <c r="D475" s="34">
        <v>4861</v>
      </c>
      <c r="E475" s="14">
        <f t="shared" si="27"/>
        <v>0.52</v>
      </c>
      <c r="F475" s="46">
        <v>0</v>
      </c>
      <c r="G475" s="46">
        <f t="shared" si="28"/>
        <v>0</v>
      </c>
    </row>
    <row r="476" spans="1:7" ht="15" customHeight="1" x14ac:dyDescent="0.2">
      <c r="A476" s="63"/>
      <c r="B476" s="42" t="s">
        <v>29</v>
      </c>
      <c r="C476" s="34">
        <v>3606</v>
      </c>
      <c r="D476" s="34">
        <v>1872</v>
      </c>
      <c r="E476" s="14">
        <f t="shared" si="27"/>
        <v>0.52</v>
      </c>
      <c r="F476" s="46">
        <v>1</v>
      </c>
      <c r="G476" s="46">
        <f t="shared" si="28"/>
        <v>53.418803418803421</v>
      </c>
    </row>
    <row r="477" spans="1:7" ht="15" customHeight="1" x14ac:dyDescent="0.2">
      <c r="A477" s="63"/>
      <c r="B477" s="42" t="s">
        <v>30</v>
      </c>
      <c r="C477" s="34">
        <v>975</v>
      </c>
      <c r="D477" s="34">
        <v>467</v>
      </c>
      <c r="E477" s="14">
        <f t="shared" si="27"/>
        <v>0.48</v>
      </c>
      <c r="F477" s="46">
        <v>0</v>
      </c>
      <c r="G477" s="46">
        <f t="shared" si="28"/>
        <v>0</v>
      </c>
    </row>
    <row r="478" spans="1:7" ht="15" customHeight="1" x14ac:dyDescent="0.2">
      <c r="A478" s="63"/>
      <c r="B478" s="42" t="s">
        <v>31</v>
      </c>
      <c r="C478" s="34">
        <v>526</v>
      </c>
      <c r="D478" s="34">
        <v>272</v>
      </c>
      <c r="E478" s="14">
        <f t="shared" si="27"/>
        <v>0.52</v>
      </c>
      <c r="F478" s="46">
        <v>0</v>
      </c>
      <c r="G478" s="46">
        <f t="shared" si="28"/>
        <v>0</v>
      </c>
    </row>
    <row r="479" spans="1:7" ht="15" customHeight="1" x14ac:dyDescent="0.2">
      <c r="A479" s="63"/>
      <c r="B479" s="42" t="s">
        <v>32</v>
      </c>
      <c r="C479" s="34">
        <v>3759</v>
      </c>
      <c r="D479" s="34">
        <v>1968</v>
      </c>
      <c r="E479" s="14">
        <f t="shared" si="27"/>
        <v>0.52</v>
      </c>
      <c r="F479" s="46">
        <v>0</v>
      </c>
      <c r="G479" s="46">
        <f t="shared" si="28"/>
        <v>0</v>
      </c>
    </row>
    <row r="480" spans="1:7" ht="15" customHeight="1" x14ac:dyDescent="0.2">
      <c r="A480" s="63"/>
      <c r="B480" s="42" t="s">
        <v>33</v>
      </c>
      <c r="C480" s="34">
        <v>3488</v>
      </c>
      <c r="D480" s="34">
        <v>1803</v>
      </c>
      <c r="E480" s="14">
        <f t="shared" si="27"/>
        <v>0.52</v>
      </c>
      <c r="F480" s="46">
        <v>1</v>
      </c>
      <c r="G480" s="46">
        <f t="shared" si="28"/>
        <v>55.463117027176935</v>
      </c>
    </row>
    <row r="481" spans="1:7" ht="15" customHeight="1" x14ac:dyDescent="0.2">
      <c r="A481" s="63"/>
      <c r="B481" s="42" t="s">
        <v>34</v>
      </c>
      <c r="C481" s="34">
        <v>749</v>
      </c>
      <c r="D481" s="34">
        <v>377</v>
      </c>
      <c r="E481" s="14">
        <f t="shared" si="27"/>
        <v>0.5</v>
      </c>
      <c r="F481" s="46">
        <v>0</v>
      </c>
      <c r="G481" s="46">
        <f t="shared" si="28"/>
        <v>0</v>
      </c>
    </row>
    <row r="482" spans="1:7" ht="15" customHeight="1" x14ac:dyDescent="0.2">
      <c r="A482" s="63"/>
      <c r="B482" s="42" t="s">
        <v>35</v>
      </c>
      <c r="C482" s="34">
        <v>6341</v>
      </c>
      <c r="D482" s="34">
        <v>3303</v>
      </c>
      <c r="E482" s="14">
        <f t="shared" si="27"/>
        <v>0.52</v>
      </c>
      <c r="F482" s="46">
        <v>1</v>
      </c>
      <c r="G482" s="46">
        <f t="shared" si="28"/>
        <v>30.275507114744173</v>
      </c>
    </row>
    <row r="483" spans="1:7" ht="15" customHeight="1" x14ac:dyDescent="0.2">
      <c r="A483" s="63"/>
      <c r="B483" s="42" t="s">
        <v>36</v>
      </c>
      <c r="C483" s="34">
        <v>6830</v>
      </c>
      <c r="D483" s="34">
        <v>3414</v>
      </c>
      <c r="E483" s="14">
        <f t="shared" si="27"/>
        <v>0.5</v>
      </c>
      <c r="F483" s="46">
        <v>1</v>
      </c>
      <c r="G483" s="46">
        <f t="shared" si="28"/>
        <v>29.291154071470416</v>
      </c>
    </row>
    <row r="484" spans="1:7" ht="15" customHeight="1" x14ac:dyDescent="0.2">
      <c r="A484" s="63"/>
      <c r="B484" s="42" t="s">
        <v>37</v>
      </c>
      <c r="C484" s="34">
        <v>12672</v>
      </c>
      <c r="D484" s="34">
        <v>6579</v>
      </c>
      <c r="E484" s="14">
        <f t="shared" si="27"/>
        <v>0.52</v>
      </c>
      <c r="F484" s="46">
        <v>3</v>
      </c>
      <c r="G484" s="46">
        <f t="shared" si="28"/>
        <v>45.599635202918378</v>
      </c>
    </row>
    <row r="485" spans="1:7" ht="15" customHeight="1" x14ac:dyDescent="0.2">
      <c r="A485" s="63"/>
      <c r="B485" s="42" t="s">
        <v>38</v>
      </c>
      <c r="C485" s="34">
        <v>3836</v>
      </c>
      <c r="D485" s="34">
        <v>2124</v>
      </c>
      <c r="E485" s="14">
        <f t="shared" si="27"/>
        <v>0.55000000000000004</v>
      </c>
      <c r="F485" s="46">
        <v>0</v>
      </c>
      <c r="G485" s="46">
        <f t="shared" si="28"/>
        <v>0</v>
      </c>
    </row>
    <row r="486" spans="1:7" ht="15" customHeight="1" x14ac:dyDescent="0.2">
      <c r="A486" s="63"/>
      <c r="B486" s="39" t="s">
        <v>39</v>
      </c>
      <c r="C486" s="44">
        <v>22331</v>
      </c>
      <c r="D486" s="44">
        <v>11137</v>
      </c>
      <c r="E486" s="22">
        <f t="shared" si="27"/>
        <v>0.5</v>
      </c>
      <c r="F486" s="45">
        <v>1</v>
      </c>
      <c r="G486" s="45">
        <f t="shared" si="28"/>
        <v>8.9790787465206066</v>
      </c>
    </row>
    <row r="487" spans="1:7" ht="15" customHeight="1" x14ac:dyDescent="0.2">
      <c r="A487" s="63"/>
      <c r="B487" s="42" t="s">
        <v>40</v>
      </c>
      <c r="C487" s="34">
        <v>3851</v>
      </c>
      <c r="D487" s="34">
        <v>2035</v>
      </c>
      <c r="E487" s="14">
        <f t="shared" si="27"/>
        <v>0.53</v>
      </c>
      <c r="F487" s="46">
        <v>0</v>
      </c>
      <c r="G487" s="46">
        <f t="shared" si="28"/>
        <v>0</v>
      </c>
    </row>
    <row r="488" spans="1:7" ht="15" customHeight="1" x14ac:dyDescent="0.2">
      <c r="A488" s="63"/>
      <c r="B488" s="42" t="s">
        <v>41</v>
      </c>
      <c r="C488" s="34">
        <v>1187</v>
      </c>
      <c r="D488" s="34">
        <v>634</v>
      </c>
      <c r="E488" s="14">
        <f t="shared" si="27"/>
        <v>0.53</v>
      </c>
      <c r="F488" s="46">
        <v>0</v>
      </c>
      <c r="G488" s="46">
        <f t="shared" si="28"/>
        <v>0</v>
      </c>
    </row>
    <row r="489" spans="1:7" ht="15" customHeight="1" x14ac:dyDescent="0.2">
      <c r="A489" s="63"/>
      <c r="B489" s="42" t="s">
        <v>42</v>
      </c>
      <c r="C489" s="34">
        <v>9871</v>
      </c>
      <c r="D489" s="34">
        <v>5230</v>
      </c>
      <c r="E489" s="14">
        <f t="shared" si="27"/>
        <v>0.53</v>
      </c>
      <c r="F489" s="46">
        <v>1</v>
      </c>
      <c r="G489" s="46">
        <f t="shared" si="28"/>
        <v>19.120458891013385</v>
      </c>
    </row>
    <row r="490" spans="1:7" ht="15" customHeight="1" x14ac:dyDescent="0.2">
      <c r="A490" s="63"/>
      <c r="B490" s="42" t="s">
        <v>43</v>
      </c>
      <c r="C490" s="34">
        <v>6476</v>
      </c>
      <c r="D490" s="34">
        <v>3286</v>
      </c>
      <c r="E490" s="14">
        <f t="shared" si="27"/>
        <v>0.51</v>
      </c>
      <c r="F490" s="46">
        <v>0</v>
      </c>
      <c r="G490" s="46">
        <f t="shared" si="28"/>
        <v>0</v>
      </c>
    </row>
    <row r="491" spans="1:7" ht="15" customHeight="1" x14ac:dyDescent="0.2">
      <c r="A491" s="63"/>
      <c r="B491" s="42" t="s">
        <v>44</v>
      </c>
      <c r="C491" s="34">
        <v>1570</v>
      </c>
      <c r="D491" s="34">
        <v>844</v>
      </c>
      <c r="E491" s="14">
        <f t="shared" si="27"/>
        <v>0.54</v>
      </c>
      <c r="F491" s="46">
        <v>1</v>
      </c>
      <c r="G491" s="46">
        <f t="shared" si="28"/>
        <v>118.48341232227489</v>
      </c>
    </row>
    <row r="492" spans="1:7" ht="15" customHeight="1" x14ac:dyDescent="0.2">
      <c r="A492" s="63"/>
      <c r="B492" s="42" t="s">
        <v>45</v>
      </c>
      <c r="C492" s="34">
        <v>4647</v>
      </c>
      <c r="D492" s="34">
        <v>2442</v>
      </c>
      <c r="E492" s="14">
        <f t="shared" si="27"/>
        <v>0.53</v>
      </c>
      <c r="F492" s="46">
        <v>0</v>
      </c>
      <c r="G492" s="46">
        <f t="shared" si="28"/>
        <v>0</v>
      </c>
    </row>
    <row r="493" spans="1:7" ht="15" customHeight="1" x14ac:dyDescent="0.2">
      <c r="A493" s="64"/>
      <c r="B493" s="26" t="s">
        <v>46</v>
      </c>
      <c r="C493" s="27">
        <f t="shared" ref="C493:D493" si="29">SUM(C456:C492)</f>
        <v>208943</v>
      </c>
      <c r="D493" s="27">
        <f t="shared" si="29"/>
        <v>108706</v>
      </c>
      <c r="E493" s="14">
        <f>D493/C493</f>
        <v>0.52026629272098135</v>
      </c>
      <c r="F493" s="46">
        <f>SUM(F456:F492)</f>
        <v>20</v>
      </c>
      <c r="G493" s="28">
        <f t="shared" si="28"/>
        <v>18.398248486744063</v>
      </c>
    </row>
    <row r="494" spans="1:7" ht="15" customHeight="1" thickBot="1" x14ac:dyDescent="0.25">
      <c r="A494" s="29"/>
      <c r="B494" s="29"/>
      <c r="C494" s="29"/>
      <c r="D494" s="29"/>
      <c r="E494" s="29"/>
      <c r="F494" s="29"/>
      <c r="G494" s="29"/>
    </row>
    <row r="495" spans="1:7" ht="15" customHeight="1" x14ac:dyDescent="0.2">
      <c r="A495" s="65" t="s">
        <v>369</v>
      </c>
      <c r="B495" s="66"/>
      <c r="C495" s="66"/>
      <c r="D495" s="66"/>
      <c r="E495" s="66"/>
      <c r="F495" s="66"/>
      <c r="G495" s="67"/>
    </row>
    <row r="496" spans="1:7" ht="15" customHeight="1" x14ac:dyDescent="0.2">
      <c r="A496" s="68"/>
      <c r="B496" s="69"/>
      <c r="C496" s="69"/>
      <c r="D496" s="69"/>
      <c r="E496" s="69"/>
      <c r="F496" s="69"/>
      <c r="G496" s="70"/>
    </row>
    <row r="497" spans="1:15" ht="15" customHeight="1" x14ac:dyDescent="0.2">
      <c r="A497" s="68"/>
      <c r="B497" s="69"/>
      <c r="C497" s="69"/>
      <c r="D497" s="69"/>
      <c r="E497" s="69"/>
      <c r="F497" s="69"/>
      <c r="G497" s="70"/>
    </row>
    <row r="498" spans="1:15" ht="15" customHeight="1" x14ac:dyDescent="0.2">
      <c r="A498" s="68"/>
      <c r="B498" s="69"/>
      <c r="C498" s="69"/>
      <c r="D498" s="69"/>
      <c r="E498" s="69"/>
      <c r="F498" s="69"/>
      <c r="G498" s="70"/>
    </row>
    <row r="499" spans="1:15" ht="15" customHeight="1" x14ac:dyDescent="0.2">
      <c r="A499" s="68"/>
      <c r="B499" s="69"/>
      <c r="C499" s="69"/>
      <c r="D499" s="69"/>
      <c r="E499" s="69"/>
      <c r="F499" s="69"/>
      <c r="G499" s="70"/>
    </row>
    <row r="500" spans="1:15" ht="15" customHeight="1" thickBot="1" x14ac:dyDescent="0.25">
      <c r="A500" s="71"/>
      <c r="B500" s="72"/>
      <c r="C500" s="72"/>
      <c r="D500" s="72"/>
      <c r="E500" s="72"/>
      <c r="F500" s="72"/>
      <c r="G500" s="73"/>
    </row>
    <row r="504" spans="1:15" ht="48.75" customHeight="1" x14ac:dyDescent="0.25">
      <c r="A504" s="55" t="s">
        <v>380</v>
      </c>
      <c r="B504" s="56"/>
      <c r="C504" s="56"/>
      <c r="D504" s="56"/>
      <c r="E504" s="56"/>
      <c r="F504" s="56"/>
      <c r="G504" s="57"/>
      <c r="I504" s="55" t="s">
        <v>380</v>
      </c>
      <c r="J504" s="56"/>
      <c r="K504" s="56"/>
      <c r="L504" s="56"/>
      <c r="M504" s="56"/>
      <c r="N504" s="56"/>
      <c r="O504" s="57"/>
    </row>
    <row r="505" spans="1:15" ht="63" customHeight="1" x14ac:dyDescent="0.2">
      <c r="A505" s="58" t="s">
        <v>1</v>
      </c>
      <c r="B505" s="59"/>
      <c r="C505" s="60" t="s">
        <v>260</v>
      </c>
      <c r="D505" s="61"/>
      <c r="E505" s="59"/>
      <c r="F505" s="8" t="s">
        <v>261</v>
      </c>
      <c r="G505" s="9" t="s">
        <v>2</v>
      </c>
      <c r="I505" s="58" t="s">
        <v>1</v>
      </c>
      <c r="J505" s="59"/>
      <c r="K505" s="60" t="s">
        <v>260</v>
      </c>
      <c r="L505" s="61"/>
      <c r="M505" s="59"/>
      <c r="N505" s="8" t="s">
        <v>261</v>
      </c>
      <c r="O505" s="9" t="s">
        <v>2</v>
      </c>
    </row>
    <row r="506" spans="1:15" ht="71.25" x14ac:dyDescent="0.2">
      <c r="A506" s="10" t="s">
        <v>3</v>
      </c>
      <c r="B506" s="10" t="s">
        <v>262</v>
      </c>
      <c r="C506" s="11" t="s">
        <v>342</v>
      </c>
      <c r="D506" s="11" t="s">
        <v>5</v>
      </c>
      <c r="E506" s="11" t="s">
        <v>6</v>
      </c>
      <c r="F506" s="11" t="s">
        <v>381</v>
      </c>
      <c r="G506" s="11" t="s">
        <v>8</v>
      </c>
      <c r="I506" s="10" t="s">
        <v>3</v>
      </c>
      <c r="J506" s="10" t="s">
        <v>262</v>
      </c>
      <c r="K506" s="11" t="s">
        <v>342</v>
      </c>
      <c r="L506" s="11" t="s">
        <v>5</v>
      </c>
      <c r="M506" s="11" t="s">
        <v>6</v>
      </c>
      <c r="N506" s="11" t="s">
        <v>381</v>
      </c>
      <c r="O506" s="11" t="s">
        <v>8</v>
      </c>
    </row>
    <row r="507" spans="1:15" ht="15" customHeight="1" x14ac:dyDescent="0.2">
      <c r="A507" s="62" t="s">
        <v>9</v>
      </c>
      <c r="B507" s="39" t="s">
        <v>9</v>
      </c>
      <c r="C507" s="40">
        <v>37955</v>
      </c>
      <c r="D507" s="40">
        <v>20119</v>
      </c>
      <c r="E507" s="22">
        <f t="shared" ref="E507:E543" si="30">ROUND(D507/C507,2)</f>
        <v>0.53</v>
      </c>
      <c r="F507" s="45">
        <v>5</v>
      </c>
      <c r="G507" s="45">
        <f>F507/D507*100000</f>
        <v>24.85212982752622</v>
      </c>
      <c r="I507" s="62" t="s">
        <v>9</v>
      </c>
      <c r="J507" s="39" t="s">
        <v>9</v>
      </c>
      <c r="K507" s="40">
        <v>37955</v>
      </c>
      <c r="L507" s="40">
        <v>20119</v>
      </c>
      <c r="M507" s="22">
        <f t="shared" ref="M507:M543" si="31">ROUND(L507/K507,2)</f>
        <v>0.53</v>
      </c>
      <c r="N507" s="45">
        <v>5</v>
      </c>
      <c r="O507" s="45">
        <f>N507/L507*100000</f>
        <v>24.85212982752622</v>
      </c>
    </row>
    <row r="508" spans="1:15" ht="15" customHeight="1" x14ac:dyDescent="0.2">
      <c r="A508" s="63"/>
      <c r="B508" s="42" t="s">
        <v>10</v>
      </c>
      <c r="C508" s="34">
        <v>3162</v>
      </c>
      <c r="D508" s="34">
        <v>1605</v>
      </c>
      <c r="E508" s="14">
        <f t="shared" si="30"/>
        <v>0.51</v>
      </c>
      <c r="F508" s="46">
        <v>0</v>
      </c>
      <c r="G508" s="46">
        <f t="shared" ref="G508:G544" si="32">F508/D508*100000</f>
        <v>0</v>
      </c>
      <c r="I508" s="63"/>
      <c r="J508" s="42" t="s">
        <v>10</v>
      </c>
      <c r="K508" s="34">
        <v>3162</v>
      </c>
      <c r="L508" s="34">
        <v>1605</v>
      </c>
      <c r="M508" s="14">
        <f t="shared" si="31"/>
        <v>0.51</v>
      </c>
      <c r="N508" s="46">
        <v>0</v>
      </c>
      <c r="O508" s="46">
        <f t="shared" ref="O508:O544" si="33">N508/L508*100000</f>
        <v>0</v>
      </c>
    </row>
    <row r="509" spans="1:15" ht="15" customHeight="1" x14ac:dyDescent="0.2">
      <c r="A509" s="63"/>
      <c r="B509" s="42" t="s">
        <v>11</v>
      </c>
      <c r="C509" s="34">
        <v>2207</v>
      </c>
      <c r="D509" s="34">
        <v>1154</v>
      </c>
      <c r="E509" s="14">
        <f t="shared" si="30"/>
        <v>0.52</v>
      </c>
      <c r="F509" s="46">
        <v>0</v>
      </c>
      <c r="G509" s="46">
        <f t="shared" si="32"/>
        <v>0</v>
      </c>
      <c r="I509" s="63"/>
      <c r="J509" s="42" t="s">
        <v>11</v>
      </c>
      <c r="K509" s="34">
        <v>2207</v>
      </c>
      <c r="L509" s="34">
        <v>1154</v>
      </c>
      <c r="M509" s="14">
        <f t="shared" si="31"/>
        <v>0.52</v>
      </c>
      <c r="N509" s="46">
        <v>0</v>
      </c>
      <c r="O509" s="46">
        <f t="shared" si="33"/>
        <v>0</v>
      </c>
    </row>
    <row r="510" spans="1:15" ht="15" customHeight="1" x14ac:dyDescent="0.2">
      <c r="A510" s="63"/>
      <c r="B510" s="42" t="s">
        <v>12</v>
      </c>
      <c r="C510" s="34">
        <v>1885</v>
      </c>
      <c r="D510" s="34">
        <v>999</v>
      </c>
      <c r="E510" s="14">
        <f t="shared" si="30"/>
        <v>0.53</v>
      </c>
      <c r="F510" s="46">
        <v>0</v>
      </c>
      <c r="G510" s="46">
        <f t="shared" si="32"/>
        <v>0</v>
      </c>
      <c r="I510" s="63"/>
      <c r="J510" s="42" t="s">
        <v>12</v>
      </c>
      <c r="K510" s="34">
        <v>1885</v>
      </c>
      <c r="L510" s="34">
        <v>999</v>
      </c>
      <c r="M510" s="14">
        <f t="shared" si="31"/>
        <v>0.53</v>
      </c>
      <c r="N510" s="46">
        <v>0</v>
      </c>
      <c r="O510" s="46">
        <f t="shared" si="33"/>
        <v>0</v>
      </c>
    </row>
    <row r="511" spans="1:15" ht="15" customHeight="1" x14ac:dyDescent="0.2">
      <c r="A511" s="63"/>
      <c r="B511" s="42" t="s">
        <v>13</v>
      </c>
      <c r="C511" s="34">
        <v>7704</v>
      </c>
      <c r="D511" s="34">
        <v>3944</v>
      </c>
      <c r="E511" s="14">
        <f t="shared" si="30"/>
        <v>0.51</v>
      </c>
      <c r="F511" s="46">
        <v>0</v>
      </c>
      <c r="G511" s="46">
        <f t="shared" si="32"/>
        <v>0</v>
      </c>
      <c r="I511" s="63"/>
      <c r="J511" s="42" t="s">
        <v>13</v>
      </c>
      <c r="K511" s="34">
        <v>7704</v>
      </c>
      <c r="L511" s="34">
        <v>3944</v>
      </c>
      <c r="M511" s="14">
        <f t="shared" si="31"/>
        <v>0.51</v>
      </c>
      <c r="N511" s="46">
        <v>0</v>
      </c>
      <c r="O511" s="46">
        <f t="shared" si="33"/>
        <v>0</v>
      </c>
    </row>
    <row r="512" spans="1:15" ht="15" customHeight="1" x14ac:dyDescent="0.2">
      <c r="A512" s="63"/>
      <c r="B512" s="42" t="s">
        <v>14</v>
      </c>
      <c r="C512" s="34">
        <v>976</v>
      </c>
      <c r="D512" s="34">
        <v>510</v>
      </c>
      <c r="E512" s="14">
        <f t="shared" si="30"/>
        <v>0.52</v>
      </c>
      <c r="F512" s="46">
        <v>0</v>
      </c>
      <c r="G512" s="46">
        <f t="shared" si="32"/>
        <v>0</v>
      </c>
      <c r="I512" s="63"/>
      <c r="J512" s="42" t="s">
        <v>14</v>
      </c>
      <c r="K512" s="34">
        <v>976</v>
      </c>
      <c r="L512" s="34">
        <v>510</v>
      </c>
      <c r="M512" s="14">
        <f t="shared" si="31"/>
        <v>0.52</v>
      </c>
      <c r="N512" s="46">
        <v>0</v>
      </c>
      <c r="O512" s="46">
        <f t="shared" si="33"/>
        <v>0</v>
      </c>
    </row>
    <row r="513" spans="1:15" ht="15" customHeight="1" x14ac:dyDescent="0.2">
      <c r="A513" s="63"/>
      <c r="B513" s="42" t="s">
        <v>15</v>
      </c>
      <c r="C513" s="34">
        <v>1215</v>
      </c>
      <c r="D513" s="34">
        <v>679</v>
      </c>
      <c r="E513" s="14">
        <f t="shared" si="30"/>
        <v>0.56000000000000005</v>
      </c>
      <c r="F513" s="46">
        <v>0</v>
      </c>
      <c r="G513" s="46">
        <f t="shared" si="32"/>
        <v>0</v>
      </c>
      <c r="I513" s="63"/>
      <c r="J513" s="42" t="s">
        <v>15</v>
      </c>
      <c r="K513" s="34">
        <v>1215</v>
      </c>
      <c r="L513" s="34">
        <v>679</v>
      </c>
      <c r="M513" s="14">
        <f t="shared" si="31"/>
        <v>0.56000000000000005</v>
      </c>
      <c r="N513" s="46">
        <v>0</v>
      </c>
      <c r="O513" s="46">
        <f t="shared" si="33"/>
        <v>0</v>
      </c>
    </row>
    <row r="514" spans="1:15" ht="15" customHeight="1" x14ac:dyDescent="0.2">
      <c r="A514" s="63"/>
      <c r="B514" s="42" t="s">
        <v>16</v>
      </c>
      <c r="C514" s="34">
        <v>5082</v>
      </c>
      <c r="D514" s="34">
        <v>2664</v>
      </c>
      <c r="E514" s="14">
        <f t="shared" si="30"/>
        <v>0.52</v>
      </c>
      <c r="F514" s="46">
        <v>0</v>
      </c>
      <c r="G514" s="46">
        <f t="shared" si="32"/>
        <v>0</v>
      </c>
      <c r="I514" s="63"/>
      <c r="J514" s="42" t="s">
        <v>16</v>
      </c>
      <c r="K514" s="34">
        <v>5082</v>
      </c>
      <c r="L514" s="34">
        <v>2664</v>
      </c>
      <c r="M514" s="14">
        <f t="shared" si="31"/>
        <v>0.52</v>
      </c>
      <c r="N514" s="46">
        <v>0</v>
      </c>
      <c r="O514" s="46">
        <f t="shared" si="33"/>
        <v>0</v>
      </c>
    </row>
    <row r="515" spans="1:15" ht="15" customHeight="1" x14ac:dyDescent="0.2">
      <c r="A515" s="63"/>
      <c r="B515" s="42" t="s">
        <v>17</v>
      </c>
      <c r="C515" s="34">
        <v>1317</v>
      </c>
      <c r="D515" s="34">
        <v>682</v>
      </c>
      <c r="E515" s="14">
        <f t="shared" si="30"/>
        <v>0.52</v>
      </c>
      <c r="F515" s="46">
        <v>0</v>
      </c>
      <c r="G515" s="46">
        <f t="shared" si="32"/>
        <v>0</v>
      </c>
      <c r="I515" s="63"/>
      <c r="J515" s="42" t="s">
        <v>17</v>
      </c>
      <c r="K515" s="34">
        <v>1317</v>
      </c>
      <c r="L515" s="34">
        <v>682</v>
      </c>
      <c r="M515" s="14">
        <f t="shared" si="31"/>
        <v>0.52</v>
      </c>
      <c r="N515" s="46">
        <v>0</v>
      </c>
      <c r="O515" s="46">
        <f t="shared" si="33"/>
        <v>0</v>
      </c>
    </row>
    <row r="516" spans="1:15" ht="15" customHeight="1" x14ac:dyDescent="0.2">
      <c r="A516" s="63"/>
      <c r="B516" s="42" t="s">
        <v>18</v>
      </c>
      <c r="C516" s="34">
        <v>2846</v>
      </c>
      <c r="D516" s="34">
        <v>1464</v>
      </c>
      <c r="E516" s="14">
        <f t="shared" si="30"/>
        <v>0.51</v>
      </c>
      <c r="F516" s="46">
        <v>0</v>
      </c>
      <c r="G516" s="46">
        <f t="shared" si="32"/>
        <v>0</v>
      </c>
      <c r="I516" s="63"/>
      <c r="J516" s="42" t="s">
        <v>18</v>
      </c>
      <c r="K516" s="34">
        <v>2846</v>
      </c>
      <c r="L516" s="34">
        <v>1464</v>
      </c>
      <c r="M516" s="14">
        <f t="shared" si="31"/>
        <v>0.51</v>
      </c>
      <c r="N516" s="46">
        <v>0</v>
      </c>
      <c r="O516" s="46">
        <f t="shared" si="33"/>
        <v>0</v>
      </c>
    </row>
    <row r="517" spans="1:15" ht="15" customHeight="1" x14ac:dyDescent="0.2">
      <c r="A517" s="63"/>
      <c r="B517" s="42" t="s">
        <v>19</v>
      </c>
      <c r="C517" s="34">
        <v>2820</v>
      </c>
      <c r="D517" s="34">
        <v>1457</v>
      </c>
      <c r="E517" s="14">
        <f t="shared" si="30"/>
        <v>0.52</v>
      </c>
      <c r="F517" s="46">
        <v>0</v>
      </c>
      <c r="G517" s="46">
        <f t="shared" si="32"/>
        <v>0</v>
      </c>
      <c r="I517" s="63"/>
      <c r="J517" s="42" t="s">
        <v>19</v>
      </c>
      <c r="K517" s="34">
        <v>2820</v>
      </c>
      <c r="L517" s="34">
        <v>1457</v>
      </c>
      <c r="M517" s="14">
        <f t="shared" si="31"/>
        <v>0.52</v>
      </c>
      <c r="N517" s="46">
        <v>0</v>
      </c>
      <c r="O517" s="46">
        <f t="shared" si="33"/>
        <v>0</v>
      </c>
    </row>
    <row r="518" spans="1:15" ht="15" customHeight="1" x14ac:dyDescent="0.2">
      <c r="A518" s="63"/>
      <c r="B518" s="42" t="s">
        <v>20</v>
      </c>
      <c r="C518" s="34">
        <v>3315</v>
      </c>
      <c r="D518" s="34">
        <v>1686</v>
      </c>
      <c r="E518" s="14">
        <f t="shared" si="30"/>
        <v>0.51</v>
      </c>
      <c r="F518" s="46">
        <v>0</v>
      </c>
      <c r="G518" s="46">
        <f t="shared" si="32"/>
        <v>0</v>
      </c>
      <c r="I518" s="63"/>
      <c r="J518" s="42" t="s">
        <v>20</v>
      </c>
      <c r="K518" s="34">
        <v>3315</v>
      </c>
      <c r="L518" s="34">
        <v>1686</v>
      </c>
      <c r="M518" s="14">
        <f t="shared" si="31"/>
        <v>0.51</v>
      </c>
      <c r="N518" s="46">
        <v>0</v>
      </c>
      <c r="O518" s="46">
        <f t="shared" si="33"/>
        <v>0</v>
      </c>
    </row>
    <row r="519" spans="1:15" ht="15" customHeight="1" x14ac:dyDescent="0.2">
      <c r="A519" s="63"/>
      <c r="B519" s="42" t="s">
        <v>21</v>
      </c>
      <c r="C519" s="34">
        <v>6451</v>
      </c>
      <c r="D519" s="34">
        <v>3438</v>
      </c>
      <c r="E519" s="14">
        <f t="shared" si="30"/>
        <v>0.53</v>
      </c>
      <c r="F519" s="46">
        <v>2</v>
      </c>
      <c r="G519" s="46">
        <f t="shared" si="32"/>
        <v>58.173356602675973</v>
      </c>
      <c r="I519" s="63"/>
      <c r="J519" s="42" t="s">
        <v>21</v>
      </c>
      <c r="K519" s="34">
        <v>6451</v>
      </c>
      <c r="L519" s="34">
        <v>3438</v>
      </c>
      <c r="M519" s="14">
        <f t="shared" si="31"/>
        <v>0.53</v>
      </c>
      <c r="N519" s="46">
        <v>2</v>
      </c>
      <c r="O519" s="46">
        <f t="shared" si="33"/>
        <v>58.173356602675973</v>
      </c>
    </row>
    <row r="520" spans="1:15" ht="15" customHeight="1" x14ac:dyDescent="0.2">
      <c r="A520" s="63"/>
      <c r="B520" s="42" t="s">
        <v>22</v>
      </c>
      <c r="C520" s="34">
        <v>6111</v>
      </c>
      <c r="D520" s="34">
        <v>3327</v>
      </c>
      <c r="E520" s="14">
        <f t="shared" si="30"/>
        <v>0.54</v>
      </c>
      <c r="F520" s="46">
        <v>1</v>
      </c>
      <c r="G520" s="46">
        <f t="shared" si="32"/>
        <v>30.057108506161704</v>
      </c>
      <c r="I520" s="63"/>
      <c r="J520" s="42" t="s">
        <v>22</v>
      </c>
      <c r="K520" s="34">
        <v>6111</v>
      </c>
      <c r="L520" s="34">
        <v>3327</v>
      </c>
      <c r="M520" s="14">
        <f t="shared" si="31"/>
        <v>0.54</v>
      </c>
      <c r="N520" s="46">
        <v>1</v>
      </c>
      <c r="O520" s="46">
        <f t="shared" si="33"/>
        <v>30.057108506161704</v>
      </c>
    </row>
    <row r="521" spans="1:15" ht="15" customHeight="1" x14ac:dyDescent="0.2">
      <c r="A521" s="63"/>
      <c r="B521" s="42" t="s">
        <v>23</v>
      </c>
      <c r="C521" s="34">
        <v>6105</v>
      </c>
      <c r="D521" s="34">
        <v>3159</v>
      </c>
      <c r="E521" s="14">
        <f t="shared" si="30"/>
        <v>0.52</v>
      </c>
      <c r="F521" s="46">
        <v>0</v>
      </c>
      <c r="G521" s="46">
        <f t="shared" si="32"/>
        <v>0</v>
      </c>
      <c r="I521" s="63"/>
      <c r="J521" s="42" t="s">
        <v>23</v>
      </c>
      <c r="K521" s="34">
        <v>6105</v>
      </c>
      <c r="L521" s="34">
        <v>3159</v>
      </c>
      <c r="M521" s="14">
        <f t="shared" si="31"/>
        <v>0.52</v>
      </c>
      <c r="N521" s="46">
        <v>0</v>
      </c>
      <c r="O521" s="46">
        <f t="shared" si="33"/>
        <v>0</v>
      </c>
    </row>
    <row r="522" spans="1:15" ht="15" customHeight="1" x14ac:dyDescent="0.2">
      <c r="A522" s="63"/>
      <c r="B522" s="42" t="s">
        <v>24</v>
      </c>
      <c r="C522" s="34">
        <v>5782</v>
      </c>
      <c r="D522" s="34">
        <v>2985</v>
      </c>
      <c r="E522" s="14">
        <f t="shared" si="30"/>
        <v>0.52</v>
      </c>
      <c r="F522" s="46">
        <v>1</v>
      </c>
      <c r="G522" s="46">
        <f t="shared" si="32"/>
        <v>33.500837520938028</v>
      </c>
      <c r="I522" s="63"/>
      <c r="J522" s="42" t="s">
        <v>24</v>
      </c>
      <c r="K522" s="34">
        <v>5782</v>
      </c>
      <c r="L522" s="34">
        <v>2985</v>
      </c>
      <c r="M522" s="14">
        <f t="shared" si="31"/>
        <v>0.52</v>
      </c>
      <c r="N522" s="46">
        <v>1</v>
      </c>
      <c r="O522" s="46">
        <f t="shared" si="33"/>
        <v>33.500837520938028</v>
      </c>
    </row>
    <row r="523" spans="1:15" ht="15" customHeight="1" x14ac:dyDescent="0.2">
      <c r="A523" s="63"/>
      <c r="B523" s="42" t="s">
        <v>25</v>
      </c>
      <c r="C523" s="34">
        <v>650</v>
      </c>
      <c r="D523" s="34">
        <v>326</v>
      </c>
      <c r="E523" s="14">
        <f t="shared" si="30"/>
        <v>0.5</v>
      </c>
      <c r="F523" s="46">
        <v>0</v>
      </c>
      <c r="G523" s="46">
        <f t="shared" si="32"/>
        <v>0</v>
      </c>
      <c r="I523" s="63"/>
      <c r="J523" s="42" t="s">
        <v>25</v>
      </c>
      <c r="K523" s="34">
        <v>650</v>
      </c>
      <c r="L523" s="34">
        <v>326</v>
      </c>
      <c r="M523" s="14">
        <f t="shared" si="31"/>
        <v>0.5</v>
      </c>
      <c r="N523" s="46">
        <v>0</v>
      </c>
      <c r="O523" s="46">
        <f t="shared" si="33"/>
        <v>0</v>
      </c>
    </row>
    <row r="524" spans="1:15" ht="15" customHeight="1" x14ac:dyDescent="0.2">
      <c r="A524" s="63"/>
      <c r="B524" s="42" t="s">
        <v>26</v>
      </c>
      <c r="C524" s="34">
        <v>6668</v>
      </c>
      <c r="D524" s="34">
        <v>3495</v>
      </c>
      <c r="E524" s="14">
        <f t="shared" si="30"/>
        <v>0.52</v>
      </c>
      <c r="F524" s="46">
        <v>0</v>
      </c>
      <c r="G524" s="46">
        <f t="shared" si="32"/>
        <v>0</v>
      </c>
      <c r="I524" s="63"/>
      <c r="J524" s="42" t="s">
        <v>26</v>
      </c>
      <c r="K524" s="34">
        <v>6668</v>
      </c>
      <c r="L524" s="34">
        <v>3495</v>
      </c>
      <c r="M524" s="14">
        <f t="shared" si="31"/>
        <v>0.52</v>
      </c>
      <c r="N524" s="46">
        <v>0</v>
      </c>
      <c r="O524" s="46">
        <f t="shared" si="33"/>
        <v>0</v>
      </c>
    </row>
    <row r="525" spans="1:15" ht="15" customHeight="1" x14ac:dyDescent="0.2">
      <c r="A525" s="63"/>
      <c r="B525" s="42" t="s">
        <v>27</v>
      </c>
      <c r="C525" s="34">
        <v>4627</v>
      </c>
      <c r="D525" s="34">
        <v>2365</v>
      </c>
      <c r="E525" s="14">
        <f t="shared" si="30"/>
        <v>0.51</v>
      </c>
      <c r="F525" s="46">
        <v>0</v>
      </c>
      <c r="G525" s="46">
        <f t="shared" si="32"/>
        <v>0</v>
      </c>
      <c r="I525" s="63"/>
      <c r="J525" s="42" t="s">
        <v>27</v>
      </c>
      <c r="K525" s="34">
        <v>4627</v>
      </c>
      <c r="L525" s="34">
        <v>2365</v>
      </c>
      <c r="M525" s="14">
        <f t="shared" si="31"/>
        <v>0.51</v>
      </c>
      <c r="N525" s="46">
        <v>0</v>
      </c>
      <c r="O525" s="46">
        <f t="shared" si="33"/>
        <v>0</v>
      </c>
    </row>
    <row r="526" spans="1:15" ht="15" customHeight="1" x14ac:dyDescent="0.2">
      <c r="A526" s="63"/>
      <c r="B526" s="42" t="s">
        <v>28</v>
      </c>
      <c r="C526" s="34">
        <v>9350</v>
      </c>
      <c r="D526" s="34">
        <v>4861</v>
      </c>
      <c r="E526" s="14">
        <f t="shared" si="30"/>
        <v>0.52</v>
      </c>
      <c r="F526" s="46">
        <v>0</v>
      </c>
      <c r="G526" s="46">
        <f t="shared" si="32"/>
        <v>0</v>
      </c>
      <c r="I526" s="63"/>
      <c r="J526" s="42" t="s">
        <v>28</v>
      </c>
      <c r="K526" s="34">
        <v>9350</v>
      </c>
      <c r="L526" s="34">
        <v>4861</v>
      </c>
      <c r="M526" s="14">
        <f t="shared" si="31"/>
        <v>0.52</v>
      </c>
      <c r="N526" s="46">
        <v>0</v>
      </c>
      <c r="O526" s="46">
        <f t="shared" si="33"/>
        <v>0</v>
      </c>
    </row>
    <row r="527" spans="1:15" ht="15" customHeight="1" x14ac:dyDescent="0.2">
      <c r="A527" s="63"/>
      <c r="B527" s="42" t="s">
        <v>29</v>
      </c>
      <c r="C527" s="34">
        <v>3606</v>
      </c>
      <c r="D527" s="34">
        <v>1872</v>
      </c>
      <c r="E527" s="14">
        <f t="shared" si="30"/>
        <v>0.52</v>
      </c>
      <c r="F527" s="46">
        <v>0</v>
      </c>
      <c r="G527" s="46">
        <f t="shared" si="32"/>
        <v>0</v>
      </c>
      <c r="I527" s="63"/>
      <c r="J527" s="42" t="s">
        <v>29</v>
      </c>
      <c r="K527" s="34">
        <v>3606</v>
      </c>
      <c r="L527" s="34">
        <v>1872</v>
      </c>
      <c r="M527" s="14">
        <f t="shared" si="31"/>
        <v>0.52</v>
      </c>
      <c r="N527" s="46">
        <v>0</v>
      </c>
      <c r="O527" s="46">
        <f t="shared" si="33"/>
        <v>0</v>
      </c>
    </row>
    <row r="528" spans="1:15" ht="15" customHeight="1" x14ac:dyDescent="0.2">
      <c r="A528" s="63"/>
      <c r="B528" s="42" t="s">
        <v>30</v>
      </c>
      <c r="C528" s="34">
        <v>975</v>
      </c>
      <c r="D528" s="34">
        <v>467</v>
      </c>
      <c r="E528" s="14">
        <f t="shared" si="30"/>
        <v>0.48</v>
      </c>
      <c r="F528" s="46">
        <v>0</v>
      </c>
      <c r="G528" s="46">
        <f t="shared" si="32"/>
        <v>0</v>
      </c>
      <c r="I528" s="63"/>
      <c r="J528" s="42" t="s">
        <v>30</v>
      </c>
      <c r="K528" s="34">
        <v>975</v>
      </c>
      <c r="L528" s="34">
        <v>467</v>
      </c>
      <c r="M528" s="14">
        <f t="shared" si="31"/>
        <v>0.48</v>
      </c>
      <c r="N528" s="46">
        <v>0</v>
      </c>
      <c r="O528" s="46">
        <f t="shared" si="33"/>
        <v>0</v>
      </c>
    </row>
    <row r="529" spans="1:15" ht="15" customHeight="1" x14ac:dyDescent="0.2">
      <c r="A529" s="63"/>
      <c r="B529" s="42" t="s">
        <v>31</v>
      </c>
      <c r="C529" s="34">
        <v>526</v>
      </c>
      <c r="D529" s="34">
        <v>272</v>
      </c>
      <c r="E529" s="14">
        <f t="shared" si="30"/>
        <v>0.52</v>
      </c>
      <c r="F529" s="46">
        <v>0</v>
      </c>
      <c r="G529" s="46">
        <f t="shared" si="32"/>
        <v>0</v>
      </c>
      <c r="I529" s="63"/>
      <c r="J529" s="42" t="s">
        <v>31</v>
      </c>
      <c r="K529" s="34">
        <v>526</v>
      </c>
      <c r="L529" s="34">
        <v>272</v>
      </c>
      <c r="M529" s="14">
        <f t="shared" si="31"/>
        <v>0.52</v>
      </c>
      <c r="N529" s="46">
        <v>0</v>
      </c>
      <c r="O529" s="46">
        <f t="shared" si="33"/>
        <v>0</v>
      </c>
    </row>
    <row r="530" spans="1:15" ht="15" customHeight="1" x14ac:dyDescent="0.2">
      <c r="A530" s="63"/>
      <c r="B530" s="42" t="s">
        <v>32</v>
      </c>
      <c r="C530" s="34">
        <v>3759</v>
      </c>
      <c r="D530" s="34">
        <v>1968</v>
      </c>
      <c r="E530" s="14">
        <f t="shared" si="30"/>
        <v>0.52</v>
      </c>
      <c r="F530" s="46">
        <v>0</v>
      </c>
      <c r="G530" s="46">
        <f t="shared" si="32"/>
        <v>0</v>
      </c>
      <c r="I530" s="63"/>
      <c r="J530" s="42" t="s">
        <v>32</v>
      </c>
      <c r="K530" s="34">
        <v>3759</v>
      </c>
      <c r="L530" s="34">
        <v>1968</v>
      </c>
      <c r="M530" s="14">
        <f t="shared" si="31"/>
        <v>0.52</v>
      </c>
      <c r="N530" s="46">
        <v>0</v>
      </c>
      <c r="O530" s="46">
        <f t="shared" si="33"/>
        <v>0</v>
      </c>
    </row>
    <row r="531" spans="1:15" ht="15" customHeight="1" x14ac:dyDescent="0.2">
      <c r="A531" s="63"/>
      <c r="B531" s="42" t="s">
        <v>33</v>
      </c>
      <c r="C531" s="34">
        <v>3488</v>
      </c>
      <c r="D531" s="34">
        <v>1803</v>
      </c>
      <c r="E531" s="14">
        <f t="shared" si="30"/>
        <v>0.52</v>
      </c>
      <c r="F531" s="46">
        <v>0</v>
      </c>
      <c r="G531" s="46">
        <f t="shared" si="32"/>
        <v>0</v>
      </c>
      <c r="I531" s="63"/>
      <c r="J531" s="42" t="s">
        <v>33</v>
      </c>
      <c r="K531" s="34">
        <v>3488</v>
      </c>
      <c r="L531" s="34">
        <v>1803</v>
      </c>
      <c r="M531" s="14">
        <f t="shared" si="31"/>
        <v>0.52</v>
      </c>
      <c r="N531" s="46">
        <v>0</v>
      </c>
      <c r="O531" s="46">
        <f t="shared" si="33"/>
        <v>0</v>
      </c>
    </row>
    <row r="532" spans="1:15" ht="15" customHeight="1" x14ac:dyDescent="0.2">
      <c r="A532" s="63"/>
      <c r="B532" s="42" t="s">
        <v>34</v>
      </c>
      <c r="C532" s="34">
        <v>749</v>
      </c>
      <c r="D532" s="34">
        <v>377</v>
      </c>
      <c r="E532" s="14">
        <f t="shared" si="30"/>
        <v>0.5</v>
      </c>
      <c r="F532" s="46">
        <v>0</v>
      </c>
      <c r="G532" s="46">
        <f t="shared" si="32"/>
        <v>0</v>
      </c>
      <c r="I532" s="63"/>
      <c r="J532" s="42" t="s">
        <v>34</v>
      </c>
      <c r="K532" s="34">
        <v>749</v>
      </c>
      <c r="L532" s="34">
        <v>377</v>
      </c>
      <c r="M532" s="14">
        <f t="shared" si="31"/>
        <v>0.5</v>
      </c>
      <c r="N532" s="46">
        <v>0</v>
      </c>
      <c r="O532" s="46">
        <f t="shared" si="33"/>
        <v>0</v>
      </c>
    </row>
    <row r="533" spans="1:15" ht="15" customHeight="1" x14ac:dyDescent="0.2">
      <c r="A533" s="63"/>
      <c r="B533" s="42" t="s">
        <v>35</v>
      </c>
      <c r="C533" s="34">
        <v>6341</v>
      </c>
      <c r="D533" s="34">
        <v>3303</v>
      </c>
      <c r="E533" s="14">
        <f t="shared" si="30"/>
        <v>0.52</v>
      </c>
      <c r="F533" s="46">
        <v>0</v>
      </c>
      <c r="G533" s="46">
        <f t="shared" si="32"/>
        <v>0</v>
      </c>
      <c r="I533" s="63"/>
      <c r="J533" s="42" t="s">
        <v>35</v>
      </c>
      <c r="K533" s="34">
        <v>6341</v>
      </c>
      <c r="L533" s="34">
        <v>3303</v>
      </c>
      <c r="M533" s="14">
        <f t="shared" si="31"/>
        <v>0.52</v>
      </c>
      <c r="N533" s="46">
        <v>0</v>
      </c>
      <c r="O533" s="46">
        <f t="shared" si="33"/>
        <v>0</v>
      </c>
    </row>
    <row r="534" spans="1:15" ht="15" customHeight="1" x14ac:dyDescent="0.2">
      <c r="A534" s="63"/>
      <c r="B534" s="42" t="s">
        <v>36</v>
      </c>
      <c r="C534" s="34">
        <v>6830</v>
      </c>
      <c r="D534" s="34">
        <v>3414</v>
      </c>
      <c r="E534" s="14">
        <f t="shared" si="30"/>
        <v>0.5</v>
      </c>
      <c r="F534" s="46">
        <v>1</v>
      </c>
      <c r="G534" s="46">
        <f t="shared" si="32"/>
        <v>29.291154071470416</v>
      </c>
      <c r="I534" s="63"/>
      <c r="J534" s="42" t="s">
        <v>36</v>
      </c>
      <c r="K534" s="34">
        <v>6830</v>
      </c>
      <c r="L534" s="34">
        <v>3414</v>
      </c>
      <c r="M534" s="14">
        <f t="shared" si="31"/>
        <v>0.5</v>
      </c>
      <c r="N534" s="46">
        <v>1</v>
      </c>
      <c r="O534" s="46">
        <f t="shared" si="33"/>
        <v>29.291154071470416</v>
      </c>
    </row>
    <row r="535" spans="1:15" ht="15" customHeight="1" x14ac:dyDescent="0.2">
      <c r="A535" s="63"/>
      <c r="B535" s="42" t="s">
        <v>37</v>
      </c>
      <c r="C535" s="34">
        <v>12672</v>
      </c>
      <c r="D535" s="34">
        <v>6579</v>
      </c>
      <c r="E535" s="14">
        <f t="shared" si="30"/>
        <v>0.52</v>
      </c>
      <c r="F535" s="46">
        <v>0</v>
      </c>
      <c r="G535" s="46">
        <f t="shared" si="32"/>
        <v>0</v>
      </c>
      <c r="I535" s="63"/>
      <c r="J535" s="42" t="s">
        <v>37</v>
      </c>
      <c r="K535" s="34">
        <v>12672</v>
      </c>
      <c r="L535" s="34">
        <v>6579</v>
      </c>
      <c r="M535" s="14">
        <f t="shared" si="31"/>
        <v>0.52</v>
      </c>
      <c r="N535" s="46">
        <v>0</v>
      </c>
      <c r="O535" s="46">
        <f t="shared" si="33"/>
        <v>0</v>
      </c>
    </row>
    <row r="536" spans="1:15" ht="15" customHeight="1" x14ac:dyDescent="0.2">
      <c r="A536" s="63"/>
      <c r="B536" s="42" t="s">
        <v>38</v>
      </c>
      <c r="C536" s="34">
        <v>3836</v>
      </c>
      <c r="D536" s="34">
        <v>2124</v>
      </c>
      <c r="E536" s="14">
        <f t="shared" si="30"/>
        <v>0.55000000000000004</v>
      </c>
      <c r="F536" s="46">
        <v>0</v>
      </c>
      <c r="G536" s="46">
        <f t="shared" si="32"/>
        <v>0</v>
      </c>
      <c r="I536" s="63"/>
      <c r="J536" s="42" t="s">
        <v>38</v>
      </c>
      <c r="K536" s="34">
        <v>3836</v>
      </c>
      <c r="L536" s="34">
        <v>2124</v>
      </c>
      <c r="M536" s="14">
        <f t="shared" si="31"/>
        <v>0.55000000000000004</v>
      </c>
      <c r="N536" s="46">
        <v>0</v>
      </c>
      <c r="O536" s="46">
        <f t="shared" si="33"/>
        <v>0</v>
      </c>
    </row>
    <row r="537" spans="1:15" ht="15" customHeight="1" x14ac:dyDescent="0.2">
      <c r="A537" s="63"/>
      <c r="B537" s="39" t="s">
        <v>39</v>
      </c>
      <c r="C537" s="44">
        <v>22331</v>
      </c>
      <c r="D537" s="44">
        <v>11137</v>
      </c>
      <c r="E537" s="22">
        <f t="shared" si="30"/>
        <v>0.5</v>
      </c>
      <c r="F537" s="45">
        <v>0</v>
      </c>
      <c r="G537" s="45">
        <f t="shared" si="32"/>
        <v>0</v>
      </c>
      <c r="I537" s="63"/>
      <c r="J537" s="39" t="s">
        <v>39</v>
      </c>
      <c r="K537" s="44">
        <v>22331</v>
      </c>
      <c r="L537" s="44">
        <v>11137</v>
      </c>
      <c r="M537" s="22">
        <f t="shared" si="31"/>
        <v>0.5</v>
      </c>
      <c r="N537" s="45">
        <v>0</v>
      </c>
      <c r="O537" s="45">
        <f t="shared" si="33"/>
        <v>0</v>
      </c>
    </row>
    <row r="538" spans="1:15" ht="15" customHeight="1" x14ac:dyDescent="0.2">
      <c r="A538" s="63"/>
      <c r="B538" s="42" t="s">
        <v>40</v>
      </c>
      <c r="C538" s="34">
        <v>3851</v>
      </c>
      <c r="D538" s="34">
        <v>2035</v>
      </c>
      <c r="E538" s="14">
        <f t="shared" si="30"/>
        <v>0.53</v>
      </c>
      <c r="F538" s="46">
        <v>0</v>
      </c>
      <c r="G538" s="46">
        <f t="shared" si="32"/>
        <v>0</v>
      </c>
      <c r="I538" s="63"/>
      <c r="J538" s="42" t="s">
        <v>40</v>
      </c>
      <c r="K538" s="34">
        <v>3851</v>
      </c>
      <c r="L538" s="34">
        <v>2035</v>
      </c>
      <c r="M538" s="14">
        <f t="shared" si="31"/>
        <v>0.53</v>
      </c>
      <c r="N538" s="46">
        <v>0</v>
      </c>
      <c r="O538" s="46">
        <f t="shared" si="33"/>
        <v>0</v>
      </c>
    </row>
    <row r="539" spans="1:15" ht="15" customHeight="1" x14ac:dyDescent="0.2">
      <c r="A539" s="63"/>
      <c r="B539" s="42" t="s">
        <v>41</v>
      </c>
      <c r="C539" s="34">
        <v>1187</v>
      </c>
      <c r="D539" s="34">
        <v>634</v>
      </c>
      <c r="E539" s="14">
        <f t="shared" si="30"/>
        <v>0.53</v>
      </c>
      <c r="F539" s="46">
        <v>0</v>
      </c>
      <c r="G539" s="46">
        <f t="shared" si="32"/>
        <v>0</v>
      </c>
      <c r="I539" s="63"/>
      <c r="J539" s="42" t="s">
        <v>41</v>
      </c>
      <c r="K539" s="34">
        <v>1187</v>
      </c>
      <c r="L539" s="34">
        <v>634</v>
      </c>
      <c r="M539" s="14">
        <f t="shared" si="31"/>
        <v>0.53</v>
      </c>
      <c r="N539" s="46">
        <v>0</v>
      </c>
      <c r="O539" s="46">
        <f t="shared" si="33"/>
        <v>0</v>
      </c>
    </row>
    <row r="540" spans="1:15" ht="15" customHeight="1" x14ac:dyDescent="0.2">
      <c r="A540" s="63"/>
      <c r="B540" s="42" t="s">
        <v>42</v>
      </c>
      <c r="C540" s="34">
        <v>9871</v>
      </c>
      <c r="D540" s="34">
        <v>5230</v>
      </c>
      <c r="E540" s="14">
        <f t="shared" si="30"/>
        <v>0.53</v>
      </c>
      <c r="F540" s="46">
        <v>0</v>
      </c>
      <c r="G540" s="46">
        <f t="shared" si="32"/>
        <v>0</v>
      </c>
      <c r="I540" s="63"/>
      <c r="J540" s="42" t="s">
        <v>42</v>
      </c>
      <c r="K540" s="34">
        <v>9871</v>
      </c>
      <c r="L540" s="34">
        <v>5230</v>
      </c>
      <c r="M540" s="14">
        <f t="shared" si="31"/>
        <v>0.53</v>
      </c>
      <c r="N540" s="46">
        <v>0</v>
      </c>
      <c r="O540" s="46">
        <f t="shared" si="33"/>
        <v>0</v>
      </c>
    </row>
    <row r="541" spans="1:15" ht="15" customHeight="1" x14ac:dyDescent="0.2">
      <c r="A541" s="63"/>
      <c r="B541" s="42" t="s">
        <v>43</v>
      </c>
      <c r="C541" s="34">
        <v>6476</v>
      </c>
      <c r="D541" s="34">
        <v>3286</v>
      </c>
      <c r="E541" s="14">
        <f t="shared" si="30"/>
        <v>0.51</v>
      </c>
      <c r="F541" s="46">
        <v>0</v>
      </c>
      <c r="G541" s="46">
        <f t="shared" si="32"/>
        <v>0</v>
      </c>
      <c r="I541" s="63"/>
      <c r="J541" s="42" t="s">
        <v>43</v>
      </c>
      <c r="K541" s="34">
        <v>6476</v>
      </c>
      <c r="L541" s="34">
        <v>3286</v>
      </c>
      <c r="M541" s="14">
        <f t="shared" si="31"/>
        <v>0.51</v>
      </c>
      <c r="N541" s="46">
        <v>0</v>
      </c>
      <c r="O541" s="46">
        <f t="shared" si="33"/>
        <v>0</v>
      </c>
    </row>
    <row r="542" spans="1:15" ht="15" customHeight="1" x14ac:dyDescent="0.2">
      <c r="A542" s="63"/>
      <c r="B542" s="42" t="s">
        <v>44</v>
      </c>
      <c r="C542" s="34">
        <v>1570</v>
      </c>
      <c r="D542" s="34">
        <v>844</v>
      </c>
      <c r="E542" s="14">
        <f t="shared" si="30"/>
        <v>0.54</v>
      </c>
      <c r="F542" s="46">
        <v>0</v>
      </c>
      <c r="G542" s="46">
        <f t="shared" si="32"/>
        <v>0</v>
      </c>
      <c r="I542" s="63"/>
      <c r="J542" s="42" t="s">
        <v>44</v>
      </c>
      <c r="K542" s="34">
        <v>1570</v>
      </c>
      <c r="L542" s="34">
        <v>844</v>
      </c>
      <c r="M542" s="14">
        <f t="shared" si="31"/>
        <v>0.54</v>
      </c>
      <c r="N542" s="46">
        <v>0</v>
      </c>
      <c r="O542" s="46">
        <f t="shared" si="33"/>
        <v>0</v>
      </c>
    </row>
    <row r="543" spans="1:15" ht="15" customHeight="1" x14ac:dyDescent="0.2">
      <c r="A543" s="63"/>
      <c r="B543" s="42" t="s">
        <v>45</v>
      </c>
      <c r="C543" s="34">
        <v>4647</v>
      </c>
      <c r="D543" s="34">
        <v>2442</v>
      </c>
      <c r="E543" s="14">
        <f t="shared" si="30"/>
        <v>0.53</v>
      </c>
      <c r="F543" s="46">
        <v>1</v>
      </c>
      <c r="G543" s="46">
        <f t="shared" si="32"/>
        <v>40.95004095004095</v>
      </c>
      <c r="I543" s="63"/>
      <c r="J543" s="42" t="s">
        <v>45</v>
      </c>
      <c r="K543" s="34">
        <v>4647</v>
      </c>
      <c r="L543" s="34">
        <v>2442</v>
      </c>
      <c r="M543" s="14">
        <f t="shared" si="31"/>
        <v>0.53</v>
      </c>
      <c r="N543" s="46">
        <v>1</v>
      </c>
      <c r="O543" s="46">
        <f t="shared" si="33"/>
        <v>40.95004095004095</v>
      </c>
    </row>
    <row r="544" spans="1:15" ht="15" customHeight="1" x14ac:dyDescent="0.2">
      <c r="A544" s="64"/>
      <c r="B544" s="26" t="s">
        <v>46</v>
      </c>
      <c r="C544" s="27">
        <f t="shared" ref="C544:D544" si="34">SUM(C507:C543)</f>
        <v>208943</v>
      </c>
      <c r="D544" s="27">
        <f t="shared" si="34"/>
        <v>108706</v>
      </c>
      <c r="E544" s="14">
        <f>D544/C544</f>
        <v>0.52026629272098135</v>
      </c>
      <c r="F544" s="46">
        <f>SUM(F507:F543)</f>
        <v>11</v>
      </c>
      <c r="G544" s="28">
        <f t="shared" si="32"/>
        <v>10.119036667709235</v>
      </c>
      <c r="I544" s="64"/>
      <c r="J544" s="26" t="s">
        <v>46</v>
      </c>
      <c r="K544" s="27">
        <f t="shared" ref="K544:L544" si="35">SUM(K507:K543)</f>
        <v>208943</v>
      </c>
      <c r="L544" s="27">
        <f t="shared" si="35"/>
        <v>108706</v>
      </c>
      <c r="M544" s="14">
        <f>L544/K544</f>
        <v>0.52026629272098135</v>
      </c>
      <c r="N544" s="46">
        <f>SUM(N507:N543)</f>
        <v>11</v>
      </c>
      <c r="O544" s="28">
        <f t="shared" si="33"/>
        <v>10.119036667709235</v>
      </c>
    </row>
    <row r="545" spans="1:15" ht="15" customHeight="1" thickBot="1" x14ac:dyDescent="0.25">
      <c r="A545" s="29"/>
      <c r="B545" s="29"/>
      <c r="C545" s="29"/>
      <c r="D545" s="29"/>
      <c r="E545" s="29"/>
      <c r="F545" s="29"/>
      <c r="G545" s="29"/>
      <c r="I545" s="29"/>
      <c r="J545" s="29"/>
      <c r="K545" s="29"/>
      <c r="L545" s="29"/>
      <c r="M545" s="29"/>
      <c r="N545" s="29"/>
      <c r="O545" s="29"/>
    </row>
    <row r="546" spans="1:15" ht="15" customHeight="1" x14ac:dyDescent="0.2">
      <c r="A546" s="65" t="s">
        <v>382</v>
      </c>
      <c r="B546" s="66"/>
      <c r="C546" s="66"/>
      <c r="D546" s="66"/>
      <c r="E546" s="66"/>
      <c r="F546" s="66"/>
      <c r="G546" s="67"/>
      <c r="I546" s="65" t="s">
        <v>382</v>
      </c>
      <c r="J546" s="66"/>
      <c r="K546" s="66"/>
      <c r="L546" s="66"/>
      <c r="M546" s="66"/>
      <c r="N546" s="66"/>
      <c r="O546" s="67"/>
    </row>
    <row r="547" spans="1:15" ht="15" customHeight="1" x14ac:dyDescent="0.2">
      <c r="A547" s="68"/>
      <c r="B547" s="69"/>
      <c r="C547" s="69"/>
      <c r="D547" s="69"/>
      <c r="E547" s="69"/>
      <c r="F547" s="69"/>
      <c r="G547" s="70"/>
      <c r="I547" s="68"/>
      <c r="J547" s="69"/>
      <c r="K547" s="69"/>
      <c r="L547" s="69"/>
      <c r="M547" s="69"/>
      <c r="N547" s="69"/>
      <c r="O547" s="70"/>
    </row>
    <row r="548" spans="1:15" ht="15" customHeight="1" x14ac:dyDescent="0.2">
      <c r="A548" s="68"/>
      <c r="B548" s="69"/>
      <c r="C548" s="69"/>
      <c r="D548" s="69"/>
      <c r="E548" s="69"/>
      <c r="F548" s="69"/>
      <c r="G548" s="70"/>
      <c r="I548" s="68"/>
      <c r="J548" s="69"/>
      <c r="K548" s="69"/>
      <c r="L548" s="69"/>
      <c r="M548" s="69"/>
      <c r="N548" s="69"/>
      <c r="O548" s="70"/>
    </row>
    <row r="549" spans="1:15" ht="15" customHeight="1" x14ac:dyDescent="0.2">
      <c r="A549" s="68"/>
      <c r="B549" s="69"/>
      <c r="C549" s="69"/>
      <c r="D549" s="69"/>
      <c r="E549" s="69"/>
      <c r="F549" s="69"/>
      <c r="G549" s="70"/>
      <c r="I549" s="68"/>
      <c r="J549" s="69"/>
      <c r="K549" s="69"/>
      <c r="L549" s="69"/>
      <c r="M549" s="69"/>
      <c r="N549" s="69"/>
      <c r="O549" s="70"/>
    </row>
    <row r="550" spans="1:15" ht="15" customHeight="1" x14ac:dyDescent="0.2">
      <c r="A550" s="68"/>
      <c r="B550" s="69"/>
      <c r="C550" s="69"/>
      <c r="D550" s="69"/>
      <c r="E550" s="69"/>
      <c r="F550" s="69"/>
      <c r="G550" s="70"/>
      <c r="I550" s="68"/>
      <c r="J550" s="69"/>
      <c r="K550" s="69"/>
      <c r="L550" s="69"/>
      <c r="M550" s="69"/>
      <c r="N550" s="69"/>
      <c r="O550" s="70"/>
    </row>
    <row r="551" spans="1:15" ht="15" customHeight="1" thickBot="1" x14ac:dyDescent="0.25">
      <c r="A551" s="71"/>
      <c r="B551" s="72"/>
      <c r="C551" s="72"/>
      <c r="D551" s="72"/>
      <c r="E551" s="72"/>
      <c r="F551" s="72"/>
      <c r="G551" s="73"/>
      <c r="I551" s="71"/>
      <c r="J551" s="72"/>
      <c r="K551" s="72"/>
      <c r="L551" s="72"/>
      <c r="M551" s="72"/>
      <c r="N551" s="72"/>
      <c r="O551" s="73"/>
    </row>
    <row r="553" spans="1:15" ht="52.5" customHeight="1" x14ac:dyDescent="0.25">
      <c r="A553" s="55" t="s">
        <v>395</v>
      </c>
      <c r="B553" s="56"/>
      <c r="C553" s="56"/>
      <c r="D553" s="56"/>
      <c r="E553" s="56"/>
      <c r="F553" s="56"/>
      <c r="G553" s="57"/>
      <c r="I553" s="55" t="s">
        <v>395</v>
      </c>
      <c r="J553" s="56"/>
      <c r="K553" s="56"/>
      <c r="L553" s="56"/>
      <c r="M553" s="56"/>
      <c r="N553" s="56"/>
      <c r="O553" s="57"/>
    </row>
    <row r="554" spans="1:15" ht="58.5" customHeight="1" x14ac:dyDescent="0.2">
      <c r="A554" s="58" t="s">
        <v>1</v>
      </c>
      <c r="B554" s="59"/>
      <c r="C554" s="60" t="s">
        <v>260</v>
      </c>
      <c r="D554" s="61"/>
      <c r="E554" s="59"/>
      <c r="F554" s="8" t="s">
        <v>261</v>
      </c>
      <c r="G554" s="9" t="s">
        <v>2</v>
      </c>
      <c r="I554" s="58" t="s">
        <v>1</v>
      </c>
      <c r="J554" s="59"/>
      <c r="K554" s="60" t="s">
        <v>260</v>
      </c>
      <c r="L554" s="61"/>
      <c r="M554" s="59"/>
      <c r="N554" s="8" t="s">
        <v>261</v>
      </c>
      <c r="O554" s="9" t="s">
        <v>2</v>
      </c>
    </row>
    <row r="555" spans="1:15" ht="60" customHeight="1" x14ac:dyDescent="0.2">
      <c r="A555" s="10" t="s">
        <v>3</v>
      </c>
      <c r="B555" s="10" t="s">
        <v>262</v>
      </c>
      <c r="C555" s="11" t="s">
        <v>342</v>
      </c>
      <c r="D555" s="11" t="s">
        <v>5</v>
      </c>
      <c r="E555" s="11" t="s">
        <v>6</v>
      </c>
      <c r="F555" s="11" t="s">
        <v>396</v>
      </c>
      <c r="G555" s="11" t="s">
        <v>8</v>
      </c>
      <c r="I555" s="10" t="s">
        <v>3</v>
      </c>
      <c r="J555" s="10" t="s">
        <v>262</v>
      </c>
      <c r="K555" s="11" t="s">
        <v>342</v>
      </c>
      <c r="L555" s="11" t="s">
        <v>5</v>
      </c>
      <c r="M555" s="11" t="s">
        <v>6</v>
      </c>
      <c r="N555" s="11" t="s">
        <v>396</v>
      </c>
      <c r="O555" s="11" t="s">
        <v>8</v>
      </c>
    </row>
    <row r="556" spans="1:15" ht="15" customHeight="1" x14ac:dyDescent="0.2">
      <c r="A556" s="62" t="s">
        <v>9</v>
      </c>
      <c r="B556" s="39" t="s">
        <v>9</v>
      </c>
      <c r="C556" s="40">
        <v>37955</v>
      </c>
      <c r="D556" s="40">
        <v>20119</v>
      </c>
      <c r="E556" s="22">
        <f t="shared" ref="E556:E592" si="36">ROUND(D556/C556,2)</f>
        <v>0.53</v>
      </c>
      <c r="F556" s="39">
        <v>3</v>
      </c>
      <c r="G556" s="52">
        <f>F556/D556*100000</f>
        <v>14.911277896515731</v>
      </c>
      <c r="I556" s="62" t="s">
        <v>9</v>
      </c>
      <c r="J556" s="39" t="s">
        <v>9</v>
      </c>
      <c r="K556" s="40">
        <v>37955</v>
      </c>
      <c r="L556" s="40">
        <v>20119</v>
      </c>
      <c r="M556" s="22">
        <f t="shared" ref="M556:M592" si="37">ROUND(L556/K556,2)</f>
        <v>0.53</v>
      </c>
      <c r="N556" s="45">
        <v>3</v>
      </c>
      <c r="O556" s="45">
        <f>N556/L556*100000</f>
        <v>14.911277896515731</v>
      </c>
    </row>
    <row r="557" spans="1:15" ht="15" customHeight="1" x14ac:dyDescent="0.2">
      <c r="A557" s="63"/>
      <c r="B557" s="42" t="s">
        <v>10</v>
      </c>
      <c r="C557" s="34">
        <v>3162</v>
      </c>
      <c r="D557" s="34">
        <v>1605</v>
      </c>
      <c r="E557" s="14">
        <f t="shared" si="36"/>
        <v>0.51</v>
      </c>
      <c r="F557" s="42">
        <v>0</v>
      </c>
      <c r="G557" s="53">
        <f t="shared" ref="G557:G593" si="38">F557/D557*100000</f>
        <v>0</v>
      </c>
      <c r="I557" s="63"/>
      <c r="J557" s="42" t="s">
        <v>10</v>
      </c>
      <c r="K557" s="34">
        <v>3162</v>
      </c>
      <c r="L557" s="34">
        <v>1605</v>
      </c>
      <c r="M557" s="14">
        <f t="shared" si="37"/>
        <v>0.51</v>
      </c>
      <c r="N557" s="46">
        <v>0</v>
      </c>
      <c r="O557" s="46">
        <f t="shared" ref="O557:O593" si="39">N557/L557*100000</f>
        <v>0</v>
      </c>
    </row>
    <row r="558" spans="1:15" ht="15" customHeight="1" x14ac:dyDescent="0.2">
      <c r="A558" s="63"/>
      <c r="B558" s="42" t="s">
        <v>11</v>
      </c>
      <c r="C558" s="34">
        <v>2207</v>
      </c>
      <c r="D558" s="34">
        <v>1154</v>
      </c>
      <c r="E558" s="14">
        <f t="shared" si="36"/>
        <v>0.52</v>
      </c>
      <c r="F558" s="42">
        <v>0</v>
      </c>
      <c r="G558" s="53">
        <f t="shared" si="38"/>
        <v>0</v>
      </c>
      <c r="I558" s="63"/>
      <c r="J558" s="42" t="s">
        <v>11</v>
      </c>
      <c r="K558" s="34">
        <v>2207</v>
      </c>
      <c r="L558" s="34">
        <v>1154</v>
      </c>
      <c r="M558" s="14">
        <f t="shared" si="37"/>
        <v>0.52</v>
      </c>
      <c r="N558" s="46">
        <v>0</v>
      </c>
      <c r="O558" s="46">
        <f t="shared" si="39"/>
        <v>0</v>
      </c>
    </row>
    <row r="559" spans="1:15" ht="15" customHeight="1" x14ac:dyDescent="0.2">
      <c r="A559" s="63"/>
      <c r="B559" s="42" t="s">
        <v>12</v>
      </c>
      <c r="C559" s="34">
        <v>1885</v>
      </c>
      <c r="D559" s="34">
        <v>999</v>
      </c>
      <c r="E559" s="14">
        <f t="shared" si="36"/>
        <v>0.53</v>
      </c>
      <c r="F559" s="42">
        <v>0</v>
      </c>
      <c r="G559" s="53">
        <f t="shared" si="38"/>
        <v>0</v>
      </c>
      <c r="I559" s="63"/>
      <c r="J559" s="42" t="s">
        <v>12</v>
      </c>
      <c r="K559" s="34">
        <v>1885</v>
      </c>
      <c r="L559" s="34">
        <v>999</v>
      </c>
      <c r="M559" s="14">
        <f t="shared" si="37"/>
        <v>0.53</v>
      </c>
      <c r="N559" s="46">
        <v>0</v>
      </c>
      <c r="O559" s="46">
        <f t="shared" si="39"/>
        <v>0</v>
      </c>
    </row>
    <row r="560" spans="1:15" ht="15" customHeight="1" x14ac:dyDescent="0.2">
      <c r="A560" s="63"/>
      <c r="B560" s="42" t="s">
        <v>13</v>
      </c>
      <c r="C560" s="34">
        <v>7704</v>
      </c>
      <c r="D560" s="34">
        <v>3944</v>
      </c>
      <c r="E560" s="14">
        <f t="shared" si="36"/>
        <v>0.51</v>
      </c>
      <c r="F560" s="42">
        <v>0</v>
      </c>
      <c r="G560" s="53">
        <f t="shared" si="38"/>
        <v>0</v>
      </c>
      <c r="I560" s="63"/>
      <c r="J560" s="42" t="s">
        <v>13</v>
      </c>
      <c r="K560" s="34">
        <v>7704</v>
      </c>
      <c r="L560" s="34">
        <v>3944</v>
      </c>
      <c r="M560" s="14">
        <f t="shared" si="37"/>
        <v>0.51</v>
      </c>
      <c r="N560" s="46">
        <v>0</v>
      </c>
      <c r="O560" s="46">
        <f t="shared" si="39"/>
        <v>0</v>
      </c>
    </row>
    <row r="561" spans="1:15" ht="15" customHeight="1" x14ac:dyDescent="0.2">
      <c r="A561" s="63"/>
      <c r="B561" s="42" t="s">
        <v>14</v>
      </c>
      <c r="C561" s="34">
        <v>976</v>
      </c>
      <c r="D561" s="34">
        <v>510</v>
      </c>
      <c r="E561" s="14">
        <f t="shared" si="36"/>
        <v>0.52</v>
      </c>
      <c r="F561" s="42">
        <v>0</v>
      </c>
      <c r="G561" s="53">
        <f t="shared" si="38"/>
        <v>0</v>
      </c>
      <c r="I561" s="63"/>
      <c r="J561" s="42" t="s">
        <v>14</v>
      </c>
      <c r="K561" s="34">
        <v>976</v>
      </c>
      <c r="L561" s="34">
        <v>510</v>
      </c>
      <c r="M561" s="14">
        <f t="shared" si="37"/>
        <v>0.52</v>
      </c>
      <c r="N561" s="46">
        <v>0</v>
      </c>
      <c r="O561" s="46">
        <f t="shared" si="39"/>
        <v>0</v>
      </c>
    </row>
    <row r="562" spans="1:15" ht="15" customHeight="1" x14ac:dyDescent="0.2">
      <c r="A562" s="63"/>
      <c r="B562" s="42" t="s">
        <v>15</v>
      </c>
      <c r="C562" s="34">
        <v>1215</v>
      </c>
      <c r="D562" s="34">
        <v>679</v>
      </c>
      <c r="E562" s="14">
        <f t="shared" si="36"/>
        <v>0.56000000000000005</v>
      </c>
      <c r="F562" s="42">
        <v>0</v>
      </c>
      <c r="G562" s="53">
        <f t="shared" si="38"/>
        <v>0</v>
      </c>
      <c r="I562" s="63"/>
      <c r="J562" s="42" t="s">
        <v>15</v>
      </c>
      <c r="K562" s="34">
        <v>1215</v>
      </c>
      <c r="L562" s="34">
        <v>679</v>
      </c>
      <c r="M562" s="14">
        <f t="shared" si="37"/>
        <v>0.56000000000000005</v>
      </c>
      <c r="N562" s="46">
        <v>0</v>
      </c>
      <c r="O562" s="46">
        <f t="shared" si="39"/>
        <v>0</v>
      </c>
    </row>
    <row r="563" spans="1:15" ht="15" customHeight="1" x14ac:dyDescent="0.2">
      <c r="A563" s="63"/>
      <c r="B563" s="42" t="s">
        <v>16</v>
      </c>
      <c r="C563" s="34">
        <v>5082</v>
      </c>
      <c r="D563" s="34">
        <v>2664</v>
      </c>
      <c r="E563" s="14">
        <f t="shared" si="36"/>
        <v>0.52</v>
      </c>
      <c r="F563" s="42">
        <v>0</v>
      </c>
      <c r="G563" s="53">
        <f t="shared" si="38"/>
        <v>0</v>
      </c>
      <c r="I563" s="63"/>
      <c r="J563" s="42" t="s">
        <v>16</v>
      </c>
      <c r="K563" s="34">
        <v>5082</v>
      </c>
      <c r="L563" s="34">
        <v>2664</v>
      </c>
      <c r="M563" s="14">
        <f t="shared" si="37"/>
        <v>0.52</v>
      </c>
      <c r="N563" s="46">
        <v>0</v>
      </c>
      <c r="O563" s="46">
        <f t="shared" si="39"/>
        <v>0</v>
      </c>
    </row>
    <row r="564" spans="1:15" ht="15" customHeight="1" x14ac:dyDescent="0.2">
      <c r="A564" s="63"/>
      <c r="B564" s="42" t="s">
        <v>17</v>
      </c>
      <c r="C564" s="34">
        <v>1317</v>
      </c>
      <c r="D564" s="34">
        <v>682</v>
      </c>
      <c r="E564" s="14">
        <f t="shared" si="36"/>
        <v>0.52</v>
      </c>
      <c r="F564" s="42">
        <v>0</v>
      </c>
      <c r="G564" s="53">
        <f t="shared" si="38"/>
        <v>0</v>
      </c>
      <c r="I564" s="63"/>
      <c r="J564" s="42" t="s">
        <v>17</v>
      </c>
      <c r="K564" s="34">
        <v>1317</v>
      </c>
      <c r="L564" s="34">
        <v>682</v>
      </c>
      <c r="M564" s="14">
        <f t="shared" si="37"/>
        <v>0.52</v>
      </c>
      <c r="N564" s="46">
        <v>0</v>
      </c>
      <c r="O564" s="46">
        <f t="shared" si="39"/>
        <v>0</v>
      </c>
    </row>
    <row r="565" spans="1:15" ht="15" customHeight="1" x14ac:dyDescent="0.2">
      <c r="A565" s="63"/>
      <c r="B565" s="42" t="s">
        <v>18</v>
      </c>
      <c r="C565" s="34">
        <v>2846</v>
      </c>
      <c r="D565" s="34">
        <v>1464</v>
      </c>
      <c r="E565" s="14">
        <f t="shared" si="36"/>
        <v>0.51</v>
      </c>
      <c r="F565" s="42">
        <v>0</v>
      </c>
      <c r="G565" s="53">
        <f t="shared" si="38"/>
        <v>0</v>
      </c>
      <c r="I565" s="63"/>
      <c r="J565" s="42" t="s">
        <v>18</v>
      </c>
      <c r="K565" s="34">
        <v>2846</v>
      </c>
      <c r="L565" s="34">
        <v>1464</v>
      </c>
      <c r="M565" s="14">
        <f t="shared" si="37"/>
        <v>0.51</v>
      </c>
      <c r="N565" s="46">
        <v>0</v>
      </c>
      <c r="O565" s="46">
        <f t="shared" si="39"/>
        <v>0</v>
      </c>
    </row>
    <row r="566" spans="1:15" ht="15" customHeight="1" x14ac:dyDescent="0.2">
      <c r="A566" s="63"/>
      <c r="B566" s="42" t="s">
        <v>19</v>
      </c>
      <c r="C566" s="34">
        <v>2820</v>
      </c>
      <c r="D566" s="34">
        <v>1457</v>
      </c>
      <c r="E566" s="14">
        <f t="shared" si="36"/>
        <v>0.52</v>
      </c>
      <c r="F566" s="42">
        <v>0</v>
      </c>
      <c r="G566" s="53">
        <f t="shared" si="38"/>
        <v>0</v>
      </c>
      <c r="I566" s="63"/>
      <c r="J566" s="42" t="s">
        <v>19</v>
      </c>
      <c r="K566" s="34">
        <v>2820</v>
      </c>
      <c r="L566" s="34">
        <v>1457</v>
      </c>
      <c r="M566" s="14">
        <f t="shared" si="37"/>
        <v>0.52</v>
      </c>
      <c r="N566" s="46">
        <v>0</v>
      </c>
      <c r="O566" s="46">
        <f t="shared" si="39"/>
        <v>0</v>
      </c>
    </row>
    <row r="567" spans="1:15" ht="15" customHeight="1" x14ac:dyDescent="0.2">
      <c r="A567" s="63"/>
      <c r="B567" s="42" t="s">
        <v>20</v>
      </c>
      <c r="C567" s="34">
        <v>3315</v>
      </c>
      <c r="D567" s="34">
        <v>1686</v>
      </c>
      <c r="E567" s="14">
        <f t="shared" si="36"/>
        <v>0.51</v>
      </c>
      <c r="F567" s="42">
        <v>0</v>
      </c>
      <c r="G567" s="53">
        <f t="shared" si="38"/>
        <v>0</v>
      </c>
      <c r="I567" s="63"/>
      <c r="J567" s="42" t="s">
        <v>20</v>
      </c>
      <c r="K567" s="34">
        <v>3315</v>
      </c>
      <c r="L567" s="34">
        <v>1686</v>
      </c>
      <c r="M567" s="14">
        <f t="shared" si="37"/>
        <v>0.51</v>
      </c>
      <c r="N567" s="46">
        <v>0</v>
      </c>
      <c r="O567" s="46">
        <f t="shared" si="39"/>
        <v>0</v>
      </c>
    </row>
    <row r="568" spans="1:15" ht="15" customHeight="1" x14ac:dyDescent="0.2">
      <c r="A568" s="63"/>
      <c r="B568" s="42" t="s">
        <v>21</v>
      </c>
      <c r="C568" s="34">
        <v>6451</v>
      </c>
      <c r="D568" s="34">
        <v>3438</v>
      </c>
      <c r="E568" s="14">
        <f t="shared" si="36"/>
        <v>0.53</v>
      </c>
      <c r="F568" s="42">
        <v>2</v>
      </c>
      <c r="G568" s="53">
        <f t="shared" si="38"/>
        <v>58.173356602675973</v>
      </c>
      <c r="I568" s="63"/>
      <c r="J568" s="42" t="s">
        <v>21</v>
      </c>
      <c r="K568" s="34">
        <v>6451</v>
      </c>
      <c r="L568" s="34">
        <v>3438</v>
      </c>
      <c r="M568" s="14">
        <f t="shared" si="37"/>
        <v>0.53</v>
      </c>
      <c r="N568" s="46">
        <v>2</v>
      </c>
      <c r="O568" s="46">
        <f t="shared" si="39"/>
        <v>58.173356602675973</v>
      </c>
    </row>
    <row r="569" spans="1:15" ht="15" customHeight="1" x14ac:dyDescent="0.2">
      <c r="A569" s="63"/>
      <c r="B569" s="42" t="s">
        <v>22</v>
      </c>
      <c r="C569" s="34">
        <v>6111</v>
      </c>
      <c r="D569" s="34">
        <v>3327</v>
      </c>
      <c r="E569" s="14">
        <f t="shared" si="36"/>
        <v>0.54</v>
      </c>
      <c r="F569" s="42">
        <v>0</v>
      </c>
      <c r="G569" s="53">
        <f t="shared" si="38"/>
        <v>0</v>
      </c>
      <c r="I569" s="63"/>
      <c r="J569" s="42" t="s">
        <v>22</v>
      </c>
      <c r="K569" s="34">
        <v>6111</v>
      </c>
      <c r="L569" s="34">
        <v>3327</v>
      </c>
      <c r="M569" s="14">
        <f t="shared" si="37"/>
        <v>0.54</v>
      </c>
      <c r="N569" s="46">
        <v>0</v>
      </c>
      <c r="O569" s="46">
        <f t="shared" si="39"/>
        <v>0</v>
      </c>
    </row>
    <row r="570" spans="1:15" ht="15" customHeight="1" x14ac:dyDescent="0.2">
      <c r="A570" s="63"/>
      <c r="B570" s="42" t="s">
        <v>23</v>
      </c>
      <c r="C570" s="34">
        <v>6105</v>
      </c>
      <c r="D570" s="34">
        <v>3159</v>
      </c>
      <c r="E570" s="14">
        <f t="shared" si="36"/>
        <v>0.52</v>
      </c>
      <c r="F570" s="42">
        <v>0</v>
      </c>
      <c r="G570" s="53">
        <f t="shared" si="38"/>
        <v>0</v>
      </c>
      <c r="I570" s="63"/>
      <c r="J570" s="42" t="s">
        <v>23</v>
      </c>
      <c r="K570" s="34">
        <v>6105</v>
      </c>
      <c r="L570" s="34">
        <v>3159</v>
      </c>
      <c r="M570" s="14">
        <f t="shared" si="37"/>
        <v>0.52</v>
      </c>
      <c r="N570" s="46">
        <v>0</v>
      </c>
      <c r="O570" s="46">
        <f t="shared" si="39"/>
        <v>0</v>
      </c>
    </row>
    <row r="571" spans="1:15" ht="15" customHeight="1" x14ac:dyDescent="0.2">
      <c r="A571" s="63"/>
      <c r="B571" s="42" t="s">
        <v>24</v>
      </c>
      <c r="C571" s="34">
        <v>5782</v>
      </c>
      <c r="D571" s="34">
        <v>2985</v>
      </c>
      <c r="E571" s="14">
        <f t="shared" si="36"/>
        <v>0.52</v>
      </c>
      <c r="F571" s="42">
        <v>2</v>
      </c>
      <c r="G571" s="53">
        <f t="shared" si="38"/>
        <v>67.001675041876055</v>
      </c>
      <c r="I571" s="63"/>
      <c r="J571" s="42" t="s">
        <v>24</v>
      </c>
      <c r="K571" s="34">
        <v>5782</v>
      </c>
      <c r="L571" s="34">
        <v>2985</v>
      </c>
      <c r="M571" s="14">
        <f t="shared" si="37"/>
        <v>0.52</v>
      </c>
      <c r="N571" s="46">
        <v>2</v>
      </c>
      <c r="O571" s="46">
        <f t="shared" si="39"/>
        <v>67.001675041876055</v>
      </c>
    </row>
    <row r="572" spans="1:15" ht="15" customHeight="1" x14ac:dyDescent="0.2">
      <c r="A572" s="63"/>
      <c r="B572" s="42" t="s">
        <v>25</v>
      </c>
      <c r="C572" s="34">
        <v>650</v>
      </c>
      <c r="D572" s="34">
        <v>326</v>
      </c>
      <c r="E572" s="14">
        <f t="shared" si="36"/>
        <v>0.5</v>
      </c>
      <c r="F572" s="42">
        <v>0</v>
      </c>
      <c r="G572" s="53">
        <f t="shared" si="38"/>
        <v>0</v>
      </c>
      <c r="I572" s="63"/>
      <c r="J572" s="42" t="s">
        <v>25</v>
      </c>
      <c r="K572" s="34">
        <v>650</v>
      </c>
      <c r="L572" s="34">
        <v>326</v>
      </c>
      <c r="M572" s="14">
        <f t="shared" si="37"/>
        <v>0.5</v>
      </c>
      <c r="N572" s="46">
        <v>0</v>
      </c>
      <c r="O572" s="46">
        <f t="shared" si="39"/>
        <v>0</v>
      </c>
    </row>
    <row r="573" spans="1:15" ht="15" customHeight="1" x14ac:dyDescent="0.2">
      <c r="A573" s="63"/>
      <c r="B573" s="42" t="s">
        <v>26</v>
      </c>
      <c r="C573" s="34">
        <v>6668</v>
      </c>
      <c r="D573" s="34">
        <v>3495</v>
      </c>
      <c r="E573" s="14">
        <f t="shared" si="36"/>
        <v>0.52</v>
      </c>
      <c r="F573" s="42">
        <v>0</v>
      </c>
      <c r="G573" s="53">
        <f t="shared" si="38"/>
        <v>0</v>
      </c>
      <c r="I573" s="63"/>
      <c r="J573" s="42" t="s">
        <v>26</v>
      </c>
      <c r="K573" s="34">
        <v>6668</v>
      </c>
      <c r="L573" s="34">
        <v>3495</v>
      </c>
      <c r="M573" s="14">
        <f t="shared" si="37"/>
        <v>0.52</v>
      </c>
      <c r="N573" s="46">
        <v>0</v>
      </c>
      <c r="O573" s="46">
        <f t="shared" si="39"/>
        <v>0</v>
      </c>
    </row>
    <row r="574" spans="1:15" ht="15" customHeight="1" x14ac:dyDescent="0.2">
      <c r="A574" s="63"/>
      <c r="B574" s="42" t="s">
        <v>27</v>
      </c>
      <c r="C574" s="34">
        <v>4627</v>
      </c>
      <c r="D574" s="34">
        <v>2365</v>
      </c>
      <c r="E574" s="14">
        <f t="shared" si="36"/>
        <v>0.51</v>
      </c>
      <c r="F574" s="42">
        <v>1</v>
      </c>
      <c r="G574" s="53">
        <f t="shared" si="38"/>
        <v>42.283298097251581</v>
      </c>
      <c r="I574" s="63"/>
      <c r="J574" s="42" t="s">
        <v>27</v>
      </c>
      <c r="K574" s="34">
        <v>4627</v>
      </c>
      <c r="L574" s="34">
        <v>2365</v>
      </c>
      <c r="M574" s="14">
        <f t="shared" si="37"/>
        <v>0.51</v>
      </c>
      <c r="N574" s="46">
        <v>1</v>
      </c>
      <c r="O574" s="46">
        <f t="shared" si="39"/>
        <v>42.283298097251581</v>
      </c>
    </row>
    <row r="575" spans="1:15" ht="15" customHeight="1" x14ac:dyDescent="0.2">
      <c r="A575" s="63"/>
      <c r="B575" s="42" t="s">
        <v>28</v>
      </c>
      <c r="C575" s="34">
        <v>9350</v>
      </c>
      <c r="D575" s="34">
        <v>4861</v>
      </c>
      <c r="E575" s="14">
        <f t="shared" si="36"/>
        <v>0.52</v>
      </c>
      <c r="F575" s="42">
        <v>0</v>
      </c>
      <c r="G575" s="53">
        <f t="shared" si="38"/>
        <v>0</v>
      </c>
      <c r="I575" s="63"/>
      <c r="J575" s="42" t="s">
        <v>28</v>
      </c>
      <c r="K575" s="34">
        <v>9350</v>
      </c>
      <c r="L575" s="34">
        <v>4861</v>
      </c>
      <c r="M575" s="14">
        <f t="shared" si="37"/>
        <v>0.52</v>
      </c>
      <c r="N575" s="46">
        <v>0</v>
      </c>
      <c r="O575" s="46">
        <f t="shared" si="39"/>
        <v>0</v>
      </c>
    </row>
    <row r="576" spans="1:15" ht="15" customHeight="1" x14ac:dyDescent="0.2">
      <c r="A576" s="63"/>
      <c r="B576" s="42" t="s">
        <v>29</v>
      </c>
      <c r="C576" s="34">
        <v>3606</v>
      </c>
      <c r="D576" s="34">
        <v>1872</v>
      </c>
      <c r="E576" s="14">
        <f t="shared" si="36"/>
        <v>0.52</v>
      </c>
      <c r="F576" s="42">
        <v>1</v>
      </c>
      <c r="G576" s="53">
        <f t="shared" si="38"/>
        <v>53.418803418803421</v>
      </c>
      <c r="I576" s="63"/>
      <c r="J576" s="42" t="s">
        <v>29</v>
      </c>
      <c r="K576" s="34">
        <v>3606</v>
      </c>
      <c r="L576" s="34">
        <v>1872</v>
      </c>
      <c r="M576" s="14">
        <f t="shared" si="37"/>
        <v>0.52</v>
      </c>
      <c r="N576" s="46">
        <v>1</v>
      </c>
      <c r="O576" s="46">
        <f t="shared" si="39"/>
        <v>53.418803418803421</v>
      </c>
    </row>
    <row r="577" spans="1:15" ht="15" customHeight="1" x14ac:dyDescent="0.2">
      <c r="A577" s="63"/>
      <c r="B577" s="42" t="s">
        <v>30</v>
      </c>
      <c r="C577" s="34">
        <v>975</v>
      </c>
      <c r="D577" s="34">
        <v>467</v>
      </c>
      <c r="E577" s="14">
        <f t="shared" si="36"/>
        <v>0.48</v>
      </c>
      <c r="F577" s="42">
        <v>0</v>
      </c>
      <c r="G577" s="53">
        <f t="shared" si="38"/>
        <v>0</v>
      </c>
      <c r="I577" s="63"/>
      <c r="J577" s="42" t="s">
        <v>30</v>
      </c>
      <c r="K577" s="34">
        <v>975</v>
      </c>
      <c r="L577" s="34">
        <v>467</v>
      </c>
      <c r="M577" s="14">
        <f t="shared" si="37"/>
        <v>0.48</v>
      </c>
      <c r="N577" s="46">
        <v>0</v>
      </c>
      <c r="O577" s="46">
        <f t="shared" si="39"/>
        <v>0</v>
      </c>
    </row>
    <row r="578" spans="1:15" ht="15" customHeight="1" x14ac:dyDescent="0.2">
      <c r="A578" s="63"/>
      <c r="B578" s="42" t="s">
        <v>31</v>
      </c>
      <c r="C578" s="34">
        <v>526</v>
      </c>
      <c r="D578" s="34">
        <v>272</v>
      </c>
      <c r="E578" s="14">
        <f t="shared" si="36"/>
        <v>0.52</v>
      </c>
      <c r="F578" s="42">
        <v>0</v>
      </c>
      <c r="G578" s="53">
        <f t="shared" si="38"/>
        <v>0</v>
      </c>
      <c r="I578" s="63"/>
      <c r="J578" s="42" t="s">
        <v>31</v>
      </c>
      <c r="K578" s="34">
        <v>526</v>
      </c>
      <c r="L578" s="34">
        <v>272</v>
      </c>
      <c r="M578" s="14">
        <f t="shared" si="37"/>
        <v>0.52</v>
      </c>
      <c r="N578" s="46">
        <v>0</v>
      </c>
      <c r="O578" s="46">
        <f t="shared" si="39"/>
        <v>0</v>
      </c>
    </row>
    <row r="579" spans="1:15" ht="15" customHeight="1" x14ac:dyDescent="0.2">
      <c r="A579" s="63"/>
      <c r="B579" s="42" t="s">
        <v>32</v>
      </c>
      <c r="C579" s="34">
        <v>3759</v>
      </c>
      <c r="D579" s="34">
        <v>1968</v>
      </c>
      <c r="E579" s="14">
        <f t="shared" si="36"/>
        <v>0.52</v>
      </c>
      <c r="F579" s="42">
        <v>1</v>
      </c>
      <c r="G579" s="53">
        <f t="shared" si="38"/>
        <v>50.813008130081307</v>
      </c>
      <c r="I579" s="63"/>
      <c r="J579" s="42" t="s">
        <v>32</v>
      </c>
      <c r="K579" s="34">
        <v>3759</v>
      </c>
      <c r="L579" s="34">
        <v>1968</v>
      </c>
      <c r="M579" s="14">
        <f t="shared" si="37"/>
        <v>0.52</v>
      </c>
      <c r="N579" s="46">
        <v>1</v>
      </c>
      <c r="O579" s="46">
        <f t="shared" si="39"/>
        <v>50.813008130081307</v>
      </c>
    </row>
    <row r="580" spans="1:15" ht="15" customHeight="1" x14ac:dyDescent="0.2">
      <c r="A580" s="63"/>
      <c r="B580" s="42" t="s">
        <v>33</v>
      </c>
      <c r="C580" s="34">
        <v>3488</v>
      </c>
      <c r="D580" s="34">
        <v>1803</v>
      </c>
      <c r="E580" s="14">
        <f t="shared" si="36"/>
        <v>0.52</v>
      </c>
      <c r="F580" s="42">
        <v>0</v>
      </c>
      <c r="G580" s="53">
        <f t="shared" si="38"/>
        <v>0</v>
      </c>
      <c r="I580" s="63"/>
      <c r="J580" s="42" t="s">
        <v>33</v>
      </c>
      <c r="K580" s="34">
        <v>3488</v>
      </c>
      <c r="L580" s="34">
        <v>1803</v>
      </c>
      <c r="M580" s="14">
        <f t="shared" si="37"/>
        <v>0.52</v>
      </c>
      <c r="N580" s="46">
        <v>0</v>
      </c>
      <c r="O580" s="46">
        <f t="shared" si="39"/>
        <v>0</v>
      </c>
    </row>
    <row r="581" spans="1:15" ht="15" customHeight="1" x14ac:dyDescent="0.2">
      <c r="A581" s="63"/>
      <c r="B581" s="42" t="s">
        <v>34</v>
      </c>
      <c r="C581" s="34">
        <v>749</v>
      </c>
      <c r="D581" s="34">
        <v>377</v>
      </c>
      <c r="E581" s="14">
        <f t="shared" si="36"/>
        <v>0.5</v>
      </c>
      <c r="F581" s="42">
        <v>0</v>
      </c>
      <c r="G581" s="53">
        <f t="shared" si="38"/>
        <v>0</v>
      </c>
      <c r="I581" s="63"/>
      <c r="J581" s="42" t="s">
        <v>34</v>
      </c>
      <c r="K581" s="34">
        <v>749</v>
      </c>
      <c r="L581" s="34">
        <v>377</v>
      </c>
      <c r="M581" s="14">
        <f t="shared" si="37"/>
        <v>0.5</v>
      </c>
      <c r="N581" s="46">
        <v>0</v>
      </c>
      <c r="O581" s="46">
        <f t="shared" si="39"/>
        <v>0</v>
      </c>
    </row>
    <row r="582" spans="1:15" ht="15" customHeight="1" x14ac:dyDescent="0.2">
      <c r="A582" s="63"/>
      <c r="B582" s="42" t="s">
        <v>35</v>
      </c>
      <c r="C582" s="34">
        <v>6341</v>
      </c>
      <c r="D582" s="34">
        <v>3303</v>
      </c>
      <c r="E582" s="14">
        <f t="shared" si="36"/>
        <v>0.52</v>
      </c>
      <c r="F582" s="42">
        <v>0</v>
      </c>
      <c r="G582" s="53">
        <f t="shared" si="38"/>
        <v>0</v>
      </c>
      <c r="I582" s="63"/>
      <c r="J582" s="42" t="s">
        <v>35</v>
      </c>
      <c r="K582" s="34">
        <v>6341</v>
      </c>
      <c r="L582" s="34">
        <v>3303</v>
      </c>
      <c r="M582" s="14">
        <f t="shared" si="37"/>
        <v>0.52</v>
      </c>
      <c r="N582" s="46">
        <v>0</v>
      </c>
      <c r="O582" s="46">
        <f t="shared" si="39"/>
        <v>0</v>
      </c>
    </row>
    <row r="583" spans="1:15" ht="15" customHeight="1" x14ac:dyDescent="0.2">
      <c r="A583" s="63"/>
      <c r="B583" s="42" t="s">
        <v>36</v>
      </c>
      <c r="C583" s="34">
        <v>6830</v>
      </c>
      <c r="D583" s="34">
        <v>3414</v>
      </c>
      <c r="E583" s="14">
        <f t="shared" si="36"/>
        <v>0.5</v>
      </c>
      <c r="F583" s="42">
        <v>0</v>
      </c>
      <c r="G583" s="53">
        <f t="shared" si="38"/>
        <v>0</v>
      </c>
      <c r="I583" s="63"/>
      <c r="J583" s="42" t="s">
        <v>36</v>
      </c>
      <c r="K583" s="34">
        <v>6830</v>
      </c>
      <c r="L583" s="34">
        <v>3414</v>
      </c>
      <c r="M583" s="14">
        <f t="shared" si="37"/>
        <v>0.5</v>
      </c>
      <c r="N583" s="46">
        <v>0</v>
      </c>
      <c r="O583" s="46">
        <f t="shared" si="39"/>
        <v>0</v>
      </c>
    </row>
    <row r="584" spans="1:15" ht="15" customHeight="1" x14ac:dyDescent="0.2">
      <c r="A584" s="63"/>
      <c r="B584" s="42" t="s">
        <v>37</v>
      </c>
      <c r="C584" s="34">
        <v>12672</v>
      </c>
      <c r="D584" s="34">
        <v>6579</v>
      </c>
      <c r="E584" s="14">
        <f t="shared" si="36"/>
        <v>0.52</v>
      </c>
      <c r="F584" s="42">
        <v>4</v>
      </c>
      <c r="G584" s="53">
        <f t="shared" si="38"/>
        <v>60.799513603891164</v>
      </c>
      <c r="I584" s="63"/>
      <c r="J584" s="42" t="s">
        <v>37</v>
      </c>
      <c r="K584" s="34">
        <v>12672</v>
      </c>
      <c r="L584" s="34">
        <v>6579</v>
      </c>
      <c r="M584" s="14">
        <f t="shared" si="37"/>
        <v>0.52</v>
      </c>
      <c r="N584" s="46">
        <v>4</v>
      </c>
      <c r="O584" s="46">
        <f t="shared" si="39"/>
        <v>60.799513603891164</v>
      </c>
    </row>
    <row r="585" spans="1:15" ht="15" customHeight="1" x14ac:dyDescent="0.2">
      <c r="A585" s="63"/>
      <c r="B585" s="42" t="s">
        <v>38</v>
      </c>
      <c r="C585" s="34">
        <v>3836</v>
      </c>
      <c r="D585" s="34">
        <v>2124</v>
      </c>
      <c r="E585" s="14">
        <f t="shared" si="36"/>
        <v>0.55000000000000004</v>
      </c>
      <c r="F585" s="42">
        <v>1</v>
      </c>
      <c r="G585" s="53">
        <f t="shared" si="38"/>
        <v>47.080979284369114</v>
      </c>
      <c r="I585" s="63"/>
      <c r="J585" s="42" t="s">
        <v>38</v>
      </c>
      <c r="K585" s="34">
        <v>3836</v>
      </c>
      <c r="L585" s="34">
        <v>2124</v>
      </c>
      <c r="M585" s="14">
        <f t="shared" si="37"/>
        <v>0.55000000000000004</v>
      </c>
      <c r="N585" s="46">
        <v>1</v>
      </c>
      <c r="O585" s="46">
        <f t="shared" si="39"/>
        <v>47.080979284369114</v>
      </c>
    </row>
    <row r="586" spans="1:15" ht="15" customHeight="1" x14ac:dyDescent="0.2">
      <c r="A586" s="63"/>
      <c r="B586" s="39" t="s">
        <v>39</v>
      </c>
      <c r="C586" s="44">
        <v>22331</v>
      </c>
      <c r="D586" s="44">
        <v>11137</v>
      </c>
      <c r="E586" s="22">
        <f t="shared" si="36"/>
        <v>0.5</v>
      </c>
      <c r="F586" s="39">
        <v>1</v>
      </c>
      <c r="G586" s="52">
        <f t="shared" si="38"/>
        <v>8.9790787465206066</v>
      </c>
      <c r="I586" s="63"/>
      <c r="J586" s="39" t="s">
        <v>39</v>
      </c>
      <c r="K586" s="44">
        <v>22331</v>
      </c>
      <c r="L586" s="44">
        <v>11137</v>
      </c>
      <c r="M586" s="22">
        <f t="shared" si="37"/>
        <v>0.5</v>
      </c>
      <c r="N586" s="45">
        <v>1</v>
      </c>
      <c r="O586" s="45">
        <f t="shared" si="39"/>
        <v>8.9790787465206066</v>
      </c>
    </row>
    <row r="587" spans="1:15" ht="15" customHeight="1" x14ac:dyDescent="0.2">
      <c r="A587" s="63"/>
      <c r="B587" s="42" t="s">
        <v>40</v>
      </c>
      <c r="C587" s="34">
        <v>3851</v>
      </c>
      <c r="D587" s="34">
        <v>2035</v>
      </c>
      <c r="E587" s="14">
        <f t="shared" si="36"/>
        <v>0.53</v>
      </c>
      <c r="F587" s="42">
        <v>0</v>
      </c>
      <c r="G587" s="53">
        <f t="shared" si="38"/>
        <v>0</v>
      </c>
      <c r="I587" s="63"/>
      <c r="J587" s="42" t="s">
        <v>40</v>
      </c>
      <c r="K587" s="34">
        <v>3851</v>
      </c>
      <c r="L587" s="34">
        <v>2035</v>
      </c>
      <c r="M587" s="14">
        <f t="shared" si="37"/>
        <v>0.53</v>
      </c>
      <c r="N587" s="46">
        <v>0</v>
      </c>
      <c r="O587" s="46">
        <f t="shared" si="39"/>
        <v>0</v>
      </c>
    </row>
    <row r="588" spans="1:15" ht="15" customHeight="1" x14ac:dyDescent="0.2">
      <c r="A588" s="63"/>
      <c r="B588" s="42" t="s">
        <v>41</v>
      </c>
      <c r="C588" s="34">
        <v>1187</v>
      </c>
      <c r="D588" s="34">
        <v>634</v>
      </c>
      <c r="E588" s="14">
        <f t="shared" si="36"/>
        <v>0.53</v>
      </c>
      <c r="F588" s="42">
        <v>1</v>
      </c>
      <c r="G588" s="53">
        <f t="shared" si="38"/>
        <v>157.72870662460568</v>
      </c>
      <c r="I588" s="63"/>
      <c r="J588" s="42" t="s">
        <v>41</v>
      </c>
      <c r="K588" s="34">
        <v>1187</v>
      </c>
      <c r="L588" s="34">
        <v>634</v>
      </c>
      <c r="M588" s="14">
        <f t="shared" si="37"/>
        <v>0.53</v>
      </c>
      <c r="N588" s="46">
        <v>1</v>
      </c>
      <c r="O588" s="46">
        <f t="shared" si="39"/>
        <v>157.72870662460568</v>
      </c>
    </row>
    <row r="589" spans="1:15" ht="15" customHeight="1" x14ac:dyDescent="0.2">
      <c r="A589" s="63"/>
      <c r="B589" s="42" t="s">
        <v>42</v>
      </c>
      <c r="C589" s="34">
        <v>9871</v>
      </c>
      <c r="D589" s="34">
        <v>5230</v>
      </c>
      <c r="E589" s="14">
        <f t="shared" si="36"/>
        <v>0.53</v>
      </c>
      <c r="F589" s="42">
        <v>0</v>
      </c>
      <c r="G589" s="53">
        <f t="shared" si="38"/>
        <v>0</v>
      </c>
      <c r="I589" s="63"/>
      <c r="J589" s="42" t="s">
        <v>42</v>
      </c>
      <c r="K589" s="34">
        <v>9871</v>
      </c>
      <c r="L589" s="34">
        <v>5230</v>
      </c>
      <c r="M589" s="14">
        <f t="shared" si="37"/>
        <v>0.53</v>
      </c>
      <c r="N589" s="46">
        <v>0</v>
      </c>
      <c r="O589" s="46">
        <f t="shared" si="39"/>
        <v>0</v>
      </c>
    </row>
    <row r="590" spans="1:15" ht="15" customHeight="1" x14ac:dyDescent="0.2">
      <c r="A590" s="63"/>
      <c r="B590" s="42" t="s">
        <v>43</v>
      </c>
      <c r="C590" s="34">
        <v>6476</v>
      </c>
      <c r="D590" s="34">
        <v>3286</v>
      </c>
      <c r="E590" s="14">
        <f t="shared" si="36"/>
        <v>0.51</v>
      </c>
      <c r="F590" s="42">
        <v>0</v>
      </c>
      <c r="G590" s="53">
        <f t="shared" si="38"/>
        <v>0</v>
      </c>
      <c r="I590" s="63"/>
      <c r="J590" s="42" t="s">
        <v>43</v>
      </c>
      <c r="K590" s="34">
        <v>6476</v>
      </c>
      <c r="L590" s="34">
        <v>3286</v>
      </c>
      <c r="M590" s="14">
        <f t="shared" si="37"/>
        <v>0.51</v>
      </c>
      <c r="N590" s="46">
        <v>0</v>
      </c>
      <c r="O590" s="46">
        <f t="shared" si="39"/>
        <v>0</v>
      </c>
    </row>
    <row r="591" spans="1:15" ht="15" customHeight="1" x14ac:dyDescent="0.2">
      <c r="A591" s="63"/>
      <c r="B591" s="42" t="s">
        <v>44</v>
      </c>
      <c r="C591" s="34">
        <v>1570</v>
      </c>
      <c r="D591" s="34">
        <v>844</v>
      </c>
      <c r="E591" s="14">
        <f t="shared" si="36"/>
        <v>0.54</v>
      </c>
      <c r="F591" s="42">
        <v>0</v>
      </c>
      <c r="G591" s="53">
        <f t="shared" si="38"/>
        <v>0</v>
      </c>
      <c r="I591" s="63"/>
      <c r="J591" s="42" t="s">
        <v>44</v>
      </c>
      <c r="K591" s="34">
        <v>1570</v>
      </c>
      <c r="L591" s="34">
        <v>844</v>
      </c>
      <c r="M591" s="14">
        <f t="shared" si="37"/>
        <v>0.54</v>
      </c>
      <c r="N591" s="46">
        <v>0</v>
      </c>
      <c r="O591" s="46">
        <f t="shared" si="39"/>
        <v>0</v>
      </c>
    </row>
    <row r="592" spans="1:15" ht="15" customHeight="1" x14ac:dyDescent="0.2">
      <c r="A592" s="63"/>
      <c r="B592" s="42" t="s">
        <v>45</v>
      </c>
      <c r="C592" s="34">
        <v>4647</v>
      </c>
      <c r="D592" s="34">
        <v>2442</v>
      </c>
      <c r="E592" s="14">
        <f t="shared" si="36"/>
        <v>0.53</v>
      </c>
      <c r="F592" s="42">
        <v>0</v>
      </c>
      <c r="G592" s="53">
        <f t="shared" si="38"/>
        <v>0</v>
      </c>
      <c r="I592" s="63"/>
      <c r="J592" s="42" t="s">
        <v>45</v>
      </c>
      <c r="K592" s="34">
        <v>4647</v>
      </c>
      <c r="L592" s="34">
        <v>2442</v>
      </c>
      <c r="M592" s="14">
        <f t="shared" si="37"/>
        <v>0.53</v>
      </c>
      <c r="N592" s="46">
        <v>0</v>
      </c>
      <c r="O592" s="46">
        <f t="shared" si="39"/>
        <v>0</v>
      </c>
    </row>
    <row r="593" spans="1:15" ht="15" customHeight="1" x14ac:dyDescent="0.2">
      <c r="A593" s="64"/>
      <c r="B593" s="26" t="s">
        <v>46</v>
      </c>
      <c r="C593" s="27">
        <f t="shared" ref="C593:D593" si="40">SUM(C556:C592)</f>
        <v>208943</v>
      </c>
      <c r="D593" s="27">
        <f t="shared" si="40"/>
        <v>108706</v>
      </c>
      <c r="E593" s="14">
        <f>D593/C593</f>
        <v>0.52026629272098135</v>
      </c>
      <c r="F593" s="46">
        <f>SUM(F556:F592)</f>
        <v>17</v>
      </c>
      <c r="G593" s="28">
        <f t="shared" si="38"/>
        <v>15.638511213732453</v>
      </c>
      <c r="I593" s="64"/>
      <c r="J593" s="26" t="s">
        <v>46</v>
      </c>
      <c r="K593" s="27">
        <f t="shared" ref="K593:L593" si="41">SUM(K556:K592)</f>
        <v>208943</v>
      </c>
      <c r="L593" s="27">
        <f t="shared" si="41"/>
        <v>108706</v>
      </c>
      <c r="M593" s="14">
        <f>L593/K593</f>
        <v>0.52026629272098135</v>
      </c>
      <c r="N593" s="46">
        <f>SUM(N556:N592)</f>
        <v>17</v>
      </c>
      <c r="O593" s="28">
        <f t="shared" si="39"/>
        <v>15.638511213732453</v>
      </c>
    </row>
    <row r="594" spans="1:15" ht="15" customHeight="1" thickBot="1" x14ac:dyDescent="0.25">
      <c r="A594" s="29"/>
      <c r="B594" s="29"/>
      <c r="C594" s="29"/>
      <c r="D594" s="29"/>
      <c r="E594" s="29"/>
      <c r="F594" s="29"/>
      <c r="G594" s="29"/>
      <c r="I594" s="29"/>
      <c r="J594" s="29"/>
      <c r="K594" s="29"/>
      <c r="L594" s="29"/>
      <c r="M594" s="29"/>
      <c r="N594" s="29"/>
      <c r="O594" s="29"/>
    </row>
    <row r="595" spans="1:15" ht="15" customHeight="1" x14ac:dyDescent="0.2">
      <c r="A595" s="65" t="s">
        <v>401</v>
      </c>
      <c r="B595" s="66"/>
      <c r="C595" s="66"/>
      <c r="D595" s="66"/>
      <c r="E595" s="66"/>
      <c r="F595" s="66"/>
      <c r="G595" s="67"/>
      <c r="I595" s="65" t="s">
        <v>401</v>
      </c>
      <c r="J595" s="66"/>
      <c r="K595" s="66"/>
      <c r="L595" s="66"/>
      <c r="M595" s="66"/>
      <c r="N595" s="66"/>
      <c r="O595" s="67"/>
    </row>
    <row r="596" spans="1:15" ht="15" customHeight="1" x14ac:dyDescent="0.2">
      <c r="A596" s="68"/>
      <c r="B596" s="69"/>
      <c r="C596" s="69"/>
      <c r="D596" s="69"/>
      <c r="E596" s="69"/>
      <c r="F596" s="69"/>
      <c r="G596" s="70"/>
      <c r="I596" s="68"/>
      <c r="J596" s="69"/>
      <c r="K596" s="69"/>
      <c r="L596" s="69"/>
      <c r="M596" s="69"/>
      <c r="N596" s="69"/>
      <c r="O596" s="70"/>
    </row>
    <row r="597" spans="1:15" ht="15" customHeight="1" x14ac:dyDescent="0.2">
      <c r="A597" s="68"/>
      <c r="B597" s="69"/>
      <c r="C597" s="69"/>
      <c r="D597" s="69"/>
      <c r="E597" s="69"/>
      <c r="F597" s="69"/>
      <c r="G597" s="70"/>
      <c r="I597" s="68"/>
      <c r="J597" s="69"/>
      <c r="K597" s="69"/>
      <c r="L597" s="69"/>
      <c r="M597" s="69"/>
      <c r="N597" s="69"/>
      <c r="O597" s="70"/>
    </row>
    <row r="598" spans="1:15" ht="15" customHeight="1" x14ac:dyDescent="0.2">
      <c r="A598" s="68"/>
      <c r="B598" s="69"/>
      <c r="C598" s="69"/>
      <c r="D598" s="69"/>
      <c r="E598" s="69"/>
      <c r="F598" s="69"/>
      <c r="G598" s="70"/>
      <c r="I598" s="68"/>
      <c r="J598" s="69"/>
      <c r="K598" s="69"/>
      <c r="L598" s="69"/>
      <c r="M598" s="69"/>
      <c r="N598" s="69"/>
      <c r="O598" s="70"/>
    </row>
    <row r="599" spans="1:15" ht="15" customHeight="1" x14ac:dyDescent="0.2">
      <c r="A599" s="68"/>
      <c r="B599" s="69"/>
      <c r="C599" s="69"/>
      <c r="D599" s="69"/>
      <c r="E599" s="69"/>
      <c r="F599" s="69"/>
      <c r="G599" s="70"/>
      <c r="I599" s="68"/>
      <c r="J599" s="69"/>
      <c r="K599" s="69"/>
      <c r="L599" s="69"/>
      <c r="M599" s="69"/>
      <c r="N599" s="69"/>
      <c r="O599" s="70"/>
    </row>
    <row r="600" spans="1:15" ht="15" customHeight="1" thickBot="1" x14ac:dyDescent="0.25">
      <c r="A600" s="71"/>
      <c r="B600" s="72"/>
      <c r="C600" s="72"/>
      <c r="D600" s="72"/>
      <c r="E600" s="72"/>
      <c r="F600" s="72"/>
      <c r="G600" s="73"/>
      <c r="I600" s="71"/>
      <c r="J600" s="72"/>
      <c r="K600" s="72"/>
      <c r="L600" s="72"/>
      <c r="M600" s="72"/>
      <c r="N600" s="72"/>
      <c r="O600" s="73"/>
    </row>
    <row r="603" spans="1:15" ht="44.25" customHeight="1" x14ac:dyDescent="0.25">
      <c r="A603" s="55" t="s">
        <v>408</v>
      </c>
      <c r="B603" s="56"/>
      <c r="C603" s="56"/>
      <c r="D603" s="56"/>
      <c r="E603" s="56"/>
      <c r="F603" s="56"/>
      <c r="G603" s="57"/>
      <c r="I603" s="55" t="s">
        <v>408</v>
      </c>
      <c r="J603" s="56"/>
      <c r="K603" s="56"/>
      <c r="L603" s="56"/>
      <c r="M603" s="56"/>
      <c r="N603" s="56"/>
      <c r="O603" s="57"/>
    </row>
    <row r="604" spans="1:15" ht="92.25" customHeight="1" x14ac:dyDescent="0.2">
      <c r="A604" s="58" t="s">
        <v>1</v>
      </c>
      <c r="B604" s="59"/>
      <c r="C604" s="60" t="s">
        <v>260</v>
      </c>
      <c r="D604" s="61"/>
      <c r="E604" s="59"/>
      <c r="F604" s="8" t="s">
        <v>261</v>
      </c>
      <c r="G604" s="9" t="s">
        <v>2</v>
      </c>
      <c r="I604" s="58" t="s">
        <v>1</v>
      </c>
      <c r="J604" s="59"/>
      <c r="K604" s="60" t="s">
        <v>260</v>
      </c>
      <c r="L604" s="61"/>
      <c r="M604" s="59"/>
      <c r="N604" s="8" t="s">
        <v>261</v>
      </c>
      <c r="O604" s="9" t="s">
        <v>2</v>
      </c>
    </row>
    <row r="605" spans="1:15" ht="78.75" customHeight="1" x14ac:dyDescent="0.2">
      <c r="A605" s="10" t="s">
        <v>3</v>
      </c>
      <c r="B605" s="10" t="s">
        <v>262</v>
      </c>
      <c r="C605" s="11" t="s">
        <v>342</v>
      </c>
      <c r="D605" s="11" t="s">
        <v>5</v>
      </c>
      <c r="E605" s="11" t="s">
        <v>6</v>
      </c>
      <c r="F605" s="11" t="s">
        <v>7</v>
      </c>
      <c r="G605" s="11" t="s">
        <v>8</v>
      </c>
      <c r="I605" s="10" t="s">
        <v>3</v>
      </c>
      <c r="J605" s="10" t="s">
        <v>262</v>
      </c>
      <c r="K605" s="11" t="s">
        <v>342</v>
      </c>
      <c r="L605" s="11" t="s">
        <v>5</v>
      </c>
      <c r="M605" s="11" t="s">
        <v>6</v>
      </c>
      <c r="N605" s="11" t="s">
        <v>7</v>
      </c>
      <c r="O605" s="11" t="s">
        <v>8</v>
      </c>
    </row>
    <row r="606" spans="1:15" ht="15" customHeight="1" x14ac:dyDescent="0.2">
      <c r="A606" s="62" t="s">
        <v>9</v>
      </c>
      <c r="B606" s="39" t="s">
        <v>9</v>
      </c>
      <c r="C606" s="40">
        <v>37955</v>
      </c>
      <c r="D606" s="40">
        <v>20119</v>
      </c>
      <c r="E606" s="22">
        <f t="shared" ref="E606:E642" si="42">ROUND(D606/C606,2)</f>
        <v>0.53</v>
      </c>
      <c r="F606" s="45">
        <v>3</v>
      </c>
      <c r="G606" s="22">
        <f>F606/D606*100000</f>
        <v>14.911277896515731</v>
      </c>
      <c r="I606" s="62" t="s">
        <v>9</v>
      </c>
      <c r="J606" s="39" t="s">
        <v>9</v>
      </c>
      <c r="K606" s="40">
        <v>37955</v>
      </c>
      <c r="L606" s="40">
        <v>20119</v>
      </c>
      <c r="M606" s="22">
        <f t="shared" ref="M606:M642" si="43">ROUND(L606/K606,2)</f>
        <v>0.53</v>
      </c>
      <c r="N606" s="45">
        <v>3</v>
      </c>
      <c r="O606" s="45">
        <f>N606/L606*100000</f>
        <v>14.911277896515731</v>
      </c>
    </row>
    <row r="607" spans="1:15" ht="15" customHeight="1" x14ac:dyDescent="0.2">
      <c r="A607" s="63"/>
      <c r="B607" s="42" t="s">
        <v>10</v>
      </c>
      <c r="C607" s="34">
        <v>3162</v>
      </c>
      <c r="D607" s="34">
        <v>1605</v>
      </c>
      <c r="E607" s="14">
        <f t="shared" si="42"/>
        <v>0.51</v>
      </c>
      <c r="F607" s="46">
        <v>0</v>
      </c>
      <c r="G607" s="14">
        <f t="shared" ref="G607:G643" si="44">F607/D607*100000</f>
        <v>0</v>
      </c>
      <c r="I607" s="63"/>
      <c r="J607" s="42" t="s">
        <v>10</v>
      </c>
      <c r="K607" s="34">
        <v>3162</v>
      </c>
      <c r="L607" s="34">
        <v>1605</v>
      </c>
      <c r="M607" s="14">
        <f t="shared" si="43"/>
        <v>0.51</v>
      </c>
      <c r="N607" s="46">
        <v>0</v>
      </c>
      <c r="O607" s="46">
        <f t="shared" ref="O607:O643" si="45">N607/L607*100000</f>
        <v>0</v>
      </c>
    </row>
    <row r="608" spans="1:15" ht="15" customHeight="1" x14ac:dyDescent="0.2">
      <c r="A608" s="63"/>
      <c r="B608" s="42" t="s">
        <v>11</v>
      </c>
      <c r="C608" s="34">
        <v>2207</v>
      </c>
      <c r="D608" s="34">
        <v>1154</v>
      </c>
      <c r="E608" s="14">
        <f t="shared" si="42"/>
        <v>0.52</v>
      </c>
      <c r="F608" s="46">
        <v>0</v>
      </c>
      <c r="G608" s="14">
        <f t="shared" si="44"/>
        <v>0</v>
      </c>
      <c r="I608" s="63"/>
      <c r="J608" s="42" t="s">
        <v>11</v>
      </c>
      <c r="K608" s="34">
        <v>2207</v>
      </c>
      <c r="L608" s="34">
        <v>1154</v>
      </c>
      <c r="M608" s="14">
        <f t="shared" si="43"/>
        <v>0.52</v>
      </c>
      <c r="N608" s="46">
        <v>0</v>
      </c>
      <c r="O608" s="46">
        <f t="shared" si="45"/>
        <v>0</v>
      </c>
    </row>
    <row r="609" spans="1:15" ht="15" customHeight="1" x14ac:dyDescent="0.2">
      <c r="A609" s="63"/>
      <c r="B609" s="42" t="s">
        <v>12</v>
      </c>
      <c r="C609" s="34">
        <v>1885</v>
      </c>
      <c r="D609" s="34">
        <v>999</v>
      </c>
      <c r="E609" s="14">
        <f t="shared" si="42"/>
        <v>0.53</v>
      </c>
      <c r="F609" s="46">
        <v>0</v>
      </c>
      <c r="G609" s="14">
        <f t="shared" si="44"/>
        <v>0</v>
      </c>
      <c r="I609" s="63"/>
      <c r="J609" s="42" t="s">
        <v>12</v>
      </c>
      <c r="K609" s="34">
        <v>1885</v>
      </c>
      <c r="L609" s="34">
        <v>999</v>
      </c>
      <c r="M609" s="14">
        <f t="shared" si="43"/>
        <v>0.53</v>
      </c>
      <c r="N609" s="46">
        <v>0</v>
      </c>
      <c r="O609" s="46">
        <f t="shared" si="45"/>
        <v>0</v>
      </c>
    </row>
    <row r="610" spans="1:15" ht="15" customHeight="1" x14ac:dyDescent="0.2">
      <c r="A610" s="63"/>
      <c r="B610" s="42" t="s">
        <v>13</v>
      </c>
      <c r="C610" s="34">
        <v>7704</v>
      </c>
      <c r="D610" s="34">
        <v>3944</v>
      </c>
      <c r="E610" s="14">
        <f t="shared" si="42"/>
        <v>0.51</v>
      </c>
      <c r="F610" s="46">
        <v>1</v>
      </c>
      <c r="G610" s="14">
        <f t="shared" si="44"/>
        <v>25.35496957403651</v>
      </c>
      <c r="I610" s="63"/>
      <c r="J610" s="42" t="s">
        <v>13</v>
      </c>
      <c r="K610" s="34">
        <v>7704</v>
      </c>
      <c r="L610" s="34">
        <v>3944</v>
      </c>
      <c r="M610" s="14">
        <f t="shared" si="43"/>
        <v>0.51</v>
      </c>
      <c r="N610" s="46">
        <v>1</v>
      </c>
      <c r="O610" s="46">
        <f t="shared" si="45"/>
        <v>25.35496957403651</v>
      </c>
    </row>
    <row r="611" spans="1:15" ht="15" customHeight="1" x14ac:dyDescent="0.2">
      <c r="A611" s="63"/>
      <c r="B611" s="42" t="s">
        <v>14</v>
      </c>
      <c r="C611" s="34">
        <v>976</v>
      </c>
      <c r="D611" s="34">
        <v>510</v>
      </c>
      <c r="E611" s="14">
        <f t="shared" si="42"/>
        <v>0.52</v>
      </c>
      <c r="F611" s="46">
        <v>0</v>
      </c>
      <c r="G611" s="14">
        <f t="shared" si="44"/>
        <v>0</v>
      </c>
      <c r="I611" s="63"/>
      <c r="J611" s="42" t="s">
        <v>14</v>
      </c>
      <c r="K611" s="34">
        <v>976</v>
      </c>
      <c r="L611" s="34">
        <v>510</v>
      </c>
      <c r="M611" s="14">
        <f t="shared" si="43"/>
        <v>0.52</v>
      </c>
      <c r="N611" s="46">
        <v>0</v>
      </c>
      <c r="O611" s="46">
        <f t="shared" si="45"/>
        <v>0</v>
      </c>
    </row>
    <row r="612" spans="1:15" ht="15" customHeight="1" x14ac:dyDescent="0.2">
      <c r="A612" s="63"/>
      <c r="B612" s="42" t="s">
        <v>15</v>
      </c>
      <c r="C612" s="34">
        <v>1215</v>
      </c>
      <c r="D612" s="34">
        <v>679</v>
      </c>
      <c r="E612" s="14">
        <f t="shared" si="42"/>
        <v>0.56000000000000005</v>
      </c>
      <c r="F612" s="46">
        <v>0</v>
      </c>
      <c r="G612" s="14">
        <f t="shared" si="44"/>
        <v>0</v>
      </c>
      <c r="I612" s="63"/>
      <c r="J612" s="42" t="s">
        <v>15</v>
      </c>
      <c r="K612" s="34">
        <v>1215</v>
      </c>
      <c r="L612" s="34">
        <v>679</v>
      </c>
      <c r="M612" s="14">
        <f t="shared" si="43"/>
        <v>0.56000000000000005</v>
      </c>
      <c r="N612" s="46">
        <v>0</v>
      </c>
      <c r="O612" s="46">
        <f t="shared" si="45"/>
        <v>0</v>
      </c>
    </row>
    <row r="613" spans="1:15" ht="15" customHeight="1" x14ac:dyDescent="0.2">
      <c r="A613" s="63"/>
      <c r="B613" s="42" t="s">
        <v>16</v>
      </c>
      <c r="C613" s="34">
        <v>5082</v>
      </c>
      <c r="D613" s="34">
        <v>2664</v>
      </c>
      <c r="E613" s="14">
        <f t="shared" si="42"/>
        <v>0.52</v>
      </c>
      <c r="F613" s="46">
        <v>0</v>
      </c>
      <c r="G613" s="14">
        <f t="shared" si="44"/>
        <v>0</v>
      </c>
      <c r="I613" s="63"/>
      <c r="J613" s="42" t="s">
        <v>16</v>
      </c>
      <c r="K613" s="34">
        <v>5082</v>
      </c>
      <c r="L613" s="34">
        <v>2664</v>
      </c>
      <c r="M613" s="14">
        <f t="shared" si="43"/>
        <v>0.52</v>
      </c>
      <c r="N613" s="46">
        <v>0</v>
      </c>
      <c r="O613" s="46">
        <f t="shared" si="45"/>
        <v>0</v>
      </c>
    </row>
    <row r="614" spans="1:15" ht="15" customHeight="1" x14ac:dyDescent="0.2">
      <c r="A614" s="63"/>
      <c r="B614" s="42" t="s">
        <v>17</v>
      </c>
      <c r="C614" s="34">
        <v>1317</v>
      </c>
      <c r="D614" s="34">
        <v>682</v>
      </c>
      <c r="E614" s="14">
        <f t="shared" si="42"/>
        <v>0.52</v>
      </c>
      <c r="F614" s="46">
        <v>0</v>
      </c>
      <c r="G614" s="14">
        <f t="shared" si="44"/>
        <v>0</v>
      </c>
      <c r="I614" s="63"/>
      <c r="J614" s="42" t="s">
        <v>17</v>
      </c>
      <c r="K614" s="34">
        <v>1317</v>
      </c>
      <c r="L614" s="34">
        <v>682</v>
      </c>
      <c r="M614" s="14">
        <f t="shared" si="43"/>
        <v>0.52</v>
      </c>
      <c r="N614" s="46">
        <v>0</v>
      </c>
      <c r="O614" s="46">
        <f t="shared" si="45"/>
        <v>0</v>
      </c>
    </row>
    <row r="615" spans="1:15" ht="15" customHeight="1" x14ac:dyDescent="0.2">
      <c r="A615" s="63"/>
      <c r="B615" s="42" t="s">
        <v>18</v>
      </c>
      <c r="C615" s="34">
        <v>2846</v>
      </c>
      <c r="D615" s="34">
        <v>1464</v>
      </c>
      <c r="E615" s="14">
        <f t="shared" si="42"/>
        <v>0.51</v>
      </c>
      <c r="F615" s="46">
        <v>0</v>
      </c>
      <c r="G615" s="14">
        <f t="shared" si="44"/>
        <v>0</v>
      </c>
      <c r="I615" s="63"/>
      <c r="J615" s="42" t="s">
        <v>18</v>
      </c>
      <c r="K615" s="34">
        <v>2846</v>
      </c>
      <c r="L615" s="34">
        <v>1464</v>
      </c>
      <c r="M615" s="14">
        <f t="shared" si="43"/>
        <v>0.51</v>
      </c>
      <c r="N615" s="46">
        <v>0</v>
      </c>
      <c r="O615" s="46">
        <f t="shared" si="45"/>
        <v>0</v>
      </c>
    </row>
    <row r="616" spans="1:15" ht="15" customHeight="1" x14ac:dyDescent="0.2">
      <c r="A616" s="63"/>
      <c r="B616" s="42" t="s">
        <v>19</v>
      </c>
      <c r="C616" s="34">
        <v>2820</v>
      </c>
      <c r="D616" s="34">
        <v>1457</v>
      </c>
      <c r="E616" s="14">
        <f t="shared" si="42"/>
        <v>0.52</v>
      </c>
      <c r="F616" s="46">
        <v>1</v>
      </c>
      <c r="G616" s="14">
        <f t="shared" si="44"/>
        <v>68.634179821551129</v>
      </c>
      <c r="I616" s="63"/>
      <c r="J616" s="42" t="s">
        <v>19</v>
      </c>
      <c r="K616" s="34">
        <v>2820</v>
      </c>
      <c r="L616" s="34">
        <v>1457</v>
      </c>
      <c r="M616" s="14">
        <f t="shared" si="43"/>
        <v>0.52</v>
      </c>
      <c r="N616" s="46">
        <v>1</v>
      </c>
      <c r="O616" s="46">
        <f t="shared" si="45"/>
        <v>68.634179821551129</v>
      </c>
    </row>
    <row r="617" spans="1:15" ht="15" customHeight="1" x14ac:dyDescent="0.2">
      <c r="A617" s="63"/>
      <c r="B617" s="42" t="s">
        <v>20</v>
      </c>
      <c r="C617" s="34">
        <v>3315</v>
      </c>
      <c r="D617" s="34">
        <v>1686</v>
      </c>
      <c r="E617" s="14">
        <f t="shared" si="42"/>
        <v>0.51</v>
      </c>
      <c r="F617" s="46">
        <v>0</v>
      </c>
      <c r="G617" s="14">
        <f t="shared" si="44"/>
        <v>0</v>
      </c>
      <c r="I617" s="63"/>
      <c r="J617" s="42" t="s">
        <v>20</v>
      </c>
      <c r="K617" s="34">
        <v>3315</v>
      </c>
      <c r="L617" s="34">
        <v>1686</v>
      </c>
      <c r="M617" s="14">
        <f t="shared" si="43"/>
        <v>0.51</v>
      </c>
      <c r="N617" s="46">
        <v>0</v>
      </c>
      <c r="O617" s="46">
        <f t="shared" si="45"/>
        <v>0</v>
      </c>
    </row>
    <row r="618" spans="1:15" ht="15" customHeight="1" x14ac:dyDescent="0.2">
      <c r="A618" s="63"/>
      <c r="B618" s="42" t="s">
        <v>21</v>
      </c>
      <c r="C618" s="34">
        <v>6451</v>
      </c>
      <c r="D618" s="34">
        <v>3438</v>
      </c>
      <c r="E618" s="14">
        <f t="shared" si="42"/>
        <v>0.53</v>
      </c>
      <c r="F618" s="46">
        <v>0</v>
      </c>
      <c r="G618" s="14">
        <f t="shared" si="44"/>
        <v>0</v>
      </c>
      <c r="I618" s="63"/>
      <c r="J618" s="42" t="s">
        <v>21</v>
      </c>
      <c r="K618" s="34">
        <v>6451</v>
      </c>
      <c r="L618" s="34">
        <v>3438</v>
      </c>
      <c r="M618" s="14">
        <f t="shared" si="43"/>
        <v>0.53</v>
      </c>
      <c r="N618" s="46">
        <v>0</v>
      </c>
      <c r="O618" s="46">
        <f t="shared" si="45"/>
        <v>0</v>
      </c>
    </row>
    <row r="619" spans="1:15" ht="15" customHeight="1" x14ac:dyDescent="0.2">
      <c r="A619" s="63"/>
      <c r="B619" s="42" t="s">
        <v>22</v>
      </c>
      <c r="C619" s="34">
        <v>6111</v>
      </c>
      <c r="D619" s="34">
        <v>3327</v>
      </c>
      <c r="E619" s="14">
        <f t="shared" si="42"/>
        <v>0.54</v>
      </c>
      <c r="F619" s="46">
        <v>0</v>
      </c>
      <c r="G619" s="14">
        <f t="shared" si="44"/>
        <v>0</v>
      </c>
      <c r="I619" s="63"/>
      <c r="J619" s="42" t="s">
        <v>22</v>
      </c>
      <c r="K619" s="34">
        <v>6111</v>
      </c>
      <c r="L619" s="34">
        <v>3327</v>
      </c>
      <c r="M619" s="14">
        <f t="shared" si="43"/>
        <v>0.54</v>
      </c>
      <c r="N619" s="46">
        <v>0</v>
      </c>
      <c r="O619" s="46">
        <f t="shared" si="45"/>
        <v>0</v>
      </c>
    </row>
    <row r="620" spans="1:15" ht="15" customHeight="1" x14ac:dyDescent="0.2">
      <c r="A620" s="63"/>
      <c r="B620" s="42" t="s">
        <v>23</v>
      </c>
      <c r="C620" s="34">
        <v>6105</v>
      </c>
      <c r="D620" s="34">
        <v>3159</v>
      </c>
      <c r="E620" s="14">
        <f t="shared" si="42"/>
        <v>0.52</v>
      </c>
      <c r="F620" s="46">
        <v>0</v>
      </c>
      <c r="G620" s="14">
        <f t="shared" si="44"/>
        <v>0</v>
      </c>
      <c r="I620" s="63"/>
      <c r="J620" s="42" t="s">
        <v>23</v>
      </c>
      <c r="K620" s="34">
        <v>6105</v>
      </c>
      <c r="L620" s="34">
        <v>3159</v>
      </c>
      <c r="M620" s="14">
        <f t="shared" si="43"/>
        <v>0.52</v>
      </c>
      <c r="N620" s="46">
        <v>0</v>
      </c>
      <c r="O620" s="46">
        <f t="shared" si="45"/>
        <v>0</v>
      </c>
    </row>
    <row r="621" spans="1:15" ht="15" customHeight="1" x14ac:dyDescent="0.2">
      <c r="A621" s="63"/>
      <c r="B621" s="42" t="s">
        <v>24</v>
      </c>
      <c r="C621" s="34">
        <v>5782</v>
      </c>
      <c r="D621" s="34">
        <v>2985</v>
      </c>
      <c r="E621" s="14">
        <f t="shared" si="42"/>
        <v>0.52</v>
      </c>
      <c r="F621" s="46">
        <v>0</v>
      </c>
      <c r="G621" s="14">
        <f t="shared" si="44"/>
        <v>0</v>
      </c>
      <c r="I621" s="63"/>
      <c r="J621" s="42" t="s">
        <v>24</v>
      </c>
      <c r="K621" s="34">
        <v>5782</v>
      </c>
      <c r="L621" s="34">
        <v>2985</v>
      </c>
      <c r="M621" s="14">
        <f t="shared" si="43"/>
        <v>0.52</v>
      </c>
      <c r="N621" s="46">
        <v>0</v>
      </c>
      <c r="O621" s="46">
        <f t="shared" si="45"/>
        <v>0</v>
      </c>
    </row>
    <row r="622" spans="1:15" ht="15" customHeight="1" x14ac:dyDescent="0.2">
      <c r="A622" s="63"/>
      <c r="B622" s="42" t="s">
        <v>25</v>
      </c>
      <c r="C622" s="34">
        <v>650</v>
      </c>
      <c r="D622" s="34">
        <v>326</v>
      </c>
      <c r="E622" s="14">
        <f t="shared" si="42"/>
        <v>0.5</v>
      </c>
      <c r="F622" s="46">
        <v>0</v>
      </c>
      <c r="G622" s="14">
        <f t="shared" si="44"/>
        <v>0</v>
      </c>
      <c r="I622" s="63"/>
      <c r="J622" s="42" t="s">
        <v>25</v>
      </c>
      <c r="K622" s="34">
        <v>650</v>
      </c>
      <c r="L622" s="34">
        <v>326</v>
      </c>
      <c r="M622" s="14">
        <f t="shared" si="43"/>
        <v>0.5</v>
      </c>
      <c r="N622" s="46">
        <v>0</v>
      </c>
      <c r="O622" s="46">
        <f t="shared" si="45"/>
        <v>0</v>
      </c>
    </row>
    <row r="623" spans="1:15" ht="15" customHeight="1" x14ac:dyDescent="0.2">
      <c r="A623" s="63"/>
      <c r="B623" s="42" t="s">
        <v>26</v>
      </c>
      <c r="C623" s="34">
        <v>6668</v>
      </c>
      <c r="D623" s="34">
        <v>3495</v>
      </c>
      <c r="E623" s="14">
        <f t="shared" si="42"/>
        <v>0.52</v>
      </c>
      <c r="F623" s="46">
        <v>1</v>
      </c>
      <c r="G623" s="14">
        <f t="shared" si="44"/>
        <v>28.612303290414882</v>
      </c>
      <c r="I623" s="63"/>
      <c r="J623" s="42" t="s">
        <v>26</v>
      </c>
      <c r="K623" s="34">
        <v>6668</v>
      </c>
      <c r="L623" s="34">
        <v>3495</v>
      </c>
      <c r="M623" s="14">
        <f t="shared" si="43"/>
        <v>0.52</v>
      </c>
      <c r="N623" s="46">
        <v>1</v>
      </c>
      <c r="O623" s="46">
        <f t="shared" si="45"/>
        <v>28.612303290414882</v>
      </c>
    </row>
    <row r="624" spans="1:15" ht="15" customHeight="1" x14ac:dyDescent="0.2">
      <c r="A624" s="63"/>
      <c r="B624" s="42" t="s">
        <v>27</v>
      </c>
      <c r="C624" s="34">
        <v>4627</v>
      </c>
      <c r="D624" s="34">
        <v>2365</v>
      </c>
      <c r="E624" s="14">
        <f t="shared" si="42"/>
        <v>0.51</v>
      </c>
      <c r="F624" s="46">
        <v>0</v>
      </c>
      <c r="G624" s="14">
        <f t="shared" si="44"/>
        <v>0</v>
      </c>
      <c r="I624" s="63"/>
      <c r="J624" s="42" t="s">
        <v>27</v>
      </c>
      <c r="K624" s="34">
        <v>4627</v>
      </c>
      <c r="L624" s="34">
        <v>2365</v>
      </c>
      <c r="M624" s="14">
        <f t="shared" si="43"/>
        <v>0.51</v>
      </c>
      <c r="N624" s="46">
        <v>0</v>
      </c>
      <c r="O624" s="46">
        <f t="shared" si="45"/>
        <v>0</v>
      </c>
    </row>
    <row r="625" spans="1:15" ht="15" customHeight="1" x14ac:dyDescent="0.2">
      <c r="A625" s="63"/>
      <c r="B625" s="42" t="s">
        <v>28</v>
      </c>
      <c r="C625" s="34">
        <v>9350</v>
      </c>
      <c r="D625" s="34">
        <v>4861</v>
      </c>
      <c r="E625" s="14">
        <f t="shared" si="42"/>
        <v>0.52</v>
      </c>
      <c r="F625" s="46">
        <v>0</v>
      </c>
      <c r="G625" s="14">
        <f t="shared" si="44"/>
        <v>0</v>
      </c>
      <c r="I625" s="63"/>
      <c r="J625" s="42" t="s">
        <v>28</v>
      </c>
      <c r="K625" s="34">
        <v>9350</v>
      </c>
      <c r="L625" s="34">
        <v>4861</v>
      </c>
      <c r="M625" s="14">
        <f t="shared" si="43"/>
        <v>0.52</v>
      </c>
      <c r="N625" s="46">
        <v>0</v>
      </c>
      <c r="O625" s="46">
        <f t="shared" si="45"/>
        <v>0</v>
      </c>
    </row>
    <row r="626" spans="1:15" ht="15" customHeight="1" x14ac:dyDescent="0.2">
      <c r="A626" s="63"/>
      <c r="B626" s="42" t="s">
        <v>29</v>
      </c>
      <c r="C626" s="34">
        <v>3606</v>
      </c>
      <c r="D626" s="34">
        <v>1872</v>
      </c>
      <c r="E626" s="14">
        <f t="shared" si="42"/>
        <v>0.52</v>
      </c>
      <c r="F626" s="46">
        <v>2</v>
      </c>
      <c r="G626" s="14">
        <f t="shared" si="44"/>
        <v>106.83760683760684</v>
      </c>
      <c r="I626" s="63"/>
      <c r="J626" s="42" t="s">
        <v>29</v>
      </c>
      <c r="K626" s="34">
        <v>3606</v>
      </c>
      <c r="L626" s="34">
        <v>1872</v>
      </c>
      <c r="M626" s="14">
        <f t="shared" si="43"/>
        <v>0.52</v>
      </c>
      <c r="N626" s="46">
        <v>2</v>
      </c>
      <c r="O626" s="46">
        <f t="shared" si="45"/>
        <v>106.83760683760684</v>
      </c>
    </row>
    <row r="627" spans="1:15" ht="15" customHeight="1" x14ac:dyDescent="0.2">
      <c r="A627" s="63"/>
      <c r="B627" s="42" t="s">
        <v>30</v>
      </c>
      <c r="C627" s="34">
        <v>975</v>
      </c>
      <c r="D627" s="34">
        <v>467</v>
      </c>
      <c r="E627" s="14">
        <f t="shared" si="42"/>
        <v>0.48</v>
      </c>
      <c r="F627" s="46">
        <v>0</v>
      </c>
      <c r="G627" s="14">
        <f t="shared" si="44"/>
        <v>0</v>
      </c>
      <c r="I627" s="63"/>
      <c r="J627" s="42" t="s">
        <v>30</v>
      </c>
      <c r="K627" s="34">
        <v>975</v>
      </c>
      <c r="L627" s="34">
        <v>467</v>
      </c>
      <c r="M627" s="14">
        <f t="shared" si="43"/>
        <v>0.48</v>
      </c>
      <c r="N627" s="46">
        <v>0</v>
      </c>
      <c r="O627" s="46">
        <f t="shared" si="45"/>
        <v>0</v>
      </c>
    </row>
    <row r="628" spans="1:15" ht="15" customHeight="1" x14ac:dyDescent="0.2">
      <c r="A628" s="63"/>
      <c r="B628" s="42" t="s">
        <v>31</v>
      </c>
      <c r="C628" s="34">
        <v>526</v>
      </c>
      <c r="D628" s="34">
        <v>272</v>
      </c>
      <c r="E628" s="14">
        <f t="shared" si="42"/>
        <v>0.52</v>
      </c>
      <c r="F628" s="46">
        <v>0</v>
      </c>
      <c r="G628" s="14">
        <f t="shared" si="44"/>
        <v>0</v>
      </c>
      <c r="I628" s="63"/>
      <c r="J628" s="42" t="s">
        <v>31</v>
      </c>
      <c r="K628" s="34">
        <v>526</v>
      </c>
      <c r="L628" s="34">
        <v>272</v>
      </c>
      <c r="M628" s="14">
        <f t="shared" si="43"/>
        <v>0.52</v>
      </c>
      <c r="N628" s="46">
        <v>0</v>
      </c>
      <c r="O628" s="46">
        <f t="shared" si="45"/>
        <v>0</v>
      </c>
    </row>
    <row r="629" spans="1:15" ht="15" customHeight="1" x14ac:dyDescent="0.2">
      <c r="A629" s="63"/>
      <c r="B629" s="42" t="s">
        <v>32</v>
      </c>
      <c r="C629" s="34">
        <v>3759</v>
      </c>
      <c r="D629" s="34">
        <v>1968</v>
      </c>
      <c r="E629" s="14">
        <f t="shared" si="42"/>
        <v>0.52</v>
      </c>
      <c r="F629" s="46">
        <v>0</v>
      </c>
      <c r="G629" s="14">
        <f t="shared" si="44"/>
        <v>0</v>
      </c>
      <c r="I629" s="63"/>
      <c r="J629" s="42" t="s">
        <v>32</v>
      </c>
      <c r="K629" s="34">
        <v>3759</v>
      </c>
      <c r="L629" s="34">
        <v>1968</v>
      </c>
      <c r="M629" s="14">
        <f t="shared" si="43"/>
        <v>0.52</v>
      </c>
      <c r="N629" s="46">
        <v>0</v>
      </c>
      <c r="O629" s="46">
        <f t="shared" si="45"/>
        <v>0</v>
      </c>
    </row>
    <row r="630" spans="1:15" ht="15" customHeight="1" x14ac:dyDescent="0.2">
      <c r="A630" s="63"/>
      <c r="B630" s="42" t="s">
        <v>33</v>
      </c>
      <c r="C630" s="34">
        <v>3488</v>
      </c>
      <c r="D630" s="34">
        <v>1803</v>
      </c>
      <c r="E630" s="14">
        <f t="shared" si="42"/>
        <v>0.52</v>
      </c>
      <c r="F630" s="46">
        <v>0</v>
      </c>
      <c r="G630" s="14">
        <f t="shared" si="44"/>
        <v>0</v>
      </c>
      <c r="I630" s="63"/>
      <c r="J630" s="42" t="s">
        <v>33</v>
      </c>
      <c r="K630" s="34">
        <v>3488</v>
      </c>
      <c r="L630" s="34">
        <v>1803</v>
      </c>
      <c r="M630" s="14">
        <f t="shared" si="43"/>
        <v>0.52</v>
      </c>
      <c r="N630" s="46">
        <v>0</v>
      </c>
      <c r="O630" s="46">
        <f t="shared" si="45"/>
        <v>0</v>
      </c>
    </row>
    <row r="631" spans="1:15" ht="15" customHeight="1" x14ac:dyDescent="0.2">
      <c r="A631" s="63"/>
      <c r="B631" s="42" t="s">
        <v>34</v>
      </c>
      <c r="C631" s="34">
        <v>749</v>
      </c>
      <c r="D631" s="34">
        <v>377</v>
      </c>
      <c r="E631" s="14">
        <f t="shared" si="42"/>
        <v>0.5</v>
      </c>
      <c r="F631" s="46">
        <v>0</v>
      </c>
      <c r="G631" s="14">
        <f t="shared" si="44"/>
        <v>0</v>
      </c>
      <c r="I631" s="63"/>
      <c r="J631" s="42" t="s">
        <v>34</v>
      </c>
      <c r="K631" s="34">
        <v>749</v>
      </c>
      <c r="L631" s="34">
        <v>377</v>
      </c>
      <c r="M631" s="14">
        <f t="shared" si="43"/>
        <v>0.5</v>
      </c>
      <c r="N631" s="46">
        <v>0</v>
      </c>
      <c r="O631" s="46">
        <f t="shared" si="45"/>
        <v>0</v>
      </c>
    </row>
    <row r="632" spans="1:15" ht="15" customHeight="1" x14ac:dyDescent="0.2">
      <c r="A632" s="63"/>
      <c r="B632" s="42" t="s">
        <v>35</v>
      </c>
      <c r="C632" s="34">
        <v>6341</v>
      </c>
      <c r="D632" s="34">
        <v>3303</v>
      </c>
      <c r="E632" s="14">
        <f t="shared" si="42"/>
        <v>0.52</v>
      </c>
      <c r="F632" s="46">
        <v>0</v>
      </c>
      <c r="G632" s="14">
        <f t="shared" si="44"/>
        <v>0</v>
      </c>
      <c r="I632" s="63"/>
      <c r="J632" s="42" t="s">
        <v>35</v>
      </c>
      <c r="K632" s="34">
        <v>6341</v>
      </c>
      <c r="L632" s="34">
        <v>3303</v>
      </c>
      <c r="M632" s="14">
        <f t="shared" si="43"/>
        <v>0.52</v>
      </c>
      <c r="N632" s="46">
        <v>0</v>
      </c>
      <c r="O632" s="46">
        <f t="shared" si="45"/>
        <v>0</v>
      </c>
    </row>
    <row r="633" spans="1:15" ht="15" customHeight="1" x14ac:dyDescent="0.2">
      <c r="A633" s="63"/>
      <c r="B633" s="42" t="s">
        <v>36</v>
      </c>
      <c r="C633" s="34">
        <v>6830</v>
      </c>
      <c r="D633" s="34">
        <v>3414</v>
      </c>
      <c r="E633" s="14">
        <f t="shared" si="42"/>
        <v>0.5</v>
      </c>
      <c r="F633" s="46">
        <v>2</v>
      </c>
      <c r="G633" s="14">
        <f t="shared" si="44"/>
        <v>58.582308142940832</v>
      </c>
      <c r="I633" s="63"/>
      <c r="J633" s="42" t="s">
        <v>36</v>
      </c>
      <c r="K633" s="34">
        <v>6830</v>
      </c>
      <c r="L633" s="34">
        <v>3414</v>
      </c>
      <c r="M633" s="14">
        <f t="shared" si="43"/>
        <v>0.5</v>
      </c>
      <c r="N633" s="46">
        <v>2</v>
      </c>
      <c r="O633" s="46">
        <f t="shared" si="45"/>
        <v>58.582308142940832</v>
      </c>
    </row>
    <row r="634" spans="1:15" ht="15" customHeight="1" x14ac:dyDescent="0.2">
      <c r="A634" s="63"/>
      <c r="B634" s="42" t="s">
        <v>37</v>
      </c>
      <c r="C634" s="34">
        <v>12672</v>
      </c>
      <c r="D634" s="34">
        <v>6579</v>
      </c>
      <c r="E634" s="14">
        <f t="shared" si="42"/>
        <v>0.52</v>
      </c>
      <c r="F634" s="46">
        <v>0</v>
      </c>
      <c r="G634" s="14">
        <f t="shared" si="44"/>
        <v>0</v>
      </c>
      <c r="I634" s="63"/>
      <c r="J634" s="42" t="s">
        <v>37</v>
      </c>
      <c r="K634" s="34">
        <v>12672</v>
      </c>
      <c r="L634" s="34">
        <v>6579</v>
      </c>
      <c r="M634" s="14">
        <f t="shared" si="43"/>
        <v>0.52</v>
      </c>
      <c r="N634" s="46">
        <v>0</v>
      </c>
      <c r="O634" s="46">
        <f t="shared" si="45"/>
        <v>0</v>
      </c>
    </row>
    <row r="635" spans="1:15" ht="15" customHeight="1" x14ac:dyDescent="0.2">
      <c r="A635" s="63"/>
      <c r="B635" s="42" t="s">
        <v>38</v>
      </c>
      <c r="C635" s="34">
        <v>3836</v>
      </c>
      <c r="D635" s="34">
        <v>2124</v>
      </c>
      <c r="E635" s="14">
        <f t="shared" si="42"/>
        <v>0.55000000000000004</v>
      </c>
      <c r="F635" s="46">
        <v>0</v>
      </c>
      <c r="G635" s="14">
        <f t="shared" si="44"/>
        <v>0</v>
      </c>
      <c r="I635" s="63"/>
      <c r="J635" s="42" t="s">
        <v>38</v>
      </c>
      <c r="K635" s="34">
        <v>3836</v>
      </c>
      <c r="L635" s="34">
        <v>2124</v>
      </c>
      <c r="M635" s="14">
        <f t="shared" si="43"/>
        <v>0.55000000000000004</v>
      </c>
      <c r="N635" s="46">
        <v>0</v>
      </c>
      <c r="O635" s="46">
        <f t="shared" si="45"/>
        <v>0</v>
      </c>
    </row>
    <row r="636" spans="1:15" ht="15" customHeight="1" x14ac:dyDescent="0.2">
      <c r="A636" s="63"/>
      <c r="B636" s="39" t="s">
        <v>39</v>
      </c>
      <c r="C636" s="44">
        <v>22331</v>
      </c>
      <c r="D636" s="44">
        <v>11137</v>
      </c>
      <c r="E636" s="22">
        <f t="shared" si="42"/>
        <v>0.5</v>
      </c>
      <c r="F636" s="45">
        <v>1</v>
      </c>
      <c r="G636" s="22">
        <f t="shared" si="44"/>
        <v>8.9790787465206066</v>
      </c>
      <c r="I636" s="63"/>
      <c r="J636" s="39" t="s">
        <v>39</v>
      </c>
      <c r="K636" s="44">
        <v>22331</v>
      </c>
      <c r="L636" s="44">
        <v>11137</v>
      </c>
      <c r="M636" s="22">
        <f t="shared" si="43"/>
        <v>0.5</v>
      </c>
      <c r="N636" s="45">
        <v>1</v>
      </c>
      <c r="O636" s="45">
        <f t="shared" si="45"/>
        <v>8.9790787465206066</v>
      </c>
    </row>
    <row r="637" spans="1:15" ht="15" customHeight="1" x14ac:dyDescent="0.2">
      <c r="A637" s="63"/>
      <c r="B637" s="42" t="s">
        <v>40</v>
      </c>
      <c r="C637" s="34">
        <v>3851</v>
      </c>
      <c r="D637" s="34">
        <v>2035</v>
      </c>
      <c r="E637" s="14">
        <f t="shared" si="42"/>
        <v>0.53</v>
      </c>
      <c r="F637" s="46">
        <v>0</v>
      </c>
      <c r="G637" s="14">
        <f t="shared" si="44"/>
        <v>0</v>
      </c>
      <c r="I637" s="63"/>
      <c r="J637" s="42" t="s">
        <v>40</v>
      </c>
      <c r="K637" s="34">
        <v>3851</v>
      </c>
      <c r="L637" s="34">
        <v>2035</v>
      </c>
      <c r="M637" s="14">
        <f t="shared" si="43"/>
        <v>0.53</v>
      </c>
      <c r="N637" s="46">
        <v>0</v>
      </c>
      <c r="O637" s="46">
        <f t="shared" si="45"/>
        <v>0</v>
      </c>
    </row>
    <row r="638" spans="1:15" ht="15" customHeight="1" x14ac:dyDescent="0.2">
      <c r="A638" s="63"/>
      <c r="B638" s="42" t="s">
        <v>41</v>
      </c>
      <c r="C638" s="34">
        <v>1187</v>
      </c>
      <c r="D638" s="34">
        <v>634</v>
      </c>
      <c r="E638" s="14">
        <f t="shared" si="42"/>
        <v>0.53</v>
      </c>
      <c r="F638" s="46">
        <v>0</v>
      </c>
      <c r="G638" s="14">
        <f t="shared" si="44"/>
        <v>0</v>
      </c>
      <c r="I638" s="63"/>
      <c r="J638" s="42" t="s">
        <v>41</v>
      </c>
      <c r="K638" s="34">
        <v>1187</v>
      </c>
      <c r="L638" s="34">
        <v>634</v>
      </c>
      <c r="M638" s="14">
        <f t="shared" si="43"/>
        <v>0.53</v>
      </c>
      <c r="N638" s="46">
        <v>0</v>
      </c>
      <c r="O638" s="46">
        <f t="shared" si="45"/>
        <v>0</v>
      </c>
    </row>
    <row r="639" spans="1:15" ht="15" customHeight="1" x14ac:dyDescent="0.2">
      <c r="A639" s="63"/>
      <c r="B639" s="42" t="s">
        <v>42</v>
      </c>
      <c r="C639" s="34">
        <v>9871</v>
      </c>
      <c r="D639" s="34">
        <v>5230</v>
      </c>
      <c r="E639" s="14">
        <f t="shared" si="42"/>
        <v>0.53</v>
      </c>
      <c r="F639" s="46">
        <v>0</v>
      </c>
      <c r="G639" s="14">
        <f t="shared" si="44"/>
        <v>0</v>
      </c>
      <c r="I639" s="63"/>
      <c r="J639" s="42" t="s">
        <v>42</v>
      </c>
      <c r="K639" s="34">
        <v>9871</v>
      </c>
      <c r="L639" s="34">
        <v>5230</v>
      </c>
      <c r="M639" s="14">
        <f t="shared" si="43"/>
        <v>0.53</v>
      </c>
      <c r="N639" s="46">
        <v>0</v>
      </c>
      <c r="O639" s="46">
        <f t="shared" si="45"/>
        <v>0</v>
      </c>
    </row>
    <row r="640" spans="1:15" ht="15" customHeight="1" x14ac:dyDescent="0.2">
      <c r="A640" s="63"/>
      <c r="B640" s="42" t="s">
        <v>43</v>
      </c>
      <c r="C640" s="34">
        <v>6476</v>
      </c>
      <c r="D640" s="34">
        <v>3286</v>
      </c>
      <c r="E640" s="14">
        <f t="shared" si="42"/>
        <v>0.51</v>
      </c>
      <c r="F640" s="46">
        <v>0</v>
      </c>
      <c r="G640" s="14">
        <f t="shared" si="44"/>
        <v>0</v>
      </c>
      <c r="I640" s="63"/>
      <c r="J640" s="42" t="s">
        <v>43</v>
      </c>
      <c r="K640" s="34">
        <v>6476</v>
      </c>
      <c r="L640" s="34">
        <v>3286</v>
      </c>
      <c r="M640" s="14">
        <f t="shared" si="43"/>
        <v>0.51</v>
      </c>
      <c r="N640" s="46">
        <v>0</v>
      </c>
      <c r="O640" s="46">
        <f t="shared" si="45"/>
        <v>0</v>
      </c>
    </row>
    <row r="641" spans="1:15" ht="15" customHeight="1" x14ac:dyDescent="0.2">
      <c r="A641" s="63"/>
      <c r="B641" s="42" t="s">
        <v>44</v>
      </c>
      <c r="C641" s="34">
        <v>1570</v>
      </c>
      <c r="D641" s="34">
        <v>844</v>
      </c>
      <c r="E641" s="14">
        <f t="shared" si="42"/>
        <v>0.54</v>
      </c>
      <c r="F641" s="46">
        <v>0</v>
      </c>
      <c r="G641" s="14">
        <f t="shared" si="44"/>
        <v>0</v>
      </c>
      <c r="I641" s="63"/>
      <c r="J641" s="42" t="s">
        <v>44</v>
      </c>
      <c r="K641" s="34">
        <v>1570</v>
      </c>
      <c r="L641" s="34">
        <v>844</v>
      </c>
      <c r="M641" s="14">
        <f t="shared" si="43"/>
        <v>0.54</v>
      </c>
      <c r="N641" s="46">
        <v>0</v>
      </c>
      <c r="O641" s="46">
        <f t="shared" si="45"/>
        <v>0</v>
      </c>
    </row>
    <row r="642" spans="1:15" ht="15" customHeight="1" x14ac:dyDescent="0.2">
      <c r="A642" s="63"/>
      <c r="B642" s="42" t="s">
        <v>45</v>
      </c>
      <c r="C642" s="34">
        <v>4647</v>
      </c>
      <c r="D642" s="34">
        <v>2442</v>
      </c>
      <c r="E642" s="14">
        <f t="shared" si="42"/>
        <v>0.53</v>
      </c>
      <c r="F642" s="46">
        <v>1</v>
      </c>
      <c r="G642" s="14">
        <f t="shared" si="44"/>
        <v>40.95004095004095</v>
      </c>
      <c r="I642" s="63"/>
      <c r="J642" s="42" t="s">
        <v>45</v>
      </c>
      <c r="K642" s="34">
        <v>4647</v>
      </c>
      <c r="L642" s="34">
        <v>2442</v>
      </c>
      <c r="M642" s="14">
        <f t="shared" si="43"/>
        <v>0.53</v>
      </c>
      <c r="N642" s="46">
        <v>1</v>
      </c>
      <c r="O642" s="46">
        <f t="shared" si="45"/>
        <v>40.95004095004095</v>
      </c>
    </row>
    <row r="643" spans="1:15" ht="15" customHeight="1" x14ac:dyDescent="0.2">
      <c r="A643" s="64"/>
      <c r="B643" s="26" t="s">
        <v>46</v>
      </c>
      <c r="C643" s="27">
        <f t="shared" ref="C643:D643" si="46">SUM(C606:C642)</f>
        <v>208943</v>
      </c>
      <c r="D643" s="27">
        <f t="shared" si="46"/>
        <v>108706</v>
      </c>
      <c r="E643" s="14">
        <f>D643/C643</f>
        <v>0.52026629272098135</v>
      </c>
      <c r="F643" s="46">
        <f>SUM(F606:F642)</f>
        <v>12</v>
      </c>
      <c r="G643" s="28">
        <f t="shared" si="44"/>
        <v>11.038949092046437</v>
      </c>
      <c r="I643" s="64"/>
      <c r="J643" s="26" t="s">
        <v>46</v>
      </c>
      <c r="K643" s="27">
        <f t="shared" ref="K643:L643" si="47">SUM(K606:K642)</f>
        <v>208943</v>
      </c>
      <c r="L643" s="27">
        <f t="shared" si="47"/>
        <v>108706</v>
      </c>
      <c r="M643" s="14">
        <f>L643/K643</f>
        <v>0.52026629272098135</v>
      </c>
      <c r="N643" s="46">
        <f>SUM(N606:N642)</f>
        <v>12</v>
      </c>
      <c r="O643" s="28">
        <f t="shared" si="45"/>
        <v>11.038949092046437</v>
      </c>
    </row>
    <row r="644" spans="1:15" ht="15" customHeight="1" thickBot="1" x14ac:dyDescent="0.25">
      <c r="A644" s="29"/>
      <c r="B644" s="29"/>
      <c r="C644" s="29"/>
      <c r="D644" s="29"/>
      <c r="E644" s="29"/>
      <c r="F644" s="29"/>
      <c r="G644" s="29"/>
      <c r="I644" s="29"/>
      <c r="J644" s="29"/>
      <c r="K644" s="29"/>
      <c r="L644" s="29"/>
      <c r="M644" s="29"/>
      <c r="N644" s="29"/>
      <c r="O644" s="29"/>
    </row>
    <row r="645" spans="1:15" ht="15" customHeight="1" x14ac:dyDescent="0.2">
      <c r="A645" s="65" t="s">
        <v>409</v>
      </c>
      <c r="B645" s="66"/>
      <c r="C645" s="66"/>
      <c r="D645" s="66"/>
      <c r="E645" s="66"/>
      <c r="F645" s="66"/>
      <c r="G645" s="67"/>
      <c r="I645" s="65" t="s">
        <v>409</v>
      </c>
      <c r="J645" s="66"/>
      <c r="K645" s="66"/>
      <c r="L645" s="66"/>
      <c r="M645" s="66"/>
      <c r="N645" s="66"/>
      <c r="O645" s="67"/>
    </row>
    <row r="646" spans="1:15" ht="15" customHeight="1" x14ac:dyDescent="0.2">
      <c r="A646" s="68"/>
      <c r="B646" s="69"/>
      <c r="C646" s="69"/>
      <c r="D646" s="69"/>
      <c r="E646" s="69"/>
      <c r="F646" s="69"/>
      <c r="G646" s="70"/>
      <c r="I646" s="68"/>
      <c r="J646" s="69"/>
      <c r="K646" s="69"/>
      <c r="L646" s="69"/>
      <c r="M646" s="69"/>
      <c r="N646" s="69"/>
      <c r="O646" s="70"/>
    </row>
    <row r="647" spans="1:15" ht="15" customHeight="1" x14ac:dyDescent="0.2">
      <c r="A647" s="68"/>
      <c r="B647" s="69"/>
      <c r="C647" s="69"/>
      <c r="D647" s="69"/>
      <c r="E647" s="69"/>
      <c r="F647" s="69"/>
      <c r="G647" s="70"/>
      <c r="I647" s="68"/>
      <c r="J647" s="69"/>
      <c r="K647" s="69"/>
      <c r="L647" s="69"/>
      <c r="M647" s="69"/>
      <c r="N647" s="69"/>
      <c r="O647" s="70"/>
    </row>
    <row r="648" spans="1:15" ht="15" customHeight="1" x14ac:dyDescent="0.2">
      <c r="A648" s="68"/>
      <c r="B648" s="69"/>
      <c r="C648" s="69"/>
      <c r="D648" s="69"/>
      <c r="E648" s="69"/>
      <c r="F648" s="69"/>
      <c r="G648" s="70"/>
      <c r="I648" s="68"/>
      <c r="J648" s="69"/>
      <c r="K648" s="69"/>
      <c r="L648" s="69"/>
      <c r="M648" s="69"/>
      <c r="N648" s="69"/>
      <c r="O648" s="70"/>
    </row>
    <row r="649" spans="1:15" ht="15" customHeight="1" x14ac:dyDescent="0.2">
      <c r="A649" s="68"/>
      <c r="B649" s="69"/>
      <c r="C649" s="69"/>
      <c r="D649" s="69"/>
      <c r="E649" s="69"/>
      <c r="F649" s="69"/>
      <c r="G649" s="70"/>
      <c r="I649" s="68"/>
      <c r="J649" s="69"/>
      <c r="K649" s="69"/>
      <c r="L649" s="69"/>
      <c r="M649" s="69"/>
      <c r="N649" s="69"/>
      <c r="O649" s="70"/>
    </row>
    <row r="650" spans="1:15" ht="15" customHeight="1" thickBot="1" x14ac:dyDescent="0.25">
      <c r="A650" s="71"/>
      <c r="B650" s="72"/>
      <c r="C650" s="72"/>
      <c r="D650" s="72"/>
      <c r="E650" s="72"/>
      <c r="F650" s="72"/>
      <c r="G650" s="73"/>
      <c r="I650" s="71"/>
      <c r="J650" s="72"/>
      <c r="K650" s="72"/>
      <c r="L650" s="72"/>
      <c r="M650" s="72"/>
      <c r="N650" s="72"/>
      <c r="O650" s="73"/>
    </row>
    <row r="653" spans="1:15" ht="49.5" customHeight="1" x14ac:dyDescent="0.25">
      <c r="A653" s="55" t="s">
        <v>420</v>
      </c>
      <c r="B653" s="56"/>
      <c r="C653" s="56"/>
      <c r="D653" s="56"/>
      <c r="E653" s="56"/>
      <c r="F653" s="56"/>
      <c r="G653" s="57"/>
      <c r="I653" s="55" t="s">
        <v>420</v>
      </c>
      <c r="J653" s="56"/>
      <c r="K653" s="56"/>
      <c r="L653" s="56"/>
      <c r="M653" s="56"/>
      <c r="N653" s="56"/>
      <c r="O653" s="57"/>
    </row>
    <row r="654" spans="1:15" ht="96" customHeight="1" x14ac:dyDescent="0.2">
      <c r="A654" s="58" t="s">
        <v>1</v>
      </c>
      <c r="B654" s="59"/>
      <c r="C654" s="60" t="s">
        <v>260</v>
      </c>
      <c r="D654" s="61"/>
      <c r="E654" s="59"/>
      <c r="F654" s="8" t="s">
        <v>261</v>
      </c>
      <c r="G654" s="9" t="s">
        <v>2</v>
      </c>
      <c r="I654" s="58" t="s">
        <v>1</v>
      </c>
      <c r="J654" s="59"/>
      <c r="K654" s="60" t="s">
        <v>260</v>
      </c>
      <c r="L654" s="61"/>
      <c r="M654" s="59"/>
      <c r="N654" s="8" t="s">
        <v>261</v>
      </c>
      <c r="O654" s="9" t="s">
        <v>2</v>
      </c>
    </row>
    <row r="655" spans="1:15" ht="75.75" customHeight="1" x14ac:dyDescent="0.2">
      <c r="A655" s="10" t="s">
        <v>3</v>
      </c>
      <c r="B655" s="10" t="s">
        <v>262</v>
      </c>
      <c r="C655" s="11" t="s">
        <v>342</v>
      </c>
      <c r="D655" s="11" t="s">
        <v>5</v>
      </c>
      <c r="E655" s="11" t="s">
        <v>6</v>
      </c>
      <c r="F655" s="11" t="s">
        <v>267</v>
      </c>
      <c r="G655" s="11" t="s">
        <v>8</v>
      </c>
      <c r="I655" s="10" t="s">
        <v>3</v>
      </c>
      <c r="J655" s="10" t="s">
        <v>262</v>
      </c>
      <c r="K655" s="11" t="s">
        <v>342</v>
      </c>
      <c r="L655" s="11" t="s">
        <v>5</v>
      </c>
      <c r="M655" s="11" t="s">
        <v>6</v>
      </c>
      <c r="N655" s="11" t="s">
        <v>267</v>
      </c>
      <c r="O655" s="11" t="s">
        <v>8</v>
      </c>
    </row>
    <row r="656" spans="1:15" ht="15" customHeight="1" x14ac:dyDescent="0.2">
      <c r="A656" s="62" t="s">
        <v>9</v>
      </c>
      <c r="B656" s="39" t="s">
        <v>9</v>
      </c>
      <c r="C656" s="40">
        <v>37955</v>
      </c>
      <c r="D656" s="40">
        <v>20119</v>
      </c>
      <c r="E656" s="22">
        <f t="shared" ref="E656:E692" si="48">ROUND(D656/C656,2)</f>
        <v>0.53</v>
      </c>
      <c r="F656" s="45">
        <v>15</v>
      </c>
      <c r="G656" s="22">
        <f>F656/D656*100000</f>
        <v>74.556389482578652</v>
      </c>
      <c r="I656" s="62" t="s">
        <v>9</v>
      </c>
      <c r="J656" s="39" t="s">
        <v>9</v>
      </c>
      <c r="K656" s="40">
        <v>37955</v>
      </c>
      <c r="L656" s="40">
        <v>20119</v>
      </c>
      <c r="M656" s="22">
        <f t="shared" ref="M656:M692" si="49">ROUND(L656/K656,2)</f>
        <v>0.53</v>
      </c>
      <c r="N656" s="45">
        <v>15</v>
      </c>
      <c r="O656" s="45">
        <f>N656/L656*100000</f>
        <v>74.556389482578652</v>
      </c>
    </row>
    <row r="657" spans="1:15" ht="15" customHeight="1" x14ac:dyDescent="0.2">
      <c r="A657" s="63"/>
      <c r="B657" s="42" t="s">
        <v>10</v>
      </c>
      <c r="C657" s="34">
        <v>3162</v>
      </c>
      <c r="D657" s="34">
        <v>1605</v>
      </c>
      <c r="E657" s="14">
        <f t="shared" si="48"/>
        <v>0.51</v>
      </c>
      <c r="F657" s="46">
        <v>1</v>
      </c>
      <c r="G657" s="14">
        <f t="shared" ref="G657:G693" si="50">F657/D657*100000</f>
        <v>62.305295950155767</v>
      </c>
      <c r="I657" s="63"/>
      <c r="J657" s="42" t="s">
        <v>10</v>
      </c>
      <c r="K657" s="34">
        <v>3162</v>
      </c>
      <c r="L657" s="34">
        <v>1605</v>
      </c>
      <c r="M657" s="14">
        <f t="shared" si="49"/>
        <v>0.51</v>
      </c>
      <c r="N657" s="46">
        <v>1</v>
      </c>
      <c r="O657" s="46">
        <f t="shared" ref="O657:O693" si="51">N657/L657*100000</f>
        <v>62.305295950155767</v>
      </c>
    </row>
    <row r="658" spans="1:15" ht="15" customHeight="1" x14ac:dyDescent="0.2">
      <c r="A658" s="63"/>
      <c r="B658" s="42" t="s">
        <v>11</v>
      </c>
      <c r="C658" s="34">
        <v>2207</v>
      </c>
      <c r="D658" s="34">
        <v>1154</v>
      </c>
      <c r="E658" s="14">
        <f t="shared" si="48"/>
        <v>0.52</v>
      </c>
      <c r="F658" s="46">
        <v>0</v>
      </c>
      <c r="G658" s="14">
        <f t="shared" si="50"/>
        <v>0</v>
      </c>
      <c r="I658" s="63"/>
      <c r="J658" s="42" t="s">
        <v>11</v>
      </c>
      <c r="K658" s="34">
        <v>2207</v>
      </c>
      <c r="L658" s="34">
        <v>1154</v>
      </c>
      <c r="M658" s="14">
        <f t="shared" si="49"/>
        <v>0.52</v>
      </c>
      <c r="N658" s="46">
        <v>0</v>
      </c>
      <c r="O658" s="46">
        <f t="shared" si="51"/>
        <v>0</v>
      </c>
    </row>
    <row r="659" spans="1:15" ht="15" customHeight="1" x14ac:dyDescent="0.2">
      <c r="A659" s="63"/>
      <c r="B659" s="42" t="s">
        <v>12</v>
      </c>
      <c r="C659" s="34">
        <v>1885</v>
      </c>
      <c r="D659" s="34">
        <v>999</v>
      </c>
      <c r="E659" s="14">
        <f t="shared" si="48"/>
        <v>0.53</v>
      </c>
      <c r="F659" s="46">
        <v>0</v>
      </c>
      <c r="G659" s="14">
        <f t="shared" si="50"/>
        <v>0</v>
      </c>
      <c r="I659" s="63"/>
      <c r="J659" s="42" t="s">
        <v>12</v>
      </c>
      <c r="K659" s="34">
        <v>1885</v>
      </c>
      <c r="L659" s="34">
        <v>999</v>
      </c>
      <c r="M659" s="14">
        <f t="shared" si="49"/>
        <v>0.53</v>
      </c>
      <c r="N659" s="46">
        <v>0</v>
      </c>
      <c r="O659" s="46">
        <f t="shared" si="51"/>
        <v>0</v>
      </c>
    </row>
    <row r="660" spans="1:15" ht="15" customHeight="1" x14ac:dyDescent="0.2">
      <c r="A660" s="63"/>
      <c r="B660" s="42" t="s">
        <v>13</v>
      </c>
      <c r="C660" s="34">
        <v>7704</v>
      </c>
      <c r="D660" s="34">
        <v>3944</v>
      </c>
      <c r="E660" s="14">
        <f t="shared" si="48"/>
        <v>0.51</v>
      </c>
      <c r="F660" s="46">
        <v>1</v>
      </c>
      <c r="G660" s="14">
        <f t="shared" si="50"/>
        <v>25.35496957403651</v>
      </c>
      <c r="I660" s="63"/>
      <c r="J660" s="42" t="s">
        <v>13</v>
      </c>
      <c r="K660" s="34">
        <v>7704</v>
      </c>
      <c r="L660" s="34">
        <v>3944</v>
      </c>
      <c r="M660" s="14">
        <f t="shared" si="49"/>
        <v>0.51</v>
      </c>
      <c r="N660" s="46">
        <v>1</v>
      </c>
      <c r="O660" s="46">
        <f t="shared" si="51"/>
        <v>25.35496957403651</v>
      </c>
    </row>
    <row r="661" spans="1:15" ht="15" customHeight="1" x14ac:dyDescent="0.2">
      <c r="A661" s="63"/>
      <c r="B661" s="42" t="s">
        <v>14</v>
      </c>
      <c r="C661" s="34">
        <v>976</v>
      </c>
      <c r="D661" s="34">
        <v>510</v>
      </c>
      <c r="E661" s="14">
        <f t="shared" si="48"/>
        <v>0.52</v>
      </c>
      <c r="F661" s="46">
        <v>0</v>
      </c>
      <c r="G661" s="14">
        <f t="shared" si="50"/>
        <v>0</v>
      </c>
      <c r="I661" s="63"/>
      <c r="J661" s="42" t="s">
        <v>14</v>
      </c>
      <c r="K661" s="34">
        <v>976</v>
      </c>
      <c r="L661" s="34">
        <v>510</v>
      </c>
      <c r="M661" s="14">
        <f t="shared" si="49"/>
        <v>0.52</v>
      </c>
      <c r="N661" s="46">
        <v>0</v>
      </c>
      <c r="O661" s="46">
        <f t="shared" si="51"/>
        <v>0</v>
      </c>
    </row>
    <row r="662" spans="1:15" ht="15" customHeight="1" x14ac:dyDescent="0.2">
      <c r="A662" s="63"/>
      <c r="B662" s="42" t="s">
        <v>15</v>
      </c>
      <c r="C662" s="34">
        <v>1215</v>
      </c>
      <c r="D662" s="34">
        <v>679</v>
      </c>
      <c r="E662" s="14">
        <f t="shared" si="48"/>
        <v>0.56000000000000005</v>
      </c>
      <c r="F662" s="46">
        <v>0</v>
      </c>
      <c r="G662" s="14">
        <f t="shared" si="50"/>
        <v>0</v>
      </c>
      <c r="I662" s="63"/>
      <c r="J662" s="42" t="s">
        <v>15</v>
      </c>
      <c r="K662" s="34">
        <v>1215</v>
      </c>
      <c r="L662" s="34">
        <v>679</v>
      </c>
      <c r="M662" s="14">
        <f t="shared" si="49"/>
        <v>0.56000000000000005</v>
      </c>
      <c r="N662" s="46">
        <v>0</v>
      </c>
      <c r="O662" s="46">
        <f t="shared" si="51"/>
        <v>0</v>
      </c>
    </row>
    <row r="663" spans="1:15" ht="15" customHeight="1" x14ac:dyDescent="0.2">
      <c r="A663" s="63"/>
      <c r="B663" s="42" t="s">
        <v>16</v>
      </c>
      <c r="C663" s="34">
        <v>5082</v>
      </c>
      <c r="D663" s="34">
        <v>2664</v>
      </c>
      <c r="E663" s="14">
        <f t="shared" si="48"/>
        <v>0.52</v>
      </c>
      <c r="F663" s="46">
        <v>1</v>
      </c>
      <c r="G663" s="14">
        <f t="shared" si="50"/>
        <v>37.537537537537538</v>
      </c>
      <c r="I663" s="63"/>
      <c r="J663" s="42" t="s">
        <v>16</v>
      </c>
      <c r="K663" s="34">
        <v>5082</v>
      </c>
      <c r="L663" s="34">
        <v>2664</v>
      </c>
      <c r="M663" s="14">
        <f t="shared" si="49"/>
        <v>0.52</v>
      </c>
      <c r="N663" s="46">
        <v>1</v>
      </c>
      <c r="O663" s="46">
        <f t="shared" si="51"/>
        <v>37.537537537537538</v>
      </c>
    </row>
    <row r="664" spans="1:15" ht="15" customHeight="1" x14ac:dyDescent="0.2">
      <c r="A664" s="63"/>
      <c r="B664" s="42" t="s">
        <v>17</v>
      </c>
      <c r="C664" s="34">
        <v>1317</v>
      </c>
      <c r="D664" s="34">
        <v>682</v>
      </c>
      <c r="E664" s="14">
        <f t="shared" si="48"/>
        <v>0.52</v>
      </c>
      <c r="F664" s="46">
        <v>1</v>
      </c>
      <c r="G664" s="14">
        <f t="shared" si="50"/>
        <v>146.62756598240469</v>
      </c>
      <c r="I664" s="63"/>
      <c r="J664" s="42" t="s">
        <v>17</v>
      </c>
      <c r="K664" s="34">
        <v>1317</v>
      </c>
      <c r="L664" s="34">
        <v>682</v>
      </c>
      <c r="M664" s="14">
        <f t="shared" si="49"/>
        <v>0.52</v>
      </c>
      <c r="N664" s="46">
        <v>1</v>
      </c>
      <c r="O664" s="46">
        <f t="shared" si="51"/>
        <v>146.62756598240469</v>
      </c>
    </row>
    <row r="665" spans="1:15" ht="15" customHeight="1" x14ac:dyDescent="0.2">
      <c r="A665" s="63"/>
      <c r="B665" s="42" t="s">
        <v>18</v>
      </c>
      <c r="C665" s="34">
        <v>2846</v>
      </c>
      <c r="D665" s="34">
        <v>1464</v>
      </c>
      <c r="E665" s="14">
        <f t="shared" si="48"/>
        <v>0.51</v>
      </c>
      <c r="F665" s="46">
        <v>0</v>
      </c>
      <c r="G665" s="14">
        <f t="shared" si="50"/>
        <v>0</v>
      </c>
      <c r="I665" s="63"/>
      <c r="J665" s="42" t="s">
        <v>18</v>
      </c>
      <c r="K665" s="34">
        <v>2846</v>
      </c>
      <c r="L665" s="34">
        <v>1464</v>
      </c>
      <c r="M665" s="14">
        <f t="shared" si="49"/>
        <v>0.51</v>
      </c>
      <c r="N665" s="46">
        <v>0</v>
      </c>
      <c r="O665" s="46">
        <f t="shared" si="51"/>
        <v>0</v>
      </c>
    </row>
    <row r="666" spans="1:15" ht="15" customHeight="1" x14ac:dyDescent="0.2">
      <c r="A666" s="63"/>
      <c r="B666" s="42" t="s">
        <v>19</v>
      </c>
      <c r="C666" s="34">
        <v>2820</v>
      </c>
      <c r="D666" s="34">
        <v>1457</v>
      </c>
      <c r="E666" s="14">
        <f t="shared" si="48"/>
        <v>0.52</v>
      </c>
      <c r="F666" s="46">
        <v>0</v>
      </c>
      <c r="G666" s="14">
        <f t="shared" si="50"/>
        <v>0</v>
      </c>
      <c r="I666" s="63"/>
      <c r="J666" s="42" t="s">
        <v>19</v>
      </c>
      <c r="K666" s="34">
        <v>2820</v>
      </c>
      <c r="L666" s="34">
        <v>1457</v>
      </c>
      <c r="M666" s="14">
        <f t="shared" si="49"/>
        <v>0.52</v>
      </c>
      <c r="N666" s="46">
        <v>0</v>
      </c>
      <c r="O666" s="46">
        <f t="shared" si="51"/>
        <v>0</v>
      </c>
    </row>
    <row r="667" spans="1:15" ht="15" customHeight="1" x14ac:dyDescent="0.2">
      <c r="A667" s="63"/>
      <c r="B667" s="42" t="s">
        <v>20</v>
      </c>
      <c r="C667" s="34">
        <v>3315</v>
      </c>
      <c r="D667" s="34">
        <v>1686</v>
      </c>
      <c r="E667" s="14">
        <f t="shared" si="48"/>
        <v>0.51</v>
      </c>
      <c r="F667" s="46">
        <v>1</v>
      </c>
      <c r="G667" s="14">
        <f t="shared" si="50"/>
        <v>59.31198102016608</v>
      </c>
      <c r="I667" s="63"/>
      <c r="J667" s="42" t="s">
        <v>20</v>
      </c>
      <c r="K667" s="34">
        <v>3315</v>
      </c>
      <c r="L667" s="34">
        <v>1686</v>
      </c>
      <c r="M667" s="14">
        <f t="shared" si="49"/>
        <v>0.51</v>
      </c>
      <c r="N667" s="46">
        <v>1</v>
      </c>
      <c r="O667" s="46">
        <f t="shared" si="51"/>
        <v>59.31198102016608</v>
      </c>
    </row>
    <row r="668" spans="1:15" ht="15" customHeight="1" x14ac:dyDescent="0.2">
      <c r="A668" s="63"/>
      <c r="B668" s="42" t="s">
        <v>21</v>
      </c>
      <c r="C668" s="34">
        <v>6451</v>
      </c>
      <c r="D668" s="34">
        <v>3438</v>
      </c>
      <c r="E668" s="14">
        <f t="shared" si="48"/>
        <v>0.53</v>
      </c>
      <c r="F668" s="46">
        <v>1</v>
      </c>
      <c r="G668" s="14">
        <f t="shared" si="50"/>
        <v>29.086678301337987</v>
      </c>
      <c r="I668" s="63"/>
      <c r="J668" s="42" t="s">
        <v>21</v>
      </c>
      <c r="K668" s="34">
        <v>6451</v>
      </c>
      <c r="L668" s="34">
        <v>3438</v>
      </c>
      <c r="M668" s="14">
        <f t="shared" si="49"/>
        <v>0.53</v>
      </c>
      <c r="N668" s="46">
        <v>1</v>
      </c>
      <c r="O668" s="46">
        <f t="shared" si="51"/>
        <v>29.086678301337987</v>
      </c>
    </row>
    <row r="669" spans="1:15" ht="15" customHeight="1" x14ac:dyDescent="0.2">
      <c r="A669" s="63"/>
      <c r="B669" s="42" t="s">
        <v>22</v>
      </c>
      <c r="C669" s="34">
        <v>6111</v>
      </c>
      <c r="D669" s="34">
        <v>3327</v>
      </c>
      <c r="E669" s="14">
        <f t="shared" si="48"/>
        <v>0.54</v>
      </c>
      <c r="F669" s="46">
        <v>0</v>
      </c>
      <c r="G669" s="14">
        <f t="shared" si="50"/>
        <v>0</v>
      </c>
      <c r="I669" s="63"/>
      <c r="J669" s="42" t="s">
        <v>22</v>
      </c>
      <c r="K669" s="34">
        <v>6111</v>
      </c>
      <c r="L669" s="34">
        <v>3327</v>
      </c>
      <c r="M669" s="14">
        <f t="shared" si="49"/>
        <v>0.54</v>
      </c>
      <c r="N669" s="46">
        <v>0</v>
      </c>
      <c r="O669" s="46">
        <f t="shared" si="51"/>
        <v>0</v>
      </c>
    </row>
    <row r="670" spans="1:15" ht="15" customHeight="1" x14ac:dyDescent="0.2">
      <c r="A670" s="63"/>
      <c r="B670" s="42" t="s">
        <v>23</v>
      </c>
      <c r="C670" s="34">
        <v>6105</v>
      </c>
      <c r="D670" s="34">
        <v>3159</v>
      </c>
      <c r="E670" s="14">
        <f t="shared" si="48"/>
        <v>0.52</v>
      </c>
      <c r="F670" s="46">
        <v>1</v>
      </c>
      <c r="G670" s="14">
        <f t="shared" si="50"/>
        <v>31.655587211142766</v>
      </c>
      <c r="I670" s="63"/>
      <c r="J670" s="42" t="s">
        <v>23</v>
      </c>
      <c r="K670" s="34">
        <v>6105</v>
      </c>
      <c r="L670" s="34">
        <v>3159</v>
      </c>
      <c r="M670" s="14">
        <f t="shared" si="49"/>
        <v>0.52</v>
      </c>
      <c r="N670" s="46">
        <v>1</v>
      </c>
      <c r="O670" s="46">
        <f t="shared" si="51"/>
        <v>31.655587211142766</v>
      </c>
    </row>
    <row r="671" spans="1:15" ht="15" customHeight="1" x14ac:dyDescent="0.2">
      <c r="A671" s="63"/>
      <c r="B671" s="42" t="s">
        <v>24</v>
      </c>
      <c r="C671" s="34">
        <v>5782</v>
      </c>
      <c r="D671" s="34">
        <v>2985</v>
      </c>
      <c r="E671" s="14">
        <f t="shared" si="48"/>
        <v>0.52</v>
      </c>
      <c r="F671" s="46">
        <v>1</v>
      </c>
      <c r="G671" s="14">
        <f t="shared" si="50"/>
        <v>33.500837520938028</v>
      </c>
      <c r="I671" s="63"/>
      <c r="J671" s="42" t="s">
        <v>24</v>
      </c>
      <c r="K671" s="34">
        <v>5782</v>
      </c>
      <c r="L671" s="34">
        <v>2985</v>
      </c>
      <c r="M671" s="14">
        <f t="shared" si="49"/>
        <v>0.52</v>
      </c>
      <c r="N671" s="46">
        <v>1</v>
      </c>
      <c r="O671" s="46">
        <f t="shared" si="51"/>
        <v>33.500837520938028</v>
      </c>
    </row>
    <row r="672" spans="1:15" ht="15" customHeight="1" x14ac:dyDescent="0.2">
      <c r="A672" s="63"/>
      <c r="B672" s="42" t="s">
        <v>25</v>
      </c>
      <c r="C672" s="34">
        <v>650</v>
      </c>
      <c r="D672" s="34">
        <v>326</v>
      </c>
      <c r="E672" s="14">
        <f t="shared" si="48"/>
        <v>0.5</v>
      </c>
      <c r="F672" s="46">
        <v>0</v>
      </c>
      <c r="G672" s="14">
        <f t="shared" si="50"/>
        <v>0</v>
      </c>
      <c r="I672" s="63"/>
      <c r="J672" s="42" t="s">
        <v>25</v>
      </c>
      <c r="K672" s="34">
        <v>650</v>
      </c>
      <c r="L672" s="34">
        <v>326</v>
      </c>
      <c r="M672" s="14">
        <f t="shared" si="49"/>
        <v>0.5</v>
      </c>
      <c r="N672" s="46">
        <v>0</v>
      </c>
      <c r="O672" s="46">
        <f t="shared" si="51"/>
        <v>0</v>
      </c>
    </row>
    <row r="673" spans="1:15" ht="15" customHeight="1" x14ac:dyDescent="0.2">
      <c r="A673" s="63"/>
      <c r="B673" s="42" t="s">
        <v>26</v>
      </c>
      <c r="C673" s="34">
        <v>6668</v>
      </c>
      <c r="D673" s="34">
        <v>3495</v>
      </c>
      <c r="E673" s="14">
        <f t="shared" si="48"/>
        <v>0.52</v>
      </c>
      <c r="F673" s="46">
        <v>0</v>
      </c>
      <c r="G673" s="14">
        <f t="shared" si="50"/>
        <v>0</v>
      </c>
      <c r="I673" s="63"/>
      <c r="J673" s="42" t="s">
        <v>26</v>
      </c>
      <c r="K673" s="34">
        <v>6668</v>
      </c>
      <c r="L673" s="34">
        <v>3495</v>
      </c>
      <c r="M673" s="14">
        <f t="shared" si="49"/>
        <v>0.52</v>
      </c>
      <c r="N673" s="46">
        <v>0</v>
      </c>
      <c r="O673" s="46">
        <f t="shared" si="51"/>
        <v>0</v>
      </c>
    </row>
    <row r="674" spans="1:15" ht="15" customHeight="1" x14ac:dyDescent="0.2">
      <c r="A674" s="63"/>
      <c r="B674" s="42" t="s">
        <v>27</v>
      </c>
      <c r="C674" s="34">
        <v>4627</v>
      </c>
      <c r="D674" s="34">
        <v>2365</v>
      </c>
      <c r="E674" s="14">
        <f t="shared" si="48"/>
        <v>0.51</v>
      </c>
      <c r="F674" s="46">
        <v>3</v>
      </c>
      <c r="G674" s="14">
        <f t="shared" si="50"/>
        <v>126.84989429175475</v>
      </c>
      <c r="I674" s="63"/>
      <c r="J674" s="42" t="s">
        <v>27</v>
      </c>
      <c r="K674" s="34">
        <v>4627</v>
      </c>
      <c r="L674" s="34">
        <v>2365</v>
      </c>
      <c r="M674" s="14">
        <f t="shared" si="49"/>
        <v>0.51</v>
      </c>
      <c r="N674" s="46">
        <v>3</v>
      </c>
      <c r="O674" s="46">
        <f t="shared" si="51"/>
        <v>126.84989429175475</v>
      </c>
    </row>
    <row r="675" spans="1:15" ht="15" customHeight="1" x14ac:dyDescent="0.2">
      <c r="A675" s="63"/>
      <c r="B675" s="42" t="s">
        <v>28</v>
      </c>
      <c r="C675" s="34">
        <v>9350</v>
      </c>
      <c r="D675" s="34">
        <v>4861</v>
      </c>
      <c r="E675" s="14">
        <f t="shared" si="48"/>
        <v>0.52</v>
      </c>
      <c r="F675" s="46">
        <v>1</v>
      </c>
      <c r="G675" s="14">
        <f t="shared" si="50"/>
        <v>20.571898786257972</v>
      </c>
      <c r="I675" s="63"/>
      <c r="J675" s="42" t="s">
        <v>28</v>
      </c>
      <c r="K675" s="34">
        <v>9350</v>
      </c>
      <c r="L675" s="34">
        <v>4861</v>
      </c>
      <c r="M675" s="14">
        <f t="shared" si="49"/>
        <v>0.52</v>
      </c>
      <c r="N675" s="46">
        <v>1</v>
      </c>
      <c r="O675" s="46">
        <f t="shared" si="51"/>
        <v>20.571898786257972</v>
      </c>
    </row>
    <row r="676" spans="1:15" ht="15" customHeight="1" x14ac:dyDescent="0.2">
      <c r="A676" s="63"/>
      <c r="B676" s="42" t="s">
        <v>29</v>
      </c>
      <c r="C676" s="34">
        <v>3606</v>
      </c>
      <c r="D676" s="34">
        <v>1872</v>
      </c>
      <c r="E676" s="14">
        <f t="shared" si="48"/>
        <v>0.52</v>
      </c>
      <c r="F676" s="46">
        <v>0</v>
      </c>
      <c r="G676" s="14">
        <f t="shared" si="50"/>
        <v>0</v>
      </c>
      <c r="I676" s="63"/>
      <c r="J676" s="42" t="s">
        <v>29</v>
      </c>
      <c r="K676" s="34">
        <v>3606</v>
      </c>
      <c r="L676" s="34">
        <v>1872</v>
      </c>
      <c r="M676" s="14">
        <f t="shared" si="49"/>
        <v>0.52</v>
      </c>
      <c r="N676" s="46">
        <v>0</v>
      </c>
      <c r="O676" s="46">
        <f t="shared" si="51"/>
        <v>0</v>
      </c>
    </row>
    <row r="677" spans="1:15" ht="15" customHeight="1" x14ac:dyDescent="0.2">
      <c r="A677" s="63"/>
      <c r="B677" s="42" t="s">
        <v>30</v>
      </c>
      <c r="C677" s="34">
        <v>975</v>
      </c>
      <c r="D677" s="34">
        <v>467</v>
      </c>
      <c r="E677" s="14">
        <f t="shared" si="48"/>
        <v>0.48</v>
      </c>
      <c r="F677" s="46">
        <v>0</v>
      </c>
      <c r="G677" s="14">
        <f t="shared" si="50"/>
        <v>0</v>
      </c>
      <c r="I677" s="63"/>
      <c r="J677" s="42" t="s">
        <v>30</v>
      </c>
      <c r="K677" s="34">
        <v>975</v>
      </c>
      <c r="L677" s="34">
        <v>467</v>
      </c>
      <c r="M677" s="14">
        <f t="shared" si="49"/>
        <v>0.48</v>
      </c>
      <c r="N677" s="46">
        <v>0</v>
      </c>
      <c r="O677" s="46">
        <f t="shared" si="51"/>
        <v>0</v>
      </c>
    </row>
    <row r="678" spans="1:15" ht="15" customHeight="1" x14ac:dyDescent="0.2">
      <c r="A678" s="63"/>
      <c r="B678" s="42" t="s">
        <v>31</v>
      </c>
      <c r="C678" s="34">
        <v>526</v>
      </c>
      <c r="D678" s="34">
        <v>272</v>
      </c>
      <c r="E678" s="14">
        <f t="shared" si="48"/>
        <v>0.52</v>
      </c>
      <c r="F678" s="46">
        <v>0</v>
      </c>
      <c r="G678" s="14">
        <f t="shared" si="50"/>
        <v>0</v>
      </c>
      <c r="I678" s="63"/>
      <c r="J678" s="42" t="s">
        <v>31</v>
      </c>
      <c r="K678" s="34">
        <v>526</v>
      </c>
      <c r="L678" s="34">
        <v>272</v>
      </c>
      <c r="M678" s="14">
        <f t="shared" si="49"/>
        <v>0.52</v>
      </c>
      <c r="N678" s="46">
        <v>0</v>
      </c>
      <c r="O678" s="46">
        <f t="shared" si="51"/>
        <v>0</v>
      </c>
    </row>
    <row r="679" spans="1:15" ht="15" customHeight="1" x14ac:dyDescent="0.2">
      <c r="A679" s="63"/>
      <c r="B679" s="42" t="s">
        <v>32</v>
      </c>
      <c r="C679" s="34">
        <v>3759</v>
      </c>
      <c r="D679" s="34">
        <v>1968</v>
      </c>
      <c r="E679" s="14">
        <f t="shared" si="48"/>
        <v>0.52</v>
      </c>
      <c r="F679" s="46">
        <v>0</v>
      </c>
      <c r="G679" s="14">
        <f t="shared" si="50"/>
        <v>0</v>
      </c>
      <c r="I679" s="63"/>
      <c r="J679" s="42" t="s">
        <v>32</v>
      </c>
      <c r="K679" s="34">
        <v>3759</v>
      </c>
      <c r="L679" s="34">
        <v>1968</v>
      </c>
      <c r="M679" s="14">
        <f t="shared" si="49"/>
        <v>0.52</v>
      </c>
      <c r="N679" s="46">
        <v>0</v>
      </c>
      <c r="O679" s="46">
        <f t="shared" si="51"/>
        <v>0</v>
      </c>
    </row>
    <row r="680" spans="1:15" ht="15" customHeight="1" x14ac:dyDescent="0.2">
      <c r="A680" s="63"/>
      <c r="B680" s="42" t="s">
        <v>33</v>
      </c>
      <c r="C680" s="34">
        <v>3488</v>
      </c>
      <c r="D680" s="34">
        <v>1803</v>
      </c>
      <c r="E680" s="14">
        <f t="shared" si="48"/>
        <v>0.52</v>
      </c>
      <c r="F680" s="46">
        <v>1</v>
      </c>
      <c r="G680" s="14">
        <f t="shared" si="50"/>
        <v>55.463117027176935</v>
      </c>
      <c r="I680" s="63"/>
      <c r="J680" s="42" t="s">
        <v>33</v>
      </c>
      <c r="K680" s="34">
        <v>3488</v>
      </c>
      <c r="L680" s="34">
        <v>1803</v>
      </c>
      <c r="M680" s="14">
        <f t="shared" si="49"/>
        <v>0.52</v>
      </c>
      <c r="N680" s="46">
        <v>1</v>
      </c>
      <c r="O680" s="46">
        <f t="shared" si="51"/>
        <v>55.463117027176935</v>
      </c>
    </row>
    <row r="681" spans="1:15" ht="15" customHeight="1" x14ac:dyDescent="0.2">
      <c r="A681" s="63"/>
      <c r="B681" s="42" t="s">
        <v>34</v>
      </c>
      <c r="C681" s="34">
        <v>749</v>
      </c>
      <c r="D681" s="34">
        <v>377</v>
      </c>
      <c r="E681" s="14">
        <f t="shared" si="48"/>
        <v>0.5</v>
      </c>
      <c r="F681" s="46">
        <v>0</v>
      </c>
      <c r="G681" s="14">
        <f t="shared" si="50"/>
        <v>0</v>
      </c>
      <c r="I681" s="63"/>
      <c r="J681" s="42" t="s">
        <v>34</v>
      </c>
      <c r="K681" s="34">
        <v>749</v>
      </c>
      <c r="L681" s="34">
        <v>377</v>
      </c>
      <c r="M681" s="14">
        <f t="shared" si="49"/>
        <v>0.5</v>
      </c>
      <c r="N681" s="46">
        <v>0</v>
      </c>
      <c r="O681" s="46">
        <f t="shared" si="51"/>
        <v>0</v>
      </c>
    </row>
    <row r="682" spans="1:15" ht="15" customHeight="1" x14ac:dyDescent="0.2">
      <c r="A682" s="63"/>
      <c r="B682" s="42" t="s">
        <v>35</v>
      </c>
      <c r="C682" s="34">
        <v>6341</v>
      </c>
      <c r="D682" s="34">
        <v>3303</v>
      </c>
      <c r="E682" s="14">
        <f t="shared" si="48"/>
        <v>0.52</v>
      </c>
      <c r="F682" s="46">
        <v>0</v>
      </c>
      <c r="G682" s="14">
        <f t="shared" si="50"/>
        <v>0</v>
      </c>
      <c r="I682" s="63"/>
      <c r="J682" s="42" t="s">
        <v>35</v>
      </c>
      <c r="K682" s="34">
        <v>6341</v>
      </c>
      <c r="L682" s="34">
        <v>3303</v>
      </c>
      <c r="M682" s="14">
        <f t="shared" si="49"/>
        <v>0.52</v>
      </c>
      <c r="N682" s="46">
        <v>0</v>
      </c>
      <c r="O682" s="46">
        <f t="shared" si="51"/>
        <v>0</v>
      </c>
    </row>
    <row r="683" spans="1:15" ht="15" customHeight="1" x14ac:dyDescent="0.2">
      <c r="A683" s="63"/>
      <c r="B683" s="42" t="s">
        <v>36</v>
      </c>
      <c r="C683" s="34">
        <v>6830</v>
      </c>
      <c r="D683" s="34">
        <v>3414</v>
      </c>
      <c r="E683" s="14">
        <f t="shared" si="48"/>
        <v>0.5</v>
      </c>
      <c r="F683" s="46">
        <v>0</v>
      </c>
      <c r="G683" s="14">
        <f t="shared" si="50"/>
        <v>0</v>
      </c>
      <c r="I683" s="63"/>
      <c r="J683" s="42" t="s">
        <v>36</v>
      </c>
      <c r="K683" s="34">
        <v>6830</v>
      </c>
      <c r="L683" s="34">
        <v>3414</v>
      </c>
      <c r="M683" s="14">
        <f t="shared" si="49"/>
        <v>0.5</v>
      </c>
      <c r="N683" s="46">
        <v>0</v>
      </c>
      <c r="O683" s="46">
        <f t="shared" si="51"/>
        <v>0</v>
      </c>
    </row>
    <row r="684" spans="1:15" ht="15" customHeight="1" x14ac:dyDescent="0.2">
      <c r="A684" s="63"/>
      <c r="B684" s="42" t="s">
        <v>37</v>
      </c>
      <c r="C684" s="34">
        <v>12672</v>
      </c>
      <c r="D684" s="34">
        <v>6579</v>
      </c>
      <c r="E684" s="14">
        <f t="shared" si="48"/>
        <v>0.52</v>
      </c>
      <c r="F684" s="46">
        <v>2</v>
      </c>
      <c r="G684" s="14">
        <f t="shared" si="50"/>
        <v>30.399756801945582</v>
      </c>
      <c r="I684" s="63"/>
      <c r="J684" s="42" t="s">
        <v>37</v>
      </c>
      <c r="K684" s="34">
        <v>12672</v>
      </c>
      <c r="L684" s="34">
        <v>6579</v>
      </c>
      <c r="M684" s="14">
        <f t="shared" si="49"/>
        <v>0.52</v>
      </c>
      <c r="N684" s="46">
        <v>2</v>
      </c>
      <c r="O684" s="46">
        <f t="shared" si="51"/>
        <v>30.399756801945582</v>
      </c>
    </row>
    <row r="685" spans="1:15" ht="15" customHeight="1" x14ac:dyDescent="0.2">
      <c r="A685" s="63"/>
      <c r="B685" s="42" t="s">
        <v>38</v>
      </c>
      <c r="C685" s="34">
        <v>3836</v>
      </c>
      <c r="D685" s="34">
        <v>2124</v>
      </c>
      <c r="E685" s="14">
        <f t="shared" si="48"/>
        <v>0.55000000000000004</v>
      </c>
      <c r="F685" s="46">
        <v>0</v>
      </c>
      <c r="G685" s="14">
        <f t="shared" si="50"/>
        <v>0</v>
      </c>
      <c r="I685" s="63"/>
      <c r="J685" s="42" t="s">
        <v>38</v>
      </c>
      <c r="K685" s="34">
        <v>3836</v>
      </c>
      <c r="L685" s="34">
        <v>2124</v>
      </c>
      <c r="M685" s="14">
        <f t="shared" si="49"/>
        <v>0.55000000000000004</v>
      </c>
      <c r="N685" s="46">
        <v>0</v>
      </c>
      <c r="O685" s="46">
        <f t="shared" si="51"/>
        <v>0</v>
      </c>
    </row>
    <row r="686" spans="1:15" ht="15" customHeight="1" x14ac:dyDescent="0.2">
      <c r="A686" s="63"/>
      <c r="B686" s="39" t="s">
        <v>39</v>
      </c>
      <c r="C686" s="44">
        <v>22331</v>
      </c>
      <c r="D686" s="44">
        <v>11137</v>
      </c>
      <c r="E686" s="22">
        <f t="shared" si="48"/>
        <v>0.5</v>
      </c>
      <c r="F686" s="45">
        <v>0</v>
      </c>
      <c r="G686" s="22">
        <f t="shared" si="50"/>
        <v>0</v>
      </c>
      <c r="I686" s="63"/>
      <c r="J686" s="39" t="s">
        <v>39</v>
      </c>
      <c r="K686" s="44">
        <v>22331</v>
      </c>
      <c r="L686" s="44">
        <v>11137</v>
      </c>
      <c r="M686" s="22">
        <f t="shared" si="49"/>
        <v>0.5</v>
      </c>
      <c r="N686" s="45">
        <v>0</v>
      </c>
      <c r="O686" s="45">
        <f t="shared" si="51"/>
        <v>0</v>
      </c>
    </row>
    <row r="687" spans="1:15" ht="15" customHeight="1" x14ac:dyDescent="0.2">
      <c r="A687" s="63"/>
      <c r="B687" s="42" t="s">
        <v>40</v>
      </c>
      <c r="C687" s="34">
        <v>3851</v>
      </c>
      <c r="D687" s="34">
        <v>2035</v>
      </c>
      <c r="E687" s="14">
        <f t="shared" si="48"/>
        <v>0.53</v>
      </c>
      <c r="F687" s="46">
        <v>0</v>
      </c>
      <c r="G687" s="14">
        <f t="shared" si="50"/>
        <v>0</v>
      </c>
      <c r="I687" s="63"/>
      <c r="J687" s="42" t="s">
        <v>40</v>
      </c>
      <c r="K687" s="34">
        <v>3851</v>
      </c>
      <c r="L687" s="34">
        <v>2035</v>
      </c>
      <c r="M687" s="14">
        <f t="shared" si="49"/>
        <v>0.53</v>
      </c>
      <c r="N687" s="46">
        <v>0</v>
      </c>
      <c r="O687" s="46">
        <f t="shared" si="51"/>
        <v>0</v>
      </c>
    </row>
    <row r="688" spans="1:15" ht="15" customHeight="1" x14ac:dyDescent="0.2">
      <c r="A688" s="63"/>
      <c r="B688" s="42" t="s">
        <v>41</v>
      </c>
      <c r="C688" s="34">
        <v>1187</v>
      </c>
      <c r="D688" s="34">
        <v>634</v>
      </c>
      <c r="E688" s="14">
        <f t="shared" si="48"/>
        <v>0.53</v>
      </c>
      <c r="F688" s="46">
        <v>0</v>
      </c>
      <c r="G688" s="14">
        <f t="shared" si="50"/>
        <v>0</v>
      </c>
      <c r="I688" s="63"/>
      <c r="J688" s="42" t="s">
        <v>41</v>
      </c>
      <c r="K688" s="34">
        <v>1187</v>
      </c>
      <c r="L688" s="34">
        <v>634</v>
      </c>
      <c r="M688" s="14">
        <f t="shared" si="49"/>
        <v>0.53</v>
      </c>
      <c r="N688" s="46">
        <v>0</v>
      </c>
      <c r="O688" s="46">
        <f t="shared" si="51"/>
        <v>0</v>
      </c>
    </row>
    <row r="689" spans="1:15" ht="15" customHeight="1" x14ac:dyDescent="0.2">
      <c r="A689" s="63"/>
      <c r="B689" s="42" t="s">
        <v>42</v>
      </c>
      <c r="C689" s="34">
        <v>9871</v>
      </c>
      <c r="D689" s="34">
        <v>5230</v>
      </c>
      <c r="E689" s="14">
        <f t="shared" si="48"/>
        <v>0.53</v>
      </c>
      <c r="F689" s="46">
        <v>1</v>
      </c>
      <c r="G689" s="14">
        <f t="shared" si="50"/>
        <v>19.120458891013385</v>
      </c>
      <c r="I689" s="63"/>
      <c r="J689" s="42" t="s">
        <v>42</v>
      </c>
      <c r="K689" s="34">
        <v>9871</v>
      </c>
      <c r="L689" s="34">
        <v>5230</v>
      </c>
      <c r="M689" s="14">
        <f t="shared" si="49"/>
        <v>0.53</v>
      </c>
      <c r="N689" s="46">
        <v>1</v>
      </c>
      <c r="O689" s="46">
        <f t="shared" si="51"/>
        <v>19.120458891013385</v>
      </c>
    </row>
    <row r="690" spans="1:15" ht="15" customHeight="1" x14ac:dyDescent="0.2">
      <c r="A690" s="63"/>
      <c r="B690" s="42" t="s">
        <v>43</v>
      </c>
      <c r="C690" s="34">
        <v>6476</v>
      </c>
      <c r="D690" s="34">
        <v>3286</v>
      </c>
      <c r="E690" s="14">
        <f t="shared" si="48"/>
        <v>0.51</v>
      </c>
      <c r="F690" s="46">
        <v>1</v>
      </c>
      <c r="G690" s="14">
        <f t="shared" si="50"/>
        <v>30.432136335970785</v>
      </c>
      <c r="I690" s="63"/>
      <c r="J690" s="42" t="s">
        <v>43</v>
      </c>
      <c r="K690" s="34">
        <v>6476</v>
      </c>
      <c r="L690" s="34">
        <v>3286</v>
      </c>
      <c r="M690" s="14">
        <f t="shared" si="49"/>
        <v>0.51</v>
      </c>
      <c r="N690" s="46">
        <v>1</v>
      </c>
      <c r="O690" s="46">
        <f t="shared" si="51"/>
        <v>30.432136335970785</v>
      </c>
    </row>
    <row r="691" spans="1:15" ht="15" customHeight="1" x14ac:dyDescent="0.2">
      <c r="A691" s="63"/>
      <c r="B691" s="42" t="s">
        <v>44</v>
      </c>
      <c r="C691" s="34">
        <v>1570</v>
      </c>
      <c r="D691" s="34">
        <v>844</v>
      </c>
      <c r="E691" s="14">
        <f t="shared" si="48"/>
        <v>0.54</v>
      </c>
      <c r="F691" s="46">
        <v>0</v>
      </c>
      <c r="G691" s="14">
        <f t="shared" si="50"/>
        <v>0</v>
      </c>
      <c r="I691" s="63"/>
      <c r="J691" s="42" t="s">
        <v>44</v>
      </c>
      <c r="K691" s="34">
        <v>1570</v>
      </c>
      <c r="L691" s="34">
        <v>844</v>
      </c>
      <c r="M691" s="14">
        <f t="shared" si="49"/>
        <v>0.54</v>
      </c>
      <c r="N691" s="46">
        <v>0</v>
      </c>
      <c r="O691" s="46">
        <f t="shared" si="51"/>
        <v>0</v>
      </c>
    </row>
    <row r="692" spans="1:15" ht="15" customHeight="1" x14ac:dyDescent="0.2">
      <c r="A692" s="63"/>
      <c r="B692" s="42" t="s">
        <v>45</v>
      </c>
      <c r="C692" s="34">
        <v>4647</v>
      </c>
      <c r="D692" s="34">
        <v>2442</v>
      </c>
      <c r="E692" s="14">
        <f t="shared" si="48"/>
        <v>0.53</v>
      </c>
      <c r="F692" s="46">
        <v>0</v>
      </c>
      <c r="G692" s="14">
        <f t="shared" si="50"/>
        <v>0</v>
      </c>
      <c r="I692" s="63"/>
      <c r="J692" s="42" t="s">
        <v>45</v>
      </c>
      <c r="K692" s="34">
        <v>4647</v>
      </c>
      <c r="L692" s="34">
        <v>2442</v>
      </c>
      <c r="M692" s="14">
        <f t="shared" si="49"/>
        <v>0.53</v>
      </c>
      <c r="N692" s="46">
        <v>0</v>
      </c>
      <c r="O692" s="46">
        <f t="shared" si="51"/>
        <v>0</v>
      </c>
    </row>
    <row r="693" spans="1:15" ht="15" customHeight="1" x14ac:dyDescent="0.2">
      <c r="A693" s="64"/>
      <c r="B693" s="26" t="s">
        <v>46</v>
      </c>
      <c r="C693" s="27">
        <f t="shared" ref="C693:D693" si="52">SUM(C656:C692)</f>
        <v>208943</v>
      </c>
      <c r="D693" s="27">
        <f t="shared" si="52"/>
        <v>108706</v>
      </c>
      <c r="E693" s="14">
        <f>D693/C693</f>
        <v>0.52026629272098135</v>
      </c>
      <c r="F693" s="46">
        <f>SUM(F656:F692)</f>
        <v>32</v>
      </c>
      <c r="G693" s="28">
        <f t="shared" si="50"/>
        <v>29.437197578790499</v>
      </c>
      <c r="I693" s="64"/>
      <c r="J693" s="26" t="s">
        <v>46</v>
      </c>
      <c r="K693" s="27">
        <f t="shared" ref="K693:L693" si="53">SUM(K656:K692)</f>
        <v>208943</v>
      </c>
      <c r="L693" s="27">
        <f t="shared" si="53"/>
        <v>108706</v>
      </c>
      <c r="M693" s="14">
        <f>L693/K693</f>
        <v>0.52026629272098135</v>
      </c>
      <c r="N693" s="46">
        <f>SUM(N656:N692)</f>
        <v>32</v>
      </c>
      <c r="O693" s="28">
        <f t="shared" si="51"/>
        <v>29.437197578790499</v>
      </c>
    </row>
    <row r="694" spans="1:15" ht="15" customHeight="1" thickBot="1" x14ac:dyDescent="0.25">
      <c r="A694" s="29"/>
      <c r="B694" s="29"/>
      <c r="C694" s="29"/>
      <c r="D694" s="29"/>
      <c r="E694" s="29"/>
      <c r="F694" s="29"/>
      <c r="G694" s="29"/>
      <c r="I694" s="29"/>
      <c r="J694" s="29"/>
      <c r="K694" s="29"/>
      <c r="L694" s="29"/>
      <c r="M694" s="29"/>
      <c r="N694" s="29"/>
      <c r="O694" s="29"/>
    </row>
    <row r="695" spans="1:15" ht="15" customHeight="1" x14ac:dyDescent="0.2">
      <c r="A695" s="65" t="s">
        <v>421</v>
      </c>
      <c r="B695" s="66"/>
      <c r="C695" s="66"/>
      <c r="D695" s="66"/>
      <c r="E695" s="66"/>
      <c r="F695" s="66"/>
      <c r="G695" s="67"/>
      <c r="I695" s="65" t="s">
        <v>421</v>
      </c>
      <c r="J695" s="66"/>
      <c r="K695" s="66"/>
      <c r="L695" s="66"/>
      <c r="M695" s="66"/>
      <c r="N695" s="66"/>
      <c r="O695" s="67"/>
    </row>
    <row r="696" spans="1:15" ht="15" customHeight="1" x14ac:dyDescent="0.2">
      <c r="A696" s="68"/>
      <c r="B696" s="69"/>
      <c r="C696" s="69"/>
      <c r="D696" s="69"/>
      <c r="E696" s="69"/>
      <c r="F696" s="69"/>
      <c r="G696" s="70"/>
      <c r="I696" s="68"/>
      <c r="J696" s="69"/>
      <c r="K696" s="69"/>
      <c r="L696" s="69"/>
      <c r="M696" s="69"/>
      <c r="N696" s="69"/>
      <c r="O696" s="70"/>
    </row>
    <row r="697" spans="1:15" ht="15" customHeight="1" x14ac:dyDescent="0.2">
      <c r="A697" s="68"/>
      <c r="B697" s="69"/>
      <c r="C697" s="69"/>
      <c r="D697" s="69"/>
      <c r="E697" s="69"/>
      <c r="F697" s="69"/>
      <c r="G697" s="70"/>
      <c r="I697" s="68"/>
      <c r="J697" s="69"/>
      <c r="K697" s="69"/>
      <c r="L697" s="69"/>
      <c r="M697" s="69"/>
      <c r="N697" s="69"/>
      <c r="O697" s="70"/>
    </row>
    <row r="698" spans="1:15" ht="15" customHeight="1" x14ac:dyDescent="0.2">
      <c r="A698" s="68"/>
      <c r="B698" s="69"/>
      <c r="C698" s="69"/>
      <c r="D698" s="69"/>
      <c r="E698" s="69"/>
      <c r="F698" s="69"/>
      <c r="G698" s="70"/>
      <c r="I698" s="68"/>
      <c r="J698" s="69"/>
      <c r="K698" s="69"/>
      <c r="L698" s="69"/>
      <c r="M698" s="69"/>
      <c r="N698" s="69"/>
      <c r="O698" s="70"/>
    </row>
    <row r="699" spans="1:15" ht="15" customHeight="1" x14ac:dyDescent="0.2">
      <c r="A699" s="68"/>
      <c r="B699" s="69"/>
      <c r="C699" s="69"/>
      <c r="D699" s="69"/>
      <c r="E699" s="69"/>
      <c r="F699" s="69"/>
      <c r="G699" s="70"/>
      <c r="I699" s="68"/>
      <c r="J699" s="69"/>
      <c r="K699" s="69"/>
      <c r="L699" s="69"/>
      <c r="M699" s="69"/>
      <c r="N699" s="69"/>
      <c r="O699" s="70"/>
    </row>
    <row r="700" spans="1:15" ht="15" customHeight="1" thickBot="1" x14ac:dyDescent="0.25">
      <c r="A700" s="71"/>
      <c r="B700" s="72"/>
      <c r="C700" s="72"/>
      <c r="D700" s="72"/>
      <c r="E700" s="72"/>
      <c r="F700" s="72"/>
      <c r="G700" s="73"/>
      <c r="I700" s="71"/>
      <c r="J700" s="72"/>
      <c r="K700" s="72"/>
      <c r="L700" s="72"/>
      <c r="M700" s="72"/>
      <c r="N700" s="72"/>
      <c r="O700" s="73"/>
    </row>
  </sheetData>
  <mergeCells count="90">
    <mergeCell ref="I553:O553"/>
    <mergeCell ref="I554:J554"/>
    <mergeCell ref="K554:M554"/>
    <mergeCell ref="I556:I593"/>
    <mergeCell ref="I595:O600"/>
    <mergeCell ref="A553:G553"/>
    <mergeCell ref="A554:B554"/>
    <mergeCell ref="C554:E554"/>
    <mergeCell ref="A556:A593"/>
    <mergeCell ref="A595:G600"/>
    <mergeCell ref="A402:G402"/>
    <mergeCell ref="A403:B403"/>
    <mergeCell ref="C403:E403"/>
    <mergeCell ref="A405:A442"/>
    <mergeCell ref="A444:G449"/>
    <mergeCell ref="A301:G301"/>
    <mergeCell ref="A302:B302"/>
    <mergeCell ref="C302:E302"/>
    <mergeCell ref="A304:A341"/>
    <mergeCell ref="A343:G348"/>
    <mergeCell ref="A151:G151"/>
    <mergeCell ref="A152:B152"/>
    <mergeCell ref="C152:E152"/>
    <mergeCell ref="A154:A191"/>
    <mergeCell ref="A193:G198"/>
    <mergeCell ref="A51:G51"/>
    <mergeCell ref="A52:B52"/>
    <mergeCell ref="C52:E52"/>
    <mergeCell ref="A54:A91"/>
    <mergeCell ref="A93:G98"/>
    <mergeCell ref="A1:G1"/>
    <mergeCell ref="A2:B2"/>
    <mergeCell ref="C2:E2"/>
    <mergeCell ref="A4:A41"/>
    <mergeCell ref="A43:G48"/>
    <mergeCell ref="A101:G101"/>
    <mergeCell ref="A102:B102"/>
    <mergeCell ref="C102:E102"/>
    <mergeCell ref="A104:A141"/>
    <mergeCell ref="A143:G148"/>
    <mergeCell ref="A201:G201"/>
    <mergeCell ref="A202:B202"/>
    <mergeCell ref="C202:E202"/>
    <mergeCell ref="A204:A241"/>
    <mergeCell ref="A243:G248"/>
    <mergeCell ref="A251:G251"/>
    <mergeCell ref="A252:B252"/>
    <mergeCell ref="C252:E252"/>
    <mergeCell ref="A254:A291"/>
    <mergeCell ref="A293:G298"/>
    <mergeCell ref="A351:G351"/>
    <mergeCell ref="A352:B352"/>
    <mergeCell ref="C352:E352"/>
    <mergeCell ref="A354:A391"/>
    <mergeCell ref="A393:G398"/>
    <mergeCell ref="A453:G453"/>
    <mergeCell ref="A454:B454"/>
    <mergeCell ref="C454:E454"/>
    <mergeCell ref="A456:A493"/>
    <mergeCell ref="A495:G500"/>
    <mergeCell ref="A504:G504"/>
    <mergeCell ref="A505:B505"/>
    <mergeCell ref="C505:E505"/>
    <mergeCell ref="A507:A544"/>
    <mergeCell ref="A546:G551"/>
    <mergeCell ref="I504:O504"/>
    <mergeCell ref="I505:J505"/>
    <mergeCell ref="K505:M505"/>
    <mergeCell ref="I507:I544"/>
    <mergeCell ref="I546:O551"/>
    <mergeCell ref="A603:G603"/>
    <mergeCell ref="A604:B604"/>
    <mergeCell ref="C604:E604"/>
    <mergeCell ref="A606:A643"/>
    <mergeCell ref="A645:G650"/>
    <mergeCell ref="I603:O603"/>
    <mergeCell ref="I604:J604"/>
    <mergeCell ref="K604:M604"/>
    <mergeCell ref="I606:I643"/>
    <mergeCell ref="I645:O650"/>
    <mergeCell ref="I653:O653"/>
    <mergeCell ref="I654:J654"/>
    <mergeCell ref="K654:M654"/>
    <mergeCell ref="I656:I693"/>
    <mergeCell ref="I695:O700"/>
    <mergeCell ref="A653:G653"/>
    <mergeCell ref="A654:B654"/>
    <mergeCell ref="C654:E654"/>
    <mergeCell ref="A656:A693"/>
    <mergeCell ref="A695:G700"/>
  </mergeCells>
  <conditionalFormatting sqref="F405:F441">
    <cfRule type="top10" dxfId="154" priority="22" rank="3"/>
  </conditionalFormatting>
  <conditionalFormatting sqref="G405:G441">
    <cfRule type="top10" dxfId="153" priority="21" rank="3"/>
  </conditionalFormatting>
  <conditionalFormatting sqref="F456:F492">
    <cfRule type="top10" dxfId="152" priority="18" rank="3"/>
  </conditionalFormatting>
  <conditionalFormatting sqref="G456:G492">
    <cfRule type="top10" dxfId="151" priority="17" rank="3"/>
  </conditionalFormatting>
  <conditionalFormatting sqref="N507:N543">
    <cfRule type="top10" dxfId="150" priority="14" rank="3"/>
  </conditionalFormatting>
  <conditionalFormatting sqref="O507:O543">
    <cfRule type="top10" dxfId="149" priority="13" rank="3"/>
  </conditionalFormatting>
  <conditionalFormatting sqref="N556:N592">
    <cfRule type="top10" dxfId="148" priority="10" rank="3"/>
  </conditionalFormatting>
  <conditionalFormatting sqref="O556:O592">
    <cfRule type="top10" dxfId="147" priority="9" rank="3"/>
  </conditionalFormatting>
  <conditionalFormatting sqref="N606:N642">
    <cfRule type="top10" dxfId="146" priority="8" rank="3"/>
  </conditionalFormatting>
  <conditionalFormatting sqref="O606:O642">
    <cfRule type="top10" dxfId="145" priority="7" rank="3"/>
  </conditionalFormatting>
  <conditionalFormatting sqref="N656:N692">
    <cfRule type="top10" dxfId="144" priority="4" rank="3"/>
  </conditionalFormatting>
  <conditionalFormatting sqref="O656:O692">
    <cfRule type="top10" dxfId="143" priority="3" rank="3"/>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2:O686"/>
  <sheetViews>
    <sheetView topLeftCell="A356" zoomScale="70" zoomScaleNormal="70" workbookViewId="0">
      <selection activeCell="A361" sqref="A361:G375"/>
    </sheetView>
  </sheetViews>
  <sheetFormatPr baseColWidth="10" defaultColWidth="12.625" defaultRowHeight="15" customHeight="1" x14ac:dyDescent="0.2"/>
  <cols>
    <col min="2" max="2" width="19.125" customWidth="1"/>
    <col min="5" max="5" width="21" customWidth="1"/>
    <col min="6" max="6" width="23.25" customWidth="1"/>
  </cols>
  <sheetData>
    <row r="2" spans="1:7" ht="42.75" customHeight="1" x14ac:dyDescent="0.25">
      <c r="A2" s="78" t="s">
        <v>209</v>
      </c>
      <c r="B2" s="56"/>
      <c r="C2" s="56"/>
      <c r="D2" s="56"/>
      <c r="E2" s="56"/>
      <c r="F2" s="56"/>
      <c r="G2" s="57"/>
    </row>
    <row r="3" spans="1:7" ht="63" x14ac:dyDescent="0.2">
      <c r="A3" s="58" t="s">
        <v>1</v>
      </c>
      <c r="B3" s="59"/>
      <c r="C3" s="60" t="s">
        <v>260</v>
      </c>
      <c r="D3" s="61"/>
      <c r="E3" s="59"/>
      <c r="F3" s="8" t="s">
        <v>261</v>
      </c>
      <c r="G3" s="9" t="s">
        <v>2</v>
      </c>
    </row>
    <row r="4" spans="1:7" ht="53.25" customHeight="1" x14ac:dyDescent="0.2">
      <c r="A4" s="10" t="s">
        <v>210</v>
      </c>
      <c r="B4" s="10" t="s">
        <v>262</v>
      </c>
      <c r="C4" s="11" t="s">
        <v>4</v>
      </c>
      <c r="D4" s="11" t="s">
        <v>5</v>
      </c>
      <c r="E4" s="11" t="s">
        <v>6</v>
      </c>
      <c r="F4" s="11" t="s">
        <v>7</v>
      </c>
      <c r="G4" s="11" t="s">
        <v>8</v>
      </c>
    </row>
    <row r="5" spans="1:7" ht="15.75" customHeight="1" x14ac:dyDescent="0.2">
      <c r="A5" s="62" t="s">
        <v>211</v>
      </c>
      <c r="B5" s="19" t="s">
        <v>212</v>
      </c>
      <c r="C5" s="13">
        <v>9170</v>
      </c>
      <c r="D5" s="13">
        <v>4584</v>
      </c>
      <c r="E5" s="14">
        <f t="shared" ref="E5:E19" si="0">D5/C5</f>
        <v>0.49989094874591056</v>
      </c>
      <c r="F5" s="19">
        <v>0</v>
      </c>
      <c r="G5" s="16">
        <f t="shared" ref="G5:G19" si="1">F5/D5*100000</f>
        <v>0</v>
      </c>
    </row>
    <row r="6" spans="1:7" ht="15.75" customHeight="1" x14ac:dyDescent="0.2">
      <c r="A6" s="63"/>
      <c r="B6" s="20" t="s">
        <v>213</v>
      </c>
      <c r="C6" s="21">
        <v>29742</v>
      </c>
      <c r="D6" s="21">
        <v>15463</v>
      </c>
      <c r="E6" s="22">
        <f t="shared" si="0"/>
        <v>0.51990451213771771</v>
      </c>
      <c r="F6" s="20">
        <v>2</v>
      </c>
      <c r="G6" s="24">
        <f t="shared" si="1"/>
        <v>12.934100756644895</v>
      </c>
    </row>
    <row r="7" spans="1:7" ht="15.75" customHeight="1" x14ac:dyDescent="0.2">
      <c r="A7" s="63"/>
      <c r="B7" s="19" t="s">
        <v>214</v>
      </c>
      <c r="C7" s="13">
        <v>8208</v>
      </c>
      <c r="D7" s="13">
        <v>4240</v>
      </c>
      <c r="E7" s="14">
        <f t="shared" si="0"/>
        <v>0.51656920077972712</v>
      </c>
      <c r="F7" s="19">
        <v>2</v>
      </c>
      <c r="G7" s="16">
        <f t="shared" si="1"/>
        <v>47.169811320754718</v>
      </c>
    </row>
    <row r="8" spans="1:7" ht="15.75" customHeight="1" x14ac:dyDescent="0.2">
      <c r="A8" s="63"/>
      <c r="B8" s="19" t="s">
        <v>215</v>
      </c>
      <c r="C8" s="13">
        <v>35223</v>
      </c>
      <c r="D8" s="13">
        <v>18291</v>
      </c>
      <c r="E8" s="14">
        <f t="shared" si="0"/>
        <v>0.51929137211481136</v>
      </c>
      <c r="F8" s="19">
        <v>4</v>
      </c>
      <c r="G8" s="16">
        <f t="shared" si="1"/>
        <v>21.868678585096497</v>
      </c>
    </row>
    <row r="9" spans="1:7" ht="15.75" customHeight="1" x14ac:dyDescent="0.2">
      <c r="A9" s="63"/>
      <c r="B9" s="20" t="s">
        <v>216</v>
      </c>
      <c r="C9" s="21">
        <v>49864</v>
      </c>
      <c r="D9" s="21">
        <v>25715</v>
      </c>
      <c r="E9" s="22">
        <f t="shared" si="0"/>
        <v>0.51570271137493984</v>
      </c>
      <c r="F9" s="20">
        <v>9</v>
      </c>
      <c r="G9" s="24">
        <f t="shared" si="1"/>
        <v>34.999027804783196</v>
      </c>
    </row>
    <row r="10" spans="1:7" ht="15.75" customHeight="1" x14ac:dyDescent="0.2">
      <c r="A10" s="63"/>
      <c r="B10" s="19" t="s">
        <v>217</v>
      </c>
      <c r="C10" s="13">
        <v>13080</v>
      </c>
      <c r="D10" s="13">
        <v>6821</v>
      </c>
      <c r="E10" s="14">
        <f t="shared" si="0"/>
        <v>0.52148318042813457</v>
      </c>
      <c r="F10" s="19">
        <v>2</v>
      </c>
      <c r="G10" s="16">
        <f t="shared" si="1"/>
        <v>29.321213898255387</v>
      </c>
    </row>
    <row r="11" spans="1:7" ht="15.75" customHeight="1" x14ac:dyDescent="0.2">
      <c r="A11" s="63"/>
      <c r="B11" s="20" t="s">
        <v>218</v>
      </c>
      <c r="C11" s="21">
        <v>27600</v>
      </c>
      <c r="D11" s="21">
        <v>14003</v>
      </c>
      <c r="E11" s="22">
        <f t="shared" si="0"/>
        <v>0.5073550724637681</v>
      </c>
      <c r="F11" s="20">
        <v>0</v>
      </c>
      <c r="G11" s="24">
        <f t="shared" si="1"/>
        <v>0</v>
      </c>
    </row>
    <row r="12" spans="1:7" ht="15.75" customHeight="1" x14ac:dyDescent="0.2">
      <c r="A12" s="63"/>
      <c r="B12" s="19" t="s">
        <v>219</v>
      </c>
      <c r="C12" s="13">
        <v>6743</v>
      </c>
      <c r="D12" s="13">
        <v>3439</v>
      </c>
      <c r="E12" s="14">
        <f t="shared" si="0"/>
        <v>0.51001038113599284</v>
      </c>
      <c r="F12" s="19">
        <v>0</v>
      </c>
      <c r="G12" s="16">
        <f t="shared" si="1"/>
        <v>0</v>
      </c>
    </row>
    <row r="13" spans="1:7" ht="15.75" customHeight="1" x14ac:dyDescent="0.2">
      <c r="A13" s="63"/>
      <c r="B13" s="19" t="s">
        <v>220</v>
      </c>
      <c r="C13" s="13">
        <v>6653</v>
      </c>
      <c r="D13" s="13">
        <v>3766</v>
      </c>
      <c r="E13" s="14">
        <f t="shared" si="0"/>
        <v>0.5660604238689313</v>
      </c>
      <c r="F13" s="19">
        <v>1</v>
      </c>
      <c r="G13" s="16">
        <f t="shared" si="1"/>
        <v>26.55337227827934</v>
      </c>
    </row>
    <row r="14" spans="1:7" ht="15.75" customHeight="1" x14ac:dyDescent="0.2">
      <c r="A14" s="63"/>
      <c r="B14" s="20" t="s">
        <v>221</v>
      </c>
      <c r="C14" s="21">
        <v>103583</v>
      </c>
      <c r="D14" s="21">
        <v>54934</v>
      </c>
      <c r="E14" s="22">
        <f t="shared" si="0"/>
        <v>0.53033798982458513</v>
      </c>
      <c r="F14" s="20">
        <v>11</v>
      </c>
      <c r="G14" s="24">
        <f t="shared" si="1"/>
        <v>20.024028834601523</v>
      </c>
    </row>
    <row r="15" spans="1:7" ht="15.75" customHeight="1" x14ac:dyDescent="0.2">
      <c r="A15" s="63"/>
      <c r="B15" s="20" t="s">
        <v>222</v>
      </c>
      <c r="C15" s="21">
        <v>55576</v>
      </c>
      <c r="D15" s="21">
        <v>28959</v>
      </c>
      <c r="E15" s="22">
        <f t="shared" si="0"/>
        <v>0.52107024614941699</v>
      </c>
      <c r="F15" s="20">
        <v>7</v>
      </c>
      <c r="G15" s="24">
        <f t="shared" si="1"/>
        <v>24.172105390379503</v>
      </c>
    </row>
    <row r="16" spans="1:7" ht="15.75" customHeight="1" x14ac:dyDescent="0.2">
      <c r="A16" s="63"/>
      <c r="B16" s="19" t="s">
        <v>223</v>
      </c>
      <c r="C16" s="13">
        <v>7926</v>
      </c>
      <c r="D16" s="13">
        <v>4243</v>
      </c>
      <c r="E16" s="14">
        <f t="shared" si="0"/>
        <v>0.53532677264698458</v>
      </c>
      <c r="F16" s="19">
        <v>0</v>
      </c>
      <c r="G16" s="16">
        <f t="shared" si="1"/>
        <v>0</v>
      </c>
    </row>
    <row r="17" spans="1:7" ht="15.75" customHeight="1" x14ac:dyDescent="0.2">
      <c r="A17" s="63"/>
      <c r="B17" s="20" t="s">
        <v>224</v>
      </c>
      <c r="C17" s="21">
        <v>57887</v>
      </c>
      <c r="D17" s="21">
        <v>30736</v>
      </c>
      <c r="E17" s="22">
        <f t="shared" si="0"/>
        <v>0.53096550175341617</v>
      </c>
      <c r="F17" s="20">
        <v>9</v>
      </c>
      <c r="G17" s="24">
        <f t="shared" si="1"/>
        <v>29.281624154086412</v>
      </c>
    </row>
    <row r="18" spans="1:7" ht="15.75" customHeight="1" x14ac:dyDescent="0.2">
      <c r="A18" s="63"/>
      <c r="B18" s="20" t="s">
        <v>225</v>
      </c>
      <c r="C18" s="21">
        <v>16752</v>
      </c>
      <c r="D18" s="21">
        <v>8998</v>
      </c>
      <c r="E18" s="22">
        <f t="shared" si="0"/>
        <v>0.53712989493791785</v>
      </c>
      <c r="F18" s="20">
        <v>3</v>
      </c>
      <c r="G18" s="24">
        <f t="shared" si="1"/>
        <v>33.34074238719716</v>
      </c>
    </row>
    <row r="19" spans="1:7" ht="15.75" customHeight="1" x14ac:dyDescent="0.2">
      <c r="A19" s="64"/>
      <c r="B19" s="32" t="s">
        <v>226</v>
      </c>
      <c r="C19" s="33">
        <f t="shared" ref="C19:D19" si="2">SUM(C5:C18)</f>
        <v>428007</v>
      </c>
      <c r="D19" s="33">
        <f t="shared" si="2"/>
        <v>224192</v>
      </c>
      <c r="E19" s="14">
        <f t="shared" si="0"/>
        <v>0.52380451721583998</v>
      </c>
      <c r="F19" s="33">
        <f>SUM(F5:F18)</f>
        <v>50</v>
      </c>
      <c r="G19" s="16">
        <f t="shared" si="1"/>
        <v>22.302312303739651</v>
      </c>
    </row>
    <row r="20" spans="1:7" ht="15.75" customHeight="1" x14ac:dyDescent="0.2">
      <c r="A20" s="29"/>
      <c r="B20" s="29"/>
      <c r="C20" s="29"/>
      <c r="D20" s="29"/>
      <c r="E20" s="29"/>
      <c r="F20" s="29"/>
      <c r="G20" s="29"/>
    </row>
    <row r="21" spans="1:7" ht="15.75" customHeight="1" x14ac:dyDescent="0.2">
      <c r="A21" s="74" t="s">
        <v>47</v>
      </c>
      <c r="B21" s="66"/>
      <c r="C21" s="66"/>
      <c r="D21" s="66"/>
      <c r="E21" s="66"/>
      <c r="F21" s="66"/>
      <c r="G21" s="67"/>
    </row>
    <row r="22" spans="1:7" ht="15.75" customHeight="1" x14ac:dyDescent="0.2">
      <c r="A22" s="68"/>
      <c r="B22" s="69"/>
      <c r="C22" s="69"/>
      <c r="D22" s="69"/>
      <c r="E22" s="69"/>
      <c r="F22" s="69"/>
      <c r="G22" s="70"/>
    </row>
    <row r="23" spans="1:7" ht="15.75" customHeight="1" x14ac:dyDescent="0.2">
      <c r="A23" s="68"/>
      <c r="B23" s="69"/>
      <c r="C23" s="69"/>
      <c r="D23" s="69"/>
      <c r="E23" s="69"/>
      <c r="F23" s="69"/>
      <c r="G23" s="70"/>
    </row>
    <row r="24" spans="1:7" ht="15.75" customHeight="1" x14ac:dyDescent="0.2">
      <c r="A24" s="68"/>
      <c r="B24" s="69"/>
      <c r="C24" s="69"/>
      <c r="D24" s="69"/>
      <c r="E24" s="69"/>
      <c r="F24" s="69"/>
      <c r="G24" s="70"/>
    </row>
    <row r="25" spans="1:7" ht="15.75" customHeight="1" x14ac:dyDescent="0.2">
      <c r="A25" s="68"/>
      <c r="B25" s="69"/>
      <c r="C25" s="69"/>
      <c r="D25" s="69"/>
      <c r="E25" s="69"/>
      <c r="F25" s="69"/>
      <c r="G25" s="70"/>
    </row>
    <row r="26" spans="1:7" ht="15.75" customHeight="1" x14ac:dyDescent="0.2">
      <c r="A26" s="71"/>
      <c r="B26" s="72"/>
      <c r="C26" s="72"/>
      <c r="D26" s="72"/>
      <c r="E26" s="72"/>
      <c r="F26" s="72"/>
      <c r="G26" s="73"/>
    </row>
    <row r="27" spans="1:7" ht="15.75" customHeight="1" x14ac:dyDescent="0.2"/>
    <row r="28" spans="1:7" ht="48" customHeight="1" x14ac:dyDescent="0.25">
      <c r="A28" s="78" t="s">
        <v>277</v>
      </c>
      <c r="B28" s="56"/>
      <c r="C28" s="56"/>
      <c r="D28" s="56"/>
      <c r="E28" s="56"/>
      <c r="F28" s="56"/>
      <c r="G28" s="57"/>
    </row>
    <row r="29" spans="1:7" ht="63" x14ac:dyDescent="0.2">
      <c r="A29" s="58" t="s">
        <v>1</v>
      </c>
      <c r="B29" s="59"/>
      <c r="C29" s="60" t="s">
        <v>260</v>
      </c>
      <c r="D29" s="61"/>
      <c r="E29" s="59"/>
      <c r="F29" s="8" t="s">
        <v>261</v>
      </c>
      <c r="G29" s="9" t="s">
        <v>2</v>
      </c>
    </row>
    <row r="30" spans="1:7" ht="57" x14ac:dyDescent="0.2">
      <c r="A30" s="10" t="s">
        <v>210</v>
      </c>
      <c r="B30" s="10" t="s">
        <v>262</v>
      </c>
      <c r="C30" s="11" t="s">
        <v>4</v>
      </c>
      <c r="D30" s="11" t="s">
        <v>5</v>
      </c>
      <c r="E30" s="11" t="s">
        <v>6</v>
      </c>
      <c r="F30" s="11" t="s">
        <v>267</v>
      </c>
      <c r="G30" s="11" t="s">
        <v>8</v>
      </c>
    </row>
    <row r="31" spans="1:7" ht="15.75" customHeight="1" x14ac:dyDescent="0.2">
      <c r="A31" s="62" t="s">
        <v>211</v>
      </c>
      <c r="B31" s="19" t="s">
        <v>212</v>
      </c>
      <c r="C31" s="13">
        <v>9170</v>
      </c>
      <c r="D31" s="13">
        <v>4584</v>
      </c>
      <c r="E31" s="14">
        <f t="shared" ref="E31:E45" si="3">D31/C31</f>
        <v>0.49989094874591056</v>
      </c>
      <c r="F31" s="19">
        <v>0</v>
      </c>
      <c r="G31" s="16">
        <f t="shared" ref="G31:G45" si="4">F31/D31*100000</f>
        <v>0</v>
      </c>
    </row>
    <row r="32" spans="1:7" ht="15.75" customHeight="1" x14ac:dyDescent="0.2">
      <c r="A32" s="63"/>
      <c r="B32" s="20" t="s">
        <v>213</v>
      </c>
      <c r="C32" s="21">
        <v>29742</v>
      </c>
      <c r="D32" s="21">
        <v>15463</v>
      </c>
      <c r="E32" s="22">
        <f t="shared" si="3"/>
        <v>0.51990451213771771</v>
      </c>
      <c r="F32" s="20">
        <v>4</v>
      </c>
      <c r="G32" s="24">
        <f t="shared" si="4"/>
        <v>25.86820151328979</v>
      </c>
    </row>
    <row r="33" spans="1:7" ht="15.75" customHeight="1" x14ac:dyDescent="0.2">
      <c r="A33" s="63"/>
      <c r="B33" s="19" t="s">
        <v>214</v>
      </c>
      <c r="C33" s="13">
        <v>8208</v>
      </c>
      <c r="D33" s="13">
        <v>4240</v>
      </c>
      <c r="E33" s="14">
        <f t="shared" si="3"/>
        <v>0.51656920077972712</v>
      </c>
      <c r="F33" s="19">
        <v>0</v>
      </c>
      <c r="G33" s="16">
        <f t="shared" si="4"/>
        <v>0</v>
      </c>
    </row>
    <row r="34" spans="1:7" ht="15.75" customHeight="1" x14ac:dyDescent="0.2">
      <c r="A34" s="63"/>
      <c r="B34" s="19" t="s">
        <v>215</v>
      </c>
      <c r="C34" s="13">
        <v>35223</v>
      </c>
      <c r="D34" s="13">
        <v>18291</v>
      </c>
      <c r="E34" s="14">
        <f t="shared" si="3"/>
        <v>0.51929137211481136</v>
      </c>
      <c r="F34" s="19">
        <v>2</v>
      </c>
      <c r="G34" s="16">
        <f t="shared" si="4"/>
        <v>10.934339292548248</v>
      </c>
    </row>
    <row r="35" spans="1:7" ht="15.75" customHeight="1" x14ac:dyDescent="0.2">
      <c r="A35" s="63"/>
      <c r="B35" s="20" t="s">
        <v>216</v>
      </c>
      <c r="C35" s="21">
        <v>49864</v>
      </c>
      <c r="D35" s="21">
        <v>25715</v>
      </c>
      <c r="E35" s="22">
        <f t="shared" si="3"/>
        <v>0.51570271137493984</v>
      </c>
      <c r="F35" s="20">
        <v>16</v>
      </c>
      <c r="G35" s="24">
        <f t="shared" si="4"/>
        <v>62.220493875170135</v>
      </c>
    </row>
    <row r="36" spans="1:7" ht="15.75" customHeight="1" x14ac:dyDescent="0.2">
      <c r="A36" s="63"/>
      <c r="B36" s="19" t="s">
        <v>217</v>
      </c>
      <c r="C36" s="13">
        <v>13080</v>
      </c>
      <c r="D36" s="13">
        <v>6821</v>
      </c>
      <c r="E36" s="14">
        <f t="shared" si="3"/>
        <v>0.52148318042813457</v>
      </c>
      <c r="F36" s="19">
        <v>3</v>
      </c>
      <c r="G36" s="16">
        <f t="shared" si="4"/>
        <v>43.981820847383084</v>
      </c>
    </row>
    <row r="37" spans="1:7" ht="15.75" customHeight="1" x14ac:dyDescent="0.2">
      <c r="A37" s="63"/>
      <c r="B37" s="20" t="s">
        <v>218</v>
      </c>
      <c r="C37" s="21">
        <v>27600</v>
      </c>
      <c r="D37" s="21">
        <v>14003</v>
      </c>
      <c r="E37" s="22">
        <f t="shared" si="3"/>
        <v>0.5073550724637681</v>
      </c>
      <c r="F37" s="20">
        <v>1</v>
      </c>
      <c r="G37" s="24">
        <f t="shared" si="4"/>
        <v>7.1413268585303147</v>
      </c>
    </row>
    <row r="38" spans="1:7" ht="15.75" customHeight="1" x14ac:dyDescent="0.2">
      <c r="A38" s="63"/>
      <c r="B38" s="19" t="s">
        <v>219</v>
      </c>
      <c r="C38" s="13">
        <v>6743</v>
      </c>
      <c r="D38" s="13">
        <v>3439</v>
      </c>
      <c r="E38" s="14">
        <f t="shared" si="3"/>
        <v>0.51001038113599284</v>
      </c>
      <c r="F38" s="19">
        <v>0</v>
      </c>
      <c r="G38" s="16">
        <f t="shared" si="4"/>
        <v>0</v>
      </c>
    </row>
    <row r="39" spans="1:7" ht="15.75" customHeight="1" x14ac:dyDescent="0.2">
      <c r="A39" s="63"/>
      <c r="B39" s="19" t="s">
        <v>220</v>
      </c>
      <c r="C39" s="13">
        <v>6653</v>
      </c>
      <c r="D39" s="13">
        <v>3766</v>
      </c>
      <c r="E39" s="14">
        <f t="shared" si="3"/>
        <v>0.5660604238689313</v>
      </c>
      <c r="F39" s="19">
        <v>2</v>
      </c>
      <c r="G39" s="16">
        <f t="shared" si="4"/>
        <v>53.106744556558681</v>
      </c>
    </row>
    <row r="40" spans="1:7" ht="15.75" customHeight="1" x14ac:dyDescent="0.2">
      <c r="A40" s="63"/>
      <c r="B40" s="20" t="s">
        <v>221</v>
      </c>
      <c r="C40" s="21">
        <v>103583</v>
      </c>
      <c r="D40" s="21">
        <v>54934</v>
      </c>
      <c r="E40" s="22">
        <f t="shared" si="3"/>
        <v>0.53033798982458513</v>
      </c>
      <c r="F40" s="20">
        <v>20</v>
      </c>
      <c r="G40" s="24">
        <f t="shared" si="4"/>
        <v>36.407325153820949</v>
      </c>
    </row>
    <row r="41" spans="1:7" ht="15.75" customHeight="1" x14ac:dyDescent="0.2">
      <c r="A41" s="63"/>
      <c r="B41" s="20" t="s">
        <v>222</v>
      </c>
      <c r="C41" s="21">
        <v>55576</v>
      </c>
      <c r="D41" s="21">
        <v>28959</v>
      </c>
      <c r="E41" s="22">
        <f t="shared" si="3"/>
        <v>0.52107024614941699</v>
      </c>
      <c r="F41" s="20">
        <v>3</v>
      </c>
      <c r="G41" s="24">
        <f t="shared" si="4"/>
        <v>10.359473738734073</v>
      </c>
    </row>
    <row r="42" spans="1:7" ht="15.75" customHeight="1" x14ac:dyDescent="0.2">
      <c r="A42" s="63"/>
      <c r="B42" s="19" t="s">
        <v>223</v>
      </c>
      <c r="C42" s="13">
        <v>7926</v>
      </c>
      <c r="D42" s="13">
        <v>4243</v>
      </c>
      <c r="E42" s="14">
        <f t="shared" si="3"/>
        <v>0.53532677264698458</v>
      </c>
      <c r="F42" s="19">
        <v>1</v>
      </c>
      <c r="G42" s="16">
        <f t="shared" si="4"/>
        <v>23.568230025925054</v>
      </c>
    </row>
    <row r="43" spans="1:7" ht="15.75" customHeight="1" x14ac:dyDescent="0.2">
      <c r="A43" s="63"/>
      <c r="B43" s="20" t="s">
        <v>224</v>
      </c>
      <c r="C43" s="21">
        <v>57887</v>
      </c>
      <c r="D43" s="21">
        <v>30736</v>
      </c>
      <c r="E43" s="22">
        <f t="shared" si="3"/>
        <v>0.53096550175341617</v>
      </c>
      <c r="F43" s="20">
        <v>7</v>
      </c>
      <c r="G43" s="24">
        <f t="shared" si="4"/>
        <v>22.774596564289432</v>
      </c>
    </row>
    <row r="44" spans="1:7" ht="15.75" customHeight="1" x14ac:dyDescent="0.2">
      <c r="A44" s="63"/>
      <c r="B44" s="20" t="s">
        <v>225</v>
      </c>
      <c r="C44" s="21">
        <v>16752</v>
      </c>
      <c r="D44" s="21">
        <v>8998</v>
      </c>
      <c r="E44" s="22">
        <f t="shared" si="3"/>
        <v>0.53712989493791785</v>
      </c>
      <c r="F44" s="20">
        <v>9</v>
      </c>
      <c r="G44" s="24">
        <f t="shared" si="4"/>
        <v>100.02222716159147</v>
      </c>
    </row>
    <row r="45" spans="1:7" ht="15.75" customHeight="1" x14ac:dyDescent="0.2">
      <c r="A45" s="64"/>
      <c r="B45" s="32" t="s">
        <v>226</v>
      </c>
      <c r="C45" s="33">
        <f t="shared" ref="C45:D45" si="5">SUM(C31:C44)</f>
        <v>428007</v>
      </c>
      <c r="D45" s="33">
        <f t="shared" si="5"/>
        <v>224192</v>
      </c>
      <c r="E45" s="14">
        <f t="shared" si="3"/>
        <v>0.52380451721583998</v>
      </c>
      <c r="F45" s="33">
        <f>SUM(F31:F44)</f>
        <v>68</v>
      </c>
      <c r="G45" s="16">
        <f t="shared" si="4"/>
        <v>30.331144733085928</v>
      </c>
    </row>
    <row r="46" spans="1:7" ht="15.75" customHeight="1" thickBot="1" x14ac:dyDescent="0.25">
      <c r="A46" s="29"/>
      <c r="B46" s="29"/>
      <c r="C46" s="29"/>
      <c r="D46" s="29"/>
      <c r="E46" s="29"/>
      <c r="F46" s="29"/>
      <c r="G46" s="29"/>
    </row>
    <row r="47" spans="1:7" ht="15.75" customHeight="1" x14ac:dyDescent="0.2">
      <c r="A47" s="74" t="s">
        <v>271</v>
      </c>
      <c r="B47" s="66"/>
      <c r="C47" s="66"/>
      <c r="D47" s="66"/>
      <c r="E47" s="66"/>
      <c r="F47" s="66"/>
      <c r="G47" s="67"/>
    </row>
    <row r="48" spans="1:7" ht="15.75" customHeight="1" x14ac:dyDescent="0.2">
      <c r="A48" s="68"/>
      <c r="B48" s="69"/>
      <c r="C48" s="69"/>
      <c r="D48" s="69"/>
      <c r="E48" s="69"/>
      <c r="F48" s="69"/>
      <c r="G48" s="70"/>
    </row>
    <row r="49" spans="1:7" ht="15.75" customHeight="1" x14ac:dyDescent="0.2">
      <c r="A49" s="68"/>
      <c r="B49" s="69"/>
      <c r="C49" s="69"/>
      <c r="D49" s="69"/>
      <c r="E49" s="69"/>
      <c r="F49" s="69"/>
      <c r="G49" s="70"/>
    </row>
    <row r="50" spans="1:7" ht="15.75" customHeight="1" x14ac:dyDescent="0.2">
      <c r="A50" s="68"/>
      <c r="B50" s="69"/>
      <c r="C50" s="69"/>
      <c r="D50" s="69"/>
      <c r="E50" s="69"/>
      <c r="F50" s="69"/>
      <c r="G50" s="70"/>
    </row>
    <row r="51" spans="1:7" ht="15.75" customHeight="1" x14ac:dyDescent="0.2">
      <c r="A51" s="68"/>
      <c r="B51" s="69"/>
      <c r="C51" s="69"/>
      <c r="D51" s="69"/>
      <c r="E51" s="69"/>
      <c r="F51" s="69"/>
      <c r="G51" s="70"/>
    </row>
    <row r="52" spans="1:7" ht="15.75" customHeight="1" thickBot="1" x14ac:dyDescent="0.25">
      <c r="A52" s="71"/>
      <c r="B52" s="72"/>
      <c r="C52" s="72"/>
      <c r="D52" s="72"/>
      <c r="E52" s="72"/>
      <c r="F52" s="72"/>
      <c r="G52" s="73"/>
    </row>
    <row r="53" spans="1:7" ht="15.75" customHeight="1" x14ac:dyDescent="0.2"/>
    <row r="54" spans="1:7" ht="15.75" customHeight="1" x14ac:dyDescent="0.2"/>
    <row r="55" spans="1:7" ht="15.75" customHeight="1" x14ac:dyDescent="0.25">
      <c r="A55" s="78" t="s">
        <v>288</v>
      </c>
      <c r="B55" s="56"/>
      <c r="C55" s="56"/>
      <c r="D55" s="56"/>
      <c r="E55" s="56"/>
      <c r="F55" s="56"/>
      <c r="G55" s="57"/>
    </row>
    <row r="56" spans="1:7" ht="15.75" customHeight="1" x14ac:dyDescent="0.2">
      <c r="A56" s="58" t="s">
        <v>1</v>
      </c>
      <c r="B56" s="59"/>
      <c r="C56" s="60" t="s">
        <v>260</v>
      </c>
      <c r="D56" s="61"/>
      <c r="E56" s="59"/>
      <c r="F56" s="8" t="s">
        <v>261</v>
      </c>
      <c r="G56" s="9" t="s">
        <v>2</v>
      </c>
    </row>
    <row r="57" spans="1:7" ht="15.75" customHeight="1" x14ac:dyDescent="0.2">
      <c r="A57" s="10" t="s">
        <v>210</v>
      </c>
      <c r="B57" s="10" t="s">
        <v>262</v>
      </c>
      <c r="C57" s="11" t="s">
        <v>4</v>
      </c>
      <c r="D57" s="11" t="s">
        <v>5</v>
      </c>
      <c r="E57" s="11" t="s">
        <v>6</v>
      </c>
      <c r="F57" s="11" t="s">
        <v>267</v>
      </c>
      <c r="G57" s="11" t="s">
        <v>8</v>
      </c>
    </row>
    <row r="58" spans="1:7" ht="15.75" customHeight="1" x14ac:dyDescent="0.2">
      <c r="A58" s="62" t="s">
        <v>211</v>
      </c>
      <c r="B58" s="19" t="s">
        <v>212</v>
      </c>
      <c r="C58" s="13">
        <v>9170</v>
      </c>
      <c r="D58" s="13">
        <v>4584</v>
      </c>
      <c r="E58" s="14">
        <f t="shared" ref="E58:E72" si="6">D58/C58</f>
        <v>0.49989094874591056</v>
      </c>
      <c r="F58" s="19">
        <v>2</v>
      </c>
      <c r="G58" s="16">
        <f t="shared" ref="G58:G72" si="7">F58/D58*100000</f>
        <v>43.630017452006982</v>
      </c>
    </row>
    <row r="59" spans="1:7" ht="15.75" customHeight="1" x14ac:dyDescent="0.2">
      <c r="A59" s="63"/>
      <c r="B59" s="20" t="s">
        <v>213</v>
      </c>
      <c r="C59" s="21">
        <v>29742</v>
      </c>
      <c r="D59" s="21">
        <v>15463</v>
      </c>
      <c r="E59" s="22">
        <f t="shared" si="6"/>
        <v>0.51990451213771771</v>
      </c>
      <c r="F59" s="20">
        <v>5</v>
      </c>
      <c r="G59" s="24">
        <f t="shared" si="7"/>
        <v>32.335251891612238</v>
      </c>
    </row>
    <row r="60" spans="1:7" ht="15.75" customHeight="1" x14ac:dyDescent="0.2">
      <c r="A60" s="63"/>
      <c r="B60" s="19" t="s">
        <v>214</v>
      </c>
      <c r="C60" s="13">
        <v>8208</v>
      </c>
      <c r="D60" s="13">
        <v>4240</v>
      </c>
      <c r="E60" s="14">
        <f t="shared" si="6"/>
        <v>0.51656920077972712</v>
      </c>
      <c r="F60" s="19">
        <v>0</v>
      </c>
      <c r="G60" s="16">
        <f t="shared" si="7"/>
        <v>0</v>
      </c>
    </row>
    <row r="61" spans="1:7" ht="15.75" customHeight="1" x14ac:dyDescent="0.2">
      <c r="A61" s="63"/>
      <c r="B61" s="19" t="s">
        <v>215</v>
      </c>
      <c r="C61" s="13">
        <v>35223</v>
      </c>
      <c r="D61" s="13">
        <v>18291</v>
      </c>
      <c r="E61" s="14">
        <f t="shared" si="6"/>
        <v>0.51929137211481136</v>
      </c>
      <c r="F61" s="19">
        <v>1</v>
      </c>
      <c r="G61" s="16">
        <f t="shared" si="7"/>
        <v>5.4671696462741242</v>
      </c>
    </row>
    <row r="62" spans="1:7" ht="15.75" customHeight="1" x14ac:dyDescent="0.2">
      <c r="A62" s="63"/>
      <c r="B62" s="20" t="s">
        <v>216</v>
      </c>
      <c r="C62" s="21">
        <v>49864</v>
      </c>
      <c r="D62" s="21">
        <v>25715</v>
      </c>
      <c r="E62" s="22">
        <f t="shared" si="6"/>
        <v>0.51570271137493984</v>
      </c>
      <c r="F62" s="20">
        <v>18</v>
      </c>
      <c r="G62" s="24">
        <f t="shared" si="7"/>
        <v>69.998055609566393</v>
      </c>
    </row>
    <row r="63" spans="1:7" ht="15.75" customHeight="1" x14ac:dyDescent="0.2">
      <c r="A63" s="63"/>
      <c r="B63" s="19" t="s">
        <v>217</v>
      </c>
      <c r="C63" s="13">
        <v>13080</v>
      </c>
      <c r="D63" s="13">
        <v>6821</v>
      </c>
      <c r="E63" s="14">
        <f t="shared" si="6"/>
        <v>0.52148318042813457</v>
      </c>
      <c r="F63" s="19">
        <v>3</v>
      </c>
      <c r="G63" s="16">
        <f t="shared" si="7"/>
        <v>43.981820847383084</v>
      </c>
    </row>
    <row r="64" spans="1:7" ht="15.75" customHeight="1" x14ac:dyDescent="0.2">
      <c r="A64" s="63"/>
      <c r="B64" s="20" t="s">
        <v>218</v>
      </c>
      <c r="C64" s="21">
        <v>27600</v>
      </c>
      <c r="D64" s="21">
        <v>14003</v>
      </c>
      <c r="E64" s="22">
        <f t="shared" si="6"/>
        <v>0.5073550724637681</v>
      </c>
      <c r="F64" s="20">
        <v>5</v>
      </c>
      <c r="G64" s="24">
        <f t="shared" si="7"/>
        <v>35.706634292651579</v>
      </c>
    </row>
    <row r="65" spans="1:7" ht="15.75" customHeight="1" x14ac:dyDescent="0.2">
      <c r="A65" s="63"/>
      <c r="B65" s="19" t="s">
        <v>219</v>
      </c>
      <c r="C65" s="13">
        <v>6743</v>
      </c>
      <c r="D65" s="13">
        <v>3439</v>
      </c>
      <c r="E65" s="14">
        <f t="shared" si="6"/>
        <v>0.51001038113599284</v>
      </c>
      <c r="F65" s="19">
        <v>4</v>
      </c>
      <c r="G65" s="16">
        <f t="shared" si="7"/>
        <v>116.31288165164291</v>
      </c>
    </row>
    <row r="66" spans="1:7" ht="15.75" customHeight="1" x14ac:dyDescent="0.2">
      <c r="A66" s="63"/>
      <c r="B66" s="19" t="s">
        <v>220</v>
      </c>
      <c r="C66" s="13">
        <v>6653</v>
      </c>
      <c r="D66" s="13">
        <v>3766</v>
      </c>
      <c r="E66" s="14">
        <f t="shared" si="6"/>
        <v>0.5660604238689313</v>
      </c>
      <c r="F66" s="19">
        <v>1</v>
      </c>
      <c r="G66" s="16">
        <f t="shared" si="7"/>
        <v>26.55337227827934</v>
      </c>
    </row>
    <row r="67" spans="1:7" ht="15.75" customHeight="1" x14ac:dyDescent="0.2">
      <c r="A67" s="63"/>
      <c r="B67" s="20" t="s">
        <v>221</v>
      </c>
      <c r="C67" s="21">
        <v>103583</v>
      </c>
      <c r="D67" s="21">
        <v>54934</v>
      </c>
      <c r="E67" s="22">
        <f t="shared" si="6"/>
        <v>0.53033798982458513</v>
      </c>
      <c r="F67" s="20">
        <v>12</v>
      </c>
      <c r="G67" s="24">
        <f t="shared" si="7"/>
        <v>21.844395092292569</v>
      </c>
    </row>
    <row r="68" spans="1:7" ht="15.75" customHeight="1" x14ac:dyDescent="0.2">
      <c r="A68" s="63"/>
      <c r="B68" s="20" t="s">
        <v>222</v>
      </c>
      <c r="C68" s="21">
        <v>55576</v>
      </c>
      <c r="D68" s="21">
        <v>28959</v>
      </c>
      <c r="E68" s="22">
        <f t="shared" si="6"/>
        <v>0.52107024614941699</v>
      </c>
      <c r="F68" s="20">
        <v>16</v>
      </c>
      <c r="G68" s="24">
        <f t="shared" si="7"/>
        <v>55.250526606581715</v>
      </c>
    </row>
    <row r="69" spans="1:7" ht="15.75" customHeight="1" x14ac:dyDescent="0.2">
      <c r="A69" s="63"/>
      <c r="B69" s="19" t="s">
        <v>223</v>
      </c>
      <c r="C69" s="13">
        <v>7926</v>
      </c>
      <c r="D69" s="13">
        <v>4243</v>
      </c>
      <c r="E69" s="14">
        <f t="shared" si="6"/>
        <v>0.53532677264698458</v>
      </c>
      <c r="F69" s="19">
        <v>3</v>
      </c>
      <c r="G69" s="16">
        <f t="shared" si="7"/>
        <v>70.704690077775155</v>
      </c>
    </row>
    <row r="70" spans="1:7" ht="15.75" customHeight="1" x14ac:dyDescent="0.2">
      <c r="A70" s="63"/>
      <c r="B70" s="20" t="s">
        <v>224</v>
      </c>
      <c r="C70" s="21">
        <v>57887</v>
      </c>
      <c r="D70" s="21">
        <v>30736</v>
      </c>
      <c r="E70" s="22">
        <f t="shared" si="6"/>
        <v>0.53096550175341617</v>
      </c>
      <c r="F70" s="20">
        <v>16</v>
      </c>
      <c r="G70" s="24">
        <f t="shared" si="7"/>
        <v>52.056220718375847</v>
      </c>
    </row>
    <row r="71" spans="1:7" ht="15.75" customHeight="1" x14ac:dyDescent="0.2">
      <c r="A71" s="63"/>
      <c r="B71" s="20" t="s">
        <v>225</v>
      </c>
      <c r="C71" s="21">
        <v>16752</v>
      </c>
      <c r="D71" s="21">
        <v>8998</v>
      </c>
      <c r="E71" s="22">
        <f t="shared" si="6"/>
        <v>0.53712989493791785</v>
      </c>
      <c r="F71" s="20">
        <v>4</v>
      </c>
      <c r="G71" s="24">
        <f t="shared" si="7"/>
        <v>44.454323182929542</v>
      </c>
    </row>
    <row r="72" spans="1:7" ht="15.75" customHeight="1" x14ac:dyDescent="0.2">
      <c r="A72" s="64"/>
      <c r="B72" s="32" t="s">
        <v>226</v>
      </c>
      <c r="C72" s="33">
        <f t="shared" ref="C72:D72" si="8">SUM(C58:C71)</f>
        <v>428007</v>
      </c>
      <c r="D72" s="33">
        <f t="shared" si="8"/>
        <v>224192</v>
      </c>
      <c r="E72" s="14">
        <f t="shared" si="6"/>
        <v>0.52380451721583998</v>
      </c>
      <c r="F72" s="33">
        <f>SUM(F58:F71)</f>
        <v>90</v>
      </c>
      <c r="G72" s="16">
        <f t="shared" si="7"/>
        <v>40.144162146731375</v>
      </c>
    </row>
    <row r="73" spans="1:7" ht="15.75" customHeight="1" thickBot="1" x14ac:dyDescent="0.25">
      <c r="A73" s="29"/>
      <c r="B73" s="29"/>
      <c r="C73" s="29"/>
      <c r="D73" s="29"/>
      <c r="E73" s="29"/>
      <c r="F73" s="29"/>
      <c r="G73" s="29"/>
    </row>
    <row r="74" spans="1:7" ht="15.75" customHeight="1" x14ac:dyDescent="0.2">
      <c r="A74" s="74" t="s">
        <v>271</v>
      </c>
      <c r="B74" s="66"/>
      <c r="C74" s="66"/>
      <c r="D74" s="66"/>
      <c r="E74" s="66"/>
      <c r="F74" s="66"/>
      <c r="G74" s="67"/>
    </row>
    <row r="75" spans="1:7" ht="15.75" customHeight="1" x14ac:dyDescent="0.2">
      <c r="A75" s="68"/>
      <c r="B75" s="69"/>
      <c r="C75" s="69"/>
      <c r="D75" s="69"/>
      <c r="E75" s="69"/>
      <c r="F75" s="69"/>
      <c r="G75" s="70"/>
    </row>
    <row r="76" spans="1:7" ht="15.75" customHeight="1" x14ac:dyDescent="0.2">
      <c r="A76" s="68"/>
      <c r="B76" s="69"/>
      <c r="C76" s="69"/>
      <c r="D76" s="69"/>
      <c r="E76" s="69"/>
      <c r="F76" s="69"/>
      <c r="G76" s="70"/>
    </row>
    <row r="77" spans="1:7" ht="15.75" customHeight="1" x14ac:dyDescent="0.2">
      <c r="A77" s="68"/>
      <c r="B77" s="69"/>
      <c r="C77" s="69"/>
      <c r="D77" s="69"/>
      <c r="E77" s="69"/>
      <c r="F77" s="69"/>
      <c r="G77" s="70"/>
    </row>
    <row r="78" spans="1:7" ht="15.75" customHeight="1" x14ac:dyDescent="0.2">
      <c r="A78" s="68"/>
      <c r="B78" s="69"/>
      <c r="C78" s="69"/>
      <c r="D78" s="69"/>
      <c r="E78" s="69"/>
      <c r="F78" s="69"/>
      <c r="G78" s="70"/>
    </row>
    <row r="79" spans="1:7" ht="15.75" customHeight="1" thickBot="1" x14ac:dyDescent="0.25">
      <c r="A79" s="71"/>
      <c r="B79" s="72"/>
      <c r="C79" s="72"/>
      <c r="D79" s="72"/>
      <c r="E79" s="72"/>
      <c r="F79" s="72"/>
      <c r="G79" s="73"/>
    </row>
    <row r="80" spans="1:7" ht="15.75" customHeight="1" x14ac:dyDescent="0.2"/>
    <row r="81" spans="1:7" ht="15.75" customHeight="1" x14ac:dyDescent="0.2"/>
    <row r="82" spans="1:7" ht="45" customHeight="1" x14ac:dyDescent="0.25">
      <c r="A82" s="75" t="s">
        <v>301</v>
      </c>
      <c r="B82" s="76"/>
      <c r="C82" s="76"/>
      <c r="D82" s="76"/>
      <c r="E82" s="76"/>
      <c r="F82" s="76"/>
      <c r="G82" s="77"/>
    </row>
    <row r="83" spans="1:7" ht="63" x14ac:dyDescent="0.2">
      <c r="A83" s="58" t="s">
        <v>1</v>
      </c>
      <c r="B83" s="59"/>
      <c r="C83" s="60" t="s">
        <v>260</v>
      </c>
      <c r="D83" s="61"/>
      <c r="E83" s="59"/>
      <c r="F83" s="8" t="s">
        <v>261</v>
      </c>
      <c r="G83" s="9" t="s">
        <v>2</v>
      </c>
    </row>
    <row r="84" spans="1:7" ht="57" x14ac:dyDescent="0.2">
      <c r="A84" s="10" t="s">
        <v>210</v>
      </c>
      <c r="B84" s="10" t="s">
        <v>262</v>
      </c>
      <c r="C84" s="11" t="s">
        <v>4</v>
      </c>
      <c r="D84" s="11" t="s">
        <v>5</v>
      </c>
      <c r="E84" s="11" t="s">
        <v>6</v>
      </c>
      <c r="F84" s="11" t="s">
        <v>291</v>
      </c>
      <c r="G84" s="11" t="s">
        <v>8</v>
      </c>
    </row>
    <row r="85" spans="1:7" ht="15.75" customHeight="1" x14ac:dyDescent="0.2">
      <c r="A85" s="62" t="s">
        <v>211</v>
      </c>
      <c r="B85" s="19" t="s">
        <v>212</v>
      </c>
      <c r="C85" s="13">
        <v>9170</v>
      </c>
      <c r="D85" s="13">
        <v>4584</v>
      </c>
      <c r="E85" s="14">
        <f t="shared" ref="E85:E99" si="9">D85/C85</f>
        <v>0.49989094874591056</v>
      </c>
      <c r="F85" s="19">
        <v>1</v>
      </c>
      <c r="G85" s="16">
        <f t="shared" ref="G85:G99" si="10">F85/D85*100000</f>
        <v>21.815008726003491</v>
      </c>
    </row>
    <row r="86" spans="1:7" ht="15.75" customHeight="1" x14ac:dyDescent="0.2">
      <c r="A86" s="63"/>
      <c r="B86" s="20" t="s">
        <v>213</v>
      </c>
      <c r="C86" s="21">
        <v>29742</v>
      </c>
      <c r="D86" s="21">
        <v>15463</v>
      </c>
      <c r="E86" s="22">
        <f t="shared" si="9"/>
        <v>0.51990451213771771</v>
      </c>
      <c r="F86" s="20">
        <v>3</v>
      </c>
      <c r="G86" s="24">
        <f t="shared" si="10"/>
        <v>19.401151134967343</v>
      </c>
    </row>
    <row r="87" spans="1:7" ht="15.75" customHeight="1" x14ac:dyDescent="0.2">
      <c r="A87" s="63"/>
      <c r="B87" s="19" t="s">
        <v>214</v>
      </c>
      <c r="C87" s="13">
        <v>8208</v>
      </c>
      <c r="D87" s="13">
        <v>4240</v>
      </c>
      <c r="E87" s="14">
        <f t="shared" si="9"/>
        <v>0.51656920077972712</v>
      </c>
      <c r="F87" s="19">
        <v>0</v>
      </c>
      <c r="G87" s="16">
        <f t="shared" si="10"/>
        <v>0</v>
      </c>
    </row>
    <row r="88" spans="1:7" ht="15.75" customHeight="1" x14ac:dyDescent="0.2">
      <c r="A88" s="63"/>
      <c r="B88" s="19" t="s">
        <v>215</v>
      </c>
      <c r="C88" s="13">
        <v>35223</v>
      </c>
      <c r="D88" s="13">
        <v>18291</v>
      </c>
      <c r="E88" s="14">
        <f t="shared" si="9"/>
        <v>0.51929137211481136</v>
      </c>
      <c r="F88" s="19">
        <v>5</v>
      </c>
      <c r="G88" s="16">
        <f t="shared" si="10"/>
        <v>27.335848231370619</v>
      </c>
    </row>
    <row r="89" spans="1:7" ht="15.75" customHeight="1" x14ac:dyDescent="0.2">
      <c r="A89" s="63"/>
      <c r="B89" s="20" t="s">
        <v>216</v>
      </c>
      <c r="C89" s="21">
        <v>49864</v>
      </c>
      <c r="D89" s="21">
        <v>25715</v>
      </c>
      <c r="E89" s="22">
        <f t="shared" si="9"/>
        <v>0.51570271137493984</v>
      </c>
      <c r="F89" s="20">
        <v>20</v>
      </c>
      <c r="G89" s="24">
        <f t="shared" si="10"/>
        <v>77.775617343962665</v>
      </c>
    </row>
    <row r="90" spans="1:7" ht="15.75" customHeight="1" x14ac:dyDescent="0.2">
      <c r="A90" s="63"/>
      <c r="B90" s="19" t="s">
        <v>217</v>
      </c>
      <c r="C90" s="13">
        <v>13080</v>
      </c>
      <c r="D90" s="13">
        <v>6821</v>
      </c>
      <c r="E90" s="14">
        <f t="shared" si="9"/>
        <v>0.52148318042813457</v>
      </c>
      <c r="F90" s="19">
        <v>3</v>
      </c>
      <c r="G90" s="16">
        <f t="shared" si="10"/>
        <v>43.981820847383084</v>
      </c>
    </row>
    <row r="91" spans="1:7" ht="15.75" customHeight="1" x14ac:dyDescent="0.2">
      <c r="A91" s="63"/>
      <c r="B91" s="20" t="s">
        <v>218</v>
      </c>
      <c r="C91" s="21">
        <v>27600</v>
      </c>
      <c r="D91" s="21">
        <v>14003</v>
      </c>
      <c r="E91" s="22">
        <f t="shared" si="9"/>
        <v>0.5073550724637681</v>
      </c>
      <c r="F91" s="20">
        <v>6</v>
      </c>
      <c r="G91" s="24">
        <f t="shared" si="10"/>
        <v>42.847961151181892</v>
      </c>
    </row>
    <row r="92" spans="1:7" ht="15.75" customHeight="1" x14ac:dyDescent="0.2">
      <c r="A92" s="63"/>
      <c r="B92" s="19" t="s">
        <v>219</v>
      </c>
      <c r="C92" s="13">
        <v>6743</v>
      </c>
      <c r="D92" s="13">
        <v>3439</v>
      </c>
      <c r="E92" s="14">
        <f t="shared" si="9"/>
        <v>0.51001038113599284</v>
      </c>
      <c r="F92" s="19">
        <v>2</v>
      </c>
      <c r="G92" s="16">
        <f t="shared" si="10"/>
        <v>58.156440825821456</v>
      </c>
    </row>
    <row r="93" spans="1:7" ht="15.75" customHeight="1" x14ac:dyDescent="0.2">
      <c r="A93" s="63"/>
      <c r="B93" s="19" t="s">
        <v>220</v>
      </c>
      <c r="C93" s="13">
        <v>6653</v>
      </c>
      <c r="D93" s="13">
        <v>3766</v>
      </c>
      <c r="E93" s="14">
        <f t="shared" si="9"/>
        <v>0.5660604238689313</v>
      </c>
      <c r="F93" s="19">
        <v>2</v>
      </c>
      <c r="G93" s="16">
        <f t="shared" si="10"/>
        <v>53.106744556558681</v>
      </c>
    </row>
    <row r="94" spans="1:7" ht="15.75" customHeight="1" x14ac:dyDescent="0.2">
      <c r="A94" s="63"/>
      <c r="B94" s="20" t="s">
        <v>221</v>
      </c>
      <c r="C94" s="21">
        <v>103583</v>
      </c>
      <c r="D94" s="21">
        <v>54934</v>
      </c>
      <c r="E94" s="22">
        <f t="shared" si="9"/>
        <v>0.53033798982458513</v>
      </c>
      <c r="F94" s="20">
        <v>11</v>
      </c>
      <c r="G94" s="24">
        <f t="shared" si="10"/>
        <v>20.024028834601523</v>
      </c>
    </row>
    <row r="95" spans="1:7" ht="15.75" customHeight="1" x14ac:dyDescent="0.2">
      <c r="A95" s="63"/>
      <c r="B95" s="20" t="s">
        <v>222</v>
      </c>
      <c r="C95" s="21">
        <v>55576</v>
      </c>
      <c r="D95" s="21">
        <v>28959</v>
      </c>
      <c r="E95" s="22">
        <f t="shared" si="9"/>
        <v>0.52107024614941699</v>
      </c>
      <c r="F95" s="20">
        <v>12</v>
      </c>
      <c r="G95" s="24">
        <f t="shared" si="10"/>
        <v>41.43789495493629</v>
      </c>
    </row>
    <row r="96" spans="1:7" ht="15.75" customHeight="1" x14ac:dyDescent="0.2">
      <c r="A96" s="63"/>
      <c r="B96" s="19" t="s">
        <v>223</v>
      </c>
      <c r="C96" s="13">
        <v>7926</v>
      </c>
      <c r="D96" s="13">
        <v>4243</v>
      </c>
      <c r="E96" s="14">
        <f t="shared" si="9"/>
        <v>0.53532677264698458</v>
      </c>
      <c r="F96" s="19">
        <v>1</v>
      </c>
      <c r="G96" s="16">
        <f t="shared" si="10"/>
        <v>23.568230025925054</v>
      </c>
    </row>
    <row r="97" spans="1:7" ht="15.75" customHeight="1" x14ac:dyDescent="0.2">
      <c r="A97" s="63"/>
      <c r="B97" s="20" t="s">
        <v>224</v>
      </c>
      <c r="C97" s="21">
        <v>57887</v>
      </c>
      <c r="D97" s="21">
        <v>30736</v>
      </c>
      <c r="E97" s="22">
        <f t="shared" si="9"/>
        <v>0.53096550175341617</v>
      </c>
      <c r="F97" s="20">
        <v>9</v>
      </c>
      <c r="G97" s="24">
        <f t="shared" si="10"/>
        <v>29.281624154086412</v>
      </c>
    </row>
    <row r="98" spans="1:7" ht="15.75" customHeight="1" x14ac:dyDescent="0.2">
      <c r="A98" s="63"/>
      <c r="B98" s="20" t="s">
        <v>225</v>
      </c>
      <c r="C98" s="21">
        <v>16752</v>
      </c>
      <c r="D98" s="21">
        <v>8998</v>
      </c>
      <c r="E98" s="22">
        <f t="shared" si="9"/>
        <v>0.53712989493791785</v>
      </c>
      <c r="F98" s="20">
        <v>4</v>
      </c>
      <c r="G98" s="24">
        <f t="shared" si="10"/>
        <v>44.454323182929542</v>
      </c>
    </row>
    <row r="99" spans="1:7" ht="15.75" customHeight="1" x14ac:dyDescent="0.2">
      <c r="A99" s="64"/>
      <c r="B99" s="32" t="s">
        <v>226</v>
      </c>
      <c r="C99" s="33">
        <f t="shared" ref="C99:D99" si="11">SUM(C85:C98)</f>
        <v>428007</v>
      </c>
      <c r="D99" s="33">
        <f t="shared" si="11"/>
        <v>224192</v>
      </c>
      <c r="E99" s="14">
        <f t="shared" si="9"/>
        <v>0.52380451721583998</v>
      </c>
      <c r="F99" s="33">
        <f>SUM(F85:F98)</f>
        <v>79</v>
      </c>
      <c r="G99" s="16">
        <f t="shared" si="10"/>
        <v>35.237653439908648</v>
      </c>
    </row>
    <row r="100" spans="1:7" ht="15.75" customHeight="1" thickBot="1" x14ac:dyDescent="0.25">
      <c r="A100" s="29"/>
      <c r="B100" s="29"/>
      <c r="C100" s="29"/>
      <c r="D100" s="29"/>
      <c r="E100" s="29"/>
      <c r="F100" s="29"/>
      <c r="G100" s="29"/>
    </row>
    <row r="101" spans="1:7" ht="15.75" customHeight="1" x14ac:dyDescent="0.2">
      <c r="A101" s="65" t="s">
        <v>292</v>
      </c>
      <c r="B101" s="66"/>
      <c r="C101" s="66"/>
      <c r="D101" s="66"/>
      <c r="E101" s="66"/>
      <c r="F101" s="66"/>
      <c r="G101" s="67"/>
    </row>
    <row r="102" spans="1:7" ht="15.75" customHeight="1" x14ac:dyDescent="0.2">
      <c r="A102" s="68"/>
      <c r="B102" s="69"/>
      <c r="C102" s="69"/>
      <c r="D102" s="69"/>
      <c r="E102" s="69"/>
      <c r="F102" s="69"/>
      <c r="G102" s="70"/>
    </row>
    <row r="103" spans="1:7" ht="15.75" customHeight="1" x14ac:dyDescent="0.2">
      <c r="A103" s="68"/>
      <c r="B103" s="69"/>
      <c r="C103" s="69"/>
      <c r="D103" s="69"/>
      <c r="E103" s="69"/>
      <c r="F103" s="69"/>
      <c r="G103" s="70"/>
    </row>
    <row r="104" spans="1:7" ht="15.75" customHeight="1" x14ac:dyDescent="0.2">
      <c r="A104" s="68"/>
      <c r="B104" s="69"/>
      <c r="C104" s="69"/>
      <c r="D104" s="69"/>
      <c r="E104" s="69"/>
      <c r="F104" s="69"/>
      <c r="G104" s="70"/>
    </row>
    <row r="105" spans="1:7" ht="15.75" customHeight="1" x14ac:dyDescent="0.2">
      <c r="A105" s="68"/>
      <c r="B105" s="69"/>
      <c r="C105" s="69"/>
      <c r="D105" s="69"/>
      <c r="E105" s="69"/>
      <c r="F105" s="69"/>
      <c r="G105" s="70"/>
    </row>
    <row r="106" spans="1:7" ht="15.75" customHeight="1" thickBot="1" x14ac:dyDescent="0.25">
      <c r="A106" s="71"/>
      <c r="B106" s="72"/>
      <c r="C106" s="72"/>
      <c r="D106" s="72"/>
      <c r="E106" s="72"/>
      <c r="F106" s="72"/>
      <c r="G106" s="73"/>
    </row>
    <row r="107" spans="1:7" ht="15.75" customHeight="1" x14ac:dyDescent="0.2"/>
    <row r="108" spans="1:7" ht="15.75" customHeight="1" x14ac:dyDescent="0.2"/>
    <row r="109" spans="1:7" ht="41.25" customHeight="1" x14ac:dyDescent="0.25">
      <c r="A109" s="75" t="s">
        <v>314</v>
      </c>
      <c r="B109" s="76"/>
      <c r="C109" s="76"/>
      <c r="D109" s="76"/>
      <c r="E109" s="76"/>
      <c r="F109" s="76"/>
      <c r="G109" s="77"/>
    </row>
    <row r="110" spans="1:7" ht="63" x14ac:dyDescent="0.2">
      <c r="A110" s="58" t="s">
        <v>1</v>
      </c>
      <c r="B110" s="59"/>
      <c r="C110" s="60" t="s">
        <v>260</v>
      </c>
      <c r="D110" s="61"/>
      <c r="E110" s="59"/>
      <c r="F110" s="8" t="s">
        <v>261</v>
      </c>
      <c r="G110" s="9" t="s">
        <v>2</v>
      </c>
    </row>
    <row r="111" spans="1:7" ht="57" x14ac:dyDescent="0.2">
      <c r="A111" s="10" t="s">
        <v>210</v>
      </c>
      <c r="B111" s="10" t="s">
        <v>262</v>
      </c>
      <c r="C111" s="11" t="s">
        <v>4</v>
      </c>
      <c r="D111" s="11" t="s">
        <v>5</v>
      </c>
      <c r="E111" s="11" t="s">
        <v>6</v>
      </c>
      <c r="F111" s="11" t="s">
        <v>304</v>
      </c>
      <c r="G111" s="11" t="s">
        <v>8</v>
      </c>
    </row>
    <row r="112" spans="1:7" ht="15.75" customHeight="1" x14ac:dyDescent="0.2">
      <c r="A112" s="62" t="s">
        <v>211</v>
      </c>
      <c r="B112" s="19" t="s">
        <v>212</v>
      </c>
      <c r="C112" s="13">
        <v>9170</v>
      </c>
      <c r="D112" s="13">
        <v>4584</v>
      </c>
      <c r="E112" s="14">
        <f t="shared" ref="E112:E126" si="12">D112/C112</f>
        <v>0.49989094874591056</v>
      </c>
      <c r="F112" s="19">
        <v>2</v>
      </c>
      <c r="G112" s="16">
        <f t="shared" ref="G112:G126" si="13">F112/D112*100000</f>
        <v>43.630017452006982</v>
      </c>
    </row>
    <row r="113" spans="1:7" ht="15.75" customHeight="1" x14ac:dyDescent="0.2">
      <c r="A113" s="63"/>
      <c r="B113" s="20" t="s">
        <v>213</v>
      </c>
      <c r="C113" s="21">
        <v>29742</v>
      </c>
      <c r="D113" s="21">
        <v>15463</v>
      </c>
      <c r="E113" s="22">
        <f t="shared" si="12"/>
        <v>0.51990451213771771</v>
      </c>
      <c r="F113" s="20">
        <v>1</v>
      </c>
      <c r="G113" s="24">
        <f t="shared" si="13"/>
        <v>6.4670503783224476</v>
      </c>
    </row>
    <row r="114" spans="1:7" ht="15.75" customHeight="1" x14ac:dyDescent="0.2">
      <c r="A114" s="63"/>
      <c r="B114" s="19" t="s">
        <v>214</v>
      </c>
      <c r="C114" s="13">
        <v>8208</v>
      </c>
      <c r="D114" s="13">
        <v>4240</v>
      </c>
      <c r="E114" s="14">
        <f t="shared" si="12"/>
        <v>0.51656920077972712</v>
      </c>
      <c r="F114" s="19">
        <v>4</v>
      </c>
      <c r="G114" s="16">
        <f t="shared" si="13"/>
        <v>94.339622641509436</v>
      </c>
    </row>
    <row r="115" spans="1:7" ht="15.75" customHeight="1" x14ac:dyDescent="0.2">
      <c r="A115" s="63"/>
      <c r="B115" s="19" t="s">
        <v>215</v>
      </c>
      <c r="C115" s="13">
        <v>35223</v>
      </c>
      <c r="D115" s="13">
        <v>18291</v>
      </c>
      <c r="E115" s="14">
        <f t="shared" si="12"/>
        <v>0.51929137211481136</v>
      </c>
      <c r="F115" s="19">
        <v>2</v>
      </c>
      <c r="G115" s="16">
        <f t="shared" si="13"/>
        <v>10.934339292548248</v>
      </c>
    </row>
    <row r="116" spans="1:7" ht="15.75" customHeight="1" x14ac:dyDescent="0.2">
      <c r="A116" s="63"/>
      <c r="B116" s="20" t="s">
        <v>216</v>
      </c>
      <c r="C116" s="21">
        <v>49864</v>
      </c>
      <c r="D116" s="21">
        <v>25715</v>
      </c>
      <c r="E116" s="22">
        <f t="shared" si="12"/>
        <v>0.51570271137493984</v>
      </c>
      <c r="F116" s="20">
        <v>14</v>
      </c>
      <c r="G116" s="24">
        <f t="shared" si="13"/>
        <v>54.44293214077387</v>
      </c>
    </row>
    <row r="117" spans="1:7" ht="15.75" customHeight="1" x14ac:dyDescent="0.2">
      <c r="A117" s="63"/>
      <c r="B117" s="19" t="s">
        <v>217</v>
      </c>
      <c r="C117" s="13">
        <v>13080</v>
      </c>
      <c r="D117" s="13">
        <v>6821</v>
      </c>
      <c r="E117" s="14">
        <f t="shared" si="12"/>
        <v>0.52148318042813457</v>
      </c>
      <c r="F117" s="19">
        <v>3</v>
      </c>
      <c r="G117" s="16">
        <f t="shared" si="13"/>
        <v>43.981820847383084</v>
      </c>
    </row>
    <row r="118" spans="1:7" ht="15.75" customHeight="1" x14ac:dyDescent="0.2">
      <c r="A118" s="63"/>
      <c r="B118" s="20" t="s">
        <v>218</v>
      </c>
      <c r="C118" s="21">
        <v>27600</v>
      </c>
      <c r="D118" s="21">
        <v>14003</v>
      </c>
      <c r="E118" s="22">
        <f t="shared" si="12"/>
        <v>0.5073550724637681</v>
      </c>
      <c r="F118" s="20">
        <v>6</v>
      </c>
      <c r="G118" s="24">
        <f t="shared" si="13"/>
        <v>42.847961151181892</v>
      </c>
    </row>
    <row r="119" spans="1:7" ht="15.75" customHeight="1" x14ac:dyDescent="0.2">
      <c r="A119" s="63"/>
      <c r="B119" s="19" t="s">
        <v>219</v>
      </c>
      <c r="C119" s="13">
        <v>6743</v>
      </c>
      <c r="D119" s="13">
        <v>3439</v>
      </c>
      <c r="E119" s="14">
        <f t="shared" si="12"/>
        <v>0.51001038113599284</v>
      </c>
      <c r="F119" s="19">
        <v>1</v>
      </c>
      <c r="G119" s="16">
        <f t="shared" si="13"/>
        <v>29.078220412910728</v>
      </c>
    </row>
    <row r="120" spans="1:7" ht="15.75" customHeight="1" x14ac:dyDescent="0.2">
      <c r="A120" s="63"/>
      <c r="B120" s="19" t="s">
        <v>220</v>
      </c>
      <c r="C120" s="13">
        <v>6653</v>
      </c>
      <c r="D120" s="13">
        <v>3766</v>
      </c>
      <c r="E120" s="14">
        <f t="shared" si="12"/>
        <v>0.5660604238689313</v>
      </c>
      <c r="F120" s="19">
        <v>4</v>
      </c>
      <c r="G120" s="16">
        <f t="shared" si="13"/>
        <v>106.21348911311736</v>
      </c>
    </row>
    <row r="121" spans="1:7" ht="15.75" customHeight="1" x14ac:dyDescent="0.2">
      <c r="A121" s="63"/>
      <c r="B121" s="20" t="s">
        <v>221</v>
      </c>
      <c r="C121" s="21">
        <v>103583</v>
      </c>
      <c r="D121" s="21">
        <v>54934</v>
      </c>
      <c r="E121" s="22">
        <f t="shared" si="12"/>
        <v>0.53033798982458513</v>
      </c>
      <c r="F121" s="20">
        <v>17</v>
      </c>
      <c r="G121" s="24">
        <f t="shared" si="13"/>
        <v>30.946226380747806</v>
      </c>
    </row>
    <row r="122" spans="1:7" ht="15.75" customHeight="1" x14ac:dyDescent="0.2">
      <c r="A122" s="63"/>
      <c r="B122" s="20" t="s">
        <v>222</v>
      </c>
      <c r="C122" s="21">
        <v>55576</v>
      </c>
      <c r="D122" s="21">
        <v>28959</v>
      </c>
      <c r="E122" s="22">
        <f t="shared" si="12"/>
        <v>0.52107024614941699</v>
      </c>
      <c r="F122" s="20">
        <v>8</v>
      </c>
      <c r="G122" s="24">
        <f t="shared" si="13"/>
        <v>27.625263303290858</v>
      </c>
    </row>
    <row r="123" spans="1:7" ht="15.75" customHeight="1" x14ac:dyDescent="0.2">
      <c r="A123" s="63"/>
      <c r="B123" s="19" t="s">
        <v>223</v>
      </c>
      <c r="C123" s="13">
        <v>7926</v>
      </c>
      <c r="D123" s="13">
        <v>4243</v>
      </c>
      <c r="E123" s="14">
        <f t="shared" si="12"/>
        <v>0.53532677264698458</v>
      </c>
      <c r="F123" s="19">
        <v>0</v>
      </c>
      <c r="G123" s="16">
        <f t="shared" si="13"/>
        <v>0</v>
      </c>
    </row>
    <row r="124" spans="1:7" ht="15.75" customHeight="1" x14ac:dyDescent="0.2">
      <c r="A124" s="63"/>
      <c r="B124" s="20" t="s">
        <v>224</v>
      </c>
      <c r="C124" s="21">
        <v>57887</v>
      </c>
      <c r="D124" s="21">
        <v>30736</v>
      </c>
      <c r="E124" s="22">
        <f t="shared" si="12"/>
        <v>0.53096550175341617</v>
      </c>
      <c r="F124" s="20">
        <v>10</v>
      </c>
      <c r="G124" s="24">
        <f t="shared" si="13"/>
        <v>32.535137948984904</v>
      </c>
    </row>
    <row r="125" spans="1:7" ht="15.75" customHeight="1" x14ac:dyDescent="0.2">
      <c r="A125" s="63"/>
      <c r="B125" s="20" t="s">
        <v>225</v>
      </c>
      <c r="C125" s="21">
        <v>16752</v>
      </c>
      <c r="D125" s="21">
        <v>8998</v>
      </c>
      <c r="E125" s="22">
        <f t="shared" si="12"/>
        <v>0.53712989493791785</v>
      </c>
      <c r="F125" s="20">
        <v>6</v>
      </c>
      <c r="G125" s="24">
        <f t="shared" si="13"/>
        <v>66.68148477439432</v>
      </c>
    </row>
    <row r="126" spans="1:7" ht="15.75" customHeight="1" x14ac:dyDescent="0.2">
      <c r="A126" s="64"/>
      <c r="B126" s="32" t="s">
        <v>226</v>
      </c>
      <c r="C126" s="33">
        <f t="shared" ref="C126:D126" si="14">SUM(C112:C125)</f>
        <v>428007</v>
      </c>
      <c r="D126" s="33">
        <f t="shared" si="14"/>
        <v>224192</v>
      </c>
      <c r="E126" s="14">
        <f t="shared" si="12"/>
        <v>0.52380451721583998</v>
      </c>
      <c r="F126" s="33">
        <f>SUM(F112:F125)</f>
        <v>78</v>
      </c>
      <c r="G126" s="16">
        <f t="shared" si="13"/>
        <v>34.791607193833855</v>
      </c>
    </row>
    <row r="127" spans="1:7" ht="15.75" customHeight="1" thickBot="1" x14ac:dyDescent="0.25">
      <c r="A127" s="29"/>
      <c r="B127" s="29"/>
      <c r="C127" s="29"/>
      <c r="D127" s="29"/>
      <c r="E127" s="29"/>
      <c r="F127" s="29"/>
      <c r="G127" s="29"/>
    </row>
    <row r="128" spans="1:7" ht="15.75" customHeight="1" x14ac:dyDescent="0.2">
      <c r="A128" s="65" t="s">
        <v>305</v>
      </c>
      <c r="B128" s="66"/>
      <c r="C128" s="66"/>
      <c r="D128" s="66"/>
      <c r="E128" s="66"/>
      <c r="F128" s="66"/>
      <c r="G128" s="67"/>
    </row>
    <row r="129" spans="1:7" ht="15.75" customHeight="1" x14ac:dyDescent="0.2">
      <c r="A129" s="68"/>
      <c r="B129" s="69"/>
      <c r="C129" s="69"/>
      <c r="D129" s="69"/>
      <c r="E129" s="69"/>
      <c r="F129" s="69"/>
      <c r="G129" s="70"/>
    </row>
    <row r="130" spans="1:7" ht="15.75" customHeight="1" x14ac:dyDescent="0.2">
      <c r="A130" s="68"/>
      <c r="B130" s="69"/>
      <c r="C130" s="69"/>
      <c r="D130" s="69"/>
      <c r="E130" s="69"/>
      <c r="F130" s="69"/>
      <c r="G130" s="70"/>
    </row>
    <row r="131" spans="1:7" ht="15.75" customHeight="1" x14ac:dyDescent="0.2">
      <c r="A131" s="68"/>
      <c r="B131" s="69"/>
      <c r="C131" s="69"/>
      <c r="D131" s="69"/>
      <c r="E131" s="69"/>
      <c r="F131" s="69"/>
      <c r="G131" s="70"/>
    </row>
    <row r="132" spans="1:7" ht="15.75" customHeight="1" x14ac:dyDescent="0.2">
      <c r="A132" s="68"/>
      <c r="B132" s="69"/>
      <c r="C132" s="69"/>
      <c r="D132" s="69"/>
      <c r="E132" s="69"/>
      <c r="F132" s="69"/>
      <c r="G132" s="70"/>
    </row>
    <row r="133" spans="1:7" ht="15.75" customHeight="1" thickBot="1" x14ac:dyDescent="0.25">
      <c r="A133" s="71"/>
      <c r="B133" s="72"/>
      <c r="C133" s="72"/>
      <c r="D133" s="72"/>
      <c r="E133" s="72"/>
      <c r="F133" s="72"/>
      <c r="G133" s="73"/>
    </row>
    <row r="134" spans="1:7" ht="15.75" customHeight="1" x14ac:dyDescent="0.2"/>
    <row r="135" spans="1:7" ht="15.75" customHeight="1" x14ac:dyDescent="0.2"/>
    <row r="136" spans="1:7" ht="15.75" customHeight="1" x14ac:dyDescent="0.25">
      <c r="A136" s="75" t="s">
        <v>325</v>
      </c>
      <c r="B136" s="76"/>
      <c r="C136" s="76"/>
      <c r="D136" s="76"/>
      <c r="E136" s="76"/>
      <c r="F136" s="76"/>
      <c r="G136" s="77"/>
    </row>
    <row r="137" spans="1:7" ht="15.75" customHeight="1" x14ac:dyDescent="0.2">
      <c r="A137" s="58" t="s">
        <v>1</v>
      </c>
      <c r="B137" s="59"/>
      <c r="C137" s="60" t="s">
        <v>260</v>
      </c>
      <c r="D137" s="61"/>
      <c r="E137" s="59"/>
      <c r="F137" s="8" t="s">
        <v>261</v>
      </c>
      <c r="G137" s="9" t="s">
        <v>2</v>
      </c>
    </row>
    <row r="138" spans="1:7" ht="15.75" customHeight="1" x14ac:dyDescent="0.2">
      <c r="A138" s="10" t="s">
        <v>210</v>
      </c>
      <c r="B138" s="10" t="s">
        <v>262</v>
      </c>
      <c r="C138" s="11" t="s">
        <v>4</v>
      </c>
      <c r="D138" s="11" t="s">
        <v>5</v>
      </c>
      <c r="E138" s="11" t="s">
        <v>6</v>
      </c>
      <c r="F138" s="11" t="s">
        <v>304</v>
      </c>
      <c r="G138" s="11" t="s">
        <v>8</v>
      </c>
    </row>
    <row r="139" spans="1:7" ht="15.75" customHeight="1" x14ac:dyDescent="0.2">
      <c r="A139" s="62" t="s">
        <v>211</v>
      </c>
      <c r="B139" s="19" t="s">
        <v>212</v>
      </c>
      <c r="C139" s="13">
        <v>9170</v>
      </c>
      <c r="D139" s="13">
        <v>4584</v>
      </c>
      <c r="E139" s="14">
        <f t="shared" ref="E139:E153" si="15">D139/C139</f>
        <v>0.49989094874591056</v>
      </c>
      <c r="F139" s="19">
        <v>1</v>
      </c>
      <c r="G139" s="16">
        <f t="shared" ref="G139:G153" si="16">F139/D139*100000</f>
        <v>21.815008726003491</v>
      </c>
    </row>
    <row r="140" spans="1:7" ht="15.75" customHeight="1" x14ac:dyDescent="0.2">
      <c r="A140" s="63"/>
      <c r="B140" s="20" t="s">
        <v>213</v>
      </c>
      <c r="C140" s="21">
        <v>29742</v>
      </c>
      <c r="D140" s="21">
        <v>15463</v>
      </c>
      <c r="E140" s="22">
        <f t="shared" si="15"/>
        <v>0.51990451213771771</v>
      </c>
      <c r="F140" s="20">
        <v>8</v>
      </c>
      <c r="G140" s="24">
        <f t="shared" si="16"/>
        <v>51.73640302657958</v>
      </c>
    </row>
    <row r="141" spans="1:7" ht="15.75" customHeight="1" x14ac:dyDescent="0.2">
      <c r="A141" s="63"/>
      <c r="B141" s="19" t="s">
        <v>214</v>
      </c>
      <c r="C141" s="13">
        <v>8208</v>
      </c>
      <c r="D141" s="13">
        <v>4240</v>
      </c>
      <c r="E141" s="14">
        <f t="shared" si="15"/>
        <v>0.51656920077972712</v>
      </c>
      <c r="F141" s="19">
        <v>1</v>
      </c>
      <c r="G141" s="16">
        <f t="shared" si="16"/>
        <v>23.584905660377359</v>
      </c>
    </row>
    <row r="142" spans="1:7" ht="15.75" customHeight="1" x14ac:dyDescent="0.2">
      <c r="A142" s="63"/>
      <c r="B142" s="19" t="s">
        <v>215</v>
      </c>
      <c r="C142" s="13">
        <v>35223</v>
      </c>
      <c r="D142" s="13">
        <v>18291</v>
      </c>
      <c r="E142" s="14">
        <f t="shared" si="15"/>
        <v>0.51929137211481136</v>
      </c>
      <c r="F142" s="19">
        <v>1</v>
      </c>
      <c r="G142" s="16">
        <f t="shared" si="16"/>
        <v>5.4671696462741242</v>
      </c>
    </row>
    <row r="143" spans="1:7" ht="15.75" customHeight="1" x14ac:dyDescent="0.2">
      <c r="A143" s="63"/>
      <c r="B143" s="20" t="s">
        <v>216</v>
      </c>
      <c r="C143" s="21">
        <v>49864</v>
      </c>
      <c r="D143" s="21">
        <v>25715</v>
      </c>
      <c r="E143" s="22">
        <f t="shared" si="15"/>
        <v>0.51570271137493984</v>
      </c>
      <c r="F143" s="20">
        <v>13</v>
      </c>
      <c r="G143" s="24">
        <f t="shared" si="16"/>
        <v>50.554151273575734</v>
      </c>
    </row>
    <row r="144" spans="1:7" ht="15.75" customHeight="1" x14ac:dyDescent="0.2">
      <c r="A144" s="63"/>
      <c r="B144" s="19" t="s">
        <v>217</v>
      </c>
      <c r="C144" s="13">
        <v>13080</v>
      </c>
      <c r="D144" s="13">
        <v>6821</v>
      </c>
      <c r="E144" s="14">
        <f t="shared" si="15"/>
        <v>0.52148318042813457</v>
      </c>
      <c r="F144" s="19">
        <v>2</v>
      </c>
      <c r="G144" s="16">
        <f t="shared" si="16"/>
        <v>29.321213898255387</v>
      </c>
    </row>
    <row r="145" spans="1:7" ht="15.75" customHeight="1" x14ac:dyDescent="0.2">
      <c r="A145" s="63"/>
      <c r="B145" s="20" t="s">
        <v>218</v>
      </c>
      <c r="C145" s="21">
        <v>27600</v>
      </c>
      <c r="D145" s="21">
        <v>14003</v>
      </c>
      <c r="E145" s="22">
        <f t="shared" si="15"/>
        <v>0.5073550724637681</v>
      </c>
      <c r="F145" s="20">
        <v>5</v>
      </c>
      <c r="G145" s="24">
        <f t="shared" si="16"/>
        <v>35.706634292651579</v>
      </c>
    </row>
    <row r="146" spans="1:7" ht="15.75" customHeight="1" x14ac:dyDescent="0.2">
      <c r="A146" s="63"/>
      <c r="B146" s="19" t="s">
        <v>219</v>
      </c>
      <c r="C146" s="13">
        <v>6743</v>
      </c>
      <c r="D146" s="13">
        <v>3439</v>
      </c>
      <c r="E146" s="14">
        <f t="shared" si="15"/>
        <v>0.51001038113599284</v>
      </c>
      <c r="F146" s="19">
        <v>1</v>
      </c>
      <c r="G146" s="16">
        <f t="shared" si="16"/>
        <v>29.078220412910728</v>
      </c>
    </row>
    <row r="147" spans="1:7" ht="15.75" customHeight="1" x14ac:dyDescent="0.2">
      <c r="A147" s="63"/>
      <c r="B147" s="19" t="s">
        <v>220</v>
      </c>
      <c r="C147" s="13">
        <v>6653</v>
      </c>
      <c r="D147" s="13">
        <v>3766</v>
      </c>
      <c r="E147" s="14">
        <f t="shared" si="15"/>
        <v>0.5660604238689313</v>
      </c>
      <c r="F147" s="19">
        <v>1</v>
      </c>
      <c r="G147" s="16">
        <f t="shared" si="16"/>
        <v>26.55337227827934</v>
      </c>
    </row>
    <row r="148" spans="1:7" ht="15.75" customHeight="1" x14ac:dyDescent="0.2">
      <c r="A148" s="63"/>
      <c r="B148" s="20" t="s">
        <v>221</v>
      </c>
      <c r="C148" s="21">
        <v>103583</v>
      </c>
      <c r="D148" s="21">
        <v>54934</v>
      </c>
      <c r="E148" s="22">
        <f t="shared" si="15"/>
        <v>0.53033798982458513</v>
      </c>
      <c r="F148" s="20">
        <v>14</v>
      </c>
      <c r="G148" s="24">
        <f t="shared" si="16"/>
        <v>25.485127607674663</v>
      </c>
    </row>
    <row r="149" spans="1:7" ht="15.75" customHeight="1" x14ac:dyDescent="0.2">
      <c r="A149" s="63"/>
      <c r="B149" s="20" t="s">
        <v>222</v>
      </c>
      <c r="C149" s="21">
        <v>55576</v>
      </c>
      <c r="D149" s="21">
        <v>28959</v>
      </c>
      <c r="E149" s="22">
        <f t="shared" si="15"/>
        <v>0.52107024614941699</v>
      </c>
      <c r="F149" s="20">
        <v>22</v>
      </c>
      <c r="G149" s="24">
        <f t="shared" si="16"/>
        <v>75.969474084049864</v>
      </c>
    </row>
    <row r="150" spans="1:7" ht="15.75" customHeight="1" x14ac:dyDescent="0.2">
      <c r="A150" s="63"/>
      <c r="B150" s="19" t="s">
        <v>223</v>
      </c>
      <c r="C150" s="13">
        <v>7926</v>
      </c>
      <c r="D150" s="13">
        <v>4243</v>
      </c>
      <c r="E150" s="14">
        <f t="shared" si="15"/>
        <v>0.53532677264698458</v>
      </c>
      <c r="F150" s="19">
        <v>1</v>
      </c>
      <c r="G150" s="16">
        <f t="shared" si="16"/>
        <v>23.568230025925054</v>
      </c>
    </row>
    <row r="151" spans="1:7" ht="15.75" customHeight="1" x14ac:dyDescent="0.2">
      <c r="A151" s="63"/>
      <c r="B151" s="20" t="s">
        <v>224</v>
      </c>
      <c r="C151" s="21">
        <v>57887</v>
      </c>
      <c r="D151" s="21">
        <v>30736</v>
      </c>
      <c r="E151" s="22">
        <f t="shared" si="15"/>
        <v>0.53096550175341617</v>
      </c>
      <c r="F151" s="20">
        <v>7</v>
      </c>
      <c r="G151" s="24">
        <f t="shared" si="16"/>
        <v>22.774596564289432</v>
      </c>
    </row>
    <row r="152" spans="1:7" ht="15.75" customHeight="1" x14ac:dyDescent="0.2">
      <c r="A152" s="63"/>
      <c r="B152" s="20" t="s">
        <v>225</v>
      </c>
      <c r="C152" s="21">
        <v>16752</v>
      </c>
      <c r="D152" s="21">
        <v>8998</v>
      </c>
      <c r="E152" s="22">
        <f t="shared" si="15"/>
        <v>0.53712989493791785</v>
      </c>
      <c r="F152" s="20">
        <v>4</v>
      </c>
      <c r="G152" s="24">
        <f t="shared" si="16"/>
        <v>44.454323182929542</v>
      </c>
    </row>
    <row r="153" spans="1:7" ht="15.75" customHeight="1" x14ac:dyDescent="0.2">
      <c r="A153" s="64"/>
      <c r="B153" s="32" t="s">
        <v>226</v>
      </c>
      <c r="C153" s="33">
        <f t="shared" ref="C153:D153" si="17">SUM(C139:C152)</f>
        <v>428007</v>
      </c>
      <c r="D153" s="33">
        <f t="shared" si="17"/>
        <v>224192</v>
      </c>
      <c r="E153" s="14">
        <f t="shared" si="15"/>
        <v>0.52380451721583998</v>
      </c>
      <c r="F153" s="33">
        <f>SUM(F139:F152)</f>
        <v>81</v>
      </c>
      <c r="G153" s="16">
        <f t="shared" si="16"/>
        <v>36.129745932058235</v>
      </c>
    </row>
    <row r="154" spans="1:7" ht="15.75" customHeight="1" thickBot="1" x14ac:dyDescent="0.25">
      <c r="A154" s="29"/>
      <c r="B154" s="29"/>
      <c r="C154" s="29"/>
      <c r="D154" s="29"/>
      <c r="E154" s="29"/>
      <c r="F154" s="29"/>
      <c r="G154" s="29"/>
    </row>
    <row r="155" spans="1:7" ht="15.75" customHeight="1" x14ac:dyDescent="0.2">
      <c r="A155" s="65" t="s">
        <v>305</v>
      </c>
      <c r="B155" s="66"/>
      <c r="C155" s="66"/>
      <c r="D155" s="66"/>
      <c r="E155" s="66"/>
      <c r="F155" s="66"/>
      <c r="G155" s="67"/>
    </row>
    <row r="156" spans="1:7" ht="15.75" customHeight="1" x14ac:dyDescent="0.2">
      <c r="A156" s="68"/>
      <c r="B156" s="69"/>
      <c r="C156" s="69"/>
      <c r="D156" s="69"/>
      <c r="E156" s="69"/>
      <c r="F156" s="69"/>
      <c r="G156" s="70"/>
    </row>
    <row r="157" spans="1:7" ht="15.75" customHeight="1" x14ac:dyDescent="0.2">
      <c r="A157" s="68"/>
      <c r="B157" s="69"/>
      <c r="C157" s="69"/>
      <c r="D157" s="69"/>
      <c r="E157" s="69"/>
      <c r="F157" s="69"/>
      <c r="G157" s="70"/>
    </row>
    <row r="158" spans="1:7" ht="15.75" customHeight="1" x14ac:dyDescent="0.2">
      <c r="A158" s="68"/>
      <c r="B158" s="69"/>
      <c r="C158" s="69"/>
      <c r="D158" s="69"/>
      <c r="E158" s="69"/>
      <c r="F158" s="69"/>
      <c r="G158" s="70"/>
    </row>
    <row r="159" spans="1:7" ht="15.75" customHeight="1" x14ac:dyDescent="0.2">
      <c r="A159" s="68"/>
      <c r="B159" s="69"/>
      <c r="C159" s="69"/>
      <c r="D159" s="69"/>
      <c r="E159" s="69"/>
      <c r="F159" s="69"/>
      <c r="G159" s="70"/>
    </row>
    <row r="160" spans="1:7" ht="15.75" customHeight="1" thickBot="1" x14ac:dyDescent="0.25">
      <c r="A160" s="71"/>
      <c r="B160" s="72"/>
      <c r="C160" s="72"/>
      <c r="D160" s="72"/>
      <c r="E160" s="72"/>
      <c r="F160" s="72"/>
      <c r="G160" s="73"/>
    </row>
    <row r="161" spans="1:7" ht="15.75" customHeight="1" x14ac:dyDescent="0.2"/>
    <row r="162" spans="1:7" ht="15.75" customHeight="1" x14ac:dyDescent="0.2"/>
    <row r="163" spans="1:7" ht="48" customHeight="1" x14ac:dyDescent="0.25">
      <c r="A163" s="75" t="s">
        <v>338</v>
      </c>
      <c r="B163" s="76"/>
      <c r="C163" s="76"/>
      <c r="D163" s="76"/>
      <c r="E163" s="76"/>
      <c r="F163" s="76"/>
      <c r="G163" s="77"/>
    </row>
    <row r="164" spans="1:7" ht="63" x14ac:dyDescent="0.2">
      <c r="A164" s="58" t="s">
        <v>1</v>
      </c>
      <c r="B164" s="59"/>
      <c r="C164" s="60" t="s">
        <v>260</v>
      </c>
      <c r="D164" s="61"/>
      <c r="E164" s="59"/>
      <c r="F164" s="8" t="s">
        <v>261</v>
      </c>
      <c r="G164" s="9" t="s">
        <v>2</v>
      </c>
    </row>
    <row r="165" spans="1:7" ht="57" x14ac:dyDescent="0.2">
      <c r="A165" s="10" t="s">
        <v>210</v>
      </c>
      <c r="B165" s="10" t="s">
        <v>262</v>
      </c>
      <c r="C165" s="11" t="s">
        <v>4</v>
      </c>
      <c r="D165" s="11" t="s">
        <v>5</v>
      </c>
      <c r="E165" s="11" t="s">
        <v>6</v>
      </c>
      <c r="F165" s="11" t="s">
        <v>328</v>
      </c>
      <c r="G165" s="11" t="s">
        <v>8</v>
      </c>
    </row>
    <row r="166" spans="1:7" ht="15.75" customHeight="1" x14ac:dyDescent="0.2">
      <c r="A166" s="62" t="s">
        <v>211</v>
      </c>
      <c r="B166" s="19" t="s">
        <v>212</v>
      </c>
      <c r="C166" s="13">
        <v>9170</v>
      </c>
      <c r="D166" s="13">
        <v>4584</v>
      </c>
      <c r="E166" s="14">
        <f t="shared" ref="E166:E180" si="18">D166/C166</f>
        <v>0.49989094874591056</v>
      </c>
      <c r="F166" s="19">
        <v>0</v>
      </c>
      <c r="G166" s="16">
        <f t="shared" ref="G166:G180" si="19">F166/D166*100000</f>
        <v>0</v>
      </c>
    </row>
    <row r="167" spans="1:7" ht="15.75" customHeight="1" x14ac:dyDescent="0.2">
      <c r="A167" s="63"/>
      <c r="B167" s="20" t="s">
        <v>213</v>
      </c>
      <c r="C167" s="21">
        <v>29742</v>
      </c>
      <c r="D167" s="21">
        <v>15463</v>
      </c>
      <c r="E167" s="22">
        <f t="shared" si="18"/>
        <v>0.51990451213771771</v>
      </c>
      <c r="F167" s="20">
        <v>4</v>
      </c>
      <c r="G167" s="24">
        <f t="shared" si="19"/>
        <v>25.86820151328979</v>
      </c>
    </row>
    <row r="168" spans="1:7" ht="15.75" customHeight="1" x14ac:dyDescent="0.2">
      <c r="A168" s="63"/>
      <c r="B168" s="19" t="s">
        <v>214</v>
      </c>
      <c r="C168" s="13">
        <v>8208</v>
      </c>
      <c r="D168" s="13">
        <v>4240</v>
      </c>
      <c r="E168" s="14">
        <f t="shared" si="18"/>
        <v>0.51656920077972712</v>
      </c>
      <c r="F168" s="19">
        <v>1</v>
      </c>
      <c r="G168" s="16">
        <f t="shared" si="19"/>
        <v>23.584905660377359</v>
      </c>
    </row>
    <row r="169" spans="1:7" ht="15.75" customHeight="1" x14ac:dyDescent="0.2">
      <c r="A169" s="63"/>
      <c r="B169" s="19" t="s">
        <v>215</v>
      </c>
      <c r="C169" s="13">
        <v>35223</v>
      </c>
      <c r="D169" s="13">
        <v>18291</v>
      </c>
      <c r="E169" s="14">
        <f t="shared" si="18"/>
        <v>0.51929137211481136</v>
      </c>
      <c r="F169" s="19">
        <v>4</v>
      </c>
      <c r="G169" s="16">
        <f t="shared" si="19"/>
        <v>21.868678585096497</v>
      </c>
    </row>
    <row r="170" spans="1:7" ht="15.75" customHeight="1" x14ac:dyDescent="0.2">
      <c r="A170" s="63"/>
      <c r="B170" s="20" t="s">
        <v>216</v>
      </c>
      <c r="C170" s="21">
        <v>49864</v>
      </c>
      <c r="D170" s="21">
        <v>25715</v>
      </c>
      <c r="E170" s="22">
        <f t="shared" si="18"/>
        <v>0.51570271137493984</v>
      </c>
      <c r="F170" s="20">
        <v>11</v>
      </c>
      <c r="G170" s="24">
        <f t="shared" si="19"/>
        <v>42.776589539179469</v>
      </c>
    </row>
    <row r="171" spans="1:7" ht="15.75" customHeight="1" x14ac:dyDescent="0.2">
      <c r="A171" s="63"/>
      <c r="B171" s="19" t="s">
        <v>217</v>
      </c>
      <c r="C171" s="13">
        <v>13080</v>
      </c>
      <c r="D171" s="13">
        <v>6821</v>
      </c>
      <c r="E171" s="14">
        <f t="shared" si="18"/>
        <v>0.52148318042813457</v>
      </c>
      <c r="F171" s="19">
        <v>1</v>
      </c>
      <c r="G171" s="16">
        <f t="shared" si="19"/>
        <v>14.660606949127693</v>
      </c>
    </row>
    <row r="172" spans="1:7" ht="15.75" customHeight="1" x14ac:dyDescent="0.2">
      <c r="A172" s="63"/>
      <c r="B172" s="20" t="s">
        <v>218</v>
      </c>
      <c r="C172" s="21">
        <v>27600</v>
      </c>
      <c r="D172" s="21">
        <v>14003</v>
      </c>
      <c r="E172" s="22">
        <f t="shared" si="18"/>
        <v>0.5073550724637681</v>
      </c>
      <c r="F172" s="20">
        <v>2</v>
      </c>
      <c r="G172" s="24">
        <f t="shared" si="19"/>
        <v>14.282653717060629</v>
      </c>
    </row>
    <row r="173" spans="1:7" ht="15.75" customHeight="1" x14ac:dyDescent="0.2">
      <c r="A173" s="63"/>
      <c r="B173" s="19" t="s">
        <v>219</v>
      </c>
      <c r="C173" s="13">
        <v>6743</v>
      </c>
      <c r="D173" s="13">
        <v>3439</v>
      </c>
      <c r="E173" s="14">
        <f t="shared" si="18"/>
        <v>0.51001038113599284</v>
      </c>
      <c r="F173" s="19">
        <v>0</v>
      </c>
      <c r="G173" s="16">
        <f t="shared" si="19"/>
        <v>0</v>
      </c>
    </row>
    <row r="174" spans="1:7" ht="15.75" customHeight="1" x14ac:dyDescent="0.2">
      <c r="A174" s="63"/>
      <c r="B174" s="19" t="s">
        <v>220</v>
      </c>
      <c r="C174" s="13">
        <v>6653</v>
      </c>
      <c r="D174" s="13">
        <v>3766</v>
      </c>
      <c r="E174" s="14">
        <f t="shared" si="18"/>
        <v>0.5660604238689313</v>
      </c>
      <c r="F174" s="19">
        <v>2</v>
      </c>
      <c r="G174" s="16">
        <f t="shared" si="19"/>
        <v>53.106744556558681</v>
      </c>
    </row>
    <row r="175" spans="1:7" ht="15.75" customHeight="1" x14ac:dyDescent="0.2">
      <c r="A175" s="63"/>
      <c r="B175" s="20" t="s">
        <v>221</v>
      </c>
      <c r="C175" s="21">
        <v>103583</v>
      </c>
      <c r="D175" s="21">
        <v>54934</v>
      </c>
      <c r="E175" s="22">
        <f t="shared" si="18"/>
        <v>0.53033798982458513</v>
      </c>
      <c r="F175" s="20">
        <v>17</v>
      </c>
      <c r="G175" s="24">
        <f t="shared" si="19"/>
        <v>30.946226380747806</v>
      </c>
    </row>
    <row r="176" spans="1:7" ht="15.75" customHeight="1" x14ac:dyDescent="0.2">
      <c r="A176" s="63"/>
      <c r="B176" s="20" t="s">
        <v>222</v>
      </c>
      <c r="C176" s="21">
        <v>55576</v>
      </c>
      <c r="D176" s="21">
        <v>28959</v>
      </c>
      <c r="E176" s="22">
        <f t="shared" si="18"/>
        <v>0.52107024614941699</v>
      </c>
      <c r="F176" s="20">
        <v>5</v>
      </c>
      <c r="G176" s="24">
        <f t="shared" si="19"/>
        <v>17.265789564556787</v>
      </c>
    </row>
    <row r="177" spans="1:7" ht="15.75" customHeight="1" x14ac:dyDescent="0.2">
      <c r="A177" s="63"/>
      <c r="B177" s="19" t="s">
        <v>223</v>
      </c>
      <c r="C177" s="13">
        <v>7926</v>
      </c>
      <c r="D177" s="13">
        <v>4243</v>
      </c>
      <c r="E177" s="14">
        <f t="shared" si="18"/>
        <v>0.53532677264698458</v>
      </c>
      <c r="F177" s="19">
        <v>1</v>
      </c>
      <c r="G177" s="16">
        <f t="shared" si="19"/>
        <v>23.568230025925054</v>
      </c>
    </row>
    <row r="178" spans="1:7" ht="15.75" customHeight="1" x14ac:dyDescent="0.2">
      <c r="A178" s="63"/>
      <c r="B178" s="20" t="s">
        <v>224</v>
      </c>
      <c r="C178" s="21">
        <v>57887</v>
      </c>
      <c r="D178" s="21">
        <v>30736</v>
      </c>
      <c r="E178" s="22">
        <f t="shared" si="18"/>
        <v>0.53096550175341617</v>
      </c>
      <c r="F178" s="20">
        <v>3</v>
      </c>
      <c r="G178" s="24">
        <f t="shared" si="19"/>
        <v>9.7605413846954718</v>
      </c>
    </row>
    <row r="179" spans="1:7" ht="15.75" customHeight="1" x14ac:dyDescent="0.2">
      <c r="A179" s="63"/>
      <c r="B179" s="20" t="s">
        <v>225</v>
      </c>
      <c r="C179" s="21">
        <v>16752</v>
      </c>
      <c r="D179" s="21">
        <v>8998</v>
      </c>
      <c r="E179" s="22">
        <f t="shared" si="18"/>
        <v>0.53712989493791785</v>
      </c>
      <c r="F179" s="20">
        <v>1</v>
      </c>
      <c r="G179" s="24">
        <f t="shared" si="19"/>
        <v>11.113580795732386</v>
      </c>
    </row>
    <row r="180" spans="1:7" ht="15.75" customHeight="1" x14ac:dyDescent="0.2">
      <c r="A180" s="64"/>
      <c r="B180" s="32" t="s">
        <v>226</v>
      </c>
      <c r="C180" s="33">
        <f t="shared" ref="C180:D180" si="20">SUM(C166:C179)</f>
        <v>428007</v>
      </c>
      <c r="D180" s="33">
        <f t="shared" si="20"/>
        <v>224192</v>
      </c>
      <c r="E180" s="14">
        <f t="shared" si="18"/>
        <v>0.52380451721583998</v>
      </c>
      <c r="F180" s="33">
        <f>SUM(F166:F179)</f>
        <v>52</v>
      </c>
      <c r="G180" s="16">
        <f t="shared" si="19"/>
        <v>23.194404795889238</v>
      </c>
    </row>
    <row r="181" spans="1:7" ht="15.75" customHeight="1" thickBot="1" x14ac:dyDescent="0.25">
      <c r="A181" s="29"/>
      <c r="B181" s="29"/>
      <c r="C181" s="29"/>
      <c r="D181" s="29"/>
      <c r="E181" s="29"/>
      <c r="F181" s="29"/>
      <c r="G181" s="29"/>
    </row>
    <row r="182" spans="1:7" ht="15.75" customHeight="1" x14ac:dyDescent="0.2">
      <c r="A182" s="65" t="s">
        <v>329</v>
      </c>
      <c r="B182" s="66"/>
      <c r="C182" s="66"/>
      <c r="D182" s="66"/>
      <c r="E182" s="66"/>
      <c r="F182" s="66"/>
      <c r="G182" s="67"/>
    </row>
    <row r="183" spans="1:7" ht="15.75" customHeight="1" x14ac:dyDescent="0.2">
      <c r="A183" s="68"/>
      <c r="B183" s="69"/>
      <c r="C183" s="69"/>
      <c r="D183" s="69"/>
      <c r="E183" s="69"/>
      <c r="F183" s="69"/>
      <c r="G183" s="70"/>
    </row>
    <row r="184" spans="1:7" ht="15.75" customHeight="1" x14ac:dyDescent="0.2">
      <c r="A184" s="68"/>
      <c r="B184" s="69"/>
      <c r="C184" s="69"/>
      <c r="D184" s="69"/>
      <c r="E184" s="69"/>
      <c r="F184" s="69"/>
      <c r="G184" s="70"/>
    </row>
    <row r="185" spans="1:7" ht="15.75" customHeight="1" x14ac:dyDescent="0.2">
      <c r="A185" s="68"/>
      <c r="B185" s="69"/>
      <c r="C185" s="69"/>
      <c r="D185" s="69"/>
      <c r="E185" s="69"/>
      <c r="F185" s="69"/>
      <c r="G185" s="70"/>
    </row>
    <row r="186" spans="1:7" ht="15.75" customHeight="1" x14ac:dyDescent="0.2">
      <c r="A186" s="68"/>
      <c r="B186" s="69"/>
      <c r="C186" s="69"/>
      <c r="D186" s="69"/>
      <c r="E186" s="69"/>
      <c r="F186" s="69"/>
      <c r="G186" s="70"/>
    </row>
    <row r="187" spans="1:7" ht="15.75" customHeight="1" thickBot="1" x14ac:dyDescent="0.25">
      <c r="A187" s="71"/>
      <c r="B187" s="72"/>
      <c r="C187" s="72"/>
      <c r="D187" s="72"/>
      <c r="E187" s="72"/>
      <c r="F187" s="72"/>
      <c r="G187" s="73"/>
    </row>
    <row r="188" spans="1:7" ht="15.75" customHeight="1" x14ac:dyDescent="0.2"/>
    <row r="189" spans="1:7" ht="15.75" customHeight="1" x14ac:dyDescent="0.2"/>
    <row r="190" spans="1:7" ht="45.75" customHeight="1" x14ac:dyDescent="0.25">
      <c r="A190" s="75" t="s">
        <v>352</v>
      </c>
      <c r="B190" s="76"/>
      <c r="C190" s="76"/>
      <c r="D190" s="76"/>
      <c r="E190" s="76"/>
      <c r="F190" s="76"/>
      <c r="G190" s="77"/>
    </row>
    <row r="191" spans="1:7" ht="63" x14ac:dyDescent="0.2">
      <c r="A191" s="58" t="s">
        <v>1</v>
      </c>
      <c r="B191" s="59"/>
      <c r="C191" s="60" t="s">
        <v>260</v>
      </c>
      <c r="D191" s="61"/>
      <c r="E191" s="59"/>
      <c r="F191" s="8" t="s">
        <v>261</v>
      </c>
      <c r="G191" s="9" t="s">
        <v>2</v>
      </c>
    </row>
    <row r="192" spans="1:7" ht="57" x14ac:dyDescent="0.2">
      <c r="A192" s="10" t="s">
        <v>210</v>
      </c>
      <c r="B192" s="10" t="s">
        <v>262</v>
      </c>
      <c r="C192" s="11" t="s">
        <v>342</v>
      </c>
      <c r="D192" s="11" t="s">
        <v>5</v>
      </c>
      <c r="E192" s="11" t="s">
        <v>6</v>
      </c>
      <c r="F192" s="11" t="s">
        <v>341</v>
      </c>
      <c r="G192" s="11" t="s">
        <v>8</v>
      </c>
    </row>
    <row r="193" spans="1:7" ht="15.75" customHeight="1" x14ac:dyDescent="0.2">
      <c r="A193" s="62" t="s">
        <v>211</v>
      </c>
      <c r="B193" s="19" t="s">
        <v>212</v>
      </c>
      <c r="C193" s="13">
        <v>9170</v>
      </c>
      <c r="D193" s="13">
        <v>4584</v>
      </c>
      <c r="E193" s="14">
        <f t="shared" ref="E193:E207" si="21">D193/C193</f>
        <v>0.49989094874591056</v>
      </c>
      <c r="F193" s="19">
        <v>0</v>
      </c>
      <c r="G193" s="16">
        <f t="shared" ref="G193:G207" si="22">F193/D193*100000</f>
        <v>0</v>
      </c>
    </row>
    <row r="194" spans="1:7" ht="15.75" customHeight="1" x14ac:dyDescent="0.2">
      <c r="A194" s="63"/>
      <c r="B194" s="20" t="s">
        <v>213</v>
      </c>
      <c r="C194" s="21">
        <v>29742</v>
      </c>
      <c r="D194" s="21">
        <v>15463</v>
      </c>
      <c r="E194" s="22">
        <f t="shared" si="21"/>
        <v>0.51990451213771771</v>
      </c>
      <c r="F194" s="20">
        <v>3</v>
      </c>
      <c r="G194" s="24">
        <f t="shared" si="22"/>
        <v>19.401151134967343</v>
      </c>
    </row>
    <row r="195" spans="1:7" ht="15.75" customHeight="1" x14ac:dyDescent="0.2">
      <c r="A195" s="63"/>
      <c r="B195" s="19" t="s">
        <v>214</v>
      </c>
      <c r="C195" s="13">
        <v>8208</v>
      </c>
      <c r="D195" s="13">
        <v>4240</v>
      </c>
      <c r="E195" s="14">
        <f t="shared" si="21"/>
        <v>0.51656920077972712</v>
      </c>
      <c r="F195" s="19">
        <v>1</v>
      </c>
      <c r="G195" s="16">
        <f t="shared" si="22"/>
        <v>23.584905660377359</v>
      </c>
    </row>
    <row r="196" spans="1:7" ht="15.75" customHeight="1" x14ac:dyDescent="0.2">
      <c r="A196" s="63"/>
      <c r="B196" s="19" t="s">
        <v>215</v>
      </c>
      <c r="C196" s="13">
        <v>35223</v>
      </c>
      <c r="D196" s="13">
        <v>18291</v>
      </c>
      <c r="E196" s="14">
        <f t="shared" si="21"/>
        <v>0.51929137211481136</v>
      </c>
      <c r="F196" s="19">
        <v>2</v>
      </c>
      <c r="G196" s="16">
        <f t="shared" si="22"/>
        <v>10.934339292548248</v>
      </c>
    </row>
    <row r="197" spans="1:7" ht="15.75" customHeight="1" x14ac:dyDescent="0.2">
      <c r="A197" s="63"/>
      <c r="B197" s="20" t="s">
        <v>216</v>
      </c>
      <c r="C197" s="21">
        <v>49864</v>
      </c>
      <c r="D197" s="21">
        <v>25715</v>
      </c>
      <c r="E197" s="22">
        <f t="shared" si="21"/>
        <v>0.51570271137493984</v>
      </c>
      <c r="F197" s="20">
        <v>15</v>
      </c>
      <c r="G197" s="24">
        <f t="shared" si="22"/>
        <v>58.331713007971999</v>
      </c>
    </row>
    <row r="198" spans="1:7" ht="15.75" customHeight="1" x14ac:dyDescent="0.2">
      <c r="A198" s="63"/>
      <c r="B198" s="19" t="s">
        <v>217</v>
      </c>
      <c r="C198" s="13">
        <v>13080</v>
      </c>
      <c r="D198" s="13">
        <v>6821</v>
      </c>
      <c r="E198" s="14">
        <f t="shared" si="21"/>
        <v>0.52148318042813457</v>
      </c>
      <c r="F198" s="19">
        <v>3</v>
      </c>
      <c r="G198" s="16">
        <f t="shared" si="22"/>
        <v>43.981820847383084</v>
      </c>
    </row>
    <row r="199" spans="1:7" ht="15.75" customHeight="1" x14ac:dyDescent="0.2">
      <c r="A199" s="63"/>
      <c r="B199" s="20" t="s">
        <v>218</v>
      </c>
      <c r="C199" s="21">
        <v>27600</v>
      </c>
      <c r="D199" s="21">
        <v>14003</v>
      </c>
      <c r="E199" s="22">
        <f t="shared" si="21"/>
        <v>0.5073550724637681</v>
      </c>
      <c r="F199" s="20">
        <v>3</v>
      </c>
      <c r="G199" s="24">
        <f t="shared" si="22"/>
        <v>21.423980575590946</v>
      </c>
    </row>
    <row r="200" spans="1:7" ht="15.75" customHeight="1" x14ac:dyDescent="0.2">
      <c r="A200" s="63"/>
      <c r="B200" s="19" t="s">
        <v>219</v>
      </c>
      <c r="C200" s="13">
        <v>6743</v>
      </c>
      <c r="D200" s="13">
        <v>3439</v>
      </c>
      <c r="E200" s="14">
        <f t="shared" si="21"/>
        <v>0.51001038113599284</v>
      </c>
      <c r="F200" s="19">
        <v>2</v>
      </c>
      <c r="G200" s="16">
        <f t="shared" si="22"/>
        <v>58.156440825821456</v>
      </c>
    </row>
    <row r="201" spans="1:7" ht="15.75" customHeight="1" x14ac:dyDescent="0.2">
      <c r="A201" s="63"/>
      <c r="B201" s="19" t="s">
        <v>220</v>
      </c>
      <c r="C201" s="13">
        <v>6653</v>
      </c>
      <c r="D201" s="13">
        <v>3766</v>
      </c>
      <c r="E201" s="14">
        <f t="shared" si="21"/>
        <v>0.5660604238689313</v>
      </c>
      <c r="F201" s="19">
        <v>1</v>
      </c>
      <c r="G201" s="16">
        <f t="shared" si="22"/>
        <v>26.55337227827934</v>
      </c>
    </row>
    <row r="202" spans="1:7" ht="15.75" customHeight="1" x14ac:dyDescent="0.2">
      <c r="A202" s="63"/>
      <c r="B202" s="20" t="s">
        <v>221</v>
      </c>
      <c r="C202" s="21">
        <v>103583</v>
      </c>
      <c r="D202" s="21">
        <v>54934</v>
      </c>
      <c r="E202" s="22">
        <f t="shared" si="21"/>
        <v>0.53033798982458513</v>
      </c>
      <c r="F202" s="20">
        <v>15</v>
      </c>
      <c r="G202" s="24">
        <f t="shared" si="22"/>
        <v>27.305493865365715</v>
      </c>
    </row>
    <row r="203" spans="1:7" ht="15.75" customHeight="1" x14ac:dyDescent="0.2">
      <c r="A203" s="63"/>
      <c r="B203" s="20" t="s">
        <v>222</v>
      </c>
      <c r="C203" s="21">
        <v>55576</v>
      </c>
      <c r="D203" s="21">
        <v>28959</v>
      </c>
      <c r="E203" s="22">
        <f t="shared" si="21"/>
        <v>0.52107024614941699</v>
      </c>
      <c r="F203" s="20">
        <v>13</v>
      </c>
      <c r="G203" s="24">
        <f t="shared" si="22"/>
        <v>44.891052867847641</v>
      </c>
    </row>
    <row r="204" spans="1:7" ht="15.75" customHeight="1" x14ac:dyDescent="0.2">
      <c r="A204" s="63"/>
      <c r="B204" s="19" t="s">
        <v>223</v>
      </c>
      <c r="C204" s="13">
        <v>7926</v>
      </c>
      <c r="D204" s="13">
        <v>4243</v>
      </c>
      <c r="E204" s="14">
        <f t="shared" si="21"/>
        <v>0.53532677264698458</v>
      </c>
      <c r="F204" s="19">
        <v>2</v>
      </c>
      <c r="G204" s="16">
        <f t="shared" si="22"/>
        <v>47.136460051850108</v>
      </c>
    </row>
    <row r="205" spans="1:7" ht="15.75" customHeight="1" x14ac:dyDescent="0.2">
      <c r="A205" s="63"/>
      <c r="B205" s="20" t="s">
        <v>224</v>
      </c>
      <c r="C205" s="21">
        <v>57887</v>
      </c>
      <c r="D205" s="21">
        <v>30736</v>
      </c>
      <c r="E205" s="22">
        <f t="shared" si="21"/>
        <v>0.53096550175341617</v>
      </c>
      <c r="F205" s="20">
        <v>6</v>
      </c>
      <c r="G205" s="24">
        <f t="shared" si="22"/>
        <v>19.521082769390944</v>
      </c>
    </row>
    <row r="206" spans="1:7" ht="15.75" customHeight="1" x14ac:dyDescent="0.2">
      <c r="A206" s="63"/>
      <c r="B206" s="20" t="s">
        <v>225</v>
      </c>
      <c r="C206" s="21">
        <v>16752</v>
      </c>
      <c r="D206" s="21">
        <v>8998</v>
      </c>
      <c r="E206" s="22">
        <f t="shared" si="21"/>
        <v>0.53712989493791785</v>
      </c>
      <c r="F206" s="20">
        <v>2</v>
      </c>
      <c r="G206" s="24">
        <f t="shared" si="22"/>
        <v>22.227161591464771</v>
      </c>
    </row>
    <row r="207" spans="1:7" ht="15.75" customHeight="1" x14ac:dyDescent="0.2">
      <c r="A207" s="64"/>
      <c r="B207" s="32" t="s">
        <v>226</v>
      </c>
      <c r="C207" s="33">
        <f t="shared" ref="C207:D207" si="23">SUM(C193:C206)</f>
        <v>428007</v>
      </c>
      <c r="D207" s="33">
        <f t="shared" si="23"/>
        <v>224192</v>
      </c>
      <c r="E207" s="14">
        <f t="shared" si="21"/>
        <v>0.52380451721583998</v>
      </c>
      <c r="F207" s="33">
        <f>SUM(F193:F206)</f>
        <v>68</v>
      </c>
      <c r="G207" s="16">
        <f t="shared" si="22"/>
        <v>30.331144733085928</v>
      </c>
    </row>
    <row r="208" spans="1:7" ht="15.75" customHeight="1" thickBot="1" x14ac:dyDescent="0.25">
      <c r="A208" s="29"/>
      <c r="B208" s="29"/>
      <c r="C208" s="29"/>
      <c r="D208" s="29"/>
      <c r="E208" s="29"/>
      <c r="F208" s="29"/>
      <c r="G208" s="29"/>
    </row>
    <row r="209" spans="1:7" ht="15.75" customHeight="1" x14ac:dyDescent="0.2">
      <c r="A209" s="65" t="s">
        <v>343</v>
      </c>
      <c r="B209" s="66"/>
      <c r="C209" s="66"/>
      <c r="D209" s="66"/>
      <c r="E209" s="66"/>
      <c r="F209" s="66"/>
      <c r="G209" s="67"/>
    </row>
    <row r="210" spans="1:7" ht="15.75" customHeight="1" x14ac:dyDescent="0.2">
      <c r="A210" s="68"/>
      <c r="B210" s="69"/>
      <c r="C210" s="69"/>
      <c r="D210" s="69"/>
      <c r="E210" s="69"/>
      <c r="F210" s="69"/>
      <c r="G210" s="70"/>
    </row>
    <row r="211" spans="1:7" ht="15.75" customHeight="1" x14ac:dyDescent="0.2">
      <c r="A211" s="68"/>
      <c r="B211" s="69"/>
      <c r="C211" s="69"/>
      <c r="D211" s="69"/>
      <c r="E211" s="69"/>
      <c r="F211" s="69"/>
      <c r="G211" s="70"/>
    </row>
    <row r="212" spans="1:7" ht="15.75" customHeight="1" x14ac:dyDescent="0.2">
      <c r="A212" s="68"/>
      <c r="B212" s="69"/>
      <c r="C212" s="69"/>
      <c r="D212" s="69"/>
      <c r="E212" s="69"/>
      <c r="F212" s="69"/>
      <c r="G212" s="70"/>
    </row>
    <row r="213" spans="1:7" ht="15.75" customHeight="1" x14ac:dyDescent="0.2">
      <c r="A213" s="68"/>
      <c r="B213" s="69"/>
      <c r="C213" s="69"/>
      <c r="D213" s="69"/>
      <c r="E213" s="69"/>
      <c r="F213" s="69"/>
      <c r="G213" s="70"/>
    </row>
    <row r="214" spans="1:7" ht="15.75" customHeight="1" thickBot="1" x14ac:dyDescent="0.25">
      <c r="A214" s="71"/>
      <c r="B214" s="72"/>
      <c r="C214" s="72"/>
      <c r="D214" s="72"/>
      <c r="E214" s="72"/>
      <c r="F214" s="72"/>
      <c r="G214" s="73"/>
    </row>
    <row r="215" spans="1:7" ht="15.75" customHeight="1" x14ac:dyDescent="0.2"/>
    <row r="216" spans="1:7" ht="15.75" customHeight="1" x14ac:dyDescent="0.2"/>
    <row r="217" spans="1:7" ht="15.75" customHeight="1" x14ac:dyDescent="0.2"/>
    <row r="218" spans="1:7" ht="54" customHeight="1" x14ac:dyDescent="0.25">
      <c r="A218" s="75" t="s">
        <v>365</v>
      </c>
      <c r="B218" s="76"/>
      <c r="C218" s="76"/>
      <c r="D218" s="76"/>
      <c r="E218" s="76"/>
      <c r="F218" s="76"/>
      <c r="G218" s="77"/>
    </row>
    <row r="219" spans="1:7" ht="63" customHeight="1" x14ac:dyDescent="0.2">
      <c r="A219" s="58" t="s">
        <v>1</v>
      </c>
      <c r="B219" s="59"/>
      <c r="C219" s="60" t="s">
        <v>260</v>
      </c>
      <c r="D219" s="61"/>
      <c r="E219" s="59"/>
      <c r="F219" s="8" t="s">
        <v>261</v>
      </c>
      <c r="G219" s="9" t="s">
        <v>2</v>
      </c>
    </row>
    <row r="220" spans="1:7" ht="81" customHeight="1" x14ac:dyDescent="0.2">
      <c r="A220" s="10" t="s">
        <v>210</v>
      </c>
      <c r="B220" s="10" t="s">
        <v>262</v>
      </c>
      <c r="C220" s="11" t="s">
        <v>342</v>
      </c>
      <c r="D220" s="11" t="s">
        <v>5</v>
      </c>
      <c r="E220" s="11" t="s">
        <v>6</v>
      </c>
      <c r="F220" s="11" t="s">
        <v>355</v>
      </c>
      <c r="G220" s="11" t="s">
        <v>8</v>
      </c>
    </row>
    <row r="221" spans="1:7" ht="15.75" customHeight="1" x14ac:dyDescent="0.2">
      <c r="A221" s="62" t="s">
        <v>211</v>
      </c>
      <c r="B221" s="19" t="s">
        <v>212</v>
      </c>
      <c r="C221" s="13">
        <v>9170</v>
      </c>
      <c r="D221" s="13">
        <v>4584</v>
      </c>
      <c r="E221" s="14">
        <f t="shared" ref="E221:E235" si="24">D221/C221</f>
        <v>0.49989094874591056</v>
      </c>
      <c r="F221" s="19">
        <v>2</v>
      </c>
      <c r="G221" s="16">
        <f t="shared" ref="G221:G235" si="25">F221/D221*100000</f>
        <v>43.630017452006982</v>
      </c>
    </row>
    <row r="222" spans="1:7" ht="15.75" customHeight="1" x14ac:dyDescent="0.2">
      <c r="A222" s="63"/>
      <c r="B222" s="20" t="s">
        <v>213</v>
      </c>
      <c r="C222" s="21">
        <v>29742</v>
      </c>
      <c r="D222" s="21">
        <v>15463</v>
      </c>
      <c r="E222" s="22">
        <f t="shared" si="24"/>
        <v>0.51990451213771771</v>
      </c>
      <c r="F222" s="20">
        <v>4</v>
      </c>
      <c r="G222" s="24">
        <f t="shared" si="25"/>
        <v>25.86820151328979</v>
      </c>
    </row>
    <row r="223" spans="1:7" ht="15.75" customHeight="1" x14ac:dyDescent="0.2">
      <c r="A223" s="63"/>
      <c r="B223" s="19" t="s">
        <v>214</v>
      </c>
      <c r="C223" s="13">
        <v>8208</v>
      </c>
      <c r="D223" s="13">
        <v>4240</v>
      </c>
      <c r="E223" s="14">
        <f t="shared" si="24"/>
        <v>0.51656920077972712</v>
      </c>
      <c r="F223" s="19">
        <v>1</v>
      </c>
      <c r="G223" s="16">
        <f t="shared" si="25"/>
        <v>23.584905660377359</v>
      </c>
    </row>
    <row r="224" spans="1:7" ht="15.75" customHeight="1" x14ac:dyDescent="0.2">
      <c r="A224" s="63"/>
      <c r="B224" s="19" t="s">
        <v>215</v>
      </c>
      <c r="C224" s="13">
        <v>35223</v>
      </c>
      <c r="D224" s="13">
        <v>18291</v>
      </c>
      <c r="E224" s="14">
        <f t="shared" si="24"/>
        <v>0.51929137211481136</v>
      </c>
      <c r="F224" s="19">
        <v>2</v>
      </c>
      <c r="G224" s="16">
        <f t="shared" si="25"/>
        <v>10.934339292548248</v>
      </c>
    </row>
    <row r="225" spans="1:7" ht="15.75" customHeight="1" x14ac:dyDescent="0.2">
      <c r="A225" s="63"/>
      <c r="B225" s="20" t="s">
        <v>216</v>
      </c>
      <c r="C225" s="21">
        <v>49864</v>
      </c>
      <c r="D225" s="21">
        <v>25715</v>
      </c>
      <c r="E225" s="22">
        <f t="shared" si="24"/>
        <v>0.51570271137493984</v>
      </c>
      <c r="F225" s="20">
        <v>9</v>
      </c>
      <c r="G225" s="24">
        <f t="shared" si="25"/>
        <v>34.999027804783196</v>
      </c>
    </row>
    <row r="226" spans="1:7" ht="15.75" customHeight="1" x14ac:dyDescent="0.2">
      <c r="A226" s="63"/>
      <c r="B226" s="19" t="s">
        <v>217</v>
      </c>
      <c r="C226" s="13">
        <v>13080</v>
      </c>
      <c r="D226" s="13">
        <v>6821</v>
      </c>
      <c r="E226" s="14">
        <f t="shared" si="24"/>
        <v>0.52148318042813457</v>
      </c>
      <c r="F226" s="19">
        <v>0</v>
      </c>
      <c r="G226" s="16">
        <f t="shared" si="25"/>
        <v>0</v>
      </c>
    </row>
    <row r="227" spans="1:7" ht="15.75" customHeight="1" x14ac:dyDescent="0.2">
      <c r="A227" s="63"/>
      <c r="B227" s="20" t="s">
        <v>218</v>
      </c>
      <c r="C227" s="21">
        <v>27600</v>
      </c>
      <c r="D227" s="21">
        <v>14003</v>
      </c>
      <c r="E227" s="22">
        <f t="shared" si="24"/>
        <v>0.5073550724637681</v>
      </c>
      <c r="F227" s="20">
        <v>0</v>
      </c>
      <c r="G227" s="24">
        <f t="shared" si="25"/>
        <v>0</v>
      </c>
    </row>
    <row r="228" spans="1:7" ht="15.75" customHeight="1" x14ac:dyDescent="0.2">
      <c r="A228" s="63"/>
      <c r="B228" s="19" t="s">
        <v>219</v>
      </c>
      <c r="C228" s="13">
        <v>6743</v>
      </c>
      <c r="D228" s="13">
        <v>3439</v>
      </c>
      <c r="E228" s="14">
        <f t="shared" si="24"/>
        <v>0.51001038113599284</v>
      </c>
      <c r="F228" s="19">
        <v>0</v>
      </c>
      <c r="G228" s="16">
        <f t="shared" si="25"/>
        <v>0</v>
      </c>
    </row>
    <row r="229" spans="1:7" ht="15.75" customHeight="1" x14ac:dyDescent="0.2">
      <c r="A229" s="63"/>
      <c r="B229" s="19" t="s">
        <v>220</v>
      </c>
      <c r="C229" s="13">
        <v>6653</v>
      </c>
      <c r="D229" s="13">
        <v>3766</v>
      </c>
      <c r="E229" s="14">
        <f t="shared" si="24"/>
        <v>0.5660604238689313</v>
      </c>
      <c r="F229" s="19">
        <v>0</v>
      </c>
      <c r="G229" s="16">
        <f t="shared" si="25"/>
        <v>0</v>
      </c>
    </row>
    <row r="230" spans="1:7" ht="15.75" customHeight="1" x14ac:dyDescent="0.2">
      <c r="A230" s="63"/>
      <c r="B230" s="20" t="s">
        <v>221</v>
      </c>
      <c r="C230" s="21">
        <v>103583</v>
      </c>
      <c r="D230" s="21">
        <v>54934</v>
      </c>
      <c r="E230" s="22">
        <f t="shared" si="24"/>
        <v>0.53033798982458513</v>
      </c>
      <c r="F230" s="20">
        <v>10</v>
      </c>
      <c r="G230" s="24">
        <f t="shared" si="25"/>
        <v>18.203662576910475</v>
      </c>
    </row>
    <row r="231" spans="1:7" ht="15.75" customHeight="1" x14ac:dyDescent="0.2">
      <c r="A231" s="63"/>
      <c r="B231" s="20" t="s">
        <v>222</v>
      </c>
      <c r="C231" s="21">
        <v>55576</v>
      </c>
      <c r="D231" s="21">
        <v>28959</v>
      </c>
      <c r="E231" s="22">
        <f t="shared" si="24"/>
        <v>0.52107024614941699</v>
      </c>
      <c r="F231" s="20">
        <v>7</v>
      </c>
      <c r="G231" s="24">
        <f t="shared" si="25"/>
        <v>24.172105390379503</v>
      </c>
    </row>
    <row r="232" spans="1:7" ht="15.75" customHeight="1" x14ac:dyDescent="0.2">
      <c r="A232" s="63"/>
      <c r="B232" s="19" t="s">
        <v>223</v>
      </c>
      <c r="C232" s="13">
        <v>7926</v>
      </c>
      <c r="D232" s="13">
        <v>4243</v>
      </c>
      <c r="E232" s="14">
        <f t="shared" si="24"/>
        <v>0.53532677264698458</v>
      </c>
      <c r="F232" s="19">
        <v>1</v>
      </c>
      <c r="G232" s="16">
        <f t="shared" si="25"/>
        <v>23.568230025925054</v>
      </c>
    </row>
    <row r="233" spans="1:7" ht="15.75" customHeight="1" x14ac:dyDescent="0.2">
      <c r="A233" s="63"/>
      <c r="B233" s="20" t="s">
        <v>224</v>
      </c>
      <c r="C233" s="21">
        <v>57887</v>
      </c>
      <c r="D233" s="21">
        <v>30736</v>
      </c>
      <c r="E233" s="22">
        <f t="shared" si="24"/>
        <v>0.53096550175341617</v>
      </c>
      <c r="F233" s="20">
        <v>5</v>
      </c>
      <c r="G233" s="24">
        <f t="shared" si="25"/>
        <v>16.267568974492452</v>
      </c>
    </row>
    <row r="234" spans="1:7" ht="15.75" customHeight="1" x14ac:dyDescent="0.2">
      <c r="A234" s="63"/>
      <c r="B234" s="20" t="s">
        <v>225</v>
      </c>
      <c r="C234" s="21">
        <v>16752</v>
      </c>
      <c r="D234" s="21">
        <v>8998</v>
      </c>
      <c r="E234" s="22">
        <f t="shared" si="24"/>
        <v>0.53712989493791785</v>
      </c>
      <c r="F234" s="20">
        <v>4</v>
      </c>
      <c r="G234" s="24">
        <f t="shared" si="25"/>
        <v>44.454323182929542</v>
      </c>
    </row>
    <row r="235" spans="1:7" ht="15.75" customHeight="1" x14ac:dyDescent="0.2">
      <c r="A235" s="64"/>
      <c r="B235" s="32" t="s">
        <v>226</v>
      </c>
      <c r="C235" s="33">
        <f t="shared" ref="C235:D235" si="26">SUM(C221:C234)</f>
        <v>428007</v>
      </c>
      <c r="D235" s="33">
        <f t="shared" si="26"/>
        <v>224192</v>
      </c>
      <c r="E235" s="14">
        <f t="shared" si="24"/>
        <v>0.52380451721583998</v>
      </c>
      <c r="F235" s="33">
        <f>SUM(F221:F234)</f>
        <v>45</v>
      </c>
      <c r="G235" s="16">
        <f t="shared" si="25"/>
        <v>20.072081073365688</v>
      </c>
    </row>
    <row r="236" spans="1:7" ht="15.75" customHeight="1" thickBot="1" x14ac:dyDescent="0.25">
      <c r="A236" s="29"/>
      <c r="B236" s="29"/>
      <c r="C236" s="29"/>
      <c r="D236" s="29"/>
      <c r="E236" s="29"/>
      <c r="F236" s="29"/>
      <c r="G236" s="29"/>
    </row>
    <row r="237" spans="1:7" ht="15.75" customHeight="1" x14ac:dyDescent="0.2">
      <c r="A237" s="65" t="s">
        <v>356</v>
      </c>
      <c r="B237" s="66"/>
      <c r="C237" s="66"/>
      <c r="D237" s="66"/>
      <c r="E237" s="66"/>
      <c r="F237" s="66"/>
      <c r="G237" s="67"/>
    </row>
    <row r="238" spans="1:7" ht="15.75" customHeight="1" x14ac:dyDescent="0.2">
      <c r="A238" s="68"/>
      <c r="B238" s="69"/>
      <c r="C238" s="69"/>
      <c r="D238" s="69"/>
      <c r="E238" s="69"/>
      <c r="F238" s="69"/>
      <c r="G238" s="70"/>
    </row>
    <row r="239" spans="1:7" ht="15.75" customHeight="1" x14ac:dyDescent="0.2">
      <c r="A239" s="68"/>
      <c r="B239" s="69"/>
      <c r="C239" s="69"/>
      <c r="D239" s="69"/>
      <c r="E239" s="69"/>
      <c r="F239" s="69"/>
      <c r="G239" s="70"/>
    </row>
    <row r="240" spans="1:7" ht="15.75" customHeight="1" x14ac:dyDescent="0.2">
      <c r="A240" s="68"/>
      <c r="B240" s="69"/>
      <c r="C240" s="69"/>
      <c r="D240" s="69"/>
      <c r="E240" s="69"/>
      <c r="F240" s="69"/>
      <c r="G240" s="70"/>
    </row>
    <row r="241" spans="1:7" ht="15.75" customHeight="1" x14ac:dyDescent="0.2">
      <c r="A241" s="68"/>
      <c r="B241" s="69"/>
      <c r="C241" s="69"/>
      <c r="D241" s="69"/>
      <c r="E241" s="69"/>
      <c r="F241" s="69"/>
      <c r="G241" s="70"/>
    </row>
    <row r="242" spans="1:7" ht="15.75" customHeight="1" thickBot="1" x14ac:dyDescent="0.25">
      <c r="A242" s="71"/>
      <c r="B242" s="72"/>
      <c r="C242" s="72"/>
      <c r="D242" s="72"/>
      <c r="E242" s="72"/>
      <c r="F242" s="72"/>
      <c r="G242" s="73"/>
    </row>
    <row r="243" spans="1:7" ht="15.75" customHeight="1" x14ac:dyDescent="0.2"/>
    <row r="244" spans="1:7" ht="15.75" customHeight="1" x14ac:dyDescent="0.2"/>
    <row r="245" spans="1:7" ht="15.75" customHeight="1" x14ac:dyDescent="0.2"/>
    <row r="246" spans="1:7" ht="45" customHeight="1" x14ac:dyDescent="0.25">
      <c r="A246" s="75" t="s">
        <v>379</v>
      </c>
      <c r="B246" s="76"/>
      <c r="C246" s="76"/>
      <c r="D246" s="76"/>
      <c r="E246" s="76"/>
      <c r="F246" s="76"/>
      <c r="G246" s="77"/>
    </row>
    <row r="247" spans="1:7" ht="75.75" customHeight="1" x14ac:dyDescent="0.2">
      <c r="A247" s="58" t="s">
        <v>1</v>
      </c>
      <c r="B247" s="59"/>
      <c r="C247" s="60" t="s">
        <v>260</v>
      </c>
      <c r="D247" s="61"/>
      <c r="E247" s="59"/>
      <c r="F247" s="8" t="s">
        <v>261</v>
      </c>
      <c r="G247" s="9" t="s">
        <v>2</v>
      </c>
    </row>
    <row r="248" spans="1:7" ht="62.25" customHeight="1" x14ac:dyDescent="0.2">
      <c r="A248" s="10" t="s">
        <v>210</v>
      </c>
      <c r="B248" s="10" t="s">
        <v>262</v>
      </c>
      <c r="C248" s="11" t="s">
        <v>342</v>
      </c>
      <c r="D248" s="11" t="s">
        <v>5</v>
      </c>
      <c r="E248" s="11" t="s">
        <v>6</v>
      </c>
      <c r="F248" s="11" t="s">
        <v>368</v>
      </c>
      <c r="G248" s="11" t="s">
        <v>8</v>
      </c>
    </row>
    <row r="249" spans="1:7" ht="15.75" customHeight="1" x14ac:dyDescent="0.2">
      <c r="A249" s="62" t="s">
        <v>211</v>
      </c>
      <c r="B249" s="19" t="s">
        <v>212</v>
      </c>
      <c r="C249" s="13">
        <v>9170</v>
      </c>
      <c r="D249" s="13">
        <v>4584</v>
      </c>
      <c r="E249" s="14">
        <f t="shared" ref="E249:E263" si="27">D249/C249</f>
        <v>0.49989094874591056</v>
      </c>
      <c r="F249" s="50">
        <v>1</v>
      </c>
      <c r="G249" s="50">
        <f t="shared" ref="G249:G263" si="28">F249/D249*100000</f>
        <v>21.815008726003491</v>
      </c>
    </row>
    <row r="250" spans="1:7" ht="15.75" customHeight="1" x14ac:dyDescent="0.2">
      <c r="A250" s="63"/>
      <c r="B250" s="20" t="s">
        <v>213</v>
      </c>
      <c r="C250" s="21">
        <v>29742</v>
      </c>
      <c r="D250" s="21">
        <v>15463</v>
      </c>
      <c r="E250" s="22">
        <f t="shared" si="27"/>
        <v>0.51990451213771771</v>
      </c>
      <c r="F250" s="49">
        <v>0</v>
      </c>
      <c r="G250" s="49">
        <f t="shared" si="28"/>
        <v>0</v>
      </c>
    </row>
    <row r="251" spans="1:7" ht="15.75" customHeight="1" x14ac:dyDescent="0.2">
      <c r="A251" s="63"/>
      <c r="B251" s="19" t="s">
        <v>214</v>
      </c>
      <c r="C251" s="13">
        <v>8208</v>
      </c>
      <c r="D251" s="13">
        <v>4240</v>
      </c>
      <c r="E251" s="14">
        <f t="shared" si="27"/>
        <v>0.51656920077972712</v>
      </c>
      <c r="F251" s="50">
        <v>0</v>
      </c>
      <c r="G251" s="50">
        <f t="shared" si="28"/>
        <v>0</v>
      </c>
    </row>
    <row r="252" spans="1:7" ht="15.75" customHeight="1" x14ac:dyDescent="0.2">
      <c r="A252" s="63"/>
      <c r="B252" s="19" t="s">
        <v>215</v>
      </c>
      <c r="C252" s="13">
        <v>35223</v>
      </c>
      <c r="D252" s="13">
        <v>18291</v>
      </c>
      <c r="E252" s="14">
        <f t="shared" si="27"/>
        <v>0.51929137211481136</v>
      </c>
      <c r="F252" s="50">
        <v>4</v>
      </c>
      <c r="G252" s="50">
        <f t="shared" si="28"/>
        <v>21.868678585096497</v>
      </c>
    </row>
    <row r="253" spans="1:7" ht="15.75" customHeight="1" x14ac:dyDescent="0.2">
      <c r="A253" s="63"/>
      <c r="B253" s="20" t="s">
        <v>216</v>
      </c>
      <c r="C253" s="21">
        <v>49864</v>
      </c>
      <c r="D253" s="21">
        <v>25715</v>
      </c>
      <c r="E253" s="22">
        <f t="shared" si="27"/>
        <v>0.51570271137493984</v>
      </c>
      <c r="F253" s="49">
        <v>7</v>
      </c>
      <c r="G253" s="49">
        <f t="shared" si="28"/>
        <v>27.221466070386935</v>
      </c>
    </row>
    <row r="254" spans="1:7" ht="15.75" customHeight="1" x14ac:dyDescent="0.2">
      <c r="A254" s="63"/>
      <c r="B254" s="19" t="s">
        <v>217</v>
      </c>
      <c r="C254" s="13">
        <v>13080</v>
      </c>
      <c r="D254" s="13">
        <v>6821</v>
      </c>
      <c r="E254" s="14">
        <f t="shared" si="27"/>
        <v>0.52148318042813457</v>
      </c>
      <c r="F254" s="50">
        <v>2</v>
      </c>
      <c r="G254" s="50">
        <f t="shared" si="28"/>
        <v>29.321213898255387</v>
      </c>
    </row>
    <row r="255" spans="1:7" ht="15.75" customHeight="1" x14ac:dyDescent="0.2">
      <c r="A255" s="63"/>
      <c r="B255" s="20" t="s">
        <v>218</v>
      </c>
      <c r="C255" s="21">
        <v>27600</v>
      </c>
      <c r="D255" s="21">
        <v>14003</v>
      </c>
      <c r="E255" s="22">
        <f t="shared" si="27"/>
        <v>0.5073550724637681</v>
      </c>
      <c r="F255" s="49">
        <v>2</v>
      </c>
      <c r="G255" s="49">
        <f t="shared" si="28"/>
        <v>14.282653717060629</v>
      </c>
    </row>
    <row r="256" spans="1:7" ht="15.75" customHeight="1" x14ac:dyDescent="0.2">
      <c r="A256" s="63"/>
      <c r="B256" s="19" t="s">
        <v>219</v>
      </c>
      <c r="C256" s="13">
        <v>6743</v>
      </c>
      <c r="D256" s="13">
        <v>3439</v>
      </c>
      <c r="E256" s="14">
        <f t="shared" si="27"/>
        <v>0.51001038113599284</v>
      </c>
      <c r="F256" s="50">
        <v>2</v>
      </c>
      <c r="G256" s="50">
        <f t="shared" si="28"/>
        <v>58.156440825821456</v>
      </c>
    </row>
    <row r="257" spans="1:7" ht="15.75" customHeight="1" x14ac:dyDescent="0.2">
      <c r="A257" s="63"/>
      <c r="B257" s="47" t="s">
        <v>220</v>
      </c>
      <c r="C257" s="13">
        <v>6653</v>
      </c>
      <c r="D257" s="13">
        <v>3766</v>
      </c>
      <c r="E257" s="14">
        <f t="shared" si="27"/>
        <v>0.5660604238689313</v>
      </c>
      <c r="F257" s="50">
        <v>2</v>
      </c>
      <c r="G257" s="50">
        <f t="shared" si="28"/>
        <v>53.106744556558681</v>
      </c>
    </row>
    <row r="258" spans="1:7" ht="15.75" customHeight="1" x14ac:dyDescent="0.2">
      <c r="A258" s="63"/>
      <c r="B258" s="20" t="s">
        <v>221</v>
      </c>
      <c r="C258" s="21">
        <v>103583</v>
      </c>
      <c r="D258" s="21">
        <v>54934</v>
      </c>
      <c r="E258" s="22">
        <f t="shared" si="27"/>
        <v>0.53033798982458513</v>
      </c>
      <c r="F258" s="49">
        <v>19</v>
      </c>
      <c r="G258" s="49">
        <f t="shared" si="28"/>
        <v>34.5869588961299</v>
      </c>
    </row>
    <row r="259" spans="1:7" ht="15.75" customHeight="1" x14ac:dyDescent="0.2">
      <c r="A259" s="63"/>
      <c r="B259" s="20" t="s">
        <v>222</v>
      </c>
      <c r="C259" s="21">
        <v>55576</v>
      </c>
      <c r="D259" s="21">
        <v>28959</v>
      </c>
      <c r="E259" s="22">
        <f t="shared" si="27"/>
        <v>0.52107024614941699</v>
      </c>
      <c r="F259" s="49">
        <v>3</v>
      </c>
      <c r="G259" s="49">
        <f t="shared" si="28"/>
        <v>10.359473738734073</v>
      </c>
    </row>
    <row r="260" spans="1:7" ht="15.75" customHeight="1" x14ac:dyDescent="0.2">
      <c r="A260" s="63"/>
      <c r="B260" s="19" t="s">
        <v>223</v>
      </c>
      <c r="C260" s="13">
        <v>7926</v>
      </c>
      <c r="D260" s="13">
        <v>4243</v>
      </c>
      <c r="E260" s="14">
        <f t="shared" si="27"/>
        <v>0.53532677264698458</v>
      </c>
      <c r="F260" s="50">
        <v>0</v>
      </c>
      <c r="G260" s="50">
        <f t="shared" si="28"/>
        <v>0</v>
      </c>
    </row>
    <row r="261" spans="1:7" ht="15.75" customHeight="1" x14ac:dyDescent="0.2">
      <c r="A261" s="63"/>
      <c r="B261" s="20" t="s">
        <v>224</v>
      </c>
      <c r="C261" s="21">
        <v>57887</v>
      </c>
      <c r="D261" s="21">
        <v>30736</v>
      </c>
      <c r="E261" s="22">
        <f t="shared" si="27"/>
        <v>0.53096550175341617</v>
      </c>
      <c r="F261" s="49">
        <v>2</v>
      </c>
      <c r="G261" s="49">
        <f t="shared" si="28"/>
        <v>6.5070275897969809</v>
      </c>
    </row>
    <row r="262" spans="1:7" ht="15.75" customHeight="1" x14ac:dyDescent="0.2">
      <c r="A262" s="63"/>
      <c r="B262" s="20" t="s">
        <v>225</v>
      </c>
      <c r="C262" s="21">
        <v>16752</v>
      </c>
      <c r="D262" s="21">
        <v>8998</v>
      </c>
      <c r="E262" s="22">
        <f t="shared" si="27"/>
        <v>0.53712989493791785</v>
      </c>
      <c r="F262" s="49">
        <v>0</v>
      </c>
      <c r="G262" s="49">
        <f t="shared" si="28"/>
        <v>0</v>
      </c>
    </row>
    <row r="263" spans="1:7" ht="15.75" customHeight="1" x14ac:dyDescent="0.2">
      <c r="A263" s="64"/>
      <c r="B263" s="32" t="s">
        <v>226</v>
      </c>
      <c r="C263" s="33">
        <f t="shared" ref="C263:D263" si="29">SUM(C249:C262)</f>
        <v>428007</v>
      </c>
      <c r="D263" s="33">
        <f t="shared" si="29"/>
        <v>224192</v>
      </c>
      <c r="E263" s="14">
        <f t="shared" si="27"/>
        <v>0.52380451721583998</v>
      </c>
      <c r="F263" s="33">
        <f>SUM(F249:F262)</f>
        <v>44</v>
      </c>
      <c r="G263" s="16">
        <f t="shared" si="28"/>
        <v>19.626034827290894</v>
      </c>
    </row>
    <row r="264" spans="1:7" ht="15.75" customHeight="1" thickBot="1" x14ac:dyDescent="0.25">
      <c r="A264" s="29"/>
      <c r="B264" s="29"/>
      <c r="C264" s="29"/>
      <c r="D264" s="29"/>
      <c r="E264" s="29"/>
      <c r="F264" s="29"/>
      <c r="G264" s="29"/>
    </row>
    <row r="265" spans="1:7" ht="15.75" customHeight="1" x14ac:dyDescent="0.2">
      <c r="A265" s="65" t="s">
        <v>369</v>
      </c>
      <c r="B265" s="66"/>
      <c r="C265" s="66"/>
      <c r="D265" s="66"/>
      <c r="E265" s="66"/>
      <c r="F265" s="66"/>
      <c r="G265" s="67"/>
    </row>
    <row r="266" spans="1:7" ht="15.75" customHeight="1" x14ac:dyDescent="0.2">
      <c r="A266" s="68"/>
      <c r="B266" s="69"/>
      <c r="C266" s="69"/>
      <c r="D266" s="69"/>
      <c r="E266" s="69"/>
      <c r="F266" s="69"/>
      <c r="G266" s="70"/>
    </row>
    <row r="267" spans="1:7" ht="15.75" customHeight="1" x14ac:dyDescent="0.2">
      <c r="A267" s="68"/>
      <c r="B267" s="69"/>
      <c r="C267" s="69"/>
      <c r="D267" s="69"/>
      <c r="E267" s="69"/>
      <c r="F267" s="69"/>
      <c r="G267" s="70"/>
    </row>
    <row r="268" spans="1:7" ht="15.75" customHeight="1" x14ac:dyDescent="0.2">
      <c r="A268" s="68"/>
      <c r="B268" s="69"/>
      <c r="C268" s="69"/>
      <c r="D268" s="69"/>
      <c r="E268" s="69"/>
      <c r="F268" s="69"/>
      <c r="G268" s="70"/>
    </row>
    <row r="269" spans="1:7" ht="15.75" customHeight="1" x14ac:dyDescent="0.2">
      <c r="A269" s="68"/>
      <c r="B269" s="69"/>
      <c r="C269" s="69"/>
      <c r="D269" s="69"/>
      <c r="E269" s="69"/>
      <c r="F269" s="69"/>
      <c r="G269" s="70"/>
    </row>
    <row r="270" spans="1:7" ht="15.75" customHeight="1" thickBot="1" x14ac:dyDescent="0.25">
      <c r="A270" s="71"/>
      <c r="B270" s="72"/>
      <c r="C270" s="72"/>
      <c r="D270" s="72"/>
      <c r="E270" s="72"/>
      <c r="F270" s="72"/>
      <c r="G270" s="73"/>
    </row>
    <row r="271" spans="1:7" ht="15.75" customHeight="1" x14ac:dyDescent="0.2"/>
    <row r="272" spans="1:7" ht="15.75" customHeight="1" x14ac:dyDescent="0.2"/>
    <row r="273" spans="1:15" ht="15.75" customHeight="1" x14ac:dyDescent="0.2"/>
    <row r="274" spans="1:15" ht="38.25" customHeight="1" x14ac:dyDescent="0.25">
      <c r="A274" s="75" t="s">
        <v>393</v>
      </c>
      <c r="B274" s="76"/>
      <c r="C274" s="76"/>
      <c r="D274" s="76"/>
      <c r="E274" s="76"/>
      <c r="F274" s="76"/>
      <c r="G274" s="77"/>
      <c r="I274" s="75" t="s">
        <v>393</v>
      </c>
      <c r="J274" s="76"/>
      <c r="K274" s="76"/>
      <c r="L274" s="76"/>
      <c r="M274" s="76"/>
      <c r="N274" s="76"/>
      <c r="O274" s="77"/>
    </row>
    <row r="275" spans="1:15" ht="82.5" x14ac:dyDescent="0.2">
      <c r="A275" s="58" t="s">
        <v>1</v>
      </c>
      <c r="B275" s="59"/>
      <c r="C275" s="60" t="s">
        <v>260</v>
      </c>
      <c r="D275" s="61"/>
      <c r="E275" s="59"/>
      <c r="F275" s="8" t="s">
        <v>261</v>
      </c>
      <c r="G275" s="9" t="s">
        <v>2</v>
      </c>
      <c r="I275" s="58" t="s">
        <v>1</v>
      </c>
      <c r="J275" s="59"/>
      <c r="K275" s="60" t="s">
        <v>260</v>
      </c>
      <c r="L275" s="61"/>
      <c r="M275" s="59"/>
      <c r="N275" s="8" t="s">
        <v>261</v>
      </c>
      <c r="O275" s="9" t="s">
        <v>2</v>
      </c>
    </row>
    <row r="276" spans="1:15" ht="63" customHeight="1" x14ac:dyDescent="0.2">
      <c r="A276" s="10" t="s">
        <v>210</v>
      </c>
      <c r="B276" s="10" t="s">
        <v>262</v>
      </c>
      <c r="C276" s="11" t="s">
        <v>342</v>
      </c>
      <c r="D276" s="11" t="s">
        <v>5</v>
      </c>
      <c r="E276" s="11" t="s">
        <v>6</v>
      </c>
      <c r="F276" s="11" t="s">
        <v>381</v>
      </c>
      <c r="G276" s="11" t="s">
        <v>8</v>
      </c>
      <c r="I276" s="10" t="s">
        <v>210</v>
      </c>
      <c r="J276" s="10" t="s">
        <v>262</v>
      </c>
      <c r="K276" s="11" t="s">
        <v>342</v>
      </c>
      <c r="L276" s="11" t="s">
        <v>5</v>
      </c>
      <c r="M276" s="11" t="s">
        <v>6</v>
      </c>
      <c r="N276" s="11" t="s">
        <v>381</v>
      </c>
      <c r="O276" s="11" t="s">
        <v>8</v>
      </c>
    </row>
    <row r="277" spans="1:15" ht="15.75" customHeight="1" x14ac:dyDescent="0.2">
      <c r="A277" s="62" t="s">
        <v>211</v>
      </c>
      <c r="B277" s="19" t="s">
        <v>212</v>
      </c>
      <c r="C277" s="13">
        <v>9170</v>
      </c>
      <c r="D277" s="13">
        <v>4584</v>
      </c>
      <c r="E277" s="14">
        <f t="shared" ref="E277:E291" si="30">D277/C277</f>
        <v>0.49989094874591056</v>
      </c>
      <c r="F277" s="46">
        <v>2</v>
      </c>
      <c r="G277" s="14">
        <f t="shared" ref="G277:G291" si="31">F277/D277*100000</f>
        <v>43.630017452006982</v>
      </c>
      <c r="I277" s="62" t="s">
        <v>211</v>
      </c>
      <c r="J277" s="19" t="s">
        <v>212</v>
      </c>
      <c r="K277" s="13">
        <v>9170</v>
      </c>
      <c r="L277" s="13">
        <v>4584</v>
      </c>
      <c r="M277" s="14">
        <f t="shared" ref="M277:M291" si="32">L277/K277</f>
        <v>0.49989094874591056</v>
      </c>
      <c r="N277" s="50">
        <v>2</v>
      </c>
      <c r="O277" s="50">
        <f t="shared" ref="O277:O291" si="33">N277/L277*100000</f>
        <v>43.630017452006982</v>
      </c>
    </row>
    <row r="278" spans="1:15" ht="15.75" customHeight="1" x14ac:dyDescent="0.2">
      <c r="A278" s="63"/>
      <c r="B278" s="20" t="s">
        <v>213</v>
      </c>
      <c r="C278" s="21">
        <v>29742</v>
      </c>
      <c r="D278" s="21">
        <v>15463</v>
      </c>
      <c r="E278" s="22">
        <f t="shared" si="30"/>
        <v>0.51990451213771771</v>
      </c>
      <c r="F278" s="45">
        <v>2</v>
      </c>
      <c r="G278" s="22">
        <f t="shared" si="31"/>
        <v>12.934100756644895</v>
      </c>
      <c r="I278" s="63"/>
      <c r="J278" s="20" t="s">
        <v>213</v>
      </c>
      <c r="K278" s="21">
        <v>29742</v>
      </c>
      <c r="L278" s="21">
        <v>15463</v>
      </c>
      <c r="M278" s="22">
        <f t="shared" si="32"/>
        <v>0.51990451213771771</v>
      </c>
      <c r="N278" s="49">
        <v>2</v>
      </c>
      <c r="O278" s="49">
        <f t="shared" si="33"/>
        <v>12.934100756644895</v>
      </c>
    </row>
    <row r="279" spans="1:15" ht="15.75" customHeight="1" x14ac:dyDescent="0.2">
      <c r="A279" s="63"/>
      <c r="B279" s="19" t="s">
        <v>214</v>
      </c>
      <c r="C279" s="13">
        <v>8208</v>
      </c>
      <c r="D279" s="13">
        <v>4240</v>
      </c>
      <c r="E279" s="14">
        <f t="shared" si="30"/>
        <v>0.51656920077972712</v>
      </c>
      <c r="F279" s="46">
        <v>0</v>
      </c>
      <c r="G279" s="14">
        <f t="shared" si="31"/>
        <v>0</v>
      </c>
      <c r="I279" s="63"/>
      <c r="J279" s="19" t="s">
        <v>214</v>
      </c>
      <c r="K279" s="13">
        <v>8208</v>
      </c>
      <c r="L279" s="13">
        <v>4240</v>
      </c>
      <c r="M279" s="14">
        <f t="shared" si="32"/>
        <v>0.51656920077972712</v>
      </c>
      <c r="N279" s="50">
        <v>0</v>
      </c>
      <c r="O279" s="50">
        <f t="shared" si="33"/>
        <v>0</v>
      </c>
    </row>
    <row r="280" spans="1:15" ht="15.75" customHeight="1" x14ac:dyDescent="0.2">
      <c r="A280" s="63"/>
      <c r="B280" s="19" t="s">
        <v>215</v>
      </c>
      <c r="C280" s="13">
        <v>35223</v>
      </c>
      <c r="D280" s="13">
        <v>18291</v>
      </c>
      <c r="E280" s="14">
        <f t="shared" si="30"/>
        <v>0.51929137211481136</v>
      </c>
      <c r="F280" s="46">
        <v>3</v>
      </c>
      <c r="G280" s="14">
        <f t="shared" si="31"/>
        <v>16.401508938822371</v>
      </c>
      <c r="I280" s="63"/>
      <c r="J280" s="19" t="s">
        <v>215</v>
      </c>
      <c r="K280" s="13">
        <v>35223</v>
      </c>
      <c r="L280" s="13">
        <v>18291</v>
      </c>
      <c r="M280" s="14">
        <f t="shared" si="32"/>
        <v>0.51929137211481136</v>
      </c>
      <c r="N280" s="50">
        <v>3</v>
      </c>
      <c r="O280" s="50">
        <f t="shared" si="33"/>
        <v>16.401508938822371</v>
      </c>
    </row>
    <row r="281" spans="1:15" ht="15.75" customHeight="1" x14ac:dyDescent="0.2">
      <c r="A281" s="63"/>
      <c r="B281" s="20" t="s">
        <v>216</v>
      </c>
      <c r="C281" s="21">
        <v>49864</v>
      </c>
      <c r="D281" s="21">
        <v>25715</v>
      </c>
      <c r="E281" s="22">
        <f t="shared" si="30"/>
        <v>0.51570271137493984</v>
      </c>
      <c r="F281" s="45">
        <v>8</v>
      </c>
      <c r="G281" s="22">
        <f t="shared" si="31"/>
        <v>31.110246937585067</v>
      </c>
      <c r="I281" s="63"/>
      <c r="J281" s="20" t="s">
        <v>216</v>
      </c>
      <c r="K281" s="21">
        <v>49864</v>
      </c>
      <c r="L281" s="21">
        <v>25715</v>
      </c>
      <c r="M281" s="22">
        <f t="shared" si="32"/>
        <v>0.51570271137493984</v>
      </c>
      <c r="N281" s="49">
        <v>8</v>
      </c>
      <c r="O281" s="49">
        <f t="shared" si="33"/>
        <v>31.110246937585067</v>
      </c>
    </row>
    <row r="282" spans="1:15" ht="15.75" customHeight="1" x14ac:dyDescent="0.2">
      <c r="A282" s="63"/>
      <c r="B282" s="19" t="s">
        <v>217</v>
      </c>
      <c r="C282" s="13">
        <v>13080</v>
      </c>
      <c r="D282" s="13">
        <v>6821</v>
      </c>
      <c r="E282" s="14">
        <f t="shared" si="30"/>
        <v>0.52148318042813457</v>
      </c>
      <c r="F282" s="46">
        <v>1</v>
      </c>
      <c r="G282" s="14">
        <f t="shared" si="31"/>
        <v>14.660606949127693</v>
      </c>
      <c r="I282" s="63"/>
      <c r="J282" s="19" t="s">
        <v>217</v>
      </c>
      <c r="K282" s="13">
        <v>13080</v>
      </c>
      <c r="L282" s="13">
        <v>6821</v>
      </c>
      <c r="M282" s="14">
        <f t="shared" si="32"/>
        <v>0.52148318042813457</v>
      </c>
      <c r="N282" s="50">
        <v>1</v>
      </c>
      <c r="O282" s="50">
        <f t="shared" si="33"/>
        <v>14.660606949127693</v>
      </c>
    </row>
    <row r="283" spans="1:15" ht="15.75" customHeight="1" x14ac:dyDescent="0.2">
      <c r="A283" s="63"/>
      <c r="B283" s="20" t="s">
        <v>218</v>
      </c>
      <c r="C283" s="21">
        <v>27600</v>
      </c>
      <c r="D283" s="21">
        <v>14003</v>
      </c>
      <c r="E283" s="22">
        <f t="shared" si="30"/>
        <v>0.5073550724637681</v>
      </c>
      <c r="F283" s="45">
        <v>3</v>
      </c>
      <c r="G283" s="22">
        <f t="shared" si="31"/>
        <v>21.423980575590946</v>
      </c>
      <c r="I283" s="63"/>
      <c r="J283" s="20" t="s">
        <v>218</v>
      </c>
      <c r="K283" s="21">
        <v>27600</v>
      </c>
      <c r="L283" s="21">
        <v>14003</v>
      </c>
      <c r="M283" s="22">
        <f t="shared" si="32"/>
        <v>0.5073550724637681</v>
      </c>
      <c r="N283" s="49">
        <v>3</v>
      </c>
      <c r="O283" s="49">
        <f t="shared" si="33"/>
        <v>21.423980575590946</v>
      </c>
    </row>
    <row r="284" spans="1:15" ht="15.75" customHeight="1" x14ac:dyDescent="0.2">
      <c r="A284" s="63"/>
      <c r="B284" s="19" t="s">
        <v>219</v>
      </c>
      <c r="C284" s="13">
        <v>6743</v>
      </c>
      <c r="D284" s="13">
        <v>3439</v>
      </c>
      <c r="E284" s="14">
        <f t="shared" si="30"/>
        <v>0.51001038113599284</v>
      </c>
      <c r="F284" s="46">
        <v>0</v>
      </c>
      <c r="G284" s="14">
        <f t="shared" si="31"/>
        <v>0</v>
      </c>
      <c r="I284" s="63"/>
      <c r="J284" s="19" t="s">
        <v>219</v>
      </c>
      <c r="K284" s="13">
        <v>6743</v>
      </c>
      <c r="L284" s="13">
        <v>3439</v>
      </c>
      <c r="M284" s="14">
        <f t="shared" si="32"/>
        <v>0.51001038113599284</v>
      </c>
      <c r="N284" s="50">
        <v>0</v>
      </c>
      <c r="O284" s="50">
        <f t="shared" si="33"/>
        <v>0</v>
      </c>
    </row>
    <row r="285" spans="1:15" ht="15.75" customHeight="1" x14ac:dyDescent="0.2">
      <c r="A285" s="63"/>
      <c r="B285" s="47" t="s">
        <v>220</v>
      </c>
      <c r="C285" s="13">
        <v>6653</v>
      </c>
      <c r="D285" s="13">
        <v>3766</v>
      </c>
      <c r="E285" s="14">
        <f t="shared" si="30"/>
        <v>0.5660604238689313</v>
      </c>
      <c r="F285" s="46">
        <v>0</v>
      </c>
      <c r="G285" s="14">
        <f t="shared" si="31"/>
        <v>0</v>
      </c>
      <c r="I285" s="63"/>
      <c r="J285" s="47" t="s">
        <v>220</v>
      </c>
      <c r="K285" s="13">
        <v>6653</v>
      </c>
      <c r="L285" s="13">
        <v>3766</v>
      </c>
      <c r="M285" s="14">
        <f t="shared" si="32"/>
        <v>0.5660604238689313</v>
      </c>
      <c r="N285" s="50">
        <v>0</v>
      </c>
      <c r="O285" s="50">
        <f t="shared" si="33"/>
        <v>0</v>
      </c>
    </row>
    <row r="286" spans="1:15" ht="15.75" customHeight="1" x14ac:dyDescent="0.2">
      <c r="A286" s="63"/>
      <c r="B286" s="20" t="s">
        <v>221</v>
      </c>
      <c r="C286" s="21">
        <v>103583</v>
      </c>
      <c r="D286" s="21">
        <v>54934</v>
      </c>
      <c r="E286" s="22">
        <f t="shared" si="30"/>
        <v>0.53033798982458513</v>
      </c>
      <c r="F286" s="45">
        <v>17</v>
      </c>
      <c r="G286" s="22">
        <f t="shared" si="31"/>
        <v>30.946226380747806</v>
      </c>
      <c r="I286" s="63"/>
      <c r="J286" s="20" t="s">
        <v>221</v>
      </c>
      <c r="K286" s="21">
        <v>103583</v>
      </c>
      <c r="L286" s="21">
        <v>54934</v>
      </c>
      <c r="M286" s="22">
        <f t="shared" si="32"/>
        <v>0.53033798982458513</v>
      </c>
      <c r="N286" s="49">
        <v>17</v>
      </c>
      <c r="O286" s="49">
        <f t="shared" si="33"/>
        <v>30.946226380747806</v>
      </c>
    </row>
    <row r="287" spans="1:15" ht="15.75" customHeight="1" x14ac:dyDescent="0.2">
      <c r="A287" s="63"/>
      <c r="B287" s="20" t="s">
        <v>222</v>
      </c>
      <c r="C287" s="21">
        <v>55576</v>
      </c>
      <c r="D287" s="21">
        <v>28959</v>
      </c>
      <c r="E287" s="22">
        <f t="shared" si="30"/>
        <v>0.52107024614941699</v>
      </c>
      <c r="F287" s="45">
        <v>8</v>
      </c>
      <c r="G287" s="22">
        <f t="shared" si="31"/>
        <v>27.625263303290858</v>
      </c>
      <c r="I287" s="63"/>
      <c r="J287" s="20" t="s">
        <v>222</v>
      </c>
      <c r="K287" s="21">
        <v>55576</v>
      </c>
      <c r="L287" s="21">
        <v>28959</v>
      </c>
      <c r="M287" s="22">
        <f t="shared" si="32"/>
        <v>0.52107024614941699</v>
      </c>
      <c r="N287" s="49">
        <v>8</v>
      </c>
      <c r="O287" s="49">
        <f t="shared" si="33"/>
        <v>27.625263303290858</v>
      </c>
    </row>
    <row r="288" spans="1:15" ht="15.75" customHeight="1" x14ac:dyDescent="0.2">
      <c r="A288" s="63"/>
      <c r="B288" s="19" t="s">
        <v>223</v>
      </c>
      <c r="C288" s="13">
        <v>7926</v>
      </c>
      <c r="D288" s="13">
        <v>4243</v>
      </c>
      <c r="E288" s="14">
        <f t="shared" si="30"/>
        <v>0.53532677264698458</v>
      </c>
      <c r="F288" s="46">
        <v>0</v>
      </c>
      <c r="G288" s="14">
        <f t="shared" si="31"/>
        <v>0</v>
      </c>
      <c r="I288" s="63"/>
      <c r="J288" s="19" t="s">
        <v>223</v>
      </c>
      <c r="K288" s="13">
        <v>7926</v>
      </c>
      <c r="L288" s="13">
        <v>4243</v>
      </c>
      <c r="M288" s="14">
        <f t="shared" si="32"/>
        <v>0.53532677264698458</v>
      </c>
      <c r="N288" s="50">
        <v>0</v>
      </c>
      <c r="O288" s="50">
        <f t="shared" si="33"/>
        <v>0</v>
      </c>
    </row>
    <row r="289" spans="1:15" ht="15.75" customHeight="1" x14ac:dyDescent="0.2">
      <c r="A289" s="63"/>
      <c r="B289" s="20" t="s">
        <v>224</v>
      </c>
      <c r="C289" s="21">
        <v>57887</v>
      </c>
      <c r="D289" s="21">
        <v>30736</v>
      </c>
      <c r="E289" s="22">
        <f t="shared" si="30"/>
        <v>0.53096550175341617</v>
      </c>
      <c r="F289" s="45">
        <v>3</v>
      </c>
      <c r="G289" s="22">
        <f t="shared" si="31"/>
        <v>9.7605413846954718</v>
      </c>
      <c r="I289" s="63"/>
      <c r="J289" s="20" t="s">
        <v>224</v>
      </c>
      <c r="K289" s="21">
        <v>57887</v>
      </c>
      <c r="L289" s="21">
        <v>30736</v>
      </c>
      <c r="M289" s="22">
        <f t="shared" si="32"/>
        <v>0.53096550175341617</v>
      </c>
      <c r="N289" s="49">
        <v>3</v>
      </c>
      <c r="O289" s="49">
        <f t="shared" si="33"/>
        <v>9.7605413846954718</v>
      </c>
    </row>
    <row r="290" spans="1:15" ht="15.75" customHeight="1" x14ac:dyDescent="0.2">
      <c r="A290" s="63"/>
      <c r="B290" s="20" t="s">
        <v>225</v>
      </c>
      <c r="C290" s="21">
        <v>16752</v>
      </c>
      <c r="D290" s="21">
        <v>8998</v>
      </c>
      <c r="E290" s="22">
        <f t="shared" si="30"/>
        <v>0.53712989493791785</v>
      </c>
      <c r="F290" s="45">
        <v>4</v>
      </c>
      <c r="G290" s="22">
        <f t="shared" si="31"/>
        <v>44.454323182929542</v>
      </c>
      <c r="I290" s="63"/>
      <c r="J290" s="20" t="s">
        <v>225</v>
      </c>
      <c r="K290" s="21">
        <v>16752</v>
      </c>
      <c r="L290" s="21">
        <v>8998</v>
      </c>
      <c r="M290" s="22">
        <f t="shared" si="32"/>
        <v>0.53712989493791785</v>
      </c>
      <c r="N290" s="49">
        <v>4</v>
      </c>
      <c r="O290" s="49">
        <f t="shared" si="33"/>
        <v>44.454323182929542</v>
      </c>
    </row>
    <row r="291" spans="1:15" ht="15.75" customHeight="1" x14ac:dyDescent="0.2">
      <c r="A291" s="64"/>
      <c r="B291" s="32" t="s">
        <v>226</v>
      </c>
      <c r="C291" s="33">
        <f t="shared" ref="C291:D291" si="34">SUM(C277:C290)</f>
        <v>428007</v>
      </c>
      <c r="D291" s="33">
        <f t="shared" si="34"/>
        <v>224192</v>
      </c>
      <c r="E291" s="14">
        <f t="shared" si="30"/>
        <v>0.52380451721583998</v>
      </c>
      <c r="F291" s="33">
        <f>SUM(F277:F290)</f>
        <v>51</v>
      </c>
      <c r="G291" s="16">
        <f t="shared" si="31"/>
        <v>22.748358549814444</v>
      </c>
      <c r="I291" s="64"/>
      <c r="J291" s="32" t="s">
        <v>226</v>
      </c>
      <c r="K291" s="33">
        <f t="shared" ref="K291:L291" si="35">SUM(K277:K290)</f>
        <v>428007</v>
      </c>
      <c r="L291" s="33">
        <f t="shared" si="35"/>
        <v>224192</v>
      </c>
      <c r="M291" s="14">
        <f t="shared" si="32"/>
        <v>0.52380451721583998</v>
      </c>
      <c r="N291" s="33">
        <f>SUM(N277:N290)</f>
        <v>51</v>
      </c>
      <c r="O291" s="16">
        <f t="shared" si="33"/>
        <v>22.748358549814444</v>
      </c>
    </row>
    <row r="292" spans="1:15" ht="15.75" customHeight="1" thickBot="1" x14ac:dyDescent="0.25">
      <c r="A292" s="29"/>
      <c r="B292" s="29"/>
      <c r="C292" s="29"/>
      <c r="D292" s="29"/>
      <c r="E292" s="29"/>
      <c r="F292" s="29"/>
      <c r="G292" s="29"/>
      <c r="I292" s="29"/>
      <c r="J292" s="29"/>
      <c r="K292" s="29"/>
      <c r="L292" s="29"/>
      <c r="M292" s="29"/>
      <c r="N292" s="29"/>
      <c r="O292" s="29"/>
    </row>
    <row r="293" spans="1:15" ht="15.75" customHeight="1" x14ac:dyDescent="0.2">
      <c r="A293" s="65" t="s">
        <v>382</v>
      </c>
      <c r="B293" s="66"/>
      <c r="C293" s="66"/>
      <c r="D293" s="66"/>
      <c r="E293" s="66"/>
      <c r="F293" s="66"/>
      <c r="G293" s="67"/>
      <c r="I293" s="65" t="s">
        <v>382</v>
      </c>
      <c r="J293" s="66"/>
      <c r="K293" s="66"/>
      <c r="L293" s="66"/>
      <c r="M293" s="66"/>
      <c r="N293" s="66"/>
      <c r="O293" s="67"/>
    </row>
    <row r="294" spans="1:15" ht="15.75" customHeight="1" x14ac:dyDescent="0.2">
      <c r="A294" s="68"/>
      <c r="B294" s="69"/>
      <c r="C294" s="69"/>
      <c r="D294" s="69"/>
      <c r="E294" s="69"/>
      <c r="F294" s="69"/>
      <c r="G294" s="70"/>
      <c r="I294" s="68"/>
      <c r="J294" s="69"/>
      <c r="K294" s="69"/>
      <c r="L294" s="69"/>
      <c r="M294" s="69"/>
      <c r="N294" s="69"/>
      <c r="O294" s="70"/>
    </row>
    <row r="295" spans="1:15" ht="15.75" customHeight="1" x14ac:dyDescent="0.2">
      <c r="A295" s="68"/>
      <c r="B295" s="69"/>
      <c r="C295" s="69"/>
      <c r="D295" s="69"/>
      <c r="E295" s="69"/>
      <c r="F295" s="69"/>
      <c r="G295" s="70"/>
      <c r="I295" s="68"/>
      <c r="J295" s="69"/>
      <c r="K295" s="69"/>
      <c r="L295" s="69"/>
      <c r="M295" s="69"/>
      <c r="N295" s="69"/>
      <c r="O295" s="70"/>
    </row>
    <row r="296" spans="1:15" ht="15.75" customHeight="1" x14ac:dyDescent="0.2">
      <c r="A296" s="68"/>
      <c r="B296" s="69"/>
      <c r="C296" s="69"/>
      <c r="D296" s="69"/>
      <c r="E296" s="69"/>
      <c r="F296" s="69"/>
      <c r="G296" s="70"/>
      <c r="I296" s="68"/>
      <c r="J296" s="69"/>
      <c r="K296" s="69"/>
      <c r="L296" s="69"/>
      <c r="M296" s="69"/>
      <c r="N296" s="69"/>
      <c r="O296" s="70"/>
    </row>
    <row r="297" spans="1:15" ht="15.75" customHeight="1" x14ac:dyDescent="0.2">
      <c r="A297" s="68"/>
      <c r="B297" s="69"/>
      <c r="C297" s="69"/>
      <c r="D297" s="69"/>
      <c r="E297" s="69"/>
      <c r="F297" s="69"/>
      <c r="G297" s="70"/>
      <c r="I297" s="68"/>
      <c r="J297" s="69"/>
      <c r="K297" s="69"/>
      <c r="L297" s="69"/>
      <c r="M297" s="69"/>
      <c r="N297" s="69"/>
      <c r="O297" s="70"/>
    </row>
    <row r="298" spans="1:15" ht="15.75" customHeight="1" thickBot="1" x14ac:dyDescent="0.25">
      <c r="A298" s="71"/>
      <c r="B298" s="72"/>
      <c r="C298" s="72"/>
      <c r="D298" s="72"/>
      <c r="E298" s="72"/>
      <c r="F298" s="72"/>
      <c r="G298" s="73"/>
      <c r="I298" s="71"/>
      <c r="J298" s="72"/>
      <c r="K298" s="72"/>
      <c r="L298" s="72"/>
      <c r="M298" s="72"/>
      <c r="N298" s="72"/>
      <c r="O298" s="73"/>
    </row>
    <row r="299" spans="1:15" ht="15.75" customHeight="1" x14ac:dyDescent="0.2"/>
    <row r="300" spans="1:15" ht="15.75" customHeight="1" x14ac:dyDescent="0.2"/>
    <row r="301" spans="1:15" ht="15.75" customHeight="1" x14ac:dyDescent="0.2"/>
    <row r="302" spans="1:15" ht="43.5" customHeight="1" x14ac:dyDescent="0.25">
      <c r="A302" s="75" t="s">
        <v>406</v>
      </c>
      <c r="B302" s="76"/>
      <c r="C302" s="76"/>
      <c r="D302" s="76"/>
      <c r="E302" s="76"/>
      <c r="F302" s="76"/>
      <c r="G302" s="77"/>
      <c r="I302" s="75" t="s">
        <v>406</v>
      </c>
      <c r="J302" s="76"/>
      <c r="K302" s="76"/>
      <c r="L302" s="76"/>
      <c r="M302" s="76"/>
      <c r="N302" s="76"/>
      <c r="O302" s="77"/>
    </row>
    <row r="303" spans="1:15" ht="72.75" customHeight="1" x14ac:dyDescent="0.2">
      <c r="A303" s="58" t="s">
        <v>1</v>
      </c>
      <c r="B303" s="59"/>
      <c r="C303" s="60" t="s">
        <v>260</v>
      </c>
      <c r="D303" s="61"/>
      <c r="E303" s="59"/>
      <c r="F303" s="8" t="s">
        <v>261</v>
      </c>
      <c r="G303" s="9" t="s">
        <v>2</v>
      </c>
      <c r="I303" s="58" t="s">
        <v>1</v>
      </c>
      <c r="J303" s="59"/>
      <c r="K303" s="60" t="s">
        <v>260</v>
      </c>
      <c r="L303" s="61"/>
      <c r="M303" s="59"/>
      <c r="N303" s="8" t="s">
        <v>261</v>
      </c>
      <c r="O303" s="9" t="s">
        <v>2</v>
      </c>
    </row>
    <row r="304" spans="1:15" ht="66.75" customHeight="1" x14ac:dyDescent="0.2">
      <c r="A304" s="10" t="s">
        <v>210</v>
      </c>
      <c r="B304" s="10" t="s">
        <v>262</v>
      </c>
      <c r="C304" s="11" t="s">
        <v>342</v>
      </c>
      <c r="D304" s="11" t="s">
        <v>5</v>
      </c>
      <c r="E304" s="11" t="s">
        <v>6</v>
      </c>
      <c r="F304" s="11" t="s">
        <v>396</v>
      </c>
      <c r="G304" s="11" t="s">
        <v>8</v>
      </c>
      <c r="I304" s="10" t="s">
        <v>210</v>
      </c>
      <c r="J304" s="10" t="s">
        <v>262</v>
      </c>
      <c r="K304" s="11" t="s">
        <v>342</v>
      </c>
      <c r="L304" s="11" t="s">
        <v>5</v>
      </c>
      <c r="M304" s="11" t="s">
        <v>6</v>
      </c>
      <c r="N304" s="11" t="s">
        <v>396</v>
      </c>
      <c r="O304" s="11" t="s">
        <v>8</v>
      </c>
    </row>
    <row r="305" spans="1:15" ht="15.75" customHeight="1" x14ac:dyDescent="0.2">
      <c r="A305" s="62" t="s">
        <v>211</v>
      </c>
      <c r="B305" s="19" t="s">
        <v>212</v>
      </c>
      <c r="C305" s="13">
        <v>9170</v>
      </c>
      <c r="D305" s="13">
        <v>4584</v>
      </c>
      <c r="E305" s="14">
        <f t="shared" ref="E305:E319" si="36">D305/C305</f>
        <v>0.49989094874591056</v>
      </c>
      <c r="F305" s="46">
        <v>2</v>
      </c>
      <c r="G305" s="46">
        <f t="shared" ref="G305:G319" si="37">F305/D305*100000</f>
        <v>43.630017452006982</v>
      </c>
      <c r="I305" s="62" t="s">
        <v>211</v>
      </c>
      <c r="J305" s="19" t="s">
        <v>212</v>
      </c>
      <c r="K305" s="13">
        <v>9170</v>
      </c>
      <c r="L305" s="13">
        <v>4584</v>
      </c>
      <c r="M305" s="14">
        <f t="shared" ref="M305:M319" si="38">L305/K305</f>
        <v>0.49989094874591056</v>
      </c>
      <c r="N305" s="50">
        <v>2</v>
      </c>
      <c r="O305" s="50">
        <f t="shared" ref="O305:O319" si="39">N305/L305*100000</f>
        <v>43.630017452006982</v>
      </c>
    </row>
    <row r="306" spans="1:15" ht="15.75" customHeight="1" x14ac:dyDescent="0.2">
      <c r="A306" s="63"/>
      <c r="B306" s="20" t="s">
        <v>213</v>
      </c>
      <c r="C306" s="21">
        <v>29742</v>
      </c>
      <c r="D306" s="21">
        <v>15463</v>
      </c>
      <c r="E306" s="22">
        <f t="shared" si="36"/>
        <v>0.51990451213771771</v>
      </c>
      <c r="F306" s="45">
        <v>3</v>
      </c>
      <c r="G306" s="45">
        <f t="shared" si="37"/>
        <v>19.401151134967343</v>
      </c>
      <c r="I306" s="63"/>
      <c r="J306" s="20" t="s">
        <v>213</v>
      </c>
      <c r="K306" s="21">
        <v>29742</v>
      </c>
      <c r="L306" s="21">
        <v>15463</v>
      </c>
      <c r="M306" s="22">
        <f t="shared" si="38"/>
        <v>0.51990451213771771</v>
      </c>
      <c r="N306" s="49">
        <v>3</v>
      </c>
      <c r="O306" s="49">
        <f t="shared" si="39"/>
        <v>19.401151134967343</v>
      </c>
    </row>
    <row r="307" spans="1:15" ht="15.75" customHeight="1" x14ac:dyDescent="0.2">
      <c r="A307" s="63"/>
      <c r="B307" s="19" t="s">
        <v>214</v>
      </c>
      <c r="C307" s="13">
        <v>8208</v>
      </c>
      <c r="D307" s="13">
        <v>4240</v>
      </c>
      <c r="E307" s="14">
        <f t="shared" si="36"/>
        <v>0.51656920077972712</v>
      </c>
      <c r="F307" s="46">
        <v>0</v>
      </c>
      <c r="G307" s="46">
        <f t="shared" si="37"/>
        <v>0</v>
      </c>
      <c r="I307" s="63"/>
      <c r="J307" s="19" t="s">
        <v>214</v>
      </c>
      <c r="K307" s="13">
        <v>8208</v>
      </c>
      <c r="L307" s="13">
        <v>4240</v>
      </c>
      <c r="M307" s="14">
        <f t="shared" si="38"/>
        <v>0.51656920077972712</v>
      </c>
      <c r="N307" s="50">
        <v>0</v>
      </c>
      <c r="O307" s="50">
        <f t="shared" si="39"/>
        <v>0</v>
      </c>
    </row>
    <row r="308" spans="1:15" ht="15.75" customHeight="1" x14ac:dyDescent="0.2">
      <c r="A308" s="63"/>
      <c r="B308" s="19" t="s">
        <v>215</v>
      </c>
      <c r="C308" s="13">
        <v>35223</v>
      </c>
      <c r="D308" s="13">
        <v>18291</v>
      </c>
      <c r="E308" s="14">
        <f t="shared" si="36"/>
        <v>0.51929137211481136</v>
      </c>
      <c r="F308" s="46">
        <v>6</v>
      </c>
      <c r="G308" s="46">
        <f t="shared" si="37"/>
        <v>32.803017877644741</v>
      </c>
      <c r="I308" s="63"/>
      <c r="J308" s="19" t="s">
        <v>215</v>
      </c>
      <c r="K308" s="13">
        <v>35223</v>
      </c>
      <c r="L308" s="13">
        <v>18291</v>
      </c>
      <c r="M308" s="14">
        <f t="shared" si="38"/>
        <v>0.51929137211481136</v>
      </c>
      <c r="N308" s="50">
        <v>6</v>
      </c>
      <c r="O308" s="50">
        <f t="shared" si="39"/>
        <v>32.803017877644741</v>
      </c>
    </row>
    <row r="309" spans="1:15" ht="15.75" customHeight="1" x14ac:dyDescent="0.2">
      <c r="A309" s="63"/>
      <c r="B309" s="20" t="s">
        <v>216</v>
      </c>
      <c r="C309" s="21">
        <v>49864</v>
      </c>
      <c r="D309" s="21">
        <v>25715</v>
      </c>
      <c r="E309" s="22">
        <f t="shared" si="36"/>
        <v>0.51570271137493984</v>
      </c>
      <c r="F309" s="45">
        <v>5</v>
      </c>
      <c r="G309" s="45">
        <f t="shared" si="37"/>
        <v>19.443904335990666</v>
      </c>
      <c r="I309" s="63"/>
      <c r="J309" s="20" t="s">
        <v>216</v>
      </c>
      <c r="K309" s="21">
        <v>49864</v>
      </c>
      <c r="L309" s="21">
        <v>25715</v>
      </c>
      <c r="M309" s="22">
        <f t="shared" si="38"/>
        <v>0.51570271137493984</v>
      </c>
      <c r="N309" s="49">
        <v>5</v>
      </c>
      <c r="O309" s="49">
        <f t="shared" si="39"/>
        <v>19.443904335990666</v>
      </c>
    </row>
    <row r="310" spans="1:15" ht="15.75" customHeight="1" x14ac:dyDescent="0.2">
      <c r="A310" s="63"/>
      <c r="B310" s="19" t="s">
        <v>217</v>
      </c>
      <c r="C310" s="13">
        <v>13080</v>
      </c>
      <c r="D310" s="13">
        <v>6821</v>
      </c>
      <c r="E310" s="14">
        <f t="shared" si="36"/>
        <v>0.52148318042813457</v>
      </c>
      <c r="F310" s="46">
        <v>1</v>
      </c>
      <c r="G310" s="46">
        <f t="shared" si="37"/>
        <v>14.660606949127693</v>
      </c>
      <c r="I310" s="63"/>
      <c r="J310" s="19" t="s">
        <v>217</v>
      </c>
      <c r="K310" s="13">
        <v>13080</v>
      </c>
      <c r="L310" s="13">
        <v>6821</v>
      </c>
      <c r="M310" s="14">
        <f t="shared" si="38"/>
        <v>0.52148318042813457</v>
      </c>
      <c r="N310" s="50">
        <v>1</v>
      </c>
      <c r="O310" s="50">
        <f t="shared" si="39"/>
        <v>14.660606949127693</v>
      </c>
    </row>
    <row r="311" spans="1:15" ht="15.75" customHeight="1" x14ac:dyDescent="0.2">
      <c r="A311" s="63"/>
      <c r="B311" s="20" t="s">
        <v>218</v>
      </c>
      <c r="C311" s="21">
        <v>27600</v>
      </c>
      <c r="D311" s="21">
        <v>14003</v>
      </c>
      <c r="E311" s="22">
        <f t="shared" si="36"/>
        <v>0.5073550724637681</v>
      </c>
      <c r="F311" s="45">
        <v>3</v>
      </c>
      <c r="G311" s="45">
        <f t="shared" si="37"/>
        <v>21.423980575590946</v>
      </c>
      <c r="I311" s="63"/>
      <c r="J311" s="20" t="s">
        <v>218</v>
      </c>
      <c r="K311" s="21">
        <v>27600</v>
      </c>
      <c r="L311" s="21">
        <v>14003</v>
      </c>
      <c r="M311" s="22">
        <f t="shared" si="38"/>
        <v>0.5073550724637681</v>
      </c>
      <c r="N311" s="49">
        <v>3</v>
      </c>
      <c r="O311" s="49">
        <f t="shared" si="39"/>
        <v>21.423980575590946</v>
      </c>
    </row>
    <row r="312" spans="1:15" ht="15.75" customHeight="1" x14ac:dyDescent="0.2">
      <c r="A312" s="63"/>
      <c r="B312" s="19" t="s">
        <v>219</v>
      </c>
      <c r="C312" s="13">
        <v>6743</v>
      </c>
      <c r="D312" s="13">
        <v>3439</v>
      </c>
      <c r="E312" s="14">
        <f t="shared" si="36"/>
        <v>0.51001038113599284</v>
      </c>
      <c r="F312" s="46">
        <v>0</v>
      </c>
      <c r="G312" s="46">
        <f t="shared" si="37"/>
        <v>0</v>
      </c>
      <c r="I312" s="63"/>
      <c r="J312" s="19" t="s">
        <v>219</v>
      </c>
      <c r="K312" s="13">
        <v>6743</v>
      </c>
      <c r="L312" s="13">
        <v>3439</v>
      </c>
      <c r="M312" s="14">
        <f t="shared" si="38"/>
        <v>0.51001038113599284</v>
      </c>
      <c r="N312" s="50">
        <v>0</v>
      </c>
      <c r="O312" s="50">
        <f t="shared" si="39"/>
        <v>0</v>
      </c>
    </row>
    <row r="313" spans="1:15" ht="15.75" customHeight="1" x14ac:dyDescent="0.2">
      <c r="A313" s="63"/>
      <c r="B313" s="47" t="s">
        <v>220</v>
      </c>
      <c r="C313" s="13">
        <v>6653</v>
      </c>
      <c r="D313" s="13">
        <v>3766</v>
      </c>
      <c r="E313" s="14">
        <f t="shared" si="36"/>
        <v>0.5660604238689313</v>
      </c>
      <c r="F313" s="46">
        <v>1</v>
      </c>
      <c r="G313" s="46">
        <f t="shared" si="37"/>
        <v>26.55337227827934</v>
      </c>
      <c r="I313" s="63"/>
      <c r="J313" s="47" t="s">
        <v>220</v>
      </c>
      <c r="K313" s="13">
        <v>6653</v>
      </c>
      <c r="L313" s="13">
        <v>3766</v>
      </c>
      <c r="M313" s="14">
        <f t="shared" si="38"/>
        <v>0.5660604238689313</v>
      </c>
      <c r="N313" s="50">
        <v>1</v>
      </c>
      <c r="O313" s="50">
        <f t="shared" si="39"/>
        <v>26.55337227827934</v>
      </c>
    </row>
    <row r="314" spans="1:15" ht="15.75" customHeight="1" x14ac:dyDescent="0.2">
      <c r="A314" s="63"/>
      <c r="B314" s="20" t="s">
        <v>221</v>
      </c>
      <c r="C314" s="21">
        <v>103583</v>
      </c>
      <c r="D314" s="21">
        <v>54934</v>
      </c>
      <c r="E314" s="22">
        <f t="shared" si="36"/>
        <v>0.53033798982458513</v>
      </c>
      <c r="F314" s="45">
        <v>16</v>
      </c>
      <c r="G314" s="45">
        <f t="shared" si="37"/>
        <v>29.125860123056757</v>
      </c>
      <c r="I314" s="63"/>
      <c r="J314" s="20" t="s">
        <v>221</v>
      </c>
      <c r="K314" s="21">
        <v>103583</v>
      </c>
      <c r="L314" s="21">
        <v>54934</v>
      </c>
      <c r="M314" s="22">
        <f t="shared" si="38"/>
        <v>0.53033798982458513</v>
      </c>
      <c r="N314" s="49">
        <v>16</v>
      </c>
      <c r="O314" s="49">
        <f t="shared" si="39"/>
        <v>29.125860123056757</v>
      </c>
    </row>
    <row r="315" spans="1:15" ht="15.75" customHeight="1" x14ac:dyDescent="0.2">
      <c r="A315" s="63"/>
      <c r="B315" s="20" t="s">
        <v>222</v>
      </c>
      <c r="C315" s="21">
        <v>55576</v>
      </c>
      <c r="D315" s="21">
        <v>28959</v>
      </c>
      <c r="E315" s="22">
        <f t="shared" si="36"/>
        <v>0.52107024614941699</v>
      </c>
      <c r="F315" s="45">
        <v>10</v>
      </c>
      <c r="G315" s="45">
        <f t="shared" si="37"/>
        <v>34.531579129113574</v>
      </c>
      <c r="I315" s="63"/>
      <c r="J315" s="20" t="s">
        <v>222</v>
      </c>
      <c r="K315" s="21">
        <v>55576</v>
      </c>
      <c r="L315" s="21">
        <v>28959</v>
      </c>
      <c r="M315" s="22">
        <f t="shared" si="38"/>
        <v>0.52107024614941699</v>
      </c>
      <c r="N315" s="49">
        <v>10</v>
      </c>
      <c r="O315" s="49">
        <f t="shared" si="39"/>
        <v>34.531579129113574</v>
      </c>
    </row>
    <row r="316" spans="1:15" ht="15.75" customHeight="1" x14ac:dyDescent="0.2">
      <c r="A316" s="63"/>
      <c r="B316" s="19" t="s">
        <v>223</v>
      </c>
      <c r="C316" s="13">
        <v>7926</v>
      </c>
      <c r="D316" s="13">
        <v>4243</v>
      </c>
      <c r="E316" s="14">
        <f t="shared" si="36"/>
        <v>0.53532677264698458</v>
      </c>
      <c r="F316" s="46">
        <v>0</v>
      </c>
      <c r="G316" s="46">
        <f t="shared" si="37"/>
        <v>0</v>
      </c>
      <c r="I316" s="63"/>
      <c r="J316" s="19" t="s">
        <v>223</v>
      </c>
      <c r="K316" s="13">
        <v>7926</v>
      </c>
      <c r="L316" s="13">
        <v>4243</v>
      </c>
      <c r="M316" s="14">
        <f t="shared" si="38"/>
        <v>0.53532677264698458</v>
      </c>
      <c r="N316" s="50">
        <v>0</v>
      </c>
      <c r="O316" s="50">
        <f t="shared" si="39"/>
        <v>0</v>
      </c>
    </row>
    <row r="317" spans="1:15" ht="15.75" customHeight="1" x14ac:dyDescent="0.2">
      <c r="A317" s="63"/>
      <c r="B317" s="20" t="s">
        <v>224</v>
      </c>
      <c r="C317" s="21">
        <v>57887</v>
      </c>
      <c r="D317" s="21">
        <v>30736</v>
      </c>
      <c r="E317" s="22">
        <f t="shared" si="36"/>
        <v>0.53096550175341617</v>
      </c>
      <c r="F317" s="45">
        <v>4</v>
      </c>
      <c r="G317" s="45">
        <f t="shared" si="37"/>
        <v>13.014055179593962</v>
      </c>
      <c r="I317" s="63"/>
      <c r="J317" s="20" t="s">
        <v>224</v>
      </c>
      <c r="K317" s="21">
        <v>57887</v>
      </c>
      <c r="L317" s="21">
        <v>30736</v>
      </c>
      <c r="M317" s="22">
        <f t="shared" si="38"/>
        <v>0.53096550175341617</v>
      </c>
      <c r="N317" s="49">
        <v>4</v>
      </c>
      <c r="O317" s="49">
        <f t="shared" si="39"/>
        <v>13.014055179593962</v>
      </c>
    </row>
    <row r="318" spans="1:15" ht="15.75" customHeight="1" x14ac:dyDescent="0.2">
      <c r="A318" s="63"/>
      <c r="B318" s="20" t="s">
        <v>225</v>
      </c>
      <c r="C318" s="21">
        <v>16752</v>
      </c>
      <c r="D318" s="21">
        <v>8998</v>
      </c>
      <c r="E318" s="22">
        <f t="shared" si="36"/>
        <v>0.53712989493791785</v>
      </c>
      <c r="F318" s="45">
        <v>2</v>
      </c>
      <c r="G318" s="45">
        <f t="shared" si="37"/>
        <v>22.227161591464771</v>
      </c>
      <c r="I318" s="63"/>
      <c r="J318" s="20" t="s">
        <v>225</v>
      </c>
      <c r="K318" s="21">
        <v>16752</v>
      </c>
      <c r="L318" s="21">
        <v>8998</v>
      </c>
      <c r="M318" s="22">
        <f t="shared" si="38"/>
        <v>0.53712989493791785</v>
      </c>
      <c r="N318" s="49">
        <v>2</v>
      </c>
      <c r="O318" s="49">
        <f t="shared" si="39"/>
        <v>22.227161591464771</v>
      </c>
    </row>
    <row r="319" spans="1:15" ht="15.75" customHeight="1" x14ac:dyDescent="0.2">
      <c r="A319" s="64"/>
      <c r="B319" s="32" t="s">
        <v>226</v>
      </c>
      <c r="C319" s="33">
        <f t="shared" ref="C319:D319" si="40">SUM(C305:C318)</f>
        <v>428007</v>
      </c>
      <c r="D319" s="33">
        <f t="shared" si="40"/>
        <v>224192</v>
      </c>
      <c r="E319" s="14">
        <f t="shared" si="36"/>
        <v>0.52380451721583998</v>
      </c>
      <c r="F319" s="33">
        <f>SUM(F305:F318)</f>
        <v>53</v>
      </c>
      <c r="G319" s="16">
        <f t="shared" si="37"/>
        <v>23.640451041964031</v>
      </c>
      <c r="I319" s="64"/>
      <c r="J319" s="32" t="s">
        <v>226</v>
      </c>
      <c r="K319" s="33">
        <f t="shared" ref="K319:L319" si="41">SUM(K305:K318)</f>
        <v>428007</v>
      </c>
      <c r="L319" s="33">
        <f t="shared" si="41"/>
        <v>224192</v>
      </c>
      <c r="M319" s="14">
        <f t="shared" si="38"/>
        <v>0.52380451721583998</v>
      </c>
      <c r="N319" s="33">
        <f>SUM(N305:N318)</f>
        <v>53</v>
      </c>
      <c r="O319" s="16">
        <f t="shared" si="39"/>
        <v>23.640451041964031</v>
      </c>
    </row>
    <row r="320" spans="1:15" ht="15.75" customHeight="1" thickBot="1" x14ac:dyDescent="0.25">
      <c r="A320" s="29"/>
      <c r="B320" s="29"/>
      <c r="C320" s="29"/>
      <c r="D320" s="29"/>
      <c r="E320" s="29"/>
      <c r="F320" s="29"/>
      <c r="G320" s="29"/>
      <c r="I320" s="29"/>
      <c r="J320" s="29"/>
      <c r="K320" s="29"/>
      <c r="L320" s="29"/>
      <c r="M320" s="29"/>
      <c r="N320" s="29"/>
      <c r="O320" s="29"/>
    </row>
    <row r="321" spans="1:15" ht="15.75" customHeight="1" x14ac:dyDescent="0.2">
      <c r="A321" s="65" t="s">
        <v>401</v>
      </c>
      <c r="B321" s="66"/>
      <c r="C321" s="66"/>
      <c r="D321" s="66"/>
      <c r="E321" s="66"/>
      <c r="F321" s="66"/>
      <c r="G321" s="67"/>
      <c r="I321" s="65" t="s">
        <v>401</v>
      </c>
      <c r="J321" s="66"/>
      <c r="K321" s="66"/>
      <c r="L321" s="66"/>
      <c r="M321" s="66"/>
      <c r="N321" s="66"/>
      <c r="O321" s="67"/>
    </row>
    <row r="322" spans="1:15" ht="15.75" customHeight="1" x14ac:dyDescent="0.2">
      <c r="A322" s="68"/>
      <c r="B322" s="69"/>
      <c r="C322" s="69"/>
      <c r="D322" s="69"/>
      <c r="E322" s="69"/>
      <c r="F322" s="69"/>
      <c r="G322" s="70"/>
      <c r="I322" s="68"/>
      <c r="J322" s="69"/>
      <c r="K322" s="69"/>
      <c r="L322" s="69"/>
      <c r="M322" s="69"/>
      <c r="N322" s="69"/>
      <c r="O322" s="70"/>
    </row>
    <row r="323" spans="1:15" ht="15.75" customHeight="1" x14ac:dyDescent="0.2">
      <c r="A323" s="68"/>
      <c r="B323" s="69"/>
      <c r="C323" s="69"/>
      <c r="D323" s="69"/>
      <c r="E323" s="69"/>
      <c r="F323" s="69"/>
      <c r="G323" s="70"/>
      <c r="I323" s="68"/>
      <c r="J323" s="69"/>
      <c r="K323" s="69"/>
      <c r="L323" s="69"/>
      <c r="M323" s="69"/>
      <c r="N323" s="69"/>
      <c r="O323" s="70"/>
    </row>
    <row r="324" spans="1:15" ht="15.75" customHeight="1" x14ac:dyDescent="0.2">
      <c r="A324" s="68"/>
      <c r="B324" s="69"/>
      <c r="C324" s="69"/>
      <c r="D324" s="69"/>
      <c r="E324" s="69"/>
      <c r="F324" s="69"/>
      <c r="G324" s="70"/>
      <c r="I324" s="68"/>
      <c r="J324" s="69"/>
      <c r="K324" s="69"/>
      <c r="L324" s="69"/>
      <c r="M324" s="69"/>
      <c r="N324" s="69"/>
      <c r="O324" s="70"/>
    </row>
    <row r="325" spans="1:15" ht="15.75" customHeight="1" x14ac:dyDescent="0.2">
      <c r="A325" s="68"/>
      <c r="B325" s="69"/>
      <c r="C325" s="69"/>
      <c r="D325" s="69"/>
      <c r="E325" s="69"/>
      <c r="F325" s="69"/>
      <c r="G325" s="70"/>
      <c r="I325" s="68"/>
      <c r="J325" s="69"/>
      <c r="K325" s="69"/>
      <c r="L325" s="69"/>
      <c r="M325" s="69"/>
      <c r="N325" s="69"/>
      <c r="O325" s="70"/>
    </row>
    <row r="326" spans="1:15" ht="15.75" customHeight="1" thickBot="1" x14ac:dyDescent="0.25">
      <c r="A326" s="71"/>
      <c r="B326" s="72"/>
      <c r="C326" s="72"/>
      <c r="D326" s="72"/>
      <c r="E326" s="72"/>
      <c r="F326" s="72"/>
      <c r="G326" s="73"/>
      <c r="I326" s="71"/>
      <c r="J326" s="72"/>
      <c r="K326" s="72"/>
      <c r="L326" s="72"/>
      <c r="M326" s="72"/>
      <c r="N326" s="72"/>
      <c r="O326" s="73"/>
    </row>
    <row r="327" spans="1:15" ht="15.75" customHeight="1" x14ac:dyDescent="0.2"/>
    <row r="328" spans="1:15" ht="15.75" customHeight="1" x14ac:dyDescent="0.2"/>
    <row r="329" spans="1:15" ht="15.75" customHeight="1" x14ac:dyDescent="0.2"/>
    <row r="330" spans="1:15" ht="48" customHeight="1" x14ac:dyDescent="0.25">
      <c r="A330" s="75" t="s">
        <v>418</v>
      </c>
      <c r="B330" s="76"/>
      <c r="C330" s="76"/>
      <c r="D330" s="76"/>
      <c r="E330" s="76"/>
      <c r="F330" s="76"/>
      <c r="G330" s="77"/>
      <c r="I330" s="75" t="s">
        <v>418</v>
      </c>
      <c r="J330" s="76"/>
      <c r="K330" s="76"/>
      <c r="L330" s="76"/>
      <c r="M330" s="76"/>
      <c r="N330" s="76"/>
      <c r="O330" s="77"/>
    </row>
    <row r="331" spans="1:15" ht="93" customHeight="1" x14ac:dyDescent="0.2">
      <c r="A331" s="58" t="s">
        <v>1</v>
      </c>
      <c r="B331" s="59"/>
      <c r="C331" s="60" t="s">
        <v>260</v>
      </c>
      <c r="D331" s="61"/>
      <c r="E331" s="59"/>
      <c r="F331" s="8" t="s">
        <v>261</v>
      </c>
      <c r="G331" s="9" t="s">
        <v>2</v>
      </c>
      <c r="I331" s="58" t="s">
        <v>1</v>
      </c>
      <c r="J331" s="59"/>
      <c r="K331" s="60" t="s">
        <v>260</v>
      </c>
      <c r="L331" s="61"/>
      <c r="M331" s="59"/>
      <c r="N331" s="8" t="s">
        <v>261</v>
      </c>
      <c r="O331" s="9" t="s">
        <v>2</v>
      </c>
    </row>
    <row r="332" spans="1:15" ht="78" customHeight="1" x14ac:dyDescent="0.2">
      <c r="A332" s="10" t="s">
        <v>210</v>
      </c>
      <c r="B332" s="10" t="s">
        <v>262</v>
      </c>
      <c r="C332" s="11" t="s">
        <v>342</v>
      </c>
      <c r="D332" s="11" t="s">
        <v>5</v>
      </c>
      <c r="E332" s="11" t="s">
        <v>6</v>
      </c>
      <c r="F332" s="11" t="s">
        <v>7</v>
      </c>
      <c r="G332" s="11" t="s">
        <v>8</v>
      </c>
      <c r="I332" s="10" t="s">
        <v>210</v>
      </c>
      <c r="J332" s="10" t="s">
        <v>262</v>
      </c>
      <c r="K332" s="11" t="s">
        <v>342</v>
      </c>
      <c r="L332" s="11" t="s">
        <v>5</v>
      </c>
      <c r="M332" s="11" t="s">
        <v>6</v>
      </c>
      <c r="N332" s="11" t="s">
        <v>7</v>
      </c>
      <c r="O332" s="11" t="s">
        <v>8</v>
      </c>
    </row>
    <row r="333" spans="1:15" ht="15.75" customHeight="1" x14ac:dyDescent="0.2">
      <c r="A333" s="62" t="s">
        <v>211</v>
      </c>
      <c r="B333" s="19" t="s">
        <v>212</v>
      </c>
      <c r="C333" s="13">
        <v>9170</v>
      </c>
      <c r="D333" s="13">
        <v>4584</v>
      </c>
      <c r="E333" s="14">
        <f t="shared" ref="E333:E347" si="42">D333/C333</f>
        <v>0.49989094874591056</v>
      </c>
      <c r="F333" s="46">
        <v>1</v>
      </c>
      <c r="G333" s="14">
        <f t="shared" ref="G333:G347" si="43">F333/D333*100000</f>
        <v>21.815008726003491</v>
      </c>
      <c r="I333" s="62" t="s">
        <v>211</v>
      </c>
      <c r="J333" s="19" t="s">
        <v>212</v>
      </c>
      <c r="K333" s="13">
        <v>9170</v>
      </c>
      <c r="L333" s="13">
        <v>4584</v>
      </c>
      <c r="M333" s="14">
        <f t="shared" ref="M333:M347" si="44">L333/K333</f>
        <v>0.49989094874591056</v>
      </c>
      <c r="N333" s="50">
        <v>1</v>
      </c>
      <c r="O333" s="50">
        <f t="shared" ref="O333:O347" si="45">N333/L333*100000</f>
        <v>21.815008726003491</v>
      </c>
    </row>
    <row r="334" spans="1:15" ht="15.75" customHeight="1" x14ac:dyDescent="0.2">
      <c r="A334" s="63"/>
      <c r="B334" s="20" t="s">
        <v>213</v>
      </c>
      <c r="C334" s="21">
        <v>29742</v>
      </c>
      <c r="D334" s="21">
        <v>15463</v>
      </c>
      <c r="E334" s="22">
        <f t="shared" si="42"/>
        <v>0.51990451213771771</v>
      </c>
      <c r="F334" s="45">
        <v>4</v>
      </c>
      <c r="G334" s="22">
        <f t="shared" si="43"/>
        <v>25.86820151328979</v>
      </c>
      <c r="I334" s="63"/>
      <c r="J334" s="20" t="s">
        <v>213</v>
      </c>
      <c r="K334" s="21">
        <v>29742</v>
      </c>
      <c r="L334" s="21">
        <v>15463</v>
      </c>
      <c r="M334" s="22">
        <f t="shared" si="44"/>
        <v>0.51990451213771771</v>
      </c>
      <c r="N334" s="49">
        <v>4</v>
      </c>
      <c r="O334" s="49">
        <f t="shared" si="45"/>
        <v>25.86820151328979</v>
      </c>
    </row>
    <row r="335" spans="1:15" ht="15.75" customHeight="1" x14ac:dyDescent="0.2">
      <c r="A335" s="63"/>
      <c r="B335" s="19" t="s">
        <v>214</v>
      </c>
      <c r="C335" s="13">
        <v>8208</v>
      </c>
      <c r="D335" s="13">
        <v>4240</v>
      </c>
      <c r="E335" s="14">
        <f t="shared" si="42"/>
        <v>0.51656920077972712</v>
      </c>
      <c r="F335" s="46">
        <v>2</v>
      </c>
      <c r="G335" s="14">
        <f t="shared" si="43"/>
        <v>47.169811320754718</v>
      </c>
      <c r="I335" s="63"/>
      <c r="J335" s="47" t="s">
        <v>214</v>
      </c>
      <c r="K335" s="13">
        <v>8208</v>
      </c>
      <c r="L335" s="13">
        <v>4240</v>
      </c>
      <c r="M335" s="14">
        <f t="shared" si="44"/>
        <v>0.51656920077972712</v>
      </c>
      <c r="N335" s="50">
        <v>2</v>
      </c>
      <c r="O335" s="50">
        <f t="shared" si="45"/>
        <v>47.169811320754718</v>
      </c>
    </row>
    <row r="336" spans="1:15" ht="15.75" customHeight="1" x14ac:dyDescent="0.2">
      <c r="A336" s="63"/>
      <c r="B336" s="19" t="s">
        <v>215</v>
      </c>
      <c r="C336" s="13">
        <v>35223</v>
      </c>
      <c r="D336" s="13">
        <v>18291</v>
      </c>
      <c r="E336" s="14">
        <f t="shared" si="42"/>
        <v>0.51929137211481136</v>
      </c>
      <c r="F336" s="46">
        <v>3</v>
      </c>
      <c r="G336" s="14">
        <f t="shared" si="43"/>
        <v>16.401508938822371</v>
      </c>
      <c r="I336" s="63"/>
      <c r="J336" s="19" t="s">
        <v>215</v>
      </c>
      <c r="K336" s="13">
        <v>35223</v>
      </c>
      <c r="L336" s="13">
        <v>18291</v>
      </c>
      <c r="M336" s="14">
        <f t="shared" si="44"/>
        <v>0.51929137211481136</v>
      </c>
      <c r="N336" s="50">
        <v>3</v>
      </c>
      <c r="O336" s="50">
        <f t="shared" si="45"/>
        <v>16.401508938822371</v>
      </c>
    </row>
    <row r="337" spans="1:15" ht="15.75" customHeight="1" x14ac:dyDescent="0.2">
      <c r="A337" s="63"/>
      <c r="B337" s="20" t="s">
        <v>216</v>
      </c>
      <c r="C337" s="21">
        <v>49864</v>
      </c>
      <c r="D337" s="21">
        <v>25715</v>
      </c>
      <c r="E337" s="22">
        <f t="shared" si="42"/>
        <v>0.51570271137493984</v>
      </c>
      <c r="F337" s="45">
        <v>12</v>
      </c>
      <c r="G337" s="22">
        <f t="shared" si="43"/>
        <v>46.665370406377598</v>
      </c>
      <c r="I337" s="63"/>
      <c r="J337" s="51" t="s">
        <v>216</v>
      </c>
      <c r="K337" s="21">
        <v>49864</v>
      </c>
      <c r="L337" s="21">
        <v>25715</v>
      </c>
      <c r="M337" s="22">
        <f t="shared" si="44"/>
        <v>0.51570271137493984</v>
      </c>
      <c r="N337" s="49">
        <v>12</v>
      </c>
      <c r="O337" s="49">
        <f t="shared" si="45"/>
        <v>46.665370406377598</v>
      </c>
    </row>
    <row r="338" spans="1:15" ht="15.75" customHeight="1" x14ac:dyDescent="0.2">
      <c r="A338" s="63"/>
      <c r="B338" s="19" t="s">
        <v>217</v>
      </c>
      <c r="C338" s="13">
        <v>13080</v>
      </c>
      <c r="D338" s="13">
        <v>6821</v>
      </c>
      <c r="E338" s="14">
        <f t="shared" si="42"/>
        <v>0.52148318042813457</v>
      </c>
      <c r="F338" s="46">
        <v>3</v>
      </c>
      <c r="G338" s="14">
        <f t="shared" si="43"/>
        <v>43.981820847383084</v>
      </c>
      <c r="I338" s="63"/>
      <c r="J338" s="19" t="s">
        <v>217</v>
      </c>
      <c r="K338" s="13">
        <v>13080</v>
      </c>
      <c r="L338" s="13">
        <v>6821</v>
      </c>
      <c r="M338" s="14">
        <f t="shared" si="44"/>
        <v>0.52148318042813457</v>
      </c>
      <c r="N338" s="50">
        <v>3</v>
      </c>
      <c r="O338" s="50">
        <f t="shared" si="45"/>
        <v>43.981820847383084</v>
      </c>
    </row>
    <row r="339" spans="1:15" ht="15.75" customHeight="1" x14ac:dyDescent="0.2">
      <c r="A339" s="63"/>
      <c r="B339" s="20" t="s">
        <v>218</v>
      </c>
      <c r="C339" s="21">
        <v>27600</v>
      </c>
      <c r="D339" s="21">
        <v>14003</v>
      </c>
      <c r="E339" s="22">
        <f t="shared" si="42"/>
        <v>0.5073550724637681</v>
      </c>
      <c r="F339" s="45">
        <v>1</v>
      </c>
      <c r="G339" s="22">
        <f t="shared" si="43"/>
        <v>7.1413268585303147</v>
      </c>
      <c r="I339" s="63"/>
      <c r="J339" s="20" t="s">
        <v>218</v>
      </c>
      <c r="K339" s="21">
        <v>27600</v>
      </c>
      <c r="L339" s="21">
        <v>14003</v>
      </c>
      <c r="M339" s="22">
        <f t="shared" si="44"/>
        <v>0.5073550724637681</v>
      </c>
      <c r="N339" s="49">
        <v>1</v>
      </c>
      <c r="O339" s="49">
        <f t="shared" si="45"/>
        <v>7.1413268585303147</v>
      </c>
    </row>
    <row r="340" spans="1:15" ht="15.75" customHeight="1" x14ac:dyDescent="0.2">
      <c r="A340" s="63"/>
      <c r="B340" s="19" t="s">
        <v>219</v>
      </c>
      <c r="C340" s="13">
        <v>6743</v>
      </c>
      <c r="D340" s="13">
        <v>3439</v>
      </c>
      <c r="E340" s="14">
        <f t="shared" si="42"/>
        <v>0.51001038113599284</v>
      </c>
      <c r="F340" s="46">
        <v>0</v>
      </c>
      <c r="G340" s="14">
        <f t="shared" si="43"/>
        <v>0</v>
      </c>
      <c r="I340" s="63"/>
      <c r="J340" s="19" t="s">
        <v>219</v>
      </c>
      <c r="K340" s="13">
        <v>6743</v>
      </c>
      <c r="L340" s="13">
        <v>3439</v>
      </c>
      <c r="M340" s="14">
        <f t="shared" si="44"/>
        <v>0.51001038113599284</v>
      </c>
      <c r="N340" s="50">
        <v>0</v>
      </c>
      <c r="O340" s="50">
        <f t="shared" si="45"/>
        <v>0</v>
      </c>
    </row>
    <row r="341" spans="1:15" ht="15.75" customHeight="1" x14ac:dyDescent="0.2">
      <c r="A341" s="63"/>
      <c r="B341" s="47" t="s">
        <v>220</v>
      </c>
      <c r="C341" s="13">
        <v>6653</v>
      </c>
      <c r="D341" s="13">
        <v>3766</v>
      </c>
      <c r="E341" s="14">
        <f t="shared" si="42"/>
        <v>0.5660604238689313</v>
      </c>
      <c r="F341" s="46">
        <v>2</v>
      </c>
      <c r="G341" s="14">
        <f t="shared" si="43"/>
        <v>53.106744556558681</v>
      </c>
      <c r="I341" s="63"/>
      <c r="J341" s="47" t="s">
        <v>220</v>
      </c>
      <c r="K341" s="13">
        <v>6653</v>
      </c>
      <c r="L341" s="13">
        <v>3766</v>
      </c>
      <c r="M341" s="14">
        <f t="shared" si="44"/>
        <v>0.5660604238689313</v>
      </c>
      <c r="N341" s="50">
        <v>2</v>
      </c>
      <c r="O341" s="50">
        <f t="shared" si="45"/>
        <v>53.106744556558681</v>
      </c>
    </row>
    <row r="342" spans="1:15" ht="15.75" customHeight="1" x14ac:dyDescent="0.2">
      <c r="A342" s="63"/>
      <c r="B342" s="20" t="s">
        <v>221</v>
      </c>
      <c r="C342" s="21">
        <v>103583</v>
      </c>
      <c r="D342" s="21">
        <v>54934</v>
      </c>
      <c r="E342" s="22">
        <f t="shared" si="42"/>
        <v>0.53033798982458513</v>
      </c>
      <c r="F342" s="45">
        <v>10</v>
      </c>
      <c r="G342" s="22">
        <f t="shared" si="43"/>
        <v>18.203662576910475</v>
      </c>
      <c r="I342" s="63"/>
      <c r="J342" s="51" t="s">
        <v>221</v>
      </c>
      <c r="K342" s="21">
        <v>103583</v>
      </c>
      <c r="L342" s="21">
        <v>54934</v>
      </c>
      <c r="M342" s="22">
        <f t="shared" si="44"/>
        <v>0.53033798982458513</v>
      </c>
      <c r="N342" s="49">
        <v>10</v>
      </c>
      <c r="O342" s="49">
        <f t="shared" si="45"/>
        <v>18.203662576910475</v>
      </c>
    </row>
    <row r="343" spans="1:15" ht="15.75" customHeight="1" x14ac:dyDescent="0.2">
      <c r="A343" s="63"/>
      <c r="B343" s="20" t="s">
        <v>222</v>
      </c>
      <c r="C343" s="21">
        <v>55576</v>
      </c>
      <c r="D343" s="21">
        <v>28959</v>
      </c>
      <c r="E343" s="22">
        <f t="shared" si="42"/>
        <v>0.52107024614941699</v>
      </c>
      <c r="F343" s="45">
        <v>7</v>
      </c>
      <c r="G343" s="22">
        <f t="shared" si="43"/>
        <v>24.172105390379503</v>
      </c>
      <c r="I343" s="63"/>
      <c r="J343" s="51" t="s">
        <v>222</v>
      </c>
      <c r="K343" s="21">
        <v>55576</v>
      </c>
      <c r="L343" s="21">
        <v>28959</v>
      </c>
      <c r="M343" s="22">
        <f t="shared" si="44"/>
        <v>0.52107024614941699</v>
      </c>
      <c r="N343" s="49">
        <v>7</v>
      </c>
      <c r="O343" s="49">
        <f t="shared" si="45"/>
        <v>24.172105390379503</v>
      </c>
    </row>
    <row r="344" spans="1:15" ht="15.75" customHeight="1" x14ac:dyDescent="0.2">
      <c r="A344" s="63"/>
      <c r="B344" s="19" t="s">
        <v>223</v>
      </c>
      <c r="C344" s="13">
        <v>7926</v>
      </c>
      <c r="D344" s="13">
        <v>4243</v>
      </c>
      <c r="E344" s="14">
        <f t="shared" si="42"/>
        <v>0.53532677264698458</v>
      </c>
      <c r="F344" s="46">
        <v>0</v>
      </c>
      <c r="G344" s="14">
        <f t="shared" si="43"/>
        <v>0</v>
      </c>
      <c r="I344" s="63"/>
      <c r="J344" s="19" t="s">
        <v>223</v>
      </c>
      <c r="K344" s="13">
        <v>7926</v>
      </c>
      <c r="L344" s="13">
        <v>4243</v>
      </c>
      <c r="M344" s="14">
        <f t="shared" si="44"/>
        <v>0.53532677264698458</v>
      </c>
      <c r="N344" s="50">
        <v>0</v>
      </c>
      <c r="O344" s="50">
        <f t="shared" si="45"/>
        <v>0</v>
      </c>
    </row>
    <row r="345" spans="1:15" ht="15.75" customHeight="1" x14ac:dyDescent="0.2">
      <c r="A345" s="63"/>
      <c r="B345" s="20" t="s">
        <v>224</v>
      </c>
      <c r="C345" s="21">
        <v>57887</v>
      </c>
      <c r="D345" s="21">
        <v>30736</v>
      </c>
      <c r="E345" s="22">
        <f t="shared" si="42"/>
        <v>0.53096550175341617</v>
      </c>
      <c r="F345" s="45">
        <v>4</v>
      </c>
      <c r="G345" s="22">
        <f t="shared" si="43"/>
        <v>13.014055179593962</v>
      </c>
      <c r="I345" s="63"/>
      <c r="J345" s="20" t="s">
        <v>224</v>
      </c>
      <c r="K345" s="21">
        <v>57887</v>
      </c>
      <c r="L345" s="21">
        <v>30736</v>
      </c>
      <c r="M345" s="22">
        <f t="shared" si="44"/>
        <v>0.53096550175341617</v>
      </c>
      <c r="N345" s="49">
        <v>4</v>
      </c>
      <c r="O345" s="49">
        <f t="shared" si="45"/>
        <v>13.014055179593962</v>
      </c>
    </row>
    <row r="346" spans="1:15" ht="15.75" customHeight="1" x14ac:dyDescent="0.2">
      <c r="A346" s="63"/>
      <c r="B346" s="20" t="s">
        <v>225</v>
      </c>
      <c r="C346" s="21">
        <v>16752</v>
      </c>
      <c r="D346" s="21">
        <v>8998</v>
      </c>
      <c r="E346" s="22">
        <f t="shared" si="42"/>
        <v>0.53712989493791785</v>
      </c>
      <c r="F346" s="45">
        <v>3</v>
      </c>
      <c r="G346" s="22">
        <f t="shared" si="43"/>
        <v>33.34074238719716</v>
      </c>
      <c r="I346" s="63"/>
      <c r="J346" s="20" t="s">
        <v>225</v>
      </c>
      <c r="K346" s="21">
        <v>16752</v>
      </c>
      <c r="L346" s="21">
        <v>8998</v>
      </c>
      <c r="M346" s="22">
        <f t="shared" si="44"/>
        <v>0.53712989493791785</v>
      </c>
      <c r="N346" s="49">
        <v>3</v>
      </c>
      <c r="O346" s="49">
        <f t="shared" si="45"/>
        <v>33.34074238719716</v>
      </c>
    </row>
    <row r="347" spans="1:15" ht="15.75" customHeight="1" x14ac:dyDescent="0.2">
      <c r="A347" s="64"/>
      <c r="B347" s="32" t="s">
        <v>226</v>
      </c>
      <c r="C347" s="33">
        <f t="shared" ref="C347:D347" si="46">SUM(C333:C346)</f>
        <v>428007</v>
      </c>
      <c r="D347" s="33">
        <f t="shared" si="46"/>
        <v>224192</v>
      </c>
      <c r="E347" s="14">
        <f t="shared" si="42"/>
        <v>0.52380451721583998</v>
      </c>
      <c r="F347" s="33">
        <f>SUM(F333:F346)</f>
        <v>52</v>
      </c>
      <c r="G347" s="16">
        <f t="shared" si="43"/>
        <v>23.194404795889238</v>
      </c>
      <c r="I347" s="64"/>
      <c r="J347" s="32" t="s">
        <v>226</v>
      </c>
      <c r="K347" s="33">
        <f t="shared" ref="K347:L347" si="47">SUM(K333:K346)</f>
        <v>428007</v>
      </c>
      <c r="L347" s="33">
        <f t="shared" si="47"/>
        <v>224192</v>
      </c>
      <c r="M347" s="14">
        <f t="shared" si="44"/>
        <v>0.52380451721583998</v>
      </c>
      <c r="N347" s="33">
        <f>SUM(N333:N346)</f>
        <v>52</v>
      </c>
      <c r="O347" s="16">
        <f t="shared" si="45"/>
        <v>23.194404795889238</v>
      </c>
    </row>
    <row r="348" spans="1:15" ht="15.75" customHeight="1" thickBot="1" x14ac:dyDescent="0.25">
      <c r="A348" s="29"/>
      <c r="B348" s="29"/>
      <c r="C348" s="29"/>
      <c r="D348" s="29"/>
      <c r="E348" s="29"/>
      <c r="F348" s="29"/>
      <c r="G348" s="29"/>
      <c r="I348" s="29"/>
      <c r="J348" s="29"/>
      <c r="K348" s="29"/>
      <c r="L348" s="29"/>
      <c r="M348" s="29"/>
      <c r="N348" s="29"/>
      <c r="O348" s="29"/>
    </row>
    <row r="349" spans="1:15" ht="15.75" customHeight="1" x14ac:dyDescent="0.2">
      <c r="A349" s="65" t="s">
        <v>409</v>
      </c>
      <c r="B349" s="66"/>
      <c r="C349" s="66"/>
      <c r="D349" s="66"/>
      <c r="E349" s="66"/>
      <c r="F349" s="66"/>
      <c r="G349" s="67"/>
      <c r="I349" s="65" t="s">
        <v>409</v>
      </c>
      <c r="J349" s="66"/>
      <c r="K349" s="66"/>
      <c r="L349" s="66"/>
      <c r="M349" s="66"/>
      <c r="N349" s="66"/>
      <c r="O349" s="67"/>
    </row>
    <row r="350" spans="1:15" ht="15.75" customHeight="1" x14ac:dyDescent="0.2">
      <c r="A350" s="68"/>
      <c r="B350" s="69"/>
      <c r="C350" s="69"/>
      <c r="D350" s="69"/>
      <c r="E350" s="69"/>
      <c r="F350" s="69"/>
      <c r="G350" s="70"/>
      <c r="I350" s="68"/>
      <c r="J350" s="69"/>
      <c r="K350" s="69"/>
      <c r="L350" s="69"/>
      <c r="M350" s="69"/>
      <c r="N350" s="69"/>
      <c r="O350" s="70"/>
    </row>
    <row r="351" spans="1:15" ht="15.75" customHeight="1" x14ac:dyDescent="0.2">
      <c r="A351" s="68"/>
      <c r="B351" s="69"/>
      <c r="C351" s="69"/>
      <c r="D351" s="69"/>
      <c r="E351" s="69"/>
      <c r="F351" s="69"/>
      <c r="G351" s="70"/>
      <c r="I351" s="68"/>
      <c r="J351" s="69"/>
      <c r="K351" s="69"/>
      <c r="L351" s="69"/>
      <c r="M351" s="69"/>
      <c r="N351" s="69"/>
      <c r="O351" s="70"/>
    </row>
    <row r="352" spans="1:15" ht="15.75" customHeight="1" x14ac:dyDescent="0.2">
      <c r="A352" s="68"/>
      <c r="B352" s="69"/>
      <c r="C352" s="69"/>
      <c r="D352" s="69"/>
      <c r="E352" s="69"/>
      <c r="F352" s="69"/>
      <c r="G352" s="70"/>
      <c r="I352" s="68"/>
      <c r="J352" s="69"/>
      <c r="K352" s="69"/>
      <c r="L352" s="69"/>
      <c r="M352" s="69"/>
      <c r="N352" s="69"/>
      <c r="O352" s="70"/>
    </row>
    <row r="353" spans="1:15" ht="15.75" customHeight="1" x14ac:dyDescent="0.2">
      <c r="A353" s="68"/>
      <c r="B353" s="69"/>
      <c r="C353" s="69"/>
      <c r="D353" s="69"/>
      <c r="E353" s="69"/>
      <c r="F353" s="69"/>
      <c r="G353" s="70"/>
      <c r="I353" s="68"/>
      <c r="J353" s="69"/>
      <c r="K353" s="69"/>
      <c r="L353" s="69"/>
      <c r="M353" s="69"/>
      <c r="N353" s="69"/>
      <c r="O353" s="70"/>
    </row>
    <row r="354" spans="1:15" ht="15.75" customHeight="1" thickBot="1" x14ac:dyDescent="0.25">
      <c r="A354" s="71"/>
      <c r="B354" s="72"/>
      <c r="C354" s="72"/>
      <c r="D354" s="72"/>
      <c r="E354" s="72"/>
      <c r="F354" s="72"/>
      <c r="G354" s="73"/>
      <c r="I354" s="71"/>
      <c r="J354" s="72"/>
      <c r="K354" s="72"/>
      <c r="L354" s="72"/>
      <c r="M354" s="72"/>
      <c r="N354" s="72"/>
      <c r="O354" s="73"/>
    </row>
    <row r="355" spans="1:15" ht="15.75" customHeight="1" x14ac:dyDescent="0.2"/>
    <row r="356" spans="1:15" ht="15.75" customHeight="1" x14ac:dyDescent="0.2"/>
    <row r="357" spans="1:15" ht="15.75" customHeight="1" x14ac:dyDescent="0.2"/>
    <row r="358" spans="1:15" ht="58.5" customHeight="1" x14ac:dyDescent="0.25">
      <c r="A358" s="75" t="s">
        <v>430</v>
      </c>
      <c r="B358" s="76"/>
      <c r="C358" s="76"/>
      <c r="D358" s="76"/>
      <c r="E358" s="76"/>
      <c r="F358" s="76"/>
      <c r="G358" s="77"/>
      <c r="I358" s="75" t="s">
        <v>430</v>
      </c>
      <c r="J358" s="76"/>
      <c r="K358" s="76"/>
      <c r="L358" s="76"/>
      <c r="M358" s="76"/>
      <c r="N358" s="76"/>
      <c r="O358" s="77"/>
    </row>
    <row r="359" spans="1:15" ht="87" customHeight="1" x14ac:dyDescent="0.2">
      <c r="A359" s="58" t="s">
        <v>1</v>
      </c>
      <c r="B359" s="59"/>
      <c r="C359" s="60" t="s">
        <v>260</v>
      </c>
      <c r="D359" s="61"/>
      <c r="E359" s="59"/>
      <c r="F359" s="8" t="s">
        <v>261</v>
      </c>
      <c r="G359" s="9" t="s">
        <v>2</v>
      </c>
      <c r="I359" s="58" t="s">
        <v>1</v>
      </c>
      <c r="J359" s="59"/>
      <c r="K359" s="60" t="s">
        <v>260</v>
      </c>
      <c r="L359" s="61"/>
      <c r="M359" s="59"/>
      <c r="N359" s="8" t="s">
        <v>261</v>
      </c>
      <c r="O359" s="9" t="s">
        <v>2</v>
      </c>
    </row>
    <row r="360" spans="1:15" ht="69" customHeight="1" x14ac:dyDescent="0.2">
      <c r="A360" s="10" t="s">
        <v>210</v>
      </c>
      <c r="B360" s="10" t="s">
        <v>262</v>
      </c>
      <c r="C360" s="11" t="s">
        <v>342</v>
      </c>
      <c r="D360" s="11" t="s">
        <v>5</v>
      </c>
      <c r="E360" s="11" t="s">
        <v>6</v>
      </c>
      <c r="F360" s="11" t="s">
        <v>267</v>
      </c>
      <c r="G360" s="11" t="s">
        <v>8</v>
      </c>
      <c r="I360" s="10" t="s">
        <v>210</v>
      </c>
      <c r="J360" s="10" t="s">
        <v>262</v>
      </c>
      <c r="K360" s="11" t="s">
        <v>342</v>
      </c>
      <c r="L360" s="11" t="s">
        <v>5</v>
      </c>
      <c r="M360" s="11" t="s">
        <v>6</v>
      </c>
      <c r="N360" s="11" t="s">
        <v>267</v>
      </c>
      <c r="O360" s="11" t="s">
        <v>8</v>
      </c>
    </row>
    <row r="361" spans="1:15" ht="15.75" customHeight="1" x14ac:dyDescent="0.2">
      <c r="A361" s="62" t="s">
        <v>211</v>
      </c>
      <c r="B361" s="19" t="s">
        <v>212</v>
      </c>
      <c r="C361" s="13">
        <v>9170</v>
      </c>
      <c r="D361" s="13">
        <v>4584</v>
      </c>
      <c r="E361" s="14">
        <f t="shared" ref="E361:E375" si="48">D361/C361</f>
        <v>0.49989094874591056</v>
      </c>
      <c r="F361" s="46">
        <v>1</v>
      </c>
      <c r="G361" s="14">
        <f t="shared" ref="G361:G375" si="49">F361/D361*100000</f>
        <v>21.815008726003491</v>
      </c>
      <c r="I361" s="62" t="s">
        <v>211</v>
      </c>
      <c r="J361" s="19" t="s">
        <v>212</v>
      </c>
      <c r="K361" s="13">
        <v>9170</v>
      </c>
      <c r="L361" s="13">
        <v>4584</v>
      </c>
      <c r="M361" s="14">
        <f t="shared" ref="M361:M375" si="50">L361/K361</f>
        <v>0.49989094874591056</v>
      </c>
      <c r="N361" s="50">
        <v>1</v>
      </c>
      <c r="O361" s="50">
        <f t="shared" ref="O361:O375" si="51">N361/L361*100000</f>
        <v>21.815008726003491</v>
      </c>
    </row>
    <row r="362" spans="1:15" ht="15.75" customHeight="1" x14ac:dyDescent="0.2">
      <c r="A362" s="63"/>
      <c r="B362" s="20" t="s">
        <v>213</v>
      </c>
      <c r="C362" s="21">
        <v>29742</v>
      </c>
      <c r="D362" s="21">
        <v>15463</v>
      </c>
      <c r="E362" s="22">
        <f t="shared" si="48"/>
        <v>0.51990451213771771</v>
      </c>
      <c r="F362" s="45">
        <v>4</v>
      </c>
      <c r="G362" s="22">
        <f t="shared" si="49"/>
        <v>25.86820151328979</v>
      </c>
      <c r="I362" s="63"/>
      <c r="J362" s="20" t="s">
        <v>213</v>
      </c>
      <c r="K362" s="21">
        <v>29742</v>
      </c>
      <c r="L362" s="21">
        <v>15463</v>
      </c>
      <c r="M362" s="22">
        <f t="shared" si="50"/>
        <v>0.51990451213771771</v>
      </c>
      <c r="N362" s="49">
        <v>4</v>
      </c>
      <c r="O362" s="49">
        <f t="shared" si="51"/>
        <v>25.86820151328979</v>
      </c>
    </row>
    <row r="363" spans="1:15" ht="15.75" customHeight="1" x14ac:dyDescent="0.2">
      <c r="A363" s="63"/>
      <c r="B363" s="47" t="s">
        <v>214</v>
      </c>
      <c r="C363" s="13">
        <v>8208</v>
      </c>
      <c r="D363" s="13">
        <v>4240</v>
      </c>
      <c r="E363" s="14">
        <f t="shared" si="48"/>
        <v>0.51656920077972712</v>
      </c>
      <c r="F363" s="46">
        <v>2</v>
      </c>
      <c r="G363" s="14">
        <f t="shared" si="49"/>
        <v>47.169811320754718</v>
      </c>
      <c r="I363" s="63"/>
      <c r="J363" s="47" t="s">
        <v>214</v>
      </c>
      <c r="K363" s="13">
        <v>8208</v>
      </c>
      <c r="L363" s="13">
        <v>4240</v>
      </c>
      <c r="M363" s="14">
        <f t="shared" si="50"/>
        <v>0.51656920077972712</v>
      </c>
      <c r="N363" s="50">
        <v>2</v>
      </c>
      <c r="O363" s="50">
        <f t="shared" si="51"/>
        <v>47.169811320754718</v>
      </c>
    </row>
    <row r="364" spans="1:15" ht="15.75" customHeight="1" x14ac:dyDescent="0.2">
      <c r="A364" s="63"/>
      <c r="B364" s="19" t="s">
        <v>215</v>
      </c>
      <c r="C364" s="13">
        <v>35223</v>
      </c>
      <c r="D364" s="13">
        <v>18291</v>
      </c>
      <c r="E364" s="14">
        <f t="shared" si="48"/>
        <v>0.51929137211481136</v>
      </c>
      <c r="F364" s="46">
        <v>3</v>
      </c>
      <c r="G364" s="14">
        <f t="shared" si="49"/>
        <v>16.401508938822371</v>
      </c>
      <c r="I364" s="63"/>
      <c r="J364" s="19" t="s">
        <v>215</v>
      </c>
      <c r="K364" s="13">
        <v>35223</v>
      </c>
      <c r="L364" s="13">
        <v>18291</v>
      </c>
      <c r="M364" s="14">
        <f t="shared" si="50"/>
        <v>0.51929137211481136</v>
      </c>
      <c r="N364" s="50">
        <v>3</v>
      </c>
      <c r="O364" s="50">
        <f t="shared" si="51"/>
        <v>16.401508938822371</v>
      </c>
    </row>
    <row r="365" spans="1:15" ht="15.75" customHeight="1" x14ac:dyDescent="0.2">
      <c r="A365" s="63"/>
      <c r="B365" s="51" t="s">
        <v>216</v>
      </c>
      <c r="C365" s="21">
        <v>49864</v>
      </c>
      <c r="D365" s="21">
        <v>25715</v>
      </c>
      <c r="E365" s="22">
        <f t="shared" si="48"/>
        <v>0.51570271137493984</v>
      </c>
      <c r="F365" s="45">
        <v>13</v>
      </c>
      <c r="G365" s="22">
        <f t="shared" si="49"/>
        <v>50.554151273575734</v>
      </c>
      <c r="I365" s="63"/>
      <c r="J365" s="51" t="s">
        <v>216</v>
      </c>
      <c r="K365" s="21">
        <v>49864</v>
      </c>
      <c r="L365" s="21">
        <v>25715</v>
      </c>
      <c r="M365" s="22">
        <f t="shared" si="50"/>
        <v>0.51570271137493984</v>
      </c>
      <c r="N365" s="49">
        <v>13</v>
      </c>
      <c r="O365" s="49">
        <f t="shared" si="51"/>
        <v>50.554151273575734</v>
      </c>
    </row>
    <row r="366" spans="1:15" ht="15.75" customHeight="1" x14ac:dyDescent="0.2">
      <c r="A366" s="63"/>
      <c r="B366" s="19" t="s">
        <v>217</v>
      </c>
      <c r="C366" s="13">
        <v>13080</v>
      </c>
      <c r="D366" s="13">
        <v>6821</v>
      </c>
      <c r="E366" s="14">
        <f t="shared" si="48"/>
        <v>0.52148318042813457</v>
      </c>
      <c r="F366" s="46">
        <v>3</v>
      </c>
      <c r="G366" s="14">
        <f t="shared" si="49"/>
        <v>43.981820847383084</v>
      </c>
      <c r="I366" s="63"/>
      <c r="J366" s="19" t="s">
        <v>217</v>
      </c>
      <c r="K366" s="13">
        <v>13080</v>
      </c>
      <c r="L366" s="13">
        <v>6821</v>
      </c>
      <c r="M366" s="14">
        <f t="shared" si="50"/>
        <v>0.52148318042813457</v>
      </c>
      <c r="N366" s="50">
        <v>3</v>
      </c>
      <c r="O366" s="50">
        <f t="shared" si="51"/>
        <v>43.981820847383084</v>
      </c>
    </row>
    <row r="367" spans="1:15" ht="15.75" customHeight="1" x14ac:dyDescent="0.2">
      <c r="A367" s="63"/>
      <c r="B367" s="20" t="s">
        <v>218</v>
      </c>
      <c r="C367" s="21">
        <v>27600</v>
      </c>
      <c r="D367" s="21">
        <v>14003</v>
      </c>
      <c r="E367" s="22">
        <f t="shared" si="48"/>
        <v>0.5073550724637681</v>
      </c>
      <c r="F367" s="45">
        <v>2</v>
      </c>
      <c r="G367" s="22">
        <f t="shared" si="49"/>
        <v>14.282653717060629</v>
      </c>
      <c r="I367" s="63"/>
      <c r="J367" s="20" t="s">
        <v>218</v>
      </c>
      <c r="K367" s="21">
        <v>27600</v>
      </c>
      <c r="L367" s="21">
        <v>14003</v>
      </c>
      <c r="M367" s="22">
        <f t="shared" si="50"/>
        <v>0.5073550724637681</v>
      </c>
      <c r="N367" s="49">
        <v>2</v>
      </c>
      <c r="O367" s="49">
        <f t="shared" si="51"/>
        <v>14.282653717060629</v>
      </c>
    </row>
    <row r="368" spans="1:15" ht="15.75" customHeight="1" x14ac:dyDescent="0.2">
      <c r="A368" s="63"/>
      <c r="B368" s="19" t="s">
        <v>219</v>
      </c>
      <c r="C368" s="13">
        <v>6743</v>
      </c>
      <c r="D368" s="13">
        <v>3439</v>
      </c>
      <c r="E368" s="14">
        <f t="shared" si="48"/>
        <v>0.51001038113599284</v>
      </c>
      <c r="F368" s="46">
        <v>0</v>
      </c>
      <c r="G368" s="14">
        <f t="shared" si="49"/>
        <v>0</v>
      </c>
      <c r="I368" s="63"/>
      <c r="J368" s="19" t="s">
        <v>219</v>
      </c>
      <c r="K368" s="13">
        <v>6743</v>
      </c>
      <c r="L368" s="13">
        <v>3439</v>
      </c>
      <c r="M368" s="14">
        <f t="shared" si="50"/>
        <v>0.51001038113599284</v>
      </c>
      <c r="N368" s="50">
        <v>0</v>
      </c>
      <c r="O368" s="50">
        <f t="shared" si="51"/>
        <v>0</v>
      </c>
    </row>
    <row r="369" spans="1:15" ht="15.75" customHeight="1" x14ac:dyDescent="0.2">
      <c r="A369" s="63"/>
      <c r="B369" s="47" t="s">
        <v>220</v>
      </c>
      <c r="C369" s="13">
        <v>6653</v>
      </c>
      <c r="D369" s="13">
        <v>3766</v>
      </c>
      <c r="E369" s="14">
        <f t="shared" si="48"/>
        <v>0.5660604238689313</v>
      </c>
      <c r="F369" s="46">
        <v>1</v>
      </c>
      <c r="G369" s="14">
        <f t="shared" si="49"/>
        <v>26.55337227827934</v>
      </c>
      <c r="I369" s="63"/>
      <c r="J369" s="47" t="s">
        <v>220</v>
      </c>
      <c r="K369" s="13">
        <v>6653</v>
      </c>
      <c r="L369" s="13">
        <v>3766</v>
      </c>
      <c r="M369" s="14">
        <f t="shared" si="50"/>
        <v>0.5660604238689313</v>
      </c>
      <c r="N369" s="50">
        <v>1</v>
      </c>
      <c r="O369" s="50">
        <f t="shared" si="51"/>
        <v>26.55337227827934</v>
      </c>
    </row>
    <row r="370" spans="1:15" ht="15.75" customHeight="1" x14ac:dyDescent="0.2">
      <c r="A370" s="63"/>
      <c r="B370" s="51" t="s">
        <v>221</v>
      </c>
      <c r="C370" s="21">
        <v>103583</v>
      </c>
      <c r="D370" s="21">
        <v>54934</v>
      </c>
      <c r="E370" s="22">
        <f t="shared" si="48"/>
        <v>0.53033798982458513</v>
      </c>
      <c r="F370" s="45">
        <v>10</v>
      </c>
      <c r="G370" s="22">
        <f t="shared" si="49"/>
        <v>18.203662576910475</v>
      </c>
      <c r="I370" s="63"/>
      <c r="J370" s="51" t="s">
        <v>221</v>
      </c>
      <c r="K370" s="21">
        <v>103583</v>
      </c>
      <c r="L370" s="21">
        <v>54934</v>
      </c>
      <c r="M370" s="22">
        <f t="shared" si="50"/>
        <v>0.53033798982458513</v>
      </c>
      <c r="N370" s="49">
        <v>10</v>
      </c>
      <c r="O370" s="49">
        <f t="shared" si="51"/>
        <v>18.203662576910475</v>
      </c>
    </row>
    <row r="371" spans="1:15" ht="15.75" customHeight="1" x14ac:dyDescent="0.2">
      <c r="A371" s="63"/>
      <c r="B371" s="51" t="s">
        <v>222</v>
      </c>
      <c r="C371" s="21">
        <v>55576</v>
      </c>
      <c r="D371" s="21">
        <v>28959</v>
      </c>
      <c r="E371" s="22">
        <f t="shared" si="48"/>
        <v>0.52107024614941699</v>
      </c>
      <c r="F371" s="45">
        <v>8</v>
      </c>
      <c r="G371" s="22">
        <f t="shared" si="49"/>
        <v>27.625263303290858</v>
      </c>
      <c r="I371" s="63"/>
      <c r="J371" s="51" t="s">
        <v>222</v>
      </c>
      <c r="K371" s="21">
        <v>55576</v>
      </c>
      <c r="L371" s="21">
        <v>28959</v>
      </c>
      <c r="M371" s="22">
        <f t="shared" si="50"/>
        <v>0.52107024614941699</v>
      </c>
      <c r="N371" s="49">
        <v>8</v>
      </c>
      <c r="O371" s="49">
        <f t="shared" si="51"/>
        <v>27.625263303290858</v>
      </c>
    </row>
    <row r="372" spans="1:15" ht="15.75" customHeight="1" x14ac:dyDescent="0.2">
      <c r="A372" s="63"/>
      <c r="B372" s="19" t="s">
        <v>223</v>
      </c>
      <c r="C372" s="13">
        <v>7926</v>
      </c>
      <c r="D372" s="13">
        <v>4243</v>
      </c>
      <c r="E372" s="14">
        <f t="shared" si="48"/>
        <v>0.53532677264698458</v>
      </c>
      <c r="F372" s="46">
        <v>0</v>
      </c>
      <c r="G372" s="14">
        <f t="shared" si="49"/>
        <v>0</v>
      </c>
      <c r="I372" s="63"/>
      <c r="J372" s="19" t="s">
        <v>223</v>
      </c>
      <c r="K372" s="13">
        <v>7926</v>
      </c>
      <c r="L372" s="13">
        <v>4243</v>
      </c>
      <c r="M372" s="14">
        <f t="shared" si="50"/>
        <v>0.53532677264698458</v>
      </c>
      <c r="N372" s="50">
        <v>0</v>
      </c>
      <c r="O372" s="50">
        <f t="shared" si="51"/>
        <v>0</v>
      </c>
    </row>
    <row r="373" spans="1:15" ht="15.75" customHeight="1" x14ac:dyDescent="0.2">
      <c r="A373" s="63"/>
      <c r="B373" s="20" t="s">
        <v>224</v>
      </c>
      <c r="C373" s="21">
        <v>57887</v>
      </c>
      <c r="D373" s="21">
        <v>30736</v>
      </c>
      <c r="E373" s="22">
        <f t="shared" si="48"/>
        <v>0.53096550175341617</v>
      </c>
      <c r="F373" s="45">
        <v>0</v>
      </c>
      <c r="G373" s="22">
        <f t="shared" si="49"/>
        <v>0</v>
      </c>
      <c r="I373" s="63"/>
      <c r="J373" s="20" t="s">
        <v>224</v>
      </c>
      <c r="K373" s="21">
        <v>57887</v>
      </c>
      <c r="L373" s="21">
        <v>30736</v>
      </c>
      <c r="M373" s="22">
        <f t="shared" si="50"/>
        <v>0.53096550175341617</v>
      </c>
      <c r="N373" s="49">
        <v>0</v>
      </c>
      <c r="O373" s="49">
        <f t="shared" si="51"/>
        <v>0</v>
      </c>
    </row>
    <row r="374" spans="1:15" ht="15.75" customHeight="1" x14ac:dyDescent="0.2">
      <c r="A374" s="63"/>
      <c r="B374" s="20" t="s">
        <v>225</v>
      </c>
      <c r="C374" s="21">
        <v>16752</v>
      </c>
      <c r="D374" s="21">
        <v>8998</v>
      </c>
      <c r="E374" s="22">
        <f t="shared" si="48"/>
        <v>0.53712989493791785</v>
      </c>
      <c r="F374" s="45">
        <v>2</v>
      </c>
      <c r="G374" s="22">
        <f t="shared" si="49"/>
        <v>22.227161591464771</v>
      </c>
      <c r="I374" s="63"/>
      <c r="J374" s="20" t="s">
        <v>225</v>
      </c>
      <c r="K374" s="21">
        <v>16752</v>
      </c>
      <c r="L374" s="21">
        <v>8998</v>
      </c>
      <c r="M374" s="22">
        <f t="shared" si="50"/>
        <v>0.53712989493791785</v>
      </c>
      <c r="N374" s="49">
        <v>2</v>
      </c>
      <c r="O374" s="49">
        <f t="shared" si="51"/>
        <v>22.227161591464771</v>
      </c>
    </row>
    <row r="375" spans="1:15" ht="15.75" customHeight="1" x14ac:dyDescent="0.2">
      <c r="A375" s="64"/>
      <c r="B375" s="32" t="s">
        <v>226</v>
      </c>
      <c r="C375" s="33">
        <f t="shared" ref="C375:D375" si="52">SUM(C361:C374)</f>
        <v>428007</v>
      </c>
      <c r="D375" s="33">
        <f t="shared" si="52"/>
        <v>224192</v>
      </c>
      <c r="E375" s="14">
        <f t="shared" si="48"/>
        <v>0.52380451721583998</v>
      </c>
      <c r="F375" s="33">
        <f>SUM(F361:F374)</f>
        <v>49</v>
      </c>
      <c r="G375" s="16">
        <f t="shared" si="49"/>
        <v>21.856266057664858</v>
      </c>
      <c r="I375" s="64"/>
      <c r="J375" s="32" t="s">
        <v>226</v>
      </c>
      <c r="K375" s="33">
        <f t="shared" ref="K375:L375" si="53">SUM(K361:K374)</f>
        <v>428007</v>
      </c>
      <c r="L375" s="33">
        <f t="shared" si="53"/>
        <v>224192</v>
      </c>
      <c r="M375" s="14">
        <f t="shared" si="50"/>
        <v>0.52380451721583998</v>
      </c>
      <c r="N375" s="33">
        <f>SUM(N361:N374)</f>
        <v>49</v>
      </c>
      <c r="O375" s="16">
        <f t="shared" si="51"/>
        <v>21.856266057664858</v>
      </c>
    </row>
    <row r="376" spans="1:15" ht="15.75" customHeight="1" thickBot="1" x14ac:dyDescent="0.25">
      <c r="A376" s="29"/>
      <c r="B376" s="29"/>
      <c r="C376" s="29"/>
      <c r="D376" s="29"/>
      <c r="E376" s="29"/>
      <c r="F376" s="29"/>
      <c r="G376" s="29"/>
      <c r="I376" s="29"/>
      <c r="J376" s="29"/>
      <c r="K376" s="29"/>
      <c r="L376" s="29"/>
      <c r="M376" s="29"/>
      <c r="N376" s="29"/>
      <c r="O376" s="29"/>
    </row>
    <row r="377" spans="1:15" ht="15.75" customHeight="1" x14ac:dyDescent="0.2">
      <c r="A377" s="65" t="s">
        <v>421</v>
      </c>
      <c r="B377" s="66"/>
      <c r="C377" s="66"/>
      <c r="D377" s="66"/>
      <c r="E377" s="66"/>
      <c r="F377" s="66"/>
      <c r="G377" s="67"/>
      <c r="I377" s="65" t="s">
        <v>421</v>
      </c>
      <c r="J377" s="66"/>
      <c r="K377" s="66"/>
      <c r="L377" s="66"/>
      <c r="M377" s="66"/>
      <c r="N377" s="66"/>
      <c r="O377" s="67"/>
    </row>
    <row r="378" spans="1:15" ht="15.75" customHeight="1" x14ac:dyDescent="0.2">
      <c r="A378" s="68"/>
      <c r="B378" s="69"/>
      <c r="C378" s="69"/>
      <c r="D378" s="69"/>
      <c r="E378" s="69"/>
      <c r="F378" s="69"/>
      <c r="G378" s="70"/>
      <c r="I378" s="68"/>
      <c r="J378" s="69"/>
      <c r="K378" s="69"/>
      <c r="L378" s="69"/>
      <c r="M378" s="69"/>
      <c r="N378" s="69"/>
      <c r="O378" s="70"/>
    </row>
    <row r="379" spans="1:15" ht="15.75" customHeight="1" x14ac:dyDescent="0.2">
      <c r="A379" s="68"/>
      <c r="B379" s="69"/>
      <c r="C379" s="69"/>
      <c r="D379" s="69"/>
      <c r="E379" s="69"/>
      <c r="F379" s="69"/>
      <c r="G379" s="70"/>
      <c r="I379" s="68"/>
      <c r="J379" s="69"/>
      <c r="K379" s="69"/>
      <c r="L379" s="69"/>
      <c r="M379" s="69"/>
      <c r="N379" s="69"/>
      <c r="O379" s="70"/>
    </row>
    <row r="380" spans="1:15" ht="15.75" customHeight="1" x14ac:dyDescent="0.2">
      <c r="A380" s="68"/>
      <c r="B380" s="69"/>
      <c r="C380" s="69"/>
      <c r="D380" s="69"/>
      <c r="E380" s="69"/>
      <c r="F380" s="69"/>
      <c r="G380" s="70"/>
      <c r="I380" s="68"/>
      <c r="J380" s="69"/>
      <c r="K380" s="69"/>
      <c r="L380" s="69"/>
      <c r="M380" s="69"/>
      <c r="N380" s="69"/>
      <c r="O380" s="70"/>
    </row>
    <row r="381" spans="1:15" ht="15.75" customHeight="1" x14ac:dyDescent="0.2">
      <c r="A381" s="68"/>
      <c r="B381" s="69"/>
      <c r="C381" s="69"/>
      <c r="D381" s="69"/>
      <c r="E381" s="69"/>
      <c r="F381" s="69"/>
      <c r="G381" s="70"/>
      <c r="I381" s="68"/>
      <c r="J381" s="69"/>
      <c r="K381" s="69"/>
      <c r="L381" s="69"/>
      <c r="M381" s="69"/>
      <c r="N381" s="69"/>
      <c r="O381" s="70"/>
    </row>
    <row r="382" spans="1:15" ht="15.75" customHeight="1" thickBot="1" x14ac:dyDescent="0.25">
      <c r="A382" s="71"/>
      <c r="B382" s="72"/>
      <c r="C382" s="72"/>
      <c r="D382" s="72"/>
      <c r="E382" s="72"/>
      <c r="F382" s="72"/>
      <c r="G382" s="73"/>
      <c r="I382" s="71"/>
      <c r="J382" s="72"/>
      <c r="K382" s="72"/>
      <c r="L382" s="72"/>
      <c r="M382" s="72"/>
      <c r="N382" s="72"/>
      <c r="O382" s="73"/>
    </row>
    <row r="383" spans="1:15" ht="15.75" customHeight="1" x14ac:dyDescent="0.2"/>
    <row r="384" spans="1:15"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sheetData>
  <mergeCells count="90">
    <mergeCell ref="I302:O302"/>
    <mergeCell ref="I303:J303"/>
    <mergeCell ref="K303:M303"/>
    <mergeCell ref="I305:I319"/>
    <mergeCell ref="I321:O326"/>
    <mergeCell ref="A302:G302"/>
    <mergeCell ref="A303:B303"/>
    <mergeCell ref="C303:E303"/>
    <mergeCell ref="A305:A319"/>
    <mergeCell ref="A321:G326"/>
    <mergeCell ref="A163:G163"/>
    <mergeCell ref="A164:B164"/>
    <mergeCell ref="C164:E164"/>
    <mergeCell ref="A166:A180"/>
    <mergeCell ref="A182:G187"/>
    <mergeCell ref="A109:G109"/>
    <mergeCell ref="A110:B110"/>
    <mergeCell ref="C110:E110"/>
    <mergeCell ref="A112:A126"/>
    <mergeCell ref="A128:G133"/>
    <mergeCell ref="A82:G82"/>
    <mergeCell ref="A83:B83"/>
    <mergeCell ref="C83:E83"/>
    <mergeCell ref="A85:A99"/>
    <mergeCell ref="A101:G106"/>
    <mergeCell ref="A28:G28"/>
    <mergeCell ref="A29:B29"/>
    <mergeCell ref="C29:E29"/>
    <mergeCell ref="A31:A45"/>
    <mergeCell ref="A47:G52"/>
    <mergeCell ref="A2:G2"/>
    <mergeCell ref="A3:B3"/>
    <mergeCell ref="C3:E3"/>
    <mergeCell ref="A5:A19"/>
    <mergeCell ref="A21:G26"/>
    <mergeCell ref="A55:G55"/>
    <mergeCell ref="A56:B56"/>
    <mergeCell ref="C56:E56"/>
    <mergeCell ref="A58:A72"/>
    <mergeCell ref="A74:G79"/>
    <mergeCell ref="A136:G136"/>
    <mergeCell ref="A137:B137"/>
    <mergeCell ref="C137:E137"/>
    <mergeCell ref="A139:A153"/>
    <mergeCell ref="A155:G160"/>
    <mergeCell ref="A190:G190"/>
    <mergeCell ref="A191:B191"/>
    <mergeCell ref="C191:E191"/>
    <mergeCell ref="A193:A207"/>
    <mergeCell ref="A209:G214"/>
    <mergeCell ref="A218:G218"/>
    <mergeCell ref="A219:B219"/>
    <mergeCell ref="C219:E219"/>
    <mergeCell ref="A221:A235"/>
    <mergeCell ref="A237:G242"/>
    <mergeCell ref="A246:G246"/>
    <mergeCell ref="A247:B247"/>
    <mergeCell ref="C247:E247"/>
    <mergeCell ref="A249:A263"/>
    <mergeCell ref="A265:G270"/>
    <mergeCell ref="A274:G274"/>
    <mergeCell ref="A275:B275"/>
    <mergeCell ref="C275:E275"/>
    <mergeCell ref="A277:A291"/>
    <mergeCell ref="A293:G298"/>
    <mergeCell ref="I274:O274"/>
    <mergeCell ref="I275:J275"/>
    <mergeCell ref="K275:M275"/>
    <mergeCell ref="I277:I291"/>
    <mergeCell ref="I293:O298"/>
    <mergeCell ref="I330:O330"/>
    <mergeCell ref="I331:J331"/>
    <mergeCell ref="K331:M331"/>
    <mergeCell ref="I333:I347"/>
    <mergeCell ref="I349:O354"/>
    <mergeCell ref="A330:G330"/>
    <mergeCell ref="A331:B331"/>
    <mergeCell ref="C331:E331"/>
    <mergeCell ref="A333:A347"/>
    <mergeCell ref="A349:G354"/>
    <mergeCell ref="I358:O358"/>
    <mergeCell ref="I359:J359"/>
    <mergeCell ref="K359:M359"/>
    <mergeCell ref="I361:I375"/>
    <mergeCell ref="I377:O382"/>
    <mergeCell ref="A358:G358"/>
    <mergeCell ref="A359:B359"/>
    <mergeCell ref="C359:E359"/>
    <mergeCell ref="A361:A375"/>
    <mergeCell ref="A377:G382"/>
  </mergeCells>
  <conditionalFormatting sqref="F221:F234">
    <cfRule type="top10" dxfId="27" priority="22" rank="3"/>
  </conditionalFormatting>
  <conditionalFormatting sqref="G221:G234">
    <cfRule type="top10" dxfId="26" priority="21" rank="3"/>
  </conditionalFormatting>
  <conditionalFormatting sqref="F249:F262">
    <cfRule type="top10" dxfId="25" priority="18" rank="3"/>
  </conditionalFormatting>
  <conditionalFormatting sqref="G249:G262">
    <cfRule type="top10" dxfId="24" priority="17" rank="3"/>
  </conditionalFormatting>
  <conditionalFormatting sqref="N277:N290">
    <cfRule type="top10" dxfId="23" priority="14" rank="3"/>
  </conditionalFormatting>
  <conditionalFormatting sqref="O277:O290">
    <cfRule type="top10" dxfId="22" priority="13" rank="3"/>
  </conditionalFormatting>
  <conditionalFormatting sqref="N305:N318">
    <cfRule type="top10" dxfId="21" priority="10" rank="3"/>
  </conditionalFormatting>
  <conditionalFormatting sqref="O305:O318">
    <cfRule type="top10" dxfId="20" priority="9" rank="3"/>
  </conditionalFormatting>
  <conditionalFormatting sqref="N333:N346">
    <cfRule type="top10" dxfId="19" priority="8" rank="3"/>
  </conditionalFormatting>
  <conditionalFormatting sqref="O333:O346">
    <cfRule type="top10" dxfId="18" priority="7" rank="3"/>
  </conditionalFormatting>
  <conditionalFormatting sqref="N361:N374">
    <cfRule type="top10" dxfId="17" priority="4" rank="3"/>
  </conditionalFormatting>
  <conditionalFormatting sqref="O361:O374">
    <cfRule type="top10" dxfId="16" priority="3" rank="3"/>
  </conditionalFormatting>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Q593"/>
  <sheetViews>
    <sheetView tabSelected="1" topLeftCell="A566" zoomScale="70" zoomScaleNormal="70" workbookViewId="0">
      <selection activeCell="A588" sqref="A588:G593"/>
    </sheetView>
  </sheetViews>
  <sheetFormatPr baseColWidth="10" defaultColWidth="12.625" defaultRowHeight="15" customHeight="1" x14ac:dyDescent="0.2"/>
  <cols>
    <col min="2" max="2" width="22.5" customWidth="1"/>
    <col min="5" max="5" width="17" customWidth="1"/>
    <col min="6" max="6" width="20.375" customWidth="1"/>
    <col min="7" max="7" width="18.75" customWidth="1"/>
  </cols>
  <sheetData>
    <row r="1" spans="1:17" ht="15.75" customHeight="1" x14ac:dyDescent="0.2"/>
    <row r="2" spans="1:17" ht="48" customHeight="1" x14ac:dyDescent="0.25">
      <c r="A2" s="96" t="s">
        <v>227</v>
      </c>
      <c r="B2" s="90"/>
      <c r="C2" s="90"/>
      <c r="D2" s="90"/>
      <c r="E2" s="90"/>
      <c r="F2" s="90"/>
      <c r="G2" s="91"/>
    </row>
    <row r="3" spans="1:17" ht="66" customHeight="1" x14ac:dyDescent="0.2">
      <c r="A3" s="92" t="s">
        <v>1</v>
      </c>
      <c r="B3" s="93"/>
      <c r="C3" s="94" t="s">
        <v>263</v>
      </c>
      <c r="D3" s="95"/>
      <c r="E3" s="93"/>
      <c r="F3" s="30" t="s">
        <v>264</v>
      </c>
      <c r="G3" s="31" t="s">
        <v>2</v>
      </c>
    </row>
    <row r="4" spans="1:17" ht="48" customHeight="1" x14ac:dyDescent="0.25">
      <c r="A4" s="10" t="s">
        <v>228</v>
      </c>
      <c r="B4" s="10" t="s">
        <v>262</v>
      </c>
      <c r="C4" s="11" t="s">
        <v>4</v>
      </c>
      <c r="D4" s="11" t="s">
        <v>5</v>
      </c>
      <c r="E4" s="11" t="s">
        <v>6</v>
      </c>
      <c r="F4" s="11" t="s">
        <v>7</v>
      </c>
      <c r="G4" s="11" t="s">
        <v>8</v>
      </c>
      <c r="H4" s="4"/>
      <c r="I4" s="4"/>
      <c r="J4" s="4"/>
      <c r="K4" s="4"/>
      <c r="L4" s="4"/>
      <c r="M4" s="4"/>
      <c r="N4" s="4"/>
      <c r="O4" s="4"/>
      <c r="P4" s="4"/>
      <c r="Q4" s="4"/>
    </row>
    <row r="5" spans="1:17" ht="15.75" customHeight="1" x14ac:dyDescent="0.25">
      <c r="A5" s="62" t="s">
        <v>229</v>
      </c>
      <c r="B5" s="12" t="s">
        <v>230</v>
      </c>
      <c r="C5" s="13">
        <v>14542</v>
      </c>
      <c r="D5" s="13">
        <v>7690</v>
      </c>
      <c r="E5" s="14">
        <f t="shared" ref="E5:E33" si="0">ROUND(D5/C5,2)</f>
        <v>0.53</v>
      </c>
      <c r="F5" s="15">
        <v>3</v>
      </c>
      <c r="G5" s="16">
        <f t="shared" ref="G5:G34" si="1">F5/D5*100000</f>
        <v>39.011703511053319</v>
      </c>
      <c r="H5" s="4"/>
      <c r="I5" s="4"/>
      <c r="J5" s="4"/>
      <c r="K5" s="4"/>
      <c r="L5" s="4"/>
      <c r="M5" s="4"/>
      <c r="N5" s="4"/>
      <c r="O5" s="4"/>
      <c r="P5" s="4"/>
      <c r="Q5" s="4"/>
    </row>
    <row r="6" spans="1:17" ht="15.75" customHeight="1" x14ac:dyDescent="0.25">
      <c r="A6" s="63"/>
      <c r="B6" s="17" t="s">
        <v>231</v>
      </c>
      <c r="C6" s="13">
        <v>11439</v>
      </c>
      <c r="D6" s="13">
        <v>5890</v>
      </c>
      <c r="E6" s="14">
        <f t="shared" si="0"/>
        <v>0.51</v>
      </c>
      <c r="F6" s="18">
        <v>1</v>
      </c>
      <c r="G6" s="16">
        <f t="shared" si="1"/>
        <v>16.977928692699493</v>
      </c>
      <c r="H6" s="4"/>
      <c r="I6" s="4"/>
      <c r="J6" s="4"/>
      <c r="K6" s="4"/>
      <c r="L6" s="4"/>
      <c r="M6" s="4"/>
      <c r="N6" s="4"/>
      <c r="O6" s="4"/>
      <c r="P6" s="4"/>
      <c r="Q6" s="4"/>
    </row>
    <row r="7" spans="1:17" ht="15.75" customHeight="1" x14ac:dyDescent="0.25">
      <c r="A7" s="63"/>
      <c r="B7" s="19" t="s">
        <v>232</v>
      </c>
      <c r="C7" s="13">
        <v>9021</v>
      </c>
      <c r="D7" s="13">
        <v>4513</v>
      </c>
      <c r="E7" s="14">
        <f t="shared" si="0"/>
        <v>0.5</v>
      </c>
      <c r="F7" s="15">
        <v>1</v>
      </c>
      <c r="G7" s="16">
        <f t="shared" si="1"/>
        <v>22.158209616662973</v>
      </c>
      <c r="H7" s="4"/>
      <c r="I7" s="4"/>
      <c r="J7" s="4"/>
      <c r="K7" s="4"/>
      <c r="L7" s="4"/>
      <c r="M7" s="4"/>
      <c r="N7" s="4"/>
      <c r="O7" s="4"/>
      <c r="P7" s="4"/>
      <c r="Q7" s="4"/>
    </row>
    <row r="8" spans="1:17" ht="15.75" customHeight="1" x14ac:dyDescent="0.25">
      <c r="A8" s="63"/>
      <c r="B8" s="19" t="s">
        <v>233</v>
      </c>
      <c r="C8" s="13">
        <v>2633</v>
      </c>
      <c r="D8" s="13">
        <v>1405</v>
      </c>
      <c r="E8" s="14">
        <f t="shared" si="0"/>
        <v>0.53</v>
      </c>
      <c r="F8" s="15">
        <v>0</v>
      </c>
      <c r="G8" s="16">
        <f t="shared" si="1"/>
        <v>0</v>
      </c>
      <c r="H8" s="4"/>
      <c r="I8" s="4"/>
      <c r="J8" s="4"/>
      <c r="K8" s="4"/>
      <c r="L8" s="4"/>
      <c r="M8" s="4"/>
      <c r="N8" s="4"/>
      <c r="O8" s="4"/>
      <c r="P8" s="4"/>
      <c r="Q8" s="4"/>
    </row>
    <row r="9" spans="1:17" ht="15.75" customHeight="1" x14ac:dyDescent="0.25">
      <c r="A9" s="63"/>
      <c r="B9" s="12" t="s">
        <v>234</v>
      </c>
      <c r="C9" s="13">
        <v>2758</v>
      </c>
      <c r="D9" s="13">
        <v>1391</v>
      </c>
      <c r="E9" s="14">
        <f t="shared" si="0"/>
        <v>0.5</v>
      </c>
      <c r="F9" s="15">
        <v>0</v>
      </c>
      <c r="G9" s="16">
        <f t="shared" si="1"/>
        <v>0</v>
      </c>
      <c r="H9" s="4"/>
      <c r="I9" s="4"/>
      <c r="J9" s="4"/>
      <c r="K9" s="4"/>
      <c r="L9" s="4"/>
      <c r="M9" s="4"/>
      <c r="N9" s="4"/>
      <c r="O9" s="4"/>
      <c r="P9" s="4"/>
      <c r="Q9" s="4"/>
    </row>
    <row r="10" spans="1:17" ht="15.75" customHeight="1" x14ac:dyDescent="0.25">
      <c r="A10" s="63"/>
      <c r="B10" s="19" t="s">
        <v>235</v>
      </c>
      <c r="C10" s="13">
        <v>3811</v>
      </c>
      <c r="D10" s="13">
        <v>1995</v>
      </c>
      <c r="E10" s="14">
        <f t="shared" si="0"/>
        <v>0.52</v>
      </c>
      <c r="F10" s="15">
        <v>0</v>
      </c>
      <c r="G10" s="16">
        <f t="shared" si="1"/>
        <v>0</v>
      </c>
      <c r="H10" s="4"/>
      <c r="I10" s="4"/>
      <c r="J10" s="4"/>
      <c r="K10" s="4"/>
      <c r="L10" s="4"/>
      <c r="M10" s="4"/>
      <c r="N10" s="4"/>
      <c r="O10" s="4"/>
      <c r="P10" s="4"/>
      <c r="Q10" s="4"/>
    </row>
    <row r="11" spans="1:17" ht="15.75" customHeight="1" x14ac:dyDescent="0.25">
      <c r="A11" s="63"/>
      <c r="B11" s="19" t="s">
        <v>236</v>
      </c>
      <c r="C11" s="13">
        <v>17382</v>
      </c>
      <c r="D11" s="13">
        <v>8918</v>
      </c>
      <c r="E11" s="14">
        <f t="shared" si="0"/>
        <v>0.51</v>
      </c>
      <c r="F11" s="15">
        <v>0</v>
      </c>
      <c r="G11" s="16">
        <f t="shared" si="1"/>
        <v>0</v>
      </c>
      <c r="H11" s="4"/>
      <c r="I11" s="4"/>
      <c r="J11" s="4"/>
      <c r="K11" s="4"/>
      <c r="L11" s="4"/>
      <c r="M11" s="4"/>
      <c r="N11" s="4"/>
      <c r="O11" s="4"/>
      <c r="P11" s="4"/>
      <c r="Q11" s="4"/>
    </row>
    <row r="12" spans="1:17" ht="15.75" customHeight="1" x14ac:dyDescent="0.25">
      <c r="A12" s="63"/>
      <c r="B12" s="20" t="s">
        <v>237</v>
      </c>
      <c r="C12" s="21">
        <v>66464</v>
      </c>
      <c r="D12" s="21">
        <v>34302</v>
      </c>
      <c r="E12" s="22">
        <f t="shared" si="0"/>
        <v>0.52</v>
      </c>
      <c r="F12" s="23">
        <v>10</v>
      </c>
      <c r="G12" s="24">
        <f t="shared" si="1"/>
        <v>29.152819077604807</v>
      </c>
      <c r="H12" s="4"/>
      <c r="I12" s="4"/>
      <c r="J12" s="4"/>
      <c r="K12" s="4"/>
      <c r="L12" s="4"/>
      <c r="M12" s="4"/>
      <c r="N12" s="4"/>
      <c r="O12" s="4"/>
      <c r="P12" s="4"/>
      <c r="Q12" s="4"/>
    </row>
    <row r="13" spans="1:17" ht="15.75" customHeight="1" x14ac:dyDescent="0.25">
      <c r="A13" s="63"/>
      <c r="B13" s="12" t="s">
        <v>238</v>
      </c>
      <c r="C13" s="13">
        <v>772</v>
      </c>
      <c r="D13" s="13">
        <v>400</v>
      </c>
      <c r="E13" s="14">
        <f t="shared" si="0"/>
        <v>0.52</v>
      </c>
      <c r="F13" s="15">
        <v>0</v>
      </c>
      <c r="G13" s="16">
        <f t="shared" si="1"/>
        <v>0</v>
      </c>
      <c r="H13" s="4"/>
      <c r="I13" s="4"/>
      <c r="J13" s="4"/>
      <c r="K13" s="4"/>
      <c r="L13" s="4"/>
      <c r="M13" s="4"/>
      <c r="N13" s="4"/>
      <c r="O13" s="4"/>
      <c r="P13" s="4"/>
      <c r="Q13" s="4"/>
    </row>
    <row r="14" spans="1:17" ht="15.75" customHeight="1" x14ac:dyDescent="0.25">
      <c r="A14" s="63"/>
      <c r="B14" s="19" t="s">
        <v>239</v>
      </c>
      <c r="C14" s="13">
        <v>9837</v>
      </c>
      <c r="D14" s="13">
        <v>5178</v>
      </c>
      <c r="E14" s="14">
        <f t="shared" si="0"/>
        <v>0.53</v>
      </c>
      <c r="F14" s="15">
        <v>0</v>
      </c>
      <c r="G14" s="16">
        <f t="shared" si="1"/>
        <v>0</v>
      </c>
      <c r="H14" s="4"/>
      <c r="I14" s="4"/>
      <c r="J14" s="4"/>
      <c r="K14" s="4"/>
      <c r="L14" s="4"/>
      <c r="M14" s="4"/>
      <c r="N14" s="4"/>
      <c r="O14" s="4"/>
      <c r="P14" s="4"/>
      <c r="Q14" s="4"/>
    </row>
    <row r="15" spans="1:17" ht="15.75" customHeight="1" x14ac:dyDescent="0.25">
      <c r="A15" s="63"/>
      <c r="B15" s="19" t="s">
        <v>240</v>
      </c>
      <c r="C15" s="13">
        <v>17082</v>
      </c>
      <c r="D15" s="13">
        <v>8709</v>
      </c>
      <c r="E15" s="14">
        <f t="shared" si="0"/>
        <v>0.51</v>
      </c>
      <c r="F15" s="15">
        <v>0</v>
      </c>
      <c r="G15" s="16">
        <f t="shared" si="1"/>
        <v>0</v>
      </c>
      <c r="H15" s="4"/>
      <c r="I15" s="4"/>
      <c r="J15" s="4"/>
      <c r="K15" s="4"/>
      <c r="L15" s="4"/>
      <c r="M15" s="4"/>
      <c r="N15" s="4"/>
      <c r="O15" s="4"/>
      <c r="P15" s="4"/>
      <c r="Q15" s="4"/>
    </row>
    <row r="16" spans="1:17" ht="15.75" customHeight="1" x14ac:dyDescent="0.25">
      <c r="A16" s="63"/>
      <c r="B16" s="19" t="s">
        <v>241</v>
      </c>
      <c r="C16" s="13">
        <v>5951</v>
      </c>
      <c r="D16" s="13">
        <v>3027</v>
      </c>
      <c r="E16" s="14">
        <f t="shared" si="0"/>
        <v>0.51</v>
      </c>
      <c r="F16" s="15">
        <v>0</v>
      </c>
      <c r="G16" s="16">
        <f t="shared" si="1"/>
        <v>0</v>
      </c>
      <c r="H16" s="4"/>
      <c r="I16" s="4"/>
      <c r="J16" s="4"/>
      <c r="K16" s="4"/>
      <c r="L16" s="4"/>
      <c r="M16" s="4"/>
      <c r="N16" s="4"/>
      <c r="O16" s="4"/>
      <c r="P16" s="4"/>
      <c r="Q16" s="4"/>
    </row>
    <row r="17" spans="1:17" ht="15.75" customHeight="1" x14ac:dyDescent="0.25">
      <c r="A17" s="63"/>
      <c r="B17" s="19" t="s">
        <v>242</v>
      </c>
      <c r="C17" s="13">
        <v>15928</v>
      </c>
      <c r="D17" s="13">
        <v>7836</v>
      </c>
      <c r="E17" s="14">
        <f t="shared" si="0"/>
        <v>0.49</v>
      </c>
      <c r="F17" s="15">
        <v>1</v>
      </c>
      <c r="G17" s="16">
        <f t="shared" si="1"/>
        <v>12.761613067891782</v>
      </c>
      <c r="H17" s="4"/>
      <c r="I17" s="4"/>
      <c r="J17" s="4"/>
      <c r="K17" s="4"/>
      <c r="L17" s="4"/>
      <c r="M17" s="4"/>
      <c r="N17" s="4"/>
      <c r="O17" s="4"/>
      <c r="P17" s="4"/>
      <c r="Q17" s="4"/>
    </row>
    <row r="18" spans="1:17" ht="15.75" customHeight="1" x14ac:dyDescent="0.25">
      <c r="A18" s="63"/>
      <c r="B18" s="19" t="s">
        <v>243</v>
      </c>
      <c r="C18" s="13">
        <v>25319</v>
      </c>
      <c r="D18" s="13">
        <v>12831</v>
      </c>
      <c r="E18" s="14">
        <f t="shared" si="0"/>
        <v>0.51</v>
      </c>
      <c r="F18" s="15">
        <v>2</v>
      </c>
      <c r="G18" s="16">
        <f t="shared" si="1"/>
        <v>15.587249629802821</v>
      </c>
      <c r="H18" s="4"/>
      <c r="I18" s="4"/>
      <c r="J18" s="4"/>
      <c r="K18" s="4"/>
      <c r="L18" s="4"/>
      <c r="M18" s="4"/>
      <c r="N18" s="4"/>
      <c r="O18" s="4"/>
      <c r="P18" s="4"/>
      <c r="Q18" s="4"/>
    </row>
    <row r="19" spans="1:17" ht="15.75" customHeight="1" x14ac:dyDescent="0.25">
      <c r="A19" s="63"/>
      <c r="B19" s="19" t="s">
        <v>244</v>
      </c>
      <c r="C19" s="13">
        <v>6950</v>
      </c>
      <c r="D19" s="13">
        <v>3580</v>
      </c>
      <c r="E19" s="14">
        <f t="shared" si="0"/>
        <v>0.52</v>
      </c>
      <c r="F19" s="15">
        <v>0</v>
      </c>
      <c r="G19" s="16">
        <f t="shared" si="1"/>
        <v>0</v>
      </c>
      <c r="H19" s="4"/>
      <c r="I19" s="4"/>
      <c r="J19" s="4"/>
      <c r="K19" s="4"/>
      <c r="L19" s="4"/>
      <c r="M19" s="4"/>
      <c r="N19" s="4"/>
      <c r="O19" s="4"/>
      <c r="P19" s="4"/>
      <c r="Q19" s="4"/>
    </row>
    <row r="20" spans="1:17" ht="15.75" customHeight="1" x14ac:dyDescent="0.25">
      <c r="A20" s="63"/>
      <c r="B20" s="19" t="s">
        <v>245</v>
      </c>
      <c r="C20" s="13">
        <v>4457</v>
      </c>
      <c r="D20" s="13">
        <v>2285</v>
      </c>
      <c r="E20" s="14">
        <f t="shared" si="0"/>
        <v>0.51</v>
      </c>
      <c r="F20" s="15">
        <v>0</v>
      </c>
      <c r="G20" s="16">
        <f t="shared" si="1"/>
        <v>0</v>
      </c>
      <c r="H20" s="4"/>
      <c r="I20" s="4"/>
      <c r="J20" s="4"/>
      <c r="K20" s="4"/>
      <c r="L20" s="4"/>
      <c r="M20" s="4"/>
      <c r="N20" s="4"/>
      <c r="O20" s="4"/>
      <c r="P20" s="4"/>
      <c r="Q20" s="4"/>
    </row>
    <row r="21" spans="1:17" ht="15.75" customHeight="1" x14ac:dyDescent="0.25">
      <c r="A21" s="63"/>
      <c r="B21" s="19" t="s">
        <v>246</v>
      </c>
      <c r="C21" s="13">
        <v>3317</v>
      </c>
      <c r="D21" s="13">
        <v>1774</v>
      </c>
      <c r="E21" s="14">
        <f t="shared" si="0"/>
        <v>0.53</v>
      </c>
      <c r="F21" s="15">
        <v>0</v>
      </c>
      <c r="G21" s="16">
        <f t="shared" si="1"/>
        <v>0</v>
      </c>
      <c r="H21" s="4"/>
      <c r="I21" s="4"/>
      <c r="J21" s="4"/>
      <c r="K21" s="4"/>
      <c r="L21" s="4"/>
      <c r="M21" s="4"/>
      <c r="N21" s="4"/>
      <c r="O21" s="4"/>
      <c r="P21" s="4"/>
      <c r="Q21" s="4"/>
    </row>
    <row r="22" spans="1:17" ht="15.75" customHeight="1" x14ac:dyDescent="0.25">
      <c r="A22" s="63"/>
      <c r="B22" s="19" t="s">
        <v>247</v>
      </c>
      <c r="C22" s="13">
        <v>11993</v>
      </c>
      <c r="D22" s="13">
        <v>6158</v>
      </c>
      <c r="E22" s="14">
        <f t="shared" si="0"/>
        <v>0.51</v>
      </c>
      <c r="F22" s="15">
        <v>0</v>
      </c>
      <c r="G22" s="16">
        <f t="shared" si="1"/>
        <v>0</v>
      </c>
      <c r="H22" s="4"/>
      <c r="I22" s="4"/>
      <c r="J22" s="4"/>
      <c r="K22" s="4"/>
      <c r="L22" s="4"/>
      <c r="M22" s="4"/>
      <c r="N22" s="4"/>
      <c r="O22" s="4"/>
      <c r="P22" s="4"/>
      <c r="Q22" s="4"/>
    </row>
    <row r="23" spans="1:17" ht="15.75" customHeight="1" x14ac:dyDescent="0.25">
      <c r="A23" s="63"/>
      <c r="B23" s="12" t="s">
        <v>248</v>
      </c>
      <c r="C23" s="13">
        <v>4155</v>
      </c>
      <c r="D23" s="13">
        <v>2236</v>
      </c>
      <c r="E23" s="14">
        <f t="shared" si="0"/>
        <v>0.54</v>
      </c>
      <c r="F23" s="15">
        <v>0</v>
      </c>
      <c r="G23" s="16">
        <f t="shared" si="1"/>
        <v>0</v>
      </c>
      <c r="H23" s="4"/>
      <c r="I23" s="4"/>
      <c r="J23" s="4"/>
      <c r="K23" s="4"/>
      <c r="L23" s="4"/>
      <c r="M23" s="4"/>
      <c r="N23" s="4"/>
      <c r="O23" s="4"/>
      <c r="P23" s="4"/>
      <c r="Q23" s="4"/>
    </row>
    <row r="24" spans="1:17" ht="15.75" customHeight="1" x14ac:dyDescent="0.25">
      <c r="A24" s="63"/>
      <c r="B24" s="12" t="s">
        <v>249</v>
      </c>
      <c r="C24" s="13">
        <v>10373</v>
      </c>
      <c r="D24" s="13">
        <v>5458</v>
      </c>
      <c r="E24" s="14">
        <f t="shared" si="0"/>
        <v>0.53</v>
      </c>
      <c r="F24" s="15">
        <v>3</v>
      </c>
      <c r="G24" s="16">
        <f t="shared" si="1"/>
        <v>54.965188713814591</v>
      </c>
      <c r="H24" s="4"/>
      <c r="I24" s="4"/>
      <c r="J24" s="4"/>
      <c r="K24" s="4"/>
      <c r="L24" s="4"/>
      <c r="M24" s="4"/>
      <c r="N24" s="4"/>
      <c r="O24" s="4"/>
      <c r="P24" s="4"/>
      <c r="Q24" s="4"/>
    </row>
    <row r="25" spans="1:17" ht="15.75" customHeight="1" x14ac:dyDescent="0.25">
      <c r="A25" s="63"/>
      <c r="B25" s="19" t="s">
        <v>250</v>
      </c>
      <c r="C25" s="13">
        <v>27216</v>
      </c>
      <c r="D25" s="13">
        <v>14116</v>
      </c>
      <c r="E25" s="14">
        <f t="shared" si="0"/>
        <v>0.52</v>
      </c>
      <c r="F25" s="15">
        <v>4</v>
      </c>
      <c r="G25" s="16">
        <f t="shared" si="1"/>
        <v>28.336639274582037</v>
      </c>
      <c r="H25" s="4"/>
      <c r="I25" s="4"/>
      <c r="J25" s="4"/>
      <c r="K25" s="4"/>
      <c r="L25" s="4"/>
      <c r="M25" s="4"/>
      <c r="N25" s="4"/>
      <c r="O25" s="4"/>
      <c r="P25" s="4"/>
      <c r="Q25" s="4"/>
    </row>
    <row r="26" spans="1:17" ht="15.75" customHeight="1" x14ac:dyDescent="0.25">
      <c r="A26" s="63"/>
      <c r="B26" s="19" t="s">
        <v>251</v>
      </c>
      <c r="C26" s="13">
        <v>5924</v>
      </c>
      <c r="D26" s="13">
        <v>3015</v>
      </c>
      <c r="E26" s="14">
        <f t="shared" si="0"/>
        <v>0.51</v>
      </c>
      <c r="F26" s="15">
        <v>0</v>
      </c>
      <c r="G26" s="16">
        <f t="shared" si="1"/>
        <v>0</v>
      </c>
      <c r="H26" s="4"/>
      <c r="I26" s="4"/>
      <c r="J26" s="4"/>
      <c r="K26" s="4"/>
      <c r="L26" s="4"/>
      <c r="M26" s="4"/>
      <c r="N26" s="4"/>
      <c r="O26" s="4"/>
      <c r="P26" s="4"/>
      <c r="Q26" s="4"/>
    </row>
    <row r="27" spans="1:17" ht="15.75" customHeight="1" x14ac:dyDescent="0.25">
      <c r="A27" s="63"/>
      <c r="B27" s="19" t="s">
        <v>252</v>
      </c>
      <c r="C27" s="13">
        <v>3443</v>
      </c>
      <c r="D27" s="13">
        <v>1818</v>
      </c>
      <c r="E27" s="14">
        <f t="shared" si="0"/>
        <v>0.53</v>
      </c>
      <c r="F27" s="15">
        <v>0</v>
      </c>
      <c r="G27" s="16">
        <f t="shared" si="1"/>
        <v>0</v>
      </c>
      <c r="H27" s="4"/>
      <c r="I27" s="4"/>
      <c r="J27" s="4"/>
      <c r="K27" s="4"/>
      <c r="L27" s="4"/>
      <c r="M27" s="4"/>
      <c r="N27" s="4"/>
      <c r="O27" s="4"/>
      <c r="P27" s="4"/>
      <c r="Q27" s="4"/>
    </row>
    <row r="28" spans="1:17" ht="15.75" customHeight="1" x14ac:dyDescent="0.25">
      <c r="A28" s="63"/>
      <c r="B28" s="19" t="s">
        <v>253</v>
      </c>
      <c r="C28" s="13">
        <v>13025</v>
      </c>
      <c r="D28" s="13">
        <v>6763</v>
      </c>
      <c r="E28" s="14">
        <f t="shared" si="0"/>
        <v>0.52</v>
      </c>
      <c r="F28" s="15">
        <v>0</v>
      </c>
      <c r="G28" s="16">
        <f t="shared" si="1"/>
        <v>0</v>
      </c>
      <c r="H28" s="4"/>
      <c r="I28" s="4"/>
      <c r="J28" s="4"/>
      <c r="K28" s="4"/>
      <c r="L28" s="4"/>
      <c r="M28" s="4"/>
      <c r="N28" s="4"/>
      <c r="O28" s="4"/>
      <c r="P28" s="4"/>
      <c r="Q28" s="4"/>
    </row>
    <row r="29" spans="1:17" ht="15.75" customHeight="1" x14ac:dyDescent="0.25">
      <c r="A29" s="63"/>
      <c r="B29" s="25" t="s">
        <v>229</v>
      </c>
      <c r="C29" s="21">
        <v>87361</v>
      </c>
      <c r="D29" s="21">
        <v>45856</v>
      </c>
      <c r="E29" s="22">
        <f t="shared" si="0"/>
        <v>0.52</v>
      </c>
      <c r="F29" s="23">
        <v>19</v>
      </c>
      <c r="G29" s="24">
        <f t="shared" si="1"/>
        <v>41.434054431263085</v>
      </c>
      <c r="H29" s="4"/>
      <c r="I29" s="4"/>
      <c r="J29" s="4"/>
      <c r="K29" s="4"/>
      <c r="L29" s="4"/>
      <c r="M29" s="4"/>
      <c r="N29" s="4"/>
      <c r="O29" s="4"/>
      <c r="P29" s="4"/>
      <c r="Q29" s="4"/>
    </row>
    <row r="30" spans="1:17" ht="15.75" customHeight="1" x14ac:dyDescent="0.25">
      <c r="A30" s="63"/>
      <c r="B30" s="19" t="s">
        <v>254</v>
      </c>
      <c r="C30" s="13">
        <v>5675</v>
      </c>
      <c r="D30" s="13">
        <v>2882</v>
      </c>
      <c r="E30" s="14">
        <f t="shared" si="0"/>
        <v>0.51</v>
      </c>
      <c r="F30" s="15">
        <v>0</v>
      </c>
      <c r="G30" s="16">
        <f t="shared" si="1"/>
        <v>0</v>
      </c>
      <c r="H30" s="4"/>
      <c r="I30" s="4"/>
      <c r="J30" s="4"/>
      <c r="K30" s="4"/>
      <c r="L30" s="4"/>
      <c r="M30" s="4"/>
      <c r="N30" s="4"/>
      <c r="O30" s="4"/>
      <c r="P30" s="4"/>
      <c r="Q30" s="4"/>
    </row>
    <row r="31" spans="1:17" ht="15.75" customHeight="1" x14ac:dyDescent="0.25">
      <c r="A31" s="63"/>
      <c r="B31" s="19" t="s">
        <v>255</v>
      </c>
      <c r="C31" s="13">
        <v>20717</v>
      </c>
      <c r="D31" s="13">
        <v>10889</v>
      </c>
      <c r="E31" s="14">
        <f t="shared" si="0"/>
        <v>0.53</v>
      </c>
      <c r="F31" s="15">
        <v>1</v>
      </c>
      <c r="G31" s="16">
        <f t="shared" si="1"/>
        <v>9.1835797593902093</v>
      </c>
      <c r="H31" s="4"/>
      <c r="I31" s="4"/>
      <c r="J31" s="4"/>
      <c r="K31" s="4"/>
      <c r="L31" s="4"/>
      <c r="M31" s="4"/>
      <c r="N31" s="4"/>
      <c r="O31" s="4"/>
      <c r="P31" s="4"/>
      <c r="Q31" s="4"/>
    </row>
    <row r="32" spans="1:17" ht="15.75" customHeight="1" x14ac:dyDescent="0.25">
      <c r="A32" s="63"/>
      <c r="B32" s="19" t="s">
        <v>256</v>
      </c>
      <c r="C32" s="13">
        <v>4539</v>
      </c>
      <c r="D32" s="13">
        <v>2322</v>
      </c>
      <c r="E32" s="14">
        <f t="shared" si="0"/>
        <v>0.51</v>
      </c>
      <c r="F32" s="15">
        <v>0</v>
      </c>
      <c r="G32" s="16">
        <f t="shared" si="1"/>
        <v>0</v>
      </c>
      <c r="H32" s="4"/>
      <c r="I32" s="4"/>
      <c r="J32" s="4"/>
      <c r="K32" s="4"/>
      <c r="L32" s="4"/>
      <c r="M32" s="4"/>
      <c r="N32" s="4"/>
      <c r="O32" s="4"/>
      <c r="P32" s="4"/>
      <c r="Q32" s="4"/>
    </row>
    <row r="33" spans="1:7" ht="15.75" customHeight="1" x14ac:dyDescent="0.2">
      <c r="A33" s="63"/>
      <c r="B33" s="19" t="s">
        <v>257</v>
      </c>
      <c r="C33" s="13">
        <v>2452</v>
      </c>
      <c r="D33" s="13">
        <v>1314</v>
      </c>
      <c r="E33" s="14">
        <f t="shared" si="0"/>
        <v>0.54</v>
      </c>
      <c r="F33" s="15">
        <v>0</v>
      </c>
      <c r="G33" s="16">
        <f t="shared" si="1"/>
        <v>0</v>
      </c>
    </row>
    <row r="34" spans="1:7" ht="15.75" customHeight="1" x14ac:dyDescent="0.2">
      <c r="A34" s="64"/>
      <c r="B34" s="26" t="s">
        <v>258</v>
      </c>
      <c r="C34" s="27">
        <f t="shared" ref="C34:D34" si="2">SUM(C5:C33)</f>
        <v>414536</v>
      </c>
      <c r="D34" s="27">
        <f t="shared" si="2"/>
        <v>214551</v>
      </c>
      <c r="E34" s="14">
        <f>D34/C34</f>
        <v>0.51756904104830459</v>
      </c>
      <c r="F34" s="27">
        <f>SUM(F5:F33)</f>
        <v>45</v>
      </c>
      <c r="G34" s="28">
        <f t="shared" si="1"/>
        <v>20.97403414572759</v>
      </c>
    </row>
    <row r="35" spans="1:7" ht="15.75" customHeight="1" x14ac:dyDescent="0.2">
      <c r="A35" s="29"/>
      <c r="B35" s="29"/>
      <c r="C35" s="29"/>
      <c r="D35" s="29"/>
      <c r="E35" s="29"/>
      <c r="F35" s="29"/>
      <c r="G35" s="29"/>
    </row>
    <row r="36" spans="1:7" ht="15.75" customHeight="1" x14ac:dyDescent="0.2">
      <c r="A36" s="74" t="s">
        <v>47</v>
      </c>
      <c r="B36" s="66"/>
      <c r="C36" s="66"/>
      <c r="D36" s="66"/>
      <c r="E36" s="66"/>
      <c r="F36" s="66"/>
      <c r="G36" s="67"/>
    </row>
    <row r="37" spans="1:7" ht="15.75" customHeight="1" x14ac:dyDescent="0.2">
      <c r="A37" s="68"/>
      <c r="B37" s="69"/>
      <c r="C37" s="69"/>
      <c r="D37" s="69"/>
      <c r="E37" s="69"/>
      <c r="F37" s="69"/>
      <c r="G37" s="70"/>
    </row>
    <row r="38" spans="1:7" ht="15.75" customHeight="1" x14ac:dyDescent="0.2">
      <c r="A38" s="68"/>
      <c r="B38" s="69"/>
      <c r="C38" s="69"/>
      <c r="D38" s="69"/>
      <c r="E38" s="69"/>
      <c r="F38" s="69"/>
      <c r="G38" s="70"/>
    </row>
    <row r="39" spans="1:7" ht="15.75" customHeight="1" x14ac:dyDescent="0.2">
      <c r="A39" s="68"/>
      <c r="B39" s="69"/>
      <c r="C39" s="69"/>
      <c r="D39" s="69"/>
      <c r="E39" s="69"/>
      <c r="F39" s="69"/>
      <c r="G39" s="70"/>
    </row>
    <row r="40" spans="1:7" ht="15.75" customHeight="1" x14ac:dyDescent="0.2">
      <c r="A40" s="68"/>
      <c r="B40" s="69"/>
      <c r="C40" s="69"/>
      <c r="D40" s="69"/>
      <c r="E40" s="69"/>
      <c r="F40" s="69"/>
      <c r="G40" s="70"/>
    </row>
    <row r="41" spans="1:7" ht="15.75" customHeight="1" x14ac:dyDescent="0.2">
      <c r="A41" s="71"/>
      <c r="B41" s="72"/>
      <c r="C41" s="72"/>
      <c r="D41" s="72"/>
      <c r="E41" s="72"/>
      <c r="F41" s="72"/>
      <c r="G41" s="73"/>
    </row>
    <row r="42" spans="1:7" ht="15.75" customHeight="1" x14ac:dyDescent="0.2"/>
    <row r="43" spans="1:7" ht="51" customHeight="1" x14ac:dyDescent="0.25">
      <c r="A43" s="96" t="s">
        <v>278</v>
      </c>
      <c r="B43" s="90"/>
      <c r="C43" s="90"/>
      <c r="D43" s="90"/>
      <c r="E43" s="90"/>
      <c r="F43" s="90"/>
      <c r="G43" s="91"/>
    </row>
    <row r="44" spans="1:7" ht="48" x14ac:dyDescent="0.2">
      <c r="A44" s="92" t="s">
        <v>1</v>
      </c>
      <c r="B44" s="93"/>
      <c r="C44" s="94" t="s">
        <v>263</v>
      </c>
      <c r="D44" s="95"/>
      <c r="E44" s="93"/>
      <c r="F44" s="30" t="s">
        <v>264</v>
      </c>
      <c r="G44" s="31" t="s">
        <v>2</v>
      </c>
    </row>
    <row r="45" spans="1:7" ht="42.75" x14ac:dyDescent="0.2">
      <c r="A45" s="10" t="s">
        <v>228</v>
      </c>
      <c r="B45" s="10" t="s">
        <v>262</v>
      </c>
      <c r="C45" s="11" t="s">
        <v>4</v>
      </c>
      <c r="D45" s="11" t="s">
        <v>5</v>
      </c>
      <c r="E45" s="11" t="s">
        <v>6</v>
      </c>
      <c r="F45" s="11" t="s">
        <v>267</v>
      </c>
      <c r="G45" s="11" t="s">
        <v>8</v>
      </c>
    </row>
    <row r="46" spans="1:7" ht="15.75" customHeight="1" x14ac:dyDescent="0.2">
      <c r="A46" s="62" t="s">
        <v>229</v>
      </c>
      <c r="B46" s="12" t="s">
        <v>230</v>
      </c>
      <c r="C46" s="13">
        <v>14542</v>
      </c>
      <c r="D46" s="13">
        <v>7690</v>
      </c>
      <c r="E46" s="14">
        <f t="shared" ref="E46:E74" si="3">ROUND(D46/C46,2)</f>
        <v>0.53</v>
      </c>
      <c r="F46" s="15">
        <v>1</v>
      </c>
      <c r="G46" s="16">
        <f>F46/D46*100000</f>
        <v>13.003901170351105</v>
      </c>
    </row>
    <row r="47" spans="1:7" ht="15.75" customHeight="1" x14ac:dyDescent="0.2">
      <c r="A47" s="63"/>
      <c r="B47" s="17" t="s">
        <v>231</v>
      </c>
      <c r="C47" s="13">
        <v>11439</v>
      </c>
      <c r="D47" s="13">
        <v>5890</v>
      </c>
      <c r="E47" s="14">
        <f t="shared" si="3"/>
        <v>0.51</v>
      </c>
      <c r="F47" s="18">
        <v>4</v>
      </c>
      <c r="G47" s="16">
        <f t="shared" ref="G47:G75" si="4">F47/D47*100000</f>
        <v>67.911714770797971</v>
      </c>
    </row>
    <row r="48" spans="1:7" ht="15.75" customHeight="1" x14ac:dyDescent="0.2">
      <c r="A48" s="63"/>
      <c r="B48" s="19" t="s">
        <v>232</v>
      </c>
      <c r="C48" s="13">
        <v>9021</v>
      </c>
      <c r="D48" s="13">
        <v>4513</v>
      </c>
      <c r="E48" s="14">
        <f t="shared" si="3"/>
        <v>0.5</v>
      </c>
      <c r="F48" s="15">
        <v>0</v>
      </c>
      <c r="G48" s="16">
        <f t="shared" si="4"/>
        <v>0</v>
      </c>
    </row>
    <row r="49" spans="1:7" ht="15.75" customHeight="1" x14ac:dyDescent="0.2">
      <c r="A49" s="63"/>
      <c r="B49" s="19" t="s">
        <v>233</v>
      </c>
      <c r="C49" s="13">
        <v>2633</v>
      </c>
      <c r="D49" s="13">
        <v>1405</v>
      </c>
      <c r="E49" s="14">
        <f t="shared" si="3"/>
        <v>0.53</v>
      </c>
      <c r="F49" s="15">
        <v>0</v>
      </c>
      <c r="G49" s="16">
        <f t="shared" si="4"/>
        <v>0</v>
      </c>
    </row>
    <row r="50" spans="1:7" ht="15.75" customHeight="1" x14ac:dyDescent="0.2">
      <c r="A50" s="63"/>
      <c r="B50" s="12" t="s">
        <v>234</v>
      </c>
      <c r="C50" s="13">
        <v>2758</v>
      </c>
      <c r="D50" s="13">
        <v>1391</v>
      </c>
      <c r="E50" s="14">
        <f t="shared" si="3"/>
        <v>0.5</v>
      </c>
      <c r="F50" s="15">
        <v>0</v>
      </c>
      <c r="G50" s="16">
        <f t="shared" si="4"/>
        <v>0</v>
      </c>
    </row>
    <row r="51" spans="1:7" ht="15.75" customHeight="1" x14ac:dyDescent="0.2">
      <c r="A51" s="63"/>
      <c r="B51" s="19" t="s">
        <v>235</v>
      </c>
      <c r="C51" s="13">
        <v>3811</v>
      </c>
      <c r="D51" s="13">
        <v>1995</v>
      </c>
      <c r="E51" s="14">
        <f t="shared" si="3"/>
        <v>0.52</v>
      </c>
      <c r="F51" s="15">
        <v>0</v>
      </c>
      <c r="G51" s="16">
        <f t="shared" si="4"/>
        <v>0</v>
      </c>
    </row>
    <row r="52" spans="1:7" ht="15.75" customHeight="1" x14ac:dyDescent="0.2">
      <c r="A52" s="63"/>
      <c r="B52" s="19" t="s">
        <v>236</v>
      </c>
      <c r="C52" s="13">
        <v>17382</v>
      </c>
      <c r="D52" s="13">
        <v>8918</v>
      </c>
      <c r="E52" s="14">
        <f t="shared" si="3"/>
        <v>0.51</v>
      </c>
      <c r="F52" s="15">
        <v>2</v>
      </c>
      <c r="G52" s="16">
        <f t="shared" si="4"/>
        <v>22.426553038797937</v>
      </c>
    </row>
    <row r="53" spans="1:7" ht="15.75" customHeight="1" x14ac:dyDescent="0.2">
      <c r="A53" s="63"/>
      <c r="B53" s="20" t="s">
        <v>237</v>
      </c>
      <c r="C53" s="21">
        <v>66464</v>
      </c>
      <c r="D53" s="21">
        <v>34302</v>
      </c>
      <c r="E53" s="22">
        <f t="shared" si="3"/>
        <v>0.52</v>
      </c>
      <c r="F53" s="23">
        <v>4</v>
      </c>
      <c r="G53" s="24">
        <f t="shared" si="4"/>
        <v>11.661127631041921</v>
      </c>
    </row>
    <row r="54" spans="1:7" ht="15.75" customHeight="1" x14ac:dyDescent="0.2">
      <c r="A54" s="63"/>
      <c r="B54" s="12" t="s">
        <v>238</v>
      </c>
      <c r="C54" s="13">
        <v>772</v>
      </c>
      <c r="D54" s="13">
        <v>400</v>
      </c>
      <c r="E54" s="14">
        <f t="shared" si="3"/>
        <v>0.52</v>
      </c>
      <c r="F54" s="15">
        <v>1</v>
      </c>
      <c r="G54" s="16">
        <f t="shared" si="4"/>
        <v>250</v>
      </c>
    </row>
    <row r="55" spans="1:7" ht="15.75" customHeight="1" x14ac:dyDescent="0.2">
      <c r="A55" s="63"/>
      <c r="B55" s="19" t="s">
        <v>239</v>
      </c>
      <c r="C55" s="13">
        <v>9837</v>
      </c>
      <c r="D55" s="13">
        <v>5178</v>
      </c>
      <c r="E55" s="14">
        <f t="shared" si="3"/>
        <v>0.53</v>
      </c>
      <c r="F55" s="15">
        <v>0</v>
      </c>
      <c r="G55" s="16">
        <f t="shared" si="4"/>
        <v>0</v>
      </c>
    </row>
    <row r="56" spans="1:7" ht="15.75" customHeight="1" x14ac:dyDescent="0.2">
      <c r="A56" s="63"/>
      <c r="B56" s="19" t="s">
        <v>240</v>
      </c>
      <c r="C56" s="13">
        <v>17082</v>
      </c>
      <c r="D56" s="13">
        <v>8709</v>
      </c>
      <c r="E56" s="14">
        <f t="shared" si="3"/>
        <v>0.51</v>
      </c>
      <c r="F56" s="15">
        <v>8</v>
      </c>
      <c r="G56" s="16">
        <f t="shared" si="4"/>
        <v>91.858996440463883</v>
      </c>
    </row>
    <row r="57" spans="1:7" ht="15.75" customHeight="1" x14ac:dyDescent="0.2">
      <c r="A57" s="63"/>
      <c r="B57" s="19" t="s">
        <v>241</v>
      </c>
      <c r="C57" s="13">
        <v>5951</v>
      </c>
      <c r="D57" s="13">
        <v>3027</v>
      </c>
      <c r="E57" s="14">
        <f t="shared" si="3"/>
        <v>0.51</v>
      </c>
      <c r="F57" s="15">
        <v>0</v>
      </c>
      <c r="G57" s="16">
        <f t="shared" si="4"/>
        <v>0</v>
      </c>
    </row>
    <row r="58" spans="1:7" ht="15.75" customHeight="1" x14ac:dyDescent="0.2">
      <c r="A58" s="63"/>
      <c r="B58" s="19" t="s">
        <v>242</v>
      </c>
      <c r="C58" s="13">
        <v>15928</v>
      </c>
      <c r="D58" s="13">
        <v>7836</v>
      </c>
      <c r="E58" s="14">
        <f t="shared" si="3"/>
        <v>0.49</v>
      </c>
      <c r="F58" s="15">
        <v>0</v>
      </c>
      <c r="G58" s="16">
        <f t="shared" si="4"/>
        <v>0</v>
      </c>
    </row>
    <row r="59" spans="1:7" ht="15.75" customHeight="1" x14ac:dyDescent="0.2">
      <c r="A59" s="63"/>
      <c r="B59" s="19" t="s">
        <v>243</v>
      </c>
      <c r="C59" s="13">
        <v>25319</v>
      </c>
      <c r="D59" s="13">
        <v>12831</v>
      </c>
      <c r="E59" s="14">
        <f t="shared" si="3"/>
        <v>0.51</v>
      </c>
      <c r="F59" s="15">
        <v>2</v>
      </c>
      <c r="G59" s="16">
        <f t="shared" si="4"/>
        <v>15.587249629802821</v>
      </c>
    </row>
    <row r="60" spans="1:7" ht="15.75" customHeight="1" x14ac:dyDescent="0.2">
      <c r="A60" s="63"/>
      <c r="B60" s="19" t="s">
        <v>244</v>
      </c>
      <c r="C60" s="13">
        <v>6950</v>
      </c>
      <c r="D60" s="13">
        <v>3580</v>
      </c>
      <c r="E60" s="14">
        <f t="shared" si="3"/>
        <v>0.52</v>
      </c>
      <c r="F60" s="15">
        <v>1</v>
      </c>
      <c r="G60" s="16">
        <f t="shared" si="4"/>
        <v>27.932960893854748</v>
      </c>
    </row>
    <row r="61" spans="1:7" ht="15.75" customHeight="1" x14ac:dyDescent="0.2">
      <c r="A61" s="63"/>
      <c r="B61" s="19" t="s">
        <v>245</v>
      </c>
      <c r="C61" s="13">
        <v>4457</v>
      </c>
      <c r="D61" s="13">
        <v>2285</v>
      </c>
      <c r="E61" s="14">
        <f t="shared" si="3"/>
        <v>0.51</v>
      </c>
      <c r="F61" s="15">
        <v>0</v>
      </c>
      <c r="G61" s="16">
        <f t="shared" si="4"/>
        <v>0</v>
      </c>
    </row>
    <row r="62" spans="1:7" ht="15.75" customHeight="1" x14ac:dyDescent="0.2">
      <c r="A62" s="63"/>
      <c r="B62" s="19" t="s">
        <v>246</v>
      </c>
      <c r="C62" s="13">
        <v>3317</v>
      </c>
      <c r="D62" s="13">
        <v>1774</v>
      </c>
      <c r="E62" s="14">
        <f t="shared" si="3"/>
        <v>0.53</v>
      </c>
      <c r="F62" s="15">
        <v>0</v>
      </c>
      <c r="G62" s="16">
        <f t="shared" si="4"/>
        <v>0</v>
      </c>
    </row>
    <row r="63" spans="1:7" ht="15.75" customHeight="1" x14ac:dyDescent="0.2">
      <c r="A63" s="63"/>
      <c r="B63" s="19" t="s">
        <v>247</v>
      </c>
      <c r="C63" s="13">
        <v>11993</v>
      </c>
      <c r="D63" s="13">
        <v>6158</v>
      </c>
      <c r="E63" s="14">
        <f t="shared" si="3"/>
        <v>0.51</v>
      </c>
      <c r="F63" s="15">
        <v>0</v>
      </c>
      <c r="G63" s="16">
        <f t="shared" si="4"/>
        <v>0</v>
      </c>
    </row>
    <row r="64" spans="1:7" ht="15.75" customHeight="1" x14ac:dyDescent="0.2">
      <c r="A64" s="63"/>
      <c r="B64" s="12" t="s">
        <v>248</v>
      </c>
      <c r="C64" s="13">
        <v>4155</v>
      </c>
      <c r="D64" s="13">
        <v>2236</v>
      </c>
      <c r="E64" s="14">
        <f t="shared" si="3"/>
        <v>0.54</v>
      </c>
      <c r="F64" s="15">
        <v>1</v>
      </c>
      <c r="G64" s="16">
        <f t="shared" si="4"/>
        <v>44.722719141323793</v>
      </c>
    </row>
    <row r="65" spans="1:7" ht="15.75" customHeight="1" x14ac:dyDescent="0.2">
      <c r="A65" s="63"/>
      <c r="B65" s="12" t="s">
        <v>249</v>
      </c>
      <c r="C65" s="13">
        <v>10373</v>
      </c>
      <c r="D65" s="13">
        <v>5458</v>
      </c>
      <c r="E65" s="14">
        <f t="shared" si="3"/>
        <v>0.53</v>
      </c>
      <c r="F65" s="15">
        <v>1</v>
      </c>
      <c r="G65" s="16">
        <f t="shared" si="4"/>
        <v>18.321729571271529</v>
      </c>
    </row>
    <row r="66" spans="1:7" ht="15.75" customHeight="1" x14ac:dyDescent="0.2">
      <c r="A66" s="63"/>
      <c r="B66" s="19" t="s">
        <v>250</v>
      </c>
      <c r="C66" s="13">
        <v>27216</v>
      </c>
      <c r="D66" s="13">
        <v>14116</v>
      </c>
      <c r="E66" s="14">
        <f t="shared" si="3"/>
        <v>0.52</v>
      </c>
      <c r="F66" s="15">
        <v>4</v>
      </c>
      <c r="G66" s="16">
        <f t="shared" si="4"/>
        <v>28.336639274582037</v>
      </c>
    </row>
    <row r="67" spans="1:7" ht="15.75" customHeight="1" x14ac:dyDescent="0.2">
      <c r="A67" s="63"/>
      <c r="B67" s="19" t="s">
        <v>251</v>
      </c>
      <c r="C67" s="13">
        <v>5924</v>
      </c>
      <c r="D67" s="13">
        <v>3015</v>
      </c>
      <c r="E67" s="14">
        <f t="shared" si="3"/>
        <v>0.51</v>
      </c>
      <c r="F67" s="15">
        <v>0</v>
      </c>
      <c r="G67" s="16">
        <f t="shared" si="4"/>
        <v>0</v>
      </c>
    </row>
    <row r="68" spans="1:7" ht="15.75" customHeight="1" x14ac:dyDescent="0.2">
      <c r="A68" s="63"/>
      <c r="B68" s="19" t="s">
        <v>252</v>
      </c>
      <c r="C68" s="13">
        <v>3443</v>
      </c>
      <c r="D68" s="13">
        <v>1818</v>
      </c>
      <c r="E68" s="14">
        <f t="shared" si="3"/>
        <v>0.53</v>
      </c>
      <c r="F68" s="15">
        <v>0</v>
      </c>
      <c r="G68" s="16">
        <f t="shared" si="4"/>
        <v>0</v>
      </c>
    </row>
    <row r="69" spans="1:7" ht="15.75" customHeight="1" x14ac:dyDescent="0.2">
      <c r="A69" s="63"/>
      <c r="B69" s="19" t="s">
        <v>253</v>
      </c>
      <c r="C69" s="13">
        <v>13025</v>
      </c>
      <c r="D69" s="13">
        <v>6763</v>
      </c>
      <c r="E69" s="14">
        <f t="shared" si="3"/>
        <v>0.52</v>
      </c>
      <c r="F69" s="15">
        <v>0</v>
      </c>
      <c r="G69" s="16">
        <f t="shared" si="4"/>
        <v>0</v>
      </c>
    </row>
    <row r="70" spans="1:7" ht="15.75" customHeight="1" x14ac:dyDescent="0.2">
      <c r="A70" s="63"/>
      <c r="B70" s="25" t="s">
        <v>229</v>
      </c>
      <c r="C70" s="21">
        <v>87361</v>
      </c>
      <c r="D70" s="21">
        <v>45856</v>
      </c>
      <c r="E70" s="22">
        <f t="shared" si="3"/>
        <v>0.52</v>
      </c>
      <c r="F70" s="23">
        <v>20</v>
      </c>
      <c r="G70" s="24">
        <f t="shared" si="4"/>
        <v>43.614794138171668</v>
      </c>
    </row>
    <row r="71" spans="1:7" ht="15.75" customHeight="1" x14ac:dyDescent="0.2">
      <c r="A71" s="63"/>
      <c r="B71" s="19" t="s">
        <v>254</v>
      </c>
      <c r="C71" s="13">
        <v>5675</v>
      </c>
      <c r="D71" s="13">
        <v>2882</v>
      </c>
      <c r="E71" s="14">
        <f t="shared" si="3"/>
        <v>0.51</v>
      </c>
      <c r="F71" s="15">
        <v>0</v>
      </c>
      <c r="G71" s="16">
        <f t="shared" si="4"/>
        <v>0</v>
      </c>
    </row>
    <row r="72" spans="1:7" ht="15.75" customHeight="1" x14ac:dyDescent="0.2">
      <c r="A72" s="63"/>
      <c r="B72" s="19" t="s">
        <v>255</v>
      </c>
      <c r="C72" s="13">
        <v>20717</v>
      </c>
      <c r="D72" s="13">
        <v>10889</v>
      </c>
      <c r="E72" s="14">
        <f t="shared" si="3"/>
        <v>0.53</v>
      </c>
      <c r="F72" s="15">
        <v>0</v>
      </c>
      <c r="G72" s="16">
        <f t="shared" si="4"/>
        <v>0</v>
      </c>
    </row>
    <row r="73" spans="1:7" ht="15.75" customHeight="1" x14ac:dyDescent="0.2">
      <c r="A73" s="63"/>
      <c r="B73" s="19" t="s">
        <v>256</v>
      </c>
      <c r="C73" s="13">
        <v>4539</v>
      </c>
      <c r="D73" s="13">
        <v>2322</v>
      </c>
      <c r="E73" s="14">
        <f t="shared" si="3"/>
        <v>0.51</v>
      </c>
      <c r="F73" s="15">
        <v>0</v>
      </c>
      <c r="G73" s="16">
        <f t="shared" si="4"/>
        <v>0</v>
      </c>
    </row>
    <row r="74" spans="1:7" ht="15.75" customHeight="1" x14ac:dyDescent="0.2">
      <c r="A74" s="63"/>
      <c r="B74" s="19" t="s">
        <v>257</v>
      </c>
      <c r="C74" s="13">
        <v>2452</v>
      </c>
      <c r="D74" s="13">
        <v>1314</v>
      </c>
      <c r="E74" s="14">
        <f t="shared" si="3"/>
        <v>0.54</v>
      </c>
      <c r="F74" s="15">
        <v>0</v>
      </c>
      <c r="G74" s="16">
        <f t="shared" si="4"/>
        <v>0</v>
      </c>
    </row>
    <row r="75" spans="1:7" ht="15.75" customHeight="1" x14ac:dyDescent="0.2">
      <c r="A75" s="64"/>
      <c r="B75" s="26" t="s">
        <v>258</v>
      </c>
      <c r="C75" s="27">
        <f t="shared" ref="C75:D75" si="5">SUM(C46:C74)</f>
        <v>414536</v>
      </c>
      <c r="D75" s="27">
        <f t="shared" si="5"/>
        <v>214551</v>
      </c>
      <c r="E75" s="14">
        <f>D75/C75</f>
        <v>0.51756904104830459</v>
      </c>
      <c r="F75" s="27">
        <f>SUM(F46:F74)</f>
        <v>49</v>
      </c>
      <c r="G75" s="28">
        <f t="shared" si="4"/>
        <v>22.838392736458932</v>
      </c>
    </row>
    <row r="76" spans="1:7" ht="15.75" customHeight="1" thickBot="1" x14ac:dyDescent="0.25">
      <c r="A76" s="29"/>
      <c r="B76" s="29"/>
      <c r="C76" s="29"/>
      <c r="D76" s="29"/>
      <c r="E76" s="29"/>
      <c r="F76" s="29"/>
      <c r="G76" s="29"/>
    </row>
    <row r="77" spans="1:7" ht="15.75" customHeight="1" x14ac:dyDescent="0.2">
      <c r="A77" s="74" t="s">
        <v>271</v>
      </c>
      <c r="B77" s="66"/>
      <c r="C77" s="66"/>
      <c r="D77" s="66"/>
      <c r="E77" s="66"/>
      <c r="F77" s="66"/>
      <c r="G77" s="67"/>
    </row>
    <row r="78" spans="1:7" ht="15.75" customHeight="1" x14ac:dyDescent="0.2">
      <c r="A78" s="68"/>
      <c r="B78" s="69"/>
      <c r="C78" s="69"/>
      <c r="D78" s="69"/>
      <c r="E78" s="69"/>
      <c r="F78" s="69"/>
      <c r="G78" s="70"/>
    </row>
    <row r="79" spans="1:7" ht="15.75" customHeight="1" x14ac:dyDescent="0.2">
      <c r="A79" s="68"/>
      <c r="B79" s="69"/>
      <c r="C79" s="69"/>
      <c r="D79" s="69"/>
      <c r="E79" s="69"/>
      <c r="F79" s="69"/>
      <c r="G79" s="70"/>
    </row>
    <row r="80" spans="1:7" ht="15.75" customHeight="1" x14ac:dyDescent="0.2">
      <c r="A80" s="68"/>
      <c r="B80" s="69"/>
      <c r="C80" s="69"/>
      <c r="D80" s="69"/>
      <c r="E80" s="69"/>
      <c r="F80" s="69"/>
      <c r="G80" s="70"/>
    </row>
    <row r="81" spans="1:7" ht="15.75" customHeight="1" x14ac:dyDescent="0.2">
      <c r="A81" s="68"/>
      <c r="B81" s="69"/>
      <c r="C81" s="69"/>
      <c r="D81" s="69"/>
      <c r="E81" s="69"/>
      <c r="F81" s="69"/>
      <c r="G81" s="70"/>
    </row>
    <row r="82" spans="1:7" ht="15.75" customHeight="1" thickBot="1" x14ac:dyDescent="0.25">
      <c r="A82" s="71"/>
      <c r="B82" s="72"/>
      <c r="C82" s="72"/>
      <c r="D82" s="72"/>
      <c r="E82" s="72"/>
      <c r="F82" s="72"/>
      <c r="G82" s="73"/>
    </row>
    <row r="83" spans="1:7" ht="15.75" customHeight="1" x14ac:dyDescent="0.2"/>
    <row r="84" spans="1:7" ht="15.75" customHeight="1" x14ac:dyDescent="0.2"/>
    <row r="85" spans="1:7" ht="15.75" customHeight="1" x14ac:dyDescent="0.25">
      <c r="A85" s="78" t="s">
        <v>289</v>
      </c>
      <c r="B85" s="90"/>
      <c r="C85" s="90"/>
      <c r="D85" s="90"/>
      <c r="E85" s="90"/>
      <c r="F85" s="90"/>
      <c r="G85" s="91"/>
    </row>
    <row r="86" spans="1:7" ht="15.75" customHeight="1" x14ac:dyDescent="0.2">
      <c r="A86" s="92" t="s">
        <v>1</v>
      </c>
      <c r="B86" s="93"/>
      <c r="C86" s="94" t="s">
        <v>263</v>
      </c>
      <c r="D86" s="95"/>
      <c r="E86" s="93"/>
      <c r="F86" s="30" t="s">
        <v>264</v>
      </c>
      <c r="G86" s="31" t="s">
        <v>2</v>
      </c>
    </row>
    <row r="87" spans="1:7" ht="15.75" customHeight="1" x14ac:dyDescent="0.2">
      <c r="A87" s="10" t="s">
        <v>228</v>
      </c>
      <c r="B87" s="10" t="s">
        <v>262</v>
      </c>
      <c r="C87" s="11" t="s">
        <v>4</v>
      </c>
      <c r="D87" s="11" t="s">
        <v>5</v>
      </c>
      <c r="E87" s="11" t="s">
        <v>6</v>
      </c>
      <c r="F87" s="11" t="s">
        <v>267</v>
      </c>
      <c r="G87" s="11" t="s">
        <v>8</v>
      </c>
    </row>
    <row r="88" spans="1:7" ht="15.75" customHeight="1" x14ac:dyDescent="0.2">
      <c r="A88" s="62" t="s">
        <v>229</v>
      </c>
      <c r="B88" s="12" t="s">
        <v>230</v>
      </c>
      <c r="C88" s="13">
        <v>14542</v>
      </c>
      <c r="D88" s="13">
        <v>7690</v>
      </c>
      <c r="E88" s="14">
        <f t="shared" ref="E88:E116" si="6">ROUND(D88/C88,2)</f>
        <v>0.53</v>
      </c>
      <c r="F88" s="15">
        <v>1</v>
      </c>
      <c r="G88" s="16">
        <f>F88/D88*100000</f>
        <v>13.003901170351105</v>
      </c>
    </row>
    <row r="89" spans="1:7" ht="15.75" customHeight="1" x14ac:dyDescent="0.2">
      <c r="A89" s="63"/>
      <c r="B89" s="17" t="s">
        <v>231</v>
      </c>
      <c r="C89" s="13">
        <v>11439</v>
      </c>
      <c r="D89" s="13">
        <v>5890</v>
      </c>
      <c r="E89" s="14">
        <f t="shared" si="6"/>
        <v>0.51</v>
      </c>
      <c r="F89" s="18">
        <v>2</v>
      </c>
      <c r="G89" s="16">
        <f t="shared" ref="G89:G117" si="7">F89/D89*100000</f>
        <v>33.955857385398986</v>
      </c>
    </row>
    <row r="90" spans="1:7" ht="15.75" customHeight="1" x14ac:dyDescent="0.2">
      <c r="A90" s="63"/>
      <c r="B90" s="19" t="s">
        <v>232</v>
      </c>
      <c r="C90" s="13">
        <v>9021</v>
      </c>
      <c r="D90" s="13">
        <v>4513</v>
      </c>
      <c r="E90" s="14">
        <f t="shared" si="6"/>
        <v>0.5</v>
      </c>
      <c r="F90" s="15">
        <v>0</v>
      </c>
      <c r="G90" s="16">
        <f t="shared" si="7"/>
        <v>0</v>
      </c>
    </row>
    <row r="91" spans="1:7" ht="15.75" customHeight="1" x14ac:dyDescent="0.2">
      <c r="A91" s="63"/>
      <c r="B91" s="19" t="s">
        <v>233</v>
      </c>
      <c r="C91" s="13">
        <v>2633</v>
      </c>
      <c r="D91" s="13">
        <v>1405</v>
      </c>
      <c r="E91" s="14">
        <f t="shared" si="6"/>
        <v>0.53</v>
      </c>
      <c r="F91" s="15">
        <v>0</v>
      </c>
      <c r="G91" s="16">
        <f t="shared" si="7"/>
        <v>0</v>
      </c>
    </row>
    <row r="92" spans="1:7" ht="15.75" customHeight="1" x14ac:dyDescent="0.2">
      <c r="A92" s="63"/>
      <c r="B92" s="12" t="s">
        <v>234</v>
      </c>
      <c r="C92" s="13">
        <v>2758</v>
      </c>
      <c r="D92" s="13">
        <v>1391</v>
      </c>
      <c r="E92" s="14">
        <f t="shared" si="6"/>
        <v>0.5</v>
      </c>
      <c r="F92" s="15">
        <v>0</v>
      </c>
      <c r="G92" s="16">
        <f t="shared" si="7"/>
        <v>0</v>
      </c>
    </row>
    <row r="93" spans="1:7" ht="15.75" customHeight="1" x14ac:dyDescent="0.2">
      <c r="A93" s="63"/>
      <c r="B93" s="19" t="s">
        <v>235</v>
      </c>
      <c r="C93" s="13">
        <v>3811</v>
      </c>
      <c r="D93" s="13">
        <v>1995</v>
      </c>
      <c r="E93" s="14">
        <f t="shared" si="6"/>
        <v>0.52</v>
      </c>
      <c r="F93" s="15">
        <v>0</v>
      </c>
      <c r="G93" s="16">
        <f t="shared" si="7"/>
        <v>0</v>
      </c>
    </row>
    <row r="94" spans="1:7" ht="15.75" customHeight="1" x14ac:dyDescent="0.2">
      <c r="A94" s="63"/>
      <c r="B94" s="19" t="s">
        <v>236</v>
      </c>
      <c r="C94" s="13">
        <v>17382</v>
      </c>
      <c r="D94" s="13">
        <v>8918</v>
      </c>
      <c r="E94" s="14">
        <f t="shared" si="6"/>
        <v>0.51</v>
      </c>
      <c r="F94" s="15">
        <v>0</v>
      </c>
      <c r="G94" s="16">
        <f t="shared" si="7"/>
        <v>0</v>
      </c>
    </row>
    <row r="95" spans="1:7" ht="15.75" customHeight="1" x14ac:dyDescent="0.2">
      <c r="A95" s="63"/>
      <c r="B95" s="20" t="s">
        <v>237</v>
      </c>
      <c r="C95" s="21">
        <v>66464</v>
      </c>
      <c r="D95" s="21">
        <v>34302</v>
      </c>
      <c r="E95" s="22">
        <f t="shared" si="6"/>
        <v>0.52</v>
      </c>
      <c r="F95" s="23">
        <v>10</v>
      </c>
      <c r="G95" s="24">
        <f t="shared" si="7"/>
        <v>29.152819077604807</v>
      </c>
    </row>
    <row r="96" spans="1:7" ht="15.75" customHeight="1" x14ac:dyDescent="0.2">
      <c r="A96" s="63"/>
      <c r="B96" s="12" t="s">
        <v>238</v>
      </c>
      <c r="C96" s="13">
        <v>772</v>
      </c>
      <c r="D96" s="13">
        <v>400</v>
      </c>
      <c r="E96" s="14">
        <f t="shared" si="6"/>
        <v>0.52</v>
      </c>
      <c r="F96" s="15">
        <v>0</v>
      </c>
      <c r="G96" s="16">
        <f t="shared" si="7"/>
        <v>0</v>
      </c>
    </row>
    <row r="97" spans="1:7" ht="15.75" customHeight="1" x14ac:dyDescent="0.2">
      <c r="A97" s="63"/>
      <c r="B97" s="19" t="s">
        <v>239</v>
      </c>
      <c r="C97" s="13">
        <v>9837</v>
      </c>
      <c r="D97" s="13">
        <v>5178</v>
      </c>
      <c r="E97" s="14">
        <f t="shared" si="6"/>
        <v>0.53</v>
      </c>
      <c r="F97" s="15">
        <v>0</v>
      </c>
      <c r="G97" s="16">
        <f t="shared" si="7"/>
        <v>0</v>
      </c>
    </row>
    <row r="98" spans="1:7" ht="15.75" customHeight="1" x14ac:dyDescent="0.2">
      <c r="A98" s="63"/>
      <c r="B98" s="19" t="s">
        <v>240</v>
      </c>
      <c r="C98" s="13">
        <v>17082</v>
      </c>
      <c r="D98" s="13">
        <v>8709</v>
      </c>
      <c r="E98" s="14">
        <f t="shared" si="6"/>
        <v>0.51</v>
      </c>
      <c r="F98" s="15">
        <v>4</v>
      </c>
      <c r="G98" s="16">
        <f t="shared" si="7"/>
        <v>45.929498220231942</v>
      </c>
    </row>
    <row r="99" spans="1:7" ht="15.75" customHeight="1" x14ac:dyDescent="0.2">
      <c r="A99" s="63"/>
      <c r="B99" s="19" t="s">
        <v>241</v>
      </c>
      <c r="C99" s="13">
        <v>5951</v>
      </c>
      <c r="D99" s="13">
        <v>3027</v>
      </c>
      <c r="E99" s="14">
        <f t="shared" si="6"/>
        <v>0.51</v>
      </c>
      <c r="F99" s="15">
        <v>0</v>
      </c>
      <c r="G99" s="16">
        <f t="shared" si="7"/>
        <v>0</v>
      </c>
    </row>
    <row r="100" spans="1:7" ht="15.75" customHeight="1" x14ac:dyDescent="0.2">
      <c r="A100" s="63"/>
      <c r="B100" s="19" t="s">
        <v>242</v>
      </c>
      <c r="C100" s="13">
        <v>15928</v>
      </c>
      <c r="D100" s="13">
        <v>7836</v>
      </c>
      <c r="E100" s="14">
        <f t="shared" si="6"/>
        <v>0.49</v>
      </c>
      <c r="F100" s="15">
        <v>3</v>
      </c>
      <c r="G100" s="16">
        <f t="shared" si="7"/>
        <v>38.284839203675347</v>
      </c>
    </row>
    <row r="101" spans="1:7" ht="15.75" customHeight="1" x14ac:dyDescent="0.2">
      <c r="A101" s="63"/>
      <c r="B101" s="19" t="s">
        <v>243</v>
      </c>
      <c r="C101" s="13">
        <v>25319</v>
      </c>
      <c r="D101" s="13">
        <v>12831</v>
      </c>
      <c r="E101" s="14">
        <f t="shared" si="6"/>
        <v>0.51</v>
      </c>
      <c r="F101" s="15">
        <v>0</v>
      </c>
      <c r="G101" s="16">
        <f t="shared" si="7"/>
        <v>0</v>
      </c>
    </row>
    <row r="102" spans="1:7" ht="15.75" customHeight="1" x14ac:dyDescent="0.2">
      <c r="A102" s="63"/>
      <c r="B102" s="19" t="s">
        <v>244</v>
      </c>
      <c r="C102" s="13">
        <v>6950</v>
      </c>
      <c r="D102" s="13">
        <v>3580</v>
      </c>
      <c r="E102" s="14">
        <f t="shared" si="6"/>
        <v>0.52</v>
      </c>
      <c r="F102" s="15">
        <v>0</v>
      </c>
      <c r="G102" s="16">
        <f t="shared" si="7"/>
        <v>0</v>
      </c>
    </row>
    <row r="103" spans="1:7" ht="15.75" customHeight="1" x14ac:dyDescent="0.2">
      <c r="A103" s="63"/>
      <c r="B103" s="19" t="s">
        <v>245</v>
      </c>
      <c r="C103" s="13">
        <v>4457</v>
      </c>
      <c r="D103" s="13">
        <v>2285</v>
      </c>
      <c r="E103" s="14">
        <f t="shared" si="6"/>
        <v>0.51</v>
      </c>
      <c r="F103" s="15">
        <v>0</v>
      </c>
      <c r="G103" s="16">
        <f t="shared" si="7"/>
        <v>0</v>
      </c>
    </row>
    <row r="104" spans="1:7" ht="15.75" customHeight="1" x14ac:dyDescent="0.2">
      <c r="A104" s="63"/>
      <c r="B104" s="19" t="s">
        <v>246</v>
      </c>
      <c r="C104" s="13">
        <v>3317</v>
      </c>
      <c r="D104" s="13">
        <v>1774</v>
      </c>
      <c r="E104" s="14">
        <f t="shared" si="6"/>
        <v>0.53</v>
      </c>
      <c r="F104" s="15">
        <v>1</v>
      </c>
      <c r="G104" s="16">
        <f t="shared" si="7"/>
        <v>56.369785794813978</v>
      </c>
    </row>
    <row r="105" spans="1:7" ht="15.75" customHeight="1" x14ac:dyDescent="0.2">
      <c r="A105" s="63"/>
      <c r="B105" s="19" t="s">
        <v>247</v>
      </c>
      <c r="C105" s="13">
        <v>11993</v>
      </c>
      <c r="D105" s="13">
        <v>6158</v>
      </c>
      <c r="E105" s="14">
        <f t="shared" si="6"/>
        <v>0.51</v>
      </c>
      <c r="F105" s="15">
        <v>1</v>
      </c>
      <c r="G105" s="16">
        <f t="shared" si="7"/>
        <v>16.239038648911983</v>
      </c>
    </row>
    <row r="106" spans="1:7" ht="15.75" customHeight="1" x14ac:dyDescent="0.2">
      <c r="A106" s="63"/>
      <c r="B106" s="12" t="s">
        <v>248</v>
      </c>
      <c r="C106" s="13">
        <v>4155</v>
      </c>
      <c r="D106" s="13">
        <v>2236</v>
      </c>
      <c r="E106" s="14">
        <f t="shared" si="6"/>
        <v>0.54</v>
      </c>
      <c r="F106" s="15">
        <v>0</v>
      </c>
      <c r="G106" s="16">
        <f t="shared" si="7"/>
        <v>0</v>
      </c>
    </row>
    <row r="107" spans="1:7" ht="15.75" customHeight="1" x14ac:dyDescent="0.2">
      <c r="A107" s="63"/>
      <c r="B107" s="12" t="s">
        <v>249</v>
      </c>
      <c r="C107" s="13">
        <v>10373</v>
      </c>
      <c r="D107" s="13">
        <v>5458</v>
      </c>
      <c r="E107" s="14">
        <f t="shared" si="6"/>
        <v>0.53</v>
      </c>
      <c r="F107" s="15">
        <v>2</v>
      </c>
      <c r="G107" s="16">
        <f t="shared" si="7"/>
        <v>36.643459142543058</v>
      </c>
    </row>
    <row r="108" spans="1:7" ht="15.75" customHeight="1" x14ac:dyDescent="0.2">
      <c r="A108" s="63"/>
      <c r="B108" s="19" t="s">
        <v>250</v>
      </c>
      <c r="C108" s="13">
        <v>27216</v>
      </c>
      <c r="D108" s="13">
        <v>14116</v>
      </c>
      <c r="E108" s="14">
        <f t="shared" si="6"/>
        <v>0.52</v>
      </c>
      <c r="F108" s="15">
        <v>7</v>
      </c>
      <c r="G108" s="16">
        <f t="shared" si="7"/>
        <v>49.589118730518564</v>
      </c>
    </row>
    <row r="109" spans="1:7" ht="15.75" customHeight="1" x14ac:dyDescent="0.2">
      <c r="A109" s="63"/>
      <c r="B109" s="19" t="s">
        <v>251</v>
      </c>
      <c r="C109" s="13">
        <v>5924</v>
      </c>
      <c r="D109" s="13">
        <v>3015</v>
      </c>
      <c r="E109" s="14">
        <f t="shared" si="6"/>
        <v>0.51</v>
      </c>
      <c r="F109" s="15">
        <v>1</v>
      </c>
      <c r="G109" s="16">
        <f t="shared" si="7"/>
        <v>33.16749585406302</v>
      </c>
    </row>
    <row r="110" spans="1:7" ht="15.75" customHeight="1" x14ac:dyDescent="0.2">
      <c r="A110" s="63"/>
      <c r="B110" s="19" t="s">
        <v>252</v>
      </c>
      <c r="C110" s="13">
        <v>3443</v>
      </c>
      <c r="D110" s="13">
        <v>1818</v>
      </c>
      <c r="E110" s="14">
        <f t="shared" si="6"/>
        <v>0.53</v>
      </c>
      <c r="F110" s="15">
        <v>0</v>
      </c>
      <c r="G110" s="16">
        <f t="shared" si="7"/>
        <v>0</v>
      </c>
    </row>
    <row r="111" spans="1:7" ht="15.75" customHeight="1" x14ac:dyDescent="0.2">
      <c r="A111" s="63"/>
      <c r="B111" s="19" t="s">
        <v>253</v>
      </c>
      <c r="C111" s="13">
        <v>13025</v>
      </c>
      <c r="D111" s="13">
        <v>6763</v>
      </c>
      <c r="E111" s="14">
        <f t="shared" si="6"/>
        <v>0.52</v>
      </c>
      <c r="F111" s="15">
        <v>2</v>
      </c>
      <c r="G111" s="16">
        <f t="shared" si="7"/>
        <v>29.572674848440037</v>
      </c>
    </row>
    <row r="112" spans="1:7" ht="15.75" customHeight="1" x14ac:dyDescent="0.2">
      <c r="A112" s="63"/>
      <c r="B112" s="25" t="s">
        <v>229</v>
      </c>
      <c r="C112" s="21">
        <v>87361</v>
      </c>
      <c r="D112" s="21">
        <v>45856</v>
      </c>
      <c r="E112" s="22">
        <f t="shared" si="6"/>
        <v>0.52</v>
      </c>
      <c r="F112" s="23">
        <v>18</v>
      </c>
      <c r="G112" s="24">
        <f t="shared" si="7"/>
        <v>39.253314724354503</v>
      </c>
    </row>
    <row r="113" spans="1:7" ht="15.75" customHeight="1" x14ac:dyDescent="0.2">
      <c r="A113" s="63"/>
      <c r="B113" s="19" t="s">
        <v>254</v>
      </c>
      <c r="C113" s="13">
        <v>5675</v>
      </c>
      <c r="D113" s="13">
        <v>2882</v>
      </c>
      <c r="E113" s="14">
        <f t="shared" si="6"/>
        <v>0.51</v>
      </c>
      <c r="F113" s="15">
        <v>0</v>
      </c>
      <c r="G113" s="16">
        <f t="shared" si="7"/>
        <v>0</v>
      </c>
    </row>
    <row r="114" spans="1:7" ht="15.75" customHeight="1" x14ac:dyDescent="0.2">
      <c r="A114" s="63"/>
      <c r="B114" s="19" t="s">
        <v>255</v>
      </c>
      <c r="C114" s="13">
        <v>20717</v>
      </c>
      <c r="D114" s="13">
        <v>10889</v>
      </c>
      <c r="E114" s="14">
        <f t="shared" si="6"/>
        <v>0.53</v>
      </c>
      <c r="F114" s="15">
        <v>2</v>
      </c>
      <c r="G114" s="16">
        <f t="shared" si="7"/>
        <v>18.367159518780419</v>
      </c>
    </row>
    <row r="115" spans="1:7" ht="15.75" customHeight="1" x14ac:dyDescent="0.2">
      <c r="A115" s="63"/>
      <c r="B115" s="19" t="s">
        <v>256</v>
      </c>
      <c r="C115" s="13">
        <v>4539</v>
      </c>
      <c r="D115" s="13">
        <v>2322</v>
      </c>
      <c r="E115" s="14">
        <f t="shared" si="6"/>
        <v>0.51</v>
      </c>
      <c r="F115" s="15">
        <v>0</v>
      </c>
      <c r="G115" s="16">
        <f t="shared" si="7"/>
        <v>0</v>
      </c>
    </row>
    <row r="116" spans="1:7" ht="15.75" customHeight="1" x14ac:dyDescent="0.2">
      <c r="A116" s="63"/>
      <c r="B116" s="19" t="s">
        <v>257</v>
      </c>
      <c r="C116" s="13">
        <v>2452</v>
      </c>
      <c r="D116" s="13">
        <v>1314</v>
      </c>
      <c r="E116" s="14">
        <f t="shared" si="6"/>
        <v>0.54</v>
      </c>
      <c r="F116" s="15">
        <v>0</v>
      </c>
      <c r="G116" s="16">
        <f t="shared" si="7"/>
        <v>0</v>
      </c>
    </row>
    <row r="117" spans="1:7" ht="15.75" customHeight="1" x14ac:dyDescent="0.2">
      <c r="A117" s="64"/>
      <c r="B117" s="26" t="s">
        <v>258</v>
      </c>
      <c r="C117" s="27">
        <f t="shared" ref="C117:D117" si="8">SUM(C88:C116)</f>
        <v>414536</v>
      </c>
      <c r="D117" s="27">
        <f t="shared" si="8"/>
        <v>214551</v>
      </c>
      <c r="E117" s="14">
        <f>D117/C117</f>
        <v>0.51756904104830459</v>
      </c>
      <c r="F117" s="27">
        <f>SUM(F88:F116)</f>
        <v>54</v>
      </c>
      <c r="G117" s="28">
        <f t="shared" si="7"/>
        <v>25.168840974873106</v>
      </c>
    </row>
    <row r="118" spans="1:7" ht="15.75" customHeight="1" thickBot="1" x14ac:dyDescent="0.25">
      <c r="A118" s="29"/>
      <c r="B118" s="29"/>
      <c r="C118" s="29"/>
      <c r="D118" s="29"/>
      <c r="E118" s="29"/>
      <c r="F118" s="29"/>
      <c r="G118" s="29"/>
    </row>
    <row r="119" spans="1:7" ht="15.75" customHeight="1" x14ac:dyDescent="0.2">
      <c r="A119" s="74" t="s">
        <v>271</v>
      </c>
      <c r="B119" s="66"/>
      <c r="C119" s="66"/>
      <c r="D119" s="66"/>
      <c r="E119" s="66"/>
      <c r="F119" s="66"/>
      <c r="G119" s="67"/>
    </row>
    <row r="120" spans="1:7" ht="15.75" customHeight="1" x14ac:dyDescent="0.2">
      <c r="A120" s="68"/>
      <c r="B120" s="69"/>
      <c r="C120" s="69"/>
      <c r="D120" s="69"/>
      <c r="E120" s="69"/>
      <c r="F120" s="69"/>
      <c r="G120" s="70"/>
    </row>
    <row r="121" spans="1:7" ht="15.75" customHeight="1" x14ac:dyDescent="0.2">
      <c r="A121" s="68"/>
      <c r="B121" s="69"/>
      <c r="C121" s="69"/>
      <c r="D121" s="69"/>
      <c r="E121" s="69"/>
      <c r="F121" s="69"/>
      <c r="G121" s="70"/>
    </row>
    <row r="122" spans="1:7" ht="15.75" customHeight="1" x14ac:dyDescent="0.2">
      <c r="A122" s="68"/>
      <c r="B122" s="69"/>
      <c r="C122" s="69"/>
      <c r="D122" s="69"/>
      <c r="E122" s="69"/>
      <c r="F122" s="69"/>
      <c r="G122" s="70"/>
    </row>
    <row r="123" spans="1:7" ht="15.75" customHeight="1" x14ac:dyDescent="0.2">
      <c r="A123" s="68"/>
      <c r="B123" s="69"/>
      <c r="C123" s="69"/>
      <c r="D123" s="69"/>
      <c r="E123" s="69"/>
      <c r="F123" s="69"/>
      <c r="G123" s="70"/>
    </row>
    <row r="124" spans="1:7" ht="15.75" customHeight="1" thickBot="1" x14ac:dyDescent="0.25">
      <c r="A124" s="71"/>
      <c r="B124" s="72"/>
      <c r="C124" s="72"/>
      <c r="D124" s="72"/>
      <c r="E124" s="72"/>
      <c r="F124" s="72"/>
      <c r="G124" s="73"/>
    </row>
    <row r="125" spans="1:7" ht="15.75" customHeight="1" x14ac:dyDescent="0.2"/>
    <row r="126" spans="1:7" ht="15.75" customHeight="1" x14ac:dyDescent="0.2"/>
    <row r="127" spans="1:7" ht="51" customHeight="1" x14ac:dyDescent="0.25">
      <c r="A127" s="78" t="s">
        <v>302</v>
      </c>
      <c r="B127" s="90"/>
      <c r="C127" s="90"/>
      <c r="D127" s="90"/>
      <c r="E127" s="90"/>
      <c r="F127" s="90"/>
      <c r="G127" s="91"/>
    </row>
    <row r="128" spans="1:7" ht="48" x14ac:dyDescent="0.2">
      <c r="A128" s="92" t="s">
        <v>1</v>
      </c>
      <c r="B128" s="93"/>
      <c r="C128" s="94" t="s">
        <v>263</v>
      </c>
      <c r="D128" s="95"/>
      <c r="E128" s="93"/>
      <c r="F128" s="30" t="s">
        <v>264</v>
      </c>
      <c r="G128" s="31" t="s">
        <v>2</v>
      </c>
    </row>
    <row r="129" spans="1:7" ht="42.75" x14ac:dyDescent="0.2">
      <c r="A129" s="10" t="s">
        <v>228</v>
      </c>
      <c r="B129" s="10" t="s">
        <v>262</v>
      </c>
      <c r="C129" s="11" t="s">
        <v>4</v>
      </c>
      <c r="D129" s="11" t="s">
        <v>5</v>
      </c>
      <c r="E129" s="11" t="s">
        <v>6</v>
      </c>
      <c r="F129" s="11" t="s">
        <v>291</v>
      </c>
      <c r="G129" s="11" t="s">
        <v>8</v>
      </c>
    </row>
    <row r="130" spans="1:7" ht="15.75" customHeight="1" x14ac:dyDescent="0.2">
      <c r="A130" s="62" t="s">
        <v>229</v>
      </c>
      <c r="B130" s="12" t="s">
        <v>230</v>
      </c>
      <c r="C130" s="13">
        <v>14542</v>
      </c>
      <c r="D130" s="13">
        <v>7690</v>
      </c>
      <c r="E130" s="14">
        <f t="shared" ref="E130:E158" si="9">ROUND(D130/C130,2)</f>
        <v>0.53</v>
      </c>
      <c r="F130" s="15">
        <v>0</v>
      </c>
      <c r="G130" s="16">
        <f>F130/D130*100000</f>
        <v>0</v>
      </c>
    </row>
    <row r="131" spans="1:7" ht="15.75" customHeight="1" x14ac:dyDescent="0.2">
      <c r="A131" s="63"/>
      <c r="B131" s="17" t="s">
        <v>231</v>
      </c>
      <c r="C131" s="13">
        <v>11439</v>
      </c>
      <c r="D131" s="13">
        <v>5890</v>
      </c>
      <c r="E131" s="14">
        <f t="shared" si="9"/>
        <v>0.51</v>
      </c>
      <c r="F131" s="18">
        <v>1</v>
      </c>
      <c r="G131" s="16">
        <f t="shared" ref="G131:G159" si="10">F131/D131*100000</f>
        <v>16.977928692699493</v>
      </c>
    </row>
    <row r="132" spans="1:7" ht="15.75" customHeight="1" x14ac:dyDescent="0.2">
      <c r="A132" s="63"/>
      <c r="B132" s="19" t="s">
        <v>232</v>
      </c>
      <c r="C132" s="13">
        <v>9021</v>
      </c>
      <c r="D132" s="13">
        <v>4513</v>
      </c>
      <c r="E132" s="14">
        <f t="shared" si="9"/>
        <v>0.5</v>
      </c>
      <c r="F132" s="15">
        <v>0</v>
      </c>
      <c r="G132" s="16">
        <f t="shared" si="10"/>
        <v>0</v>
      </c>
    </row>
    <row r="133" spans="1:7" ht="15.75" customHeight="1" x14ac:dyDescent="0.2">
      <c r="A133" s="63"/>
      <c r="B133" s="19" t="s">
        <v>233</v>
      </c>
      <c r="C133" s="13">
        <v>2633</v>
      </c>
      <c r="D133" s="13">
        <v>1405</v>
      </c>
      <c r="E133" s="14">
        <f t="shared" si="9"/>
        <v>0.53</v>
      </c>
      <c r="F133" s="15">
        <v>0</v>
      </c>
      <c r="G133" s="16">
        <f t="shared" si="10"/>
        <v>0</v>
      </c>
    </row>
    <row r="134" spans="1:7" ht="15.75" customHeight="1" x14ac:dyDescent="0.2">
      <c r="A134" s="63"/>
      <c r="B134" s="12" t="s">
        <v>234</v>
      </c>
      <c r="C134" s="13">
        <v>2758</v>
      </c>
      <c r="D134" s="13">
        <v>1391</v>
      </c>
      <c r="E134" s="14">
        <f t="shared" si="9"/>
        <v>0.5</v>
      </c>
      <c r="F134" s="15">
        <v>0</v>
      </c>
      <c r="G134" s="16">
        <f t="shared" si="10"/>
        <v>0</v>
      </c>
    </row>
    <row r="135" spans="1:7" ht="15.75" customHeight="1" x14ac:dyDescent="0.2">
      <c r="A135" s="63"/>
      <c r="B135" s="19" t="s">
        <v>235</v>
      </c>
      <c r="C135" s="13">
        <v>3811</v>
      </c>
      <c r="D135" s="13">
        <v>1995</v>
      </c>
      <c r="E135" s="14">
        <f t="shared" si="9"/>
        <v>0.52</v>
      </c>
      <c r="F135" s="15">
        <v>0</v>
      </c>
      <c r="G135" s="16">
        <f t="shared" si="10"/>
        <v>0</v>
      </c>
    </row>
    <row r="136" spans="1:7" ht="15.75" customHeight="1" x14ac:dyDescent="0.2">
      <c r="A136" s="63"/>
      <c r="B136" s="19" t="s">
        <v>236</v>
      </c>
      <c r="C136" s="13">
        <v>17382</v>
      </c>
      <c r="D136" s="13">
        <v>8918</v>
      </c>
      <c r="E136" s="14">
        <f t="shared" si="9"/>
        <v>0.51</v>
      </c>
      <c r="F136" s="15">
        <v>3</v>
      </c>
      <c r="G136" s="16">
        <f t="shared" si="10"/>
        <v>33.639829558196908</v>
      </c>
    </row>
    <row r="137" spans="1:7" ht="15.75" customHeight="1" x14ac:dyDescent="0.2">
      <c r="A137" s="63"/>
      <c r="B137" s="20" t="s">
        <v>237</v>
      </c>
      <c r="C137" s="21">
        <v>66464</v>
      </c>
      <c r="D137" s="21">
        <v>34302</v>
      </c>
      <c r="E137" s="22">
        <f t="shared" si="9"/>
        <v>0.52</v>
      </c>
      <c r="F137" s="23">
        <v>7</v>
      </c>
      <c r="G137" s="24">
        <f t="shared" si="10"/>
        <v>20.406973354323366</v>
      </c>
    </row>
    <row r="138" spans="1:7" ht="15.75" customHeight="1" x14ac:dyDescent="0.2">
      <c r="A138" s="63"/>
      <c r="B138" s="12" t="s">
        <v>238</v>
      </c>
      <c r="C138" s="13">
        <v>772</v>
      </c>
      <c r="D138" s="13">
        <v>400</v>
      </c>
      <c r="E138" s="14">
        <f t="shared" si="9"/>
        <v>0.52</v>
      </c>
      <c r="F138" s="15">
        <v>0</v>
      </c>
      <c r="G138" s="16">
        <f t="shared" si="10"/>
        <v>0</v>
      </c>
    </row>
    <row r="139" spans="1:7" ht="15.75" customHeight="1" x14ac:dyDescent="0.2">
      <c r="A139" s="63"/>
      <c r="B139" s="19" t="s">
        <v>239</v>
      </c>
      <c r="C139" s="13">
        <v>9837</v>
      </c>
      <c r="D139" s="13">
        <v>5178</v>
      </c>
      <c r="E139" s="14">
        <f t="shared" si="9"/>
        <v>0.53</v>
      </c>
      <c r="F139" s="15">
        <v>0</v>
      </c>
      <c r="G139" s="16">
        <f t="shared" si="10"/>
        <v>0</v>
      </c>
    </row>
    <row r="140" spans="1:7" ht="15.75" customHeight="1" x14ac:dyDescent="0.2">
      <c r="A140" s="63"/>
      <c r="B140" s="19" t="s">
        <v>240</v>
      </c>
      <c r="C140" s="13">
        <v>17082</v>
      </c>
      <c r="D140" s="13">
        <v>8709</v>
      </c>
      <c r="E140" s="14">
        <f t="shared" si="9"/>
        <v>0.51</v>
      </c>
      <c r="F140" s="15">
        <v>2</v>
      </c>
      <c r="G140" s="16">
        <f t="shared" si="10"/>
        <v>22.964749110115971</v>
      </c>
    </row>
    <row r="141" spans="1:7" ht="15.75" customHeight="1" x14ac:dyDescent="0.2">
      <c r="A141" s="63"/>
      <c r="B141" s="19" t="s">
        <v>241</v>
      </c>
      <c r="C141" s="13">
        <v>5951</v>
      </c>
      <c r="D141" s="13">
        <v>3027</v>
      </c>
      <c r="E141" s="14">
        <f t="shared" si="9"/>
        <v>0.51</v>
      </c>
      <c r="F141" s="15">
        <v>0</v>
      </c>
      <c r="G141" s="16">
        <f t="shared" si="10"/>
        <v>0</v>
      </c>
    </row>
    <row r="142" spans="1:7" ht="15.75" customHeight="1" x14ac:dyDescent="0.2">
      <c r="A142" s="63"/>
      <c r="B142" s="19" t="s">
        <v>242</v>
      </c>
      <c r="C142" s="13">
        <v>15928</v>
      </c>
      <c r="D142" s="13">
        <v>7836</v>
      </c>
      <c r="E142" s="14">
        <f t="shared" si="9"/>
        <v>0.49</v>
      </c>
      <c r="F142" s="15">
        <v>0</v>
      </c>
      <c r="G142" s="16">
        <f t="shared" si="10"/>
        <v>0</v>
      </c>
    </row>
    <row r="143" spans="1:7" ht="15.75" customHeight="1" x14ac:dyDescent="0.2">
      <c r="A143" s="63"/>
      <c r="B143" s="19" t="s">
        <v>243</v>
      </c>
      <c r="C143" s="13">
        <v>25319</v>
      </c>
      <c r="D143" s="13">
        <v>12831</v>
      </c>
      <c r="E143" s="14">
        <f t="shared" si="9"/>
        <v>0.51</v>
      </c>
      <c r="F143" s="15">
        <v>1</v>
      </c>
      <c r="G143" s="16">
        <f t="shared" si="10"/>
        <v>7.7936248149014107</v>
      </c>
    </row>
    <row r="144" spans="1:7" ht="15.75" customHeight="1" x14ac:dyDescent="0.2">
      <c r="A144" s="63"/>
      <c r="B144" s="19" t="s">
        <v>244</v>
      </c>
      <c r="C144" s="13">
        <v>6950</v>
      </c>
      <c r="D144" s="13">
        <v>3580</v>
      </c>
      <c r="E144" s="14">
        <f t="shared" si="9"/>
        <v>0.52</v>
      </c>
      <c r="F144" s="15">
        <v>0</v>
      </c>
      <c r="G144" s="16">
        <f t="shared" si="10"/>
        <v>0</v>
      </c>
    </row>
    <row r="145" spans="1:7" ht="15.75" customHeight="1" x14ac:dyDescent="0.2">
      <c r="A145" s="63"/>
      <c r="B145" s="19" t="s">
        <v>245</v>
      </c>
      <c r="C145" s="13">
        <v>4457</v>
      </c>
      <c r="D145" s="13">
        <v>2285</v>
      </c>
      <c r="E145" s="14">
        <f t="shared" si="9"/>
        <v>0.51</v>
      </c>
      <c r="F145" s="15">
        <v>0</v>
      </c>
      <c r="G145" s="16">
        <f t="shared" si="10"/>
        <v>0</v>
      </c>
    </row>
    <row r="146" spans="1:7" ht="15.75" customHeight="1" x14ac:dyDescent="0.2">
      <c r="A146" s="63"/>
      <c r="B146" s="19" t="s">
        <v>246</v>
      </c>
      <c r="C146" s="13">
        <v>3317</v>
      </c>
      <c r="D146" s="13">
        <v>1774</v>
      </c>
      <c r="E146" s="14">
        <f t="shared" si="9"/>
        <v>0.53</v>
      </c>
      <c r="F146" s="15">
        <v>0</v>
      </c>
      <c r="G146" s="16">
        <f t="shared" si="10"/>
        <v>0</v>
      </c>
    </row>
    <row r="147" spans="1:7" ht="15.75" customHeight="1" x14ac:dyDescent="0.2">
      <c r="A147" s="63"/>
      <c r="B147" s="19" t="s">
        <v>247</v>
      </c>
      <c r="C147" s="13">
        <v>11993</v>
      </c>
      <c r="D147" s="13">
        <v>6158</v>
      </c>
      <c r="E147" s="14">
        <f t="shared" si="9"/>
        <v>0.51</v>
      </c>
      <c r="F147" s="15">
        <v>0</v>
      </c>
      <c r="G147" s="16">
        <f t="shared" si="10"/>
        <v>0</v>
      </c>
    </row>
    <row r="148" spans="1:7" ht="15.75" customHeight="1" x14ac:dyDescent="0.2">
      <c r="A148" s="63"/>
      <c r="B148" s="12" t="s">
        <v>248</v>
      </c>
      <c r="C148" s="13">
        <v>4155</v>
      </c>
      <c r="D148" s="13">
        <v>2236</v>
      </c>
      <c r="E148" s="14">
        <f t="shared" si="9"/>
        <v>0.54</v>
      </c>
      <c r="F148" s="15">
        <v>0</v>
      </c>
      <c r="G148" s="16">
        <f t="shared" si="10"/>
        <v>0</v>
      </c>
    </row>
    <row r="149" spans="1:7" ht="15.75" customHeight="1" x14ac:dyDescent="0.2">
      <c r="A149" s="63"/>
      <c r="B149" s="12" t="s">
        <v>249</v>
      </c>
      <c r="C149" s="13">
        <v>10373</v>
      </c>
      <c r="D149" s="13">
        <v>5458</v>
      </c>
      <c r="E149" s="14">
        <f t="shared" si="9"/>
        <v>0.53</v>
      </c>
      <c r="F149" s="15">
        <v>0</v>
      </c>
      <c r="G149" s="16">
        <f t="shared" si="10"/>
        <v>0</v>
      </c>
    </row>
    <row r="150" spans="1:7" ht="15.75" customHeight="1" x14ac:dyDescent="0.2">
      <c r="A150" s="63"/>
      <c r="B150" s="19" t="s">
        <v>250</v>
      </c>
      <c r="C150" s="13">
        <v>27216</v>
      </c>
      <c r="D150" s="13">
        <v>14116</v>
      </c>
      <c r="E150" s="14">
        <f t="shared" si="9"/>
        <v>0.52</v>
      </c>
      <c r="F150" s="15">
        <v>3</v>
      </c>
      <c r="G150" s="16">
        <f t="shared" si="10"/>
        <v>21.252479455936527</v>
      </c>
    </row>
    <row r="151" spans="1:7" ht="15.75" customHeight="1" x14ac:dyDescent="0.2">
      <c r="A151" s="63"/>
      <c r="B151" s="19" t="s">
        <v>251</v>
      </c>
      <c r="C151" s="13">
        <v>5924</v>
      </c>
      <c r="D151" s="13">
        <v>3015</v>
      </c>
      <c r="E151" s="14">
        <f t="shared" si="9"/>
        <v>0.51</v>
      </c>
      <c r="F151" s="15">
        <v>0</v>
      </c>
      <c r="G151" s="16">
        <f t="shared" si="10"/>
        <v>0</v>
      </c>
    </row>
    <row r="152" spans="1:7" ht="15.75" customHeight="1" x14ac:dyDescent="0.2">
      <c r="A152" s="63"/>
      <c r="B152" s="19" t="s">
        <v>252</v>
      </c>
      <c r="C152" s="13">
        <v>3443</v>
      </c>
      <c r="D152" s="13">
        <v>1818</v>
      </c>
      <c r="E152" s="14">
        <f t="shared" si="9"/>
        <v>0.53</v>
      </c>
      <c r="F152" s="15">
        <v>0</v>
      </c>
      <c r="G152" s="16">
        <f t="shared" si="10"/>
        <v>0</v>
      </c>
    </row>
    <row r="153" spans="1:7" ht="15.75" customHeight="1" x14ac:dyDescent="0.2">
      <c r="A153" s="63"/>
      <c r="B153" s="19" t="s">
        <v>253</v>
      </c>
      <c r="C153" s="13">
        <v>13025</v>
      </c>
      <c r="D153" s="13">
        <v>6763</v>
      </c>
      <c r="E153" s="14">
        <f t="shared" si="9"/>
        <v>0.52</v>
      </c>
      <c r="F153" s="15">
        <v>1</v>
      </c>
      <c r="G153" s="16">
        <f t="shared" si="10"/>
        <v>14.786337424220019</v>
      </c>
    </row>
    <row r="154" spans="1:7" ht="15.75" customHeight="1" x14ac:dyDescent="0.2">
      <c r="A154" s="63"/>
      <c r="B154" s="25" t="s">
        <v>229</v>
      </c>
      <c r="C154" s="21">
        <v>87361</v>
      </c>
      <c r="D154" s="21">
        <v>45856</v>
      </c>
      <c r="E154" s="22">
        <f t="shared" si="9"/>
        <v>0.52</v>
      </c>
      <c r="F154" s="23">
        <v>27</v>
      </c>
      <c r="G154" s="24">
        <f t="shared" si="10"/>
        <v>58.879972086531751</v>
      </c>
    </row>
    <row r="155" spans="1:7" ht="15.75" customHeight="1" x14ac:dyDescent="0.2">
      <c r="A155" s="63"/>
      <c r="B155" s="19" t="s">
        <v>254</v>
      </c>
      <c r="C155" s="13">
        <v>5675</v>
      </c>
      <c r="D155" s="13">
        <v>2882</v>
      </c>
      <c r="E155" s="14">
        <f t="shared" si="9"/>
        <v>0.51</v>
      </c>
      <c r="F155" s="15">
        <v>1</v>
      </c>
      <c r="G155" s="16">
        <f t="shared" si="10"/>
        <v>34.698126301179734</v>
      </c>
    </row>
    <row r="156" spans="1:7" ht="15.75" customHeight="1" x14ac:dyDescent="0.2">
      <c r="A156" s="63"/>
      <c r="B156" s="19" t="s">
        <v>255</v>
      </c>
      <c r="C156" s="13">
        <v>20717</v>
      </c>
      <c r="D156" s="13">
        <v>10889</v>
      </c>
      <c r="E156" s="14">
        <f t="shared" si="9"/>
        <v>0.53</v>
      </c>
      <c r="F156" s="15">
        <v>1</v>
      </c>
      <c r="G156" s="16">
        <f t="shared" si="10"/>
        <v>9.1835797593902093</v>
      </c>
    </row>
    <row r="157" spans="1:7" ht="15.75" customHeight="1" x14ac:dyDescent="0.2">
      <c r="A157" s="63"/>
      <c r="B157" s="19" t="s">
        <v>256</v>
      </c>
      <c r="C157" s="13">
        <v>4539</v>
      </c>
      <c r="D157" s="13">
        <v>2322</v>
      </c>
      <c r="E157" s="14">
        <f t="shared" si="9"/>
        <v>0.51</v>
      </c>
      <c r="F157" s="15">
        <v>0</v>
      </c>
      <c r="G157" s="16">
        <f t="shared" si="10"/>
        <v>0</v>
      </c>
    </row>
    <row r="158" spans="1:7" ht="15.75" customHeight="1" x14ac:dyDescent="0.2">
      <c r="A158" s="63"/>
      <c r="B158" s="19" t="s">
        <v>257</v>
      </c>
      <c r="C158" s="13">
        <v>2452</v>
      </c>
      <c r="D158" s="13">
        <v>1314</v>
      </c>
      <c r="E158" s="14">
        <f t="shared" si="9"/>
        <v>0.54</v>
      </c>
      <c r="F158" s="15">
        <v>0</v>
      </c>
      <c r="G158" s="16">
        <f t="shared" si="10"/>
        <v>0</v>
      </c>
    </row>
    <row r="159" spans="1:7" ht="15.75" customHeight="1" x14ac:dyDescent="0.2">
      <c r="A159" s="64"/>
      <c r="B159" s="26" t="s">
        <v>258</v>
      </c>
      <c r="C159" s="27">
        <f t="shared" ref="C159:D159" si="11">SUM(C130:C158)</f>
        <v>414536</v>
      </c>
      <c r="D159" s="27">
        <f t="shared" si="11"/>
        <v>214551</v>
      </c>
      <c r="E159" s="14">
        <f>D159/C159</f>
        <v>0.51756904104830459</v>
      </c>
      <c r="F159" s="27">
        <f>SUM(F130:F158)</f>
        <v>47</v>
      </c>
      <c r="G159" s="28">
        <f t="shared" si="10"/>
        <v>21.906213441093261</v>
      </c>
    </row>
    <row r="160" spans="1:7" ht="15.75" customHeight="1" thickBot="1" x14ac:dyDescent="0.25">
      <c r="A160" s="29"/>
      <c r="B160" s="29"/>
      <c r="C160" s="29"/>
      <c r="D160" s="29"/>
      <c r="E160" s="29"/>
      <c r="F160" s="29"/>
      <c r="G160" s="29"/>
    </row>
    <row r="161" spans="1:7" ht="15.75" customHeight="1" x14ac:dyDescent="0.2">
      <c r="A161" s="65" t="s">
        <v>292</v>
      </c>
      <c r="B161" s="66"/>
      <c r="C161" s="66"/>
      <c r="D161" s="66"/>
      <c r="E161" s="66"/>
      <c r="F161" s="66"/>
      <c r="G161" s="67"/>
    </row>
    <row r="162" spans="1:7" ht="15.75" customHeight="1" x14ac:dyDescent="0.2">
      <c r="A162" s="68"/>
      <c r="B162" s="69"/>
      <c r="C162" s="69"/>
      <c r="D162" s="69"/>
      <c r="E162" s="69"/>
      <c r="F162" s="69"/>
      <c r="G162" s="70"/>
    </row>
    <row r="163" spans="1:7" ht="15.75" customHeight="1" x14ac:dyDescent="0.2">
      <c r="A163" s="68"/>
      <c r="B163" s="69"/>
      <c r="C163" s="69"/>
      <c r="D163" s="69"/>
      <c r="E163" s="69"/>
      <c r="F163" s="69"/>
      <c r="G163" s="70"/>
    </row>
    <row r="164" spans="1:7" ht="15.75" customHeight="1" x14ac:dyDescent="0.2">
      <c r="A164" s="68"/>
      <c r="B164" s="69"/>
      <c r="C164" s="69"/>
      <c r="D164" s="69"/>
      <c r="E164" s="69"/>
      <c r="F164" s="69"/>
      <c r="G164" s="70"/>
    </row>
    <row r="165" spans="1:7" ht="15.75" customHeight="1" x14ac:dyDescent="0.2">
      <c r="A165" s="68"/>
      <c r="B165" s="69"/>
      <c r="C165" s="69"/>
      <c r="D165" s="69"/>
      <c r="E165" s="69"/>
      <c r="F165" s="69"/>
      <c r="G165" s="70"/>
    </row>
    <row r="166" spans="1:7" ht="15.75" customHeight="1" thickBot="1" x14ac:dyDescent="0.25">
      <c r="A166" s="71"/>
      <c r="B166" s="72"/>
      <c r="C166" s="72"/>
      <c r="D166" s="72"/>
      <c r="E166" s="72"/>
      <c r="F166" s="72"/>
      <c r="G166" s="73"/>
    </row>
    <row r="167" spans="1:7" ht="15.75" customHeight="1" x14ac:dyDescent="0.2"/>
    <row r="168" spans="1:7" ht="15.75" customHeight="1" x14ac:dyDescent="0.2"/>
    <row r="169" spans="1:7" ht="49.5" customHeight="1" x14ac:dyDescent="0.25">
      <c r="A169" s="78" t="s">
        <v>315</v>
      </c>
      <c r="B169" s="90"/>
      <c r="C169" s="90"/>
      <c r="D169" s="90"/>
      <c r="E169" s="90"/>
      <c r="F169" s="90"/>
      <c r="G169" s="91"/>
    </row>
    <row r="170" spans="1:7" ht="48" x14ac:dyDescent="0.2">
      <c r="A170" s="92" t="s">
        <v>1</v>
      </c>
      <c r="B170" s="93"/>
      <c r="C170" s="94" t="s">
        <v>263</v>
      </c>
      <c r="D170" s="95"/>
      <c r="E170" s="93"/>
      <c r="F170" s="30" t="s">
        <v>264</v>
      </c>
      <c r="G170" s="31" t="s">
        <v>2</v>
      </c>
    </row>
    <row r="171" spans="1:7" ht="42.75" x14ac:dyDescent="0.2">
      <c r="A171" s="10" t="s">
        <v>228</v>
      </c>
      <c r="B171" s="10" t="s">
        <v>262</v>
      </c>
      <c r="C171" s="11" t="s">
        <v>4</v>
      </c>
      <c r="D171" s="11" t="s">
        <v>5</v>
      </c>
      <c r="E171" s="11" t="s">
        <v>6</v>
      </c>
      <c r="F171" s="11" t="s">
        <v>304</v>
      </c>
      <c r="G171" s="11" t="s">
        <v>8</v>
      </c>
    </row>
    <row r="172" spans="1:7" ht="15.75" customHeight="1" x14ac:dyDescent="0.2">
      <c r="A172" s="62" t="s">
        <v>229</v>
      </c>
      <c r="B172" s="12" t="s">
        <v>230</v>
      </c>
      <c r="C172" s="13">
        <v>14542</v>
      </c>
      <c r="D172" s="13">
        <v>7690</v>
      </c>
      <c r="E172" s="14">
        <f t="shared" ref="E172:E200" si="12">ROUND(D172/C172,2)</f>
        <v>0.53</v>
      </c>
      <c r="F172" s="15">
        <v>0</v>
      </c>
      <c r="G172" s="16">
        <f>F172/D172*100000</f>
        <v>0</v>
      </c>
    </row>
    <row r="173" spans="1:7" ht="15.75" customHeight="1" x14ac:dyDescent="0.2">
      <c r="A173" s="63"/>
      <c r="B173" s="17" t="s">
        <v>231</v>
      </c>
      <c r="C173" s="13">
        <v>11439</v>
      </c>
      <c r="D173" s="13">
        <v>5890</v>
      </c>
      <c r="E173" s="14">
        <f t="shared" si="12"/>
        <v>0.51</v>
      </c>
      <c r="F173" s="18">
        <v>3</v>
      </c>
      <c r="G173" s="16">
        <f t="shared" ref="G173:G201" si="13">F173/D173*100000</f>
        <v>50.933786078098471</v>
      </c>
    </row>
    <row r="174" spans="1:7" ht="15.75" customHeight="1" x14ac:dyDescent="0.2">
      <c r="A174" s="63"/>
      <c r="B174" s="19" t="s">
        <v>232</v>
      </c>
      <c r="C174" s="13">
        <v>9021</v>
      </c>
      <c r="D174" s="13">
        <v>4513</v>
      </c>
      <c r="E174" s="14">
        <f t="shared" si="12"/>
        <v>0.5</v>
      </c>
      <c r="F174" s="15">
        <v>1</v>
      </c>
      <c r="G174" s="16">
        <f t="shared" si="13"/>
        <v>22.158209616662973</v>
      </c>
    </row>
    <row r="175" spans="1:7" ht="15.75" customHeight="1" x14ac:dyDescent="0.2">
      <c r="A175" s="63"/>
      <c r="B175" s="19" t="s">
        <v>233</v>
      </c>
      <c r="C175" s="13">
        <v>2633</v>
      </c>
      <c r="D175" s="13">
        <v>1405</v>
      </c>
      <c r="E175" s="14">
        <f t="shared" si="12"/>
        <v>0.53</v>
      </c>
      <c r="F175" s="15">
        <v>0</v>
      </c>
      <c r="G175" s="16">
        <f t="shared" si="13"/>
        <v>0</v>
      </c>
    </row>
    <row r="176" spans="1:7" ht="15.75" customHeight="1" x14ac:dyDescent="0.2">
      <c r="A176" s="63"/>
      <c r="B176" s="12" t="s">
        <v>234</v>
      </c>
      <c r="C176" s="13">
        <v>2758</v>
      </c>
      <c r="D176" s="13">
        <v>1391</v>
      </c>
      <c r="E176" s="14">
        <f t="shared" si="12"/>
        <v>0.5</v>
      </c>
      <c r="F176" s="15">
        <v>0</v>
      </c>
      <c r="G176" s="16">
        <f t="shared" si="13"/>
        <v>0</v>
      </c>
    </row>
    <row r="177" spans="1:7" ht="15.75" customHeight="1" x14ac:dyDescent="0.2">
      <c r="A177" s="63"/>
      <c r="B177" s="19" t="s">
        <v>235</v>
      </c>
      <c r="C177" s="13">
        <v>3811</v>
      </c>
      <c r="D177" s="13">
        <v>1995</v>
      </c>
      <c r="E177" s="14">
        <f t="shared" si="12"/>
        <v>0.52</v>
      </c>
      <c r="F177" s="15">
        <v>1</v>
      </c>
      <c r="G177" s="16">
        <f t="shared" si="13"/>
        <v>50.125313283208023</v>
      </c>
    </row>
    <row r="178" spans="1:7" ht="15.75" customHeight="1" x14ac:dyDescent="0.2">
      <c r="A178" s="63"/>
      <c r="B178" s="19" t="s">
        <v>236</v>
      </c>
      <c r="C178" s="13">
        <v>17382</v>
      </c>
      <c r="D178" s="13">
        <v>8918</v>
      </c>
      <c r="E178" s="14">
        <f t="shared" si="12"/>
        <v>0.51</v>
      </c>
      <c r="F178" s="15">
        <v>5</v>
      </c>
      <c r="G178" s="16">
        <f t="shared" si="13"/>
        <v>56.066382596994842</v>
      </c>
    </row>
    <row r="179" spans="1:7" ht="15.75" customHeight="1" x14ac:dyDescent="0.2">
      <c r="A179" s="63"/>
      <c r="B179" s="20" t="s">
        <v>237</v>
      </c>
      <c r="C179" s="21">
        <v>66464</v>
      </c>
      <c r="D179" s="21">
        <v>34302</v>
      </c>
      <c r="E179" s="22">
        <f t="shared" si="12"/>
        <v>0.52</v>
      </c>
      <c r="F179" s="23">
        <v>5</v>
      </c>
      <c r="G179" s="24">
        <f t="shared" si="13"/>
        <v>14.576409538802404</v>
      </c>
    </row>
    <row r="180" spans="1:7" ht="15.75" customHeight="1" x14ac:dyDescent="0.2">
      <c r="A180" s="63"/>
      <c r="B180" s="12" t="s">
        <v>238</v>
      </c>
      <c r="C180" s="13">
        <v>772</v>
      </c>
      <c r="D180" s="13">
        <v>400</v>
      </c>
      <c r="E180" s="14">
        <f t="shared" si="12"/>
        <v>0.52</v>
      </c>
      <c r="F180" s="15">
        <v>0</v>
      </c>
      <c r="G180" s="16">
        <f t="shared" si="13"/>
        <v>0</v>
      </c>
    </row>
    <row r="181" spans="1:7" ht="15.75" customHeight="1" x14ac:dyDescent="0.2">
      <c r="A181" s="63"/>
      <c r="B181" s="19" t="s">
        <v>239</v>
      </c>
      <c r="C181" s="13">
        <v>9837</v>
      </c>
      <c r="D181" s="13">
        <v>5178</v>
      </c>
      <c r="E181" s="14">
        <f t="shared" si="12"/>
        <v>0.53</v>
      </c>
      <c r="F181" s="15">
        <v>1</v>
      </c>
      <c r="G181" s="16">
        <f t="shared" si="13"/>
        <v>19.312475859405176</v>
      </c>
    </row>
    <row r="182" spans="1:7" ht="15.75" customHeight="1" x14ac:dyDescent="0.2">
      <c r="A182" s="63"/>
      <c r="B182" s="19" t="s">
        <v>240</v>
      </c>
      <c r="C182" s="13">
        <v>17082</v>
      </c>
      <c r="D182" s="13">
        <v>8709</v>
      </c>
      <c r="E182" s="14">
        <f t="shared" si="12"/>
        <v>0.51</v>
      </c>
      <c r="F182" s="15">
        <v>3</v>
      </c>
      <c r="G182" s="16">
        <f t="shared" si="13"/>
        <v>34.447123665173962</v>
      </c>
    </row>
    <row r="183" spans="1:7" ht="15.75" customHeight="1" x14ac:dyDescent="0.2">
      <c r="A183" s="63"/>
      <c r="B183" s="19" t="s">
        <v>241</v>
      </c>
      <c r="C183" s="13">
        <v>5951</v>
      </c>
      <c r="D183" s="13">
        <v>3027</v>
      </c>
      <c r="E183" s="14">
        <f t="shared" si="12"/>
        <v>0.51</v>
      </c>
      <c r="F183" s="15">
        <v>1</v>
      </c>
      <c r="G183" s="16">
        <f t="shared" si="13"/>
        <v>33.036009250082586</v>
      </c>
    </row>
    <row r="184" spans="1:7" ht="15.75" customHeight="1" x14ac:dyDescent="0.2">
      <c r="A184" s="63"/>
      <c r="B184" s="19" t="s">
        <v>242</v>
      </c>
      <c r="C184" s="13">
        <v>15928</v>
      </c>
      <c r="D184" s="13">
        <v>7836</v>
      </c>
      <c r="E184" s="14">
        <f t="shared" si="12"/>
        <v>0.49</v>
      </c>
      <c r="F184" s="15">
        <v>0</v>
      </c>
      <c r="G184" s="16">
        <f t="shared" si="13"/>
        <v>0</v>
      </c>
    </row>
    <row r="185" spans="1:7" ht="15.75" customHeight="1" x14ac:dyDescent="0.2">
      <c r="A185" s="63"/>
      <c r="B185" s="19" t="s">
        <v>243</v>
      </c>
      <c r="C185" s="13">
        <v>25319</v>
      </c>
      <c r="D185" s="13">
        <v>12831</v>
      </c>
      <c r="E185" s="14">
        <f t="shared" si="12"/>
        <v>0.51</v>
      </c>
      <c r="F185" s="15">
        <v>4</v>
      </c>
      <c r="G185" s="16">
        <f t="shared" si="13"/>
        <v>31.174499259605643</v>
      </c>
    </row>
    <row r="186" spans="1:7" ht="15.75" customHeight="1" x14ac:dyDescent="0.2">
      <c r="A186" s="63"/>
      <c r="B186" s="19" t="s">
        <v>244</v>
      </c>
      <c r="C186" s="13">
        <v>6950</v>
      </c>
      <c r="D186" s="13">
        <v>3580</v>
      </c>
      <c r="E186" s="14">
        <f t="shared" si="12"/>
        <v>0.52</v>
      </c>
      <c r="F186" s="15">
        <v>0</v>
      </c>
      <c r="G186" s="16">
        <f t="shared" si="13"/>
        <v>0</v>
      </c>
    </row>
    <row r="187" spans="1:7" ht="15.75" customHeight="1" x14ac:dyDescent="0.2">
      <c r="A187" s="63"/>
      <c r="B187" s="19" t="s">
        <v>245</v>
      </c>
      <c r="C187" s="13">
        <v>4457</v>
      </c>
      <c r="D187" s="13">
        <v>2285</v>
      </c>
      <c r="E187" s="14">
        <f t="shared" si="12"/>
        <v>0.51</v>
      </c>
      <c r="F187" s="15">
        <v>0</v>
      </c>
      <c r="G187" s="16">
        <f t="shared" si="13"/>
        <v>0</v>
      </c>
    </row>
    <row r="188" spans="1:7" ht="15.75" customHeight="1" x14ac:dyDescent="0.2">
      <c r="A188" s="63"/>
      <c r="B188" s="19" t="s">
        <v>246</v>
      </c>
      <c r="C188" s="13">
        <v>3317</v>
      </c>
      <c r="D188" s="13">
        <v>1774</v>
      </c>
      <c r="E188" s="14">
        <f t="shared" si="12"/>
        <v>0.53</v>
      </c>
      <c r="F188" s="15">
        <v>0</v>
      </c>
      <c r="G188" s="16">
        <f t="shared" si="13"/>
        <v>0</v>
      </c>
    </row>
    <row r="189" spans="1:7" ht="15.75" customHeight="1" x14ac:dyDescent="0.2">
      <c r="A189" s="63"/>
      <c r="B189" s="19" t="s">
        <v>247</v>
      </c>
      <c r="C189" s="13">
        <v>11993</v>
      </c>
      <c r="D189" s="13">
        <v>6158</v>
      </c>
      <c r="E189" s="14">
        <f t="shared" si="12"/>
        <v>0.51</v>
      </c>
      <c r="F189" s="15">
        <v>0</v>
      </c>
      <c r="G189" s="16">
        <f t="shared" si="13"/>
        <v>0</v>
      </c>
    </row>
    <row r="190" spans="1:7" ht="15.75" customHeight="1" x14ac:dyDescent="0.2">
      <c r="A190" s="63"/>
      <c r="B190" s="12" t="s">
        <v>248</v>
      </c>
      <c r="C190" s="13">
        <v>4155</v>
      </c>
      <c r="D190" s="13">
        <v>2236</v>
      </c>
      <c r="E190" s="14">
        <f t="shared" si="12"/>
        <v>0.54</v>
      </c>
      <c r="F190" s="15">
        <v>1</v>
      </c>
      <c r="G190" s="16">
        <f t="shared" si="13"/>
        <v>44.722719141323793</v>
      </c>
    </row>
    <row r="191" spans="1:7" ht="15.75" customHeight="1" x14ac:dyDescent="0.2">
      <c r="A191" s="63"/>
      <c r="B191" s="12" t="s">
        <v>249</v>
      </c>
      <c r="C191" s="13">
        <v>10373</v>
      </c>
      <c r="D191" s="13">
        <v>5458</v>
      </c>
      <c r="E191" s="14">
        <f t="shared" si="12"/>
        <v>0.53</v>
      </c>
      <c r="F191" s="15">
        <v>0</v>
      </c>
      <c r="G191" s="16">
        <f t="shared" si="13"/>
        <v>0</v>
      </c>
    </row>
    <row r="192" spans="1:7" ht="15.75" customHeight="1" x14ac:dyDescent="0.2">
      <c r="A192" s="63"/>
      <c r="B192" s="19" t="s">
        <v>250</v>
      </c>
      <c r="C192" s="13">
        <v>27216</v>
      </c>
      <c r="D192" s="13">
        <v>14116</v>
      </c>
      <c r="E192" s="14">
        <f t="shared" si="12"/>
        <v>0.52</v>
      </c>
      <c r="F192" s="15">
        <v>4</v>
      </c>
      <c r="G192" s="16">
        <f t="shared" si="13"/>
        <v>28.336639274582037</v>
      </c>
    </row>
    <row r="193" spans="1:7" ht="15.75" customHeight="1" x14ac:dyDescent="0.2">
      <c r="A193" s="63"/>
      <c r="B193" s="19" t="s">
        <v>251</v>
      </c>
      <c r="C193" s="13">
        <v>5924</v>
      </c>
      <c r="D193" s="13">
        <v>3015</v>
      </c>
      <c r="E193" s="14">
        <f t="shared" si="12"/>
        <v>0.51</v>
      </c>
      <c r="F193" s="15">
        <v>0</v>
      </c>
      <c r="G193" s="16">
        <f t="shared" si="13"/>
        <v>0</v>
      </c>
    </row>
    <row r="194" spans="1:7" ht="15.75" customHeight="1" x14ac:dyDescent="0.2">
      <c r="A194" s="63"/>
      <c r="B194" s="19" t="s">
        <v>252</v>
      </c>
      <c r="C194" s="13">
        <v>3443</v>
      </c>
      <c r="D194" s="13">
        <v>1818</v>
      </c>
      <c r="E194" s="14">
        <f t="shared" si="12"/>
        <v>0.53</v>
      </c>
      <c r="F194" s="15">
        <v>0</v>
      </c>
      <c r="G194" s="16">
        <f t="shared" si="13"/>
        <v>0</v>
      </c>
    </row>
    <row r="195" spans="1:7" ht="15.75" customHeight="1" x14ac:dyDescent="0.2">
      <c r="A195" s="63"/>
      <c r="B195" s="19" t="s">
        <v>253</v>
      </c>
      <c r="C195" s="13">
        <v>13025</v>
      </c>
      <c r="D195" s="13">
        <v>6763</v>
      </c>
      <c r="E195" s="14">
        <f t="shared" si="12"/>
        <v>0.52</v>
      </c>
      <c r="F195" s="15">
        <v>0</v>
      </c>
      <c r="G195" s="16">
        <f t="shared" si="13"/>
        <v>0</v>
      </c>
    </row>
    <row r="196" spans="1:7" ht="15.75" customHeight="1" x14ac:dyDescent="0.2">
      <c r="A196" s="63"/>
      <c r="B196" s="25" t="s">
        <v>229</v>
      </c>
      <c r="C196" s="21">
        <v>87361</v>
      </c>
      <c r="D196" s="21">
        <v>45856</v>
      </c>
      <c r="E196" s="22">
        <f t="shared" si="12"/>
        <v>0.52</v>
      </c>
      <c r="F196" s="23">
        <v>18</v>
      </c>
      <c r="G196" s="24">
        <f t="shared" si="13"/>
        <v>39.253314724354503</v>
      </c>
    </row>
    <row r="197" spans="1:7" ht="15.75" customHeight="1" x14ac:dyDescent="0.2">
      <c r="A197" s="63"/>
      <c r="B197" s="19" t="s">
        <v>254</v>
      </c>
      <c r="C197" s="13">
        <v>5675</v>
      </c>
      <c r="D197" s="13">
        <v>2882</v>
      </c>
      <c r="E197" s="14">
        <f t="shared" si="12"/>
        <v>0.51</v>
      </c>
      <c r="F197" s="15">
        <v>0</v>
      </c>
      <c r="G197" s="16">
        <f t="shared" si="13"/>
        <v>0</v>
      </c>
    </row>
    <row r="198" spans="1:7" ht="15.75" customHeight="1" x14ac:dyDescent="0.2">
      <c r="A198" s="63"/>
      <c r="B198" s="19" t="s">
        <v>255</v>
      </c>
      <c r="C198" s="13">
        <v>20717</v>
      </c>
      <c r="D198" s="13">
        <v>10889</v>
      </c>
      <c r="E198" s="14">
        <f t="shared" si="12"/>
        <v>0.53</v>
      </c>
      <c r="F198" s="15">
        <v>1</v>
      </c>
      <c r="G198" s="16">
        <f t="shared" si="13"/>
        <v>9.1835797593902093</v>
      </c>
    </row>
    <row r="199" spans="1:7" ht="15.75" customHeight="1" x14ac:dyDescent="0.2">
      <c r="A199" s="63"/>
      <c r="B199" s="19" t="s">
        <v>256</v>
      </c>
      <c r="C199" s="13">
        <v>4539</v>
      </c>
      <c r="D199" s="13">
        <v>2322</v>
      </c>
      <c r="E199" s="14">
        <f t="shared" si="12"/>
        <v>0.51</v>
      </c>
      <c r="F199" s="15">
        <v>0</v>
      </c>
      <c r="G199" s="16">
        <f t="shared" si="13"/>
        <v>0</v>
      </c>
    </row>
    <row r="200" spans="1:7" ht="15.75" customHeight="1" x14ac:dyDescent="0.2">
      <c r="A200" s="63"/>
      <c r="B200" s="19" t="s">
        <v>257</v>
      </c>
      <c r="C200" s="13">
        <v>2452</v>
      </c>
      <c r="D200" s="13">
        <v>1314</v>
      </c>
      <c r="E200" s="14">
        <f t="shared" si="12"/>
        <v>0.54</v>
      </c>
      <c r="F200" s="15">
        <v>0</v>
      </c>
      <c r="G200" s="16">
        <f t="shared" si="13"/>
        <v>0</v>
      </c>
    </row>
    <row r="201" spans="1:7" ht="15.75" customHeight="1" x14ac:dyDescent="0.2">
      <c r="A201" s="64"/>
      <c r="B201" s="26" t="s">
        <v>258</v>
      </c>
      <c r="C201" s="27">
        <f t="shared" ref="C201:D201" si="14">SUM(C172:C200)</f>
        <v>414536</v>
      </c>
      <c r="D201" s="27">
        <f t="shared" si="14"/>
        <v>214551</v>
      </c>
      <c r="E201" s="14">
        <f>D201/C201</f>
        <v>0.51756904104830459</v>
      </c>
      <c r="F201" s="27">
        <f>SUM(F172:F200)</f>
        <v>48</v>
      </c>
      <c r="G201" s="28">
        <f t="shared" si="13"/>
        <v>22.372303088776096</v>
      </c>
    </row>
    <row r="202" spans="1:7" ht="15.75" customHeight="1" thickBot="1" x14ac:dyDescent="0.25">
      <c r="A202" s="29"/>
      <c r="B202" s="29"/>
      <c r="C202" s="29"/>
      <c r="D202" s="29"/>
      <c r="E202" s="29"/>
      <c r="F202" s="29"/>
      <c r="G202" s="29"/>
    </row>
    <row r="203" spans="1:7" ht="15.75" customHeight="1" x14ac:dyDescent="0.2">
      <c r="A203" s="65" t="s">
        <v>305</v>
      </c>
      <c r="B203" s="66"/>
      <c r="C203" s="66"/>
      <c r="D203" s="66"/>
      <c r="E203" s="66"/>
      <c r="F203" s="66"/>
      <c r="G203" s="67"/>
    </row>
    <row r="204" spans="1:7" ht="15.75" customHeight="1" x14ac:dyDescent="0.2">
      <c r="A204" s="68"/>
      <c r="B204" s="69"/>
      <c r="C204" s="69"/>
      <c r="D204" s="69"/>
      <c r="E204" s="69"/>
      <c r="F204" s="69"/>
      <c r="G204" s="70"/>
    </row>
    <row r="205" spans="1:7" ht="15.75" customHeight="1" x14ac:dyDescent="0.2">
      <c r="A205" s="68"/>
      <c r="B205" s="69"/>
      <c r="C205" s="69"/>
      <c r="D205" s="69"/>
      <c r="E205" s="69"/>
      <c r="F205" s="69"/>
      <c r="G205" s="70"/>
    </row>
    <row r="206" spans="1:7" ht="15.75" customHeight="1" x14ac:dyDescent="0.2">
      <c r="A206" s="68"/>
      <c r="B206" s="69"/>
      <c r="C206" s="69"/>
      <c r="D206" s="69"/>
      <c r="E206" s="69"/>
      <c r="F206" s="69"/>
      <c r="G206" s="70"/>
    </row>
    <row r="207" spans="1:7" ht="15.75" customHeight="1" x14ac:dyDescent="0.2">
      <c r="A207" s="68"/>
      <c r="B207" s="69"/>
      <c r="C207" s="69"/>
      <c r="D207" s="69"/>
      <c r="E207" s="69"/>
      <c r="F207" s="69"/>
      <c r="G207" s="70"/>
    </row>
    <row r="208" spans="1:7" ht="15.75" customHeight="1" thickBot="1" x14ac:dyDescent="0.25">
      <c r="A208" s="71"/>
      <c r="B208" s="72"/>
      <c r="C208" s="72"/>
      <c r="D208" s="72"/>
      <c r="E208" s="72"/>
      <c r="F208" s="72"/>
      <c r="G208" s="73"/>
    </row>
    <row r="209" spans="1:7" ht="15.75" customHeight="1" x14ac:dyDescent="0.2"/>
    <row r="210" spans="1:7" ht="15.75" customHeight="1" x14ac:dyDescent="0.2"/>
    <row r="211" spans="1:7" ht="15.75" customHeight="1" x14ac:dyDescent="0.25">
      <c r="A211" s="78" t="s">
        <v>326</v>
      </c>
      <c r="B211" s="90"/>
      <c r="C211" s="90"/>
      <c r="D211" s="90"/>
      <c r="E211" s="90"/>
      <c r="F211" s="90"/>
      <c r="G211" s="91"/>
    </row>
    <row r="212" spans="1:7" ht="15.75" customHeight="1" x14ac:dyDescent="0.2">
      <c r="A212" s="92" t="s">
        <v>1</v>
      </c>
      <c r="B212" s="93"/>
      <c r="C212" s="94" t="s">
        <v>263</v>
      </c>
      <c r="D212" s="95"/>
      <c r="E212" s="93"/>
      <c r="F212" s="30" t="s">
        <v>264</v>
      </c>
      <c r="G212" s="31" t="s">
        <v>2</v>
      </c>
    </row>
    <row r="213" spans="1:7" ht="15.75" customHeight="1" x14ac:dyDescent="0.2">
      <c r="A213" s="10" t="s">
        <v>228</v>
      </c>
      <c r="B213" s="10" t="s">
        <v>262</v>
      </c>
      <c r="C213" s="11" t="s">
        <v>4</v>
      </c>
      <c r="D213" s="11" t="s">
        <v>5</v>
      </c>
      <c r="E213" s="11" t="s">
        <v>6</v>
      </c>
      <c r="F213" s="11" t="s">
        <v>304</v>
      </c>
      <c r="G213" s="11" t="s">
        <v>8</v>
      </c>
    </row>
    <row r="214" spans="1:7" ht="15.75" customHeight="1" x14ac:dyDescent="0.2">
      <c r="A214" s="62" t="s">
        <v>229</v>
      </c>
      <c r="B214" s="12" t="s">
        <v>230</v>
      </c>
      <c r="C214" s="13">
        <v>14542</v>
      </c>
      <c r="D214" s="13">
        <v>7690</v>
      </c>
      <c r="E214" s="14">
        <f t="shared" ref="E214:E242" si="15">ROUND(D214/C214,2)</f>
        <v>0.53</v>
      </c>
      <c r="F214" s="19">
        <v>0</v>
      </c>
      <c r="G214" s="16">
        <f>F214/D214*100000</f>
        <v>0</v>
      </c>
    </row>
    <row r="215" spans="1:7" ht="15.75" customHeight="1" x14ac:dyDescent="0.2">
      <c r="A215" s="63"/>
      <c r="B215" s="17" t="s">
        <v>231</v>
      </c>
      <c r="C215" s="13">
        <v>11439</v>
      </c>
      <c r="D215" s="13">
        <v>5890</v>
      </c>
      <c r="E215" s="14">
        <f t="shared" si="15"/>
        <v>0.51</v>
      </c>
      <c r="F215" s="19">
        <v>1</v>
      </c>
      <c r="G215" s="16">
        <f t="shared" ref="G215:G243" si="16">F215/D215*100000</f>
        <v>16.977928692699493</v>
      </c>
    </row>
    <row r="216" spans="1:7" ht="15.75" customHeight="1" x14ac:dyDescent="0.2">
      <c r="A216" s="63"/>
      <c r="B216" s="19" t="s">
        <v>232</v>
      </c>
      <c r="C216" s="13">
        <v>9021</v>
      </c>
      <c r="D216" s="13">
        <v>4513</v>
      </c>
      <c r="E216" s="14">
        <f t="shared" si="15"/>
        <v>0.5</v>
      </c>
      <c r="F216" s="19">
        <v>2</v>
      </c>
      <c r="G216" s="16">
        <f t="shared" si="16"/>
        <v>44.316419233325945</v>
      </c>
    </row>
    <row r="217" spans="1:7" ht="15.75" customHeight="1" x14ac:dyDescent="0.2">
      <c r="A217" s="63"/>
      <c r="B217" s="19" t="s">
        <v>233</v>
      </c>
      <c r="C217" s="13">
        <v>2633</v>
      </c>
      <c r="D217" s="13">
        <v>1405</v>
      </c>
      <c r="E217" s="14">
        <f t="shared" si="15"/>
        <v>0.53</v>
      </c>
      <c r="F217" s="19">
        <v>0</v>
      </c>
      <c r="G217" s="16">
        <f t="shared" si="16"/>
        <v>0</v>
      </c>
    </row>
    <row r="218" spans="1:7" ht="15.75" customHeight="1" x14ac:dyDescent="0.2">
      <c r="A218" s="63"/>
      <c r="B218" s="12" t="s">
        <v>234</v>
      </c>
      <c r="C218" s="13">
        <v>2758</v>
      </c>
      <c r="D218" s="13">
        <v>1391</v>
      </c>
      <c r="E218" s="14">
        <f t="shared" si="15"/>
        <v>0.5</v>
      </c>
      <c r="F218" s="19">
        <v>0</v>
      </c>
      <c r="G218" s="16">
        <f t="shared" si="16"/>
        <v>0</v>
      </c>
    </row>
    <row r="219" spans="1:7" ht="15.75" customHeight="1" x14ac:dyDescent="0.2">
      <c r="A219" s="63"/>
      <c r="B219" s="19" t="s">
        <v>235</v>
      </c>
      <c r="C219" s="13">
        <v>3811</v>
      </c>
      <c r="D219" s="13">
        <v>1995</v>
      </c>
      <c r="E219" s="14">
        <f t="shared" si="15"/>
        <v>0.52</v>
      </c>
      <c r="F219" s="19">
        <v>0</v>
      </c>
      <c r="G219" s="16">
        <f t="shared" si="16"/>
        <v>0</v>
      </c>
    </row>
    <row r="220" spans="1:7" ht="15.75" customHeight="1" x14ac:dyDescent="0.2">
      <c r="A220" s="63"/>
      <c r="B220" s="19" t="s">
        <v>236</v>
      </c>
      <c r="C220" s="13">
        <v>17382</v>
      </c>
      <c r="D220" s="13">
        <v>8918</v>
      </c>
      <c r="E220" s="14">
        <f t="shared" si="15"/>
        <v>0.51</v>
      </c>
      <c r="F220" s="19">
        <v>1</v>
      </c>
      <c r="G220" s="16">
        <f t="shared" si="16"/>
        <v>11.213276519398969</v>
      </c>
    </row>
    <row r="221" spans="1:7" ht="15.75" customHeight="1" x14ac:dyDescent="0.2">
      <c r="A221" s="63"/>
      <c r="B221" s="20" t="s">
        <v>237</v>
      </c>
      <c r="C221" s="21">
        <v>66464</v>
      </c>
      <c r="D221" s="21">
        <v>34302</v>
      </c>
      <c r="E221" s="22">
        <f t="shared" si="15"/>
        <v>0.52</v>
      </c>
      <c r="F221" s="22">
        <v>6</v>
      </c>
      <c r="G221" s="24">
        <f t="shared" si="16"/>
        <v>17.491691446562882</v>
      </c>
    </row>
    <row r="222" spans="1:7" ht="15.75" customHeight="1" x14ac:dyDescent="0.2">
      <c r="A222" s="63"/>
      <c r="B222" s="12" t="s">
        <v>238</v>
      </c>
      <c r="C222" s="13">
        <v>772</v>
      </c>
      <c r="D222" s="13">
        <v>400</v>
      </c>
      <c r="E222" s="14">
        <f t="shared" si="15"/>
        <v>0.52</v>
      </c>
      <c r="F222" s="19">
        <v>0</v>
      </c>
      <c r="G222" s="16">
        <f t="shared" si="16"/>
        <v>0</v>
      </c>
    </row>
    <row r="223" spans="1:7" ht="15.75" customHeight="1" x14ac:dyDescent="0.2">
      <c r="A223" s="63"/>
      <c r="B223" s="19" t="s">
        <v>239</v>
      </c>
      <c r="C223" s="13">
        <v>9837</v>
      </c>
      <c r="D223" s="13">
        <v>5178</v>
      </c>
      <c r="E223" s="14">
        <f t="shared" si="15"/>
        <v>0.53</v>
      </c>
      <c r="F223" s="19">
        <v>0</v>
      </c>
      <c r="G223" s="16">
        <f t="shared" si="16"/>
        <v>0</v>
      </c>
    </row>
    <row r="224" spans="1:7" ht="15.75" customHeight="1" x14ac:dyDescent="0.2">
      <c r="A224" s="63"/>
      <c r="B224" s="19" t="s">
        <v>240</v>
      </c>
      <c r="C224" s="13">
        <v>17082</v>
      </c>
      <c r="D224" s="13">
        <v>8709</v>
      </c>
      <c r="E224" s="14">
        <f t="shared" si="15"/>
        <v>0.51</v>
      </c>
      <c r="F224" s="19">
        <v>3</v>
      </c>
      <c r="G224" s="16">
        <f t="shared" si="16"/>
        <v>34.447123665173962</v>
      </c>
    </row>
    <row r="225" spans="1:7" ht="15.75" customHeight="1" x14ac:dyDescent="0.2">
      <c r="A225" s="63"/>
      <c r="B225" s="19" t="s">
        <v>241</v>
      </c>
      <c r="C225" s="13">
        <v>5951</v>
      </c>
      <c r="D225" s="13">
        <v>3027</v>
      </c>
      <c r="E225" s="14">
        <f t="shared" si="15"/>
        <v>0.51</v>
      </c>
      <c r="F225" s="19">
        <v>0</v>
      </c>
      <c r="G225" s="16">
        <f t="shared" si="16"/>
        <v>0</v>
      </c>
    </row>
    <row r="226" spans="1:7" ht="15.75" customHeight="1" x14ac:dyDescent="0.2">
      <c r="A226" s="63"/>
      <c r="B226" s="19" t="s">
        <v>242</v>
      </c>
      <c r="C226" s="13">
        <v>15928</v>
      </c>
      <c r="D226" s="13">
        <v>7836</v>
      </c>
      <c r="E226" s="14">
        <f t="shared" si="15"/>
        <v>0.49</v>
      </c>
      <c r="F226" s="19">
        <v>0</v>
      </c>
      <c r="G226" s="16">
        <f t="shared" si="16"/>
        <v>0</v>
      </c>
    </row>
    <row r="227" spans="1:7" ht="15.75" customHeight="1" x14ac:dyDescent="0.2">
      <c r="A227" s="63"/>
      <c r="B227" s="19" t="s">
        <v>243</v>
      </c>
      <c r="C227" s="13">
        <v>25319</v>
      </c>
      <c r="D227" s="13">
        <v>12831</v>
      </c>
      <c r="E227" s="14">
        <f t="shared" si="15"/>
        <v>0.51</v>
      </c>
      <c r="F227" s="19">
        <v>2</v>
      </c>
      <c r="G227" s="16">
        <f t="shared" si="16"/>
        <v>15.587249629802821</v>
      </c>
    </row>
    <row r="228" spans="1:7" ht="15.75" customHeight="1" x14ac:dyDescent="0.2">
      <c r="A228" s="63"/>
      <c r="B228" s="19" t="s">
        <v>244</v>
      </c>
      <c r="C228" s="13">
        <v>6950</v>
      </c>
      <c r="D228" s="13">
        <v>3580</v>
      </c>
      <c r="E228" s="14">
        <f t="shared" si="15"/>
        <v>0.52</v>
      </c>
      <c r="F228" s="19">
        <v>0</v>
      </c>
      <c r="G228" s="16">
        <f t="shared" si="16"/>
        <v>0</v>
      </c>
    </row>
    <row r="229" spans="1:7" ht="15.75" customHeight="1" x14ac:dyDescent="0.2">
      <c r="A229" s="63"/>
      <c r="B229" s="19" t="s">
        <v>245</v>
      </c>
      <c r="C229" s="13">
        <v>4457</v>
      </c>
      <c r="D229" s="13">
        <v>2285</v>
      </c>
      <c r="E229" s="14">
        <f t="shared" si="15"/>
        <v>0.51</v>
      </c>
      <c r="F229" s="19">
        <v>0</v>
      </c>
      <c r="G229" s="16">
        <f t="shared" si="16"/>
        <v>0</v>
      </c>
    </row>
    <row r="230" spans="1:7" ht="15.75" customHeight="1" x14ac:dyDescent="0.2">
      <c r="A230" s="63"/>
      <c r="B230" s="19" t="s">
        <v>246</v>
      </c>
      <c r="C230" s="13">
        <v>3317</v>
      </c>
      <c r="D230" s="13">
        <v>1774</v>
      </c>
      <c r="E230" s="14">
        <f t="shared" si="15"/>
        <v>0.53</v>
      </c>
      <c r="F230" s="19">
        <v>0</v>
      </c>
      <c r="G230" s="16">
        <f t="shared" si="16"/>
        <v>0</v>
      </c>
    </row>
    <row r="231" spans="1:7" ht="15.75" customHeight="1" x14ac:dyDescent="0.2">
      <c r="A231" s="63"/>
      <c r="B231" s="19" t="s">
        <v>247</v>
      </c>
      <c r="C231" s="13">
        <v>11993</v>
      </c>
      <c r="D231" s="13">
        <v>6158</v>
      </c>
      <c r="E231" s="14">
        <f t="shared" si="15"/>
        <v>0.51</v>
      </c>
      <c r="F231" s="19">
        <v>0</v>
      </c>
      <c r="G231" s="16">
        <f t="shared" si="16"/>
        <v>0</v>
      </c>
    </row>
    <row r="232" spans="1:7" ht="15.75" customHeight="1" x14ac:dyDescent="0.2">
      <c r="A232" s="63"/>
      <c r="B232" s="12" t="s">
        <v>248</v>
      </c>
      <c r="C232" s="13">
        <v>4155</v>
      </c>
      <c r="D232" s="13">
        <v>2236</v>
      </c>
      <c r="E232" s="14">
        <f t="shared" si="15"/>
        <v>0.54</v>
      </c>
      <c r="F232" s="19">
        <v>1</v>
      </c>
      <c r="G232" s="16">
        <f t="shared" si="16"/>
        <v>44.722719141323793</v>
      </c>
    </row>
    <row r="233" spans="1:7" ht="15.75" customHeight="1" x14ac:dyDescent="0.2">
      <c r="A233" s="63"/>
      <c r="B233" s="12" t="s">
        <v>249</v>
      </c>
      <c r="C233" s="13">
        <v>10373</v>
      </c>
      <c r="D233" s="13">
        <v>5458</v>
      </c>
      <c r="E233" s="14">
        <f t="shared" si="15"/>
        <v>0.53</v>
      </c>
      <c r="F233" s="19">
        <v>1</v>
      </c>
      <c r="G233" s="16">
        <f t="shared" si="16"/>
        <v>18.321729571271529</v>
      </c>
    </row>
    <row r="234" spans="1:7" ht="15.75" customHeight="1" x14ac:dyDescent="0.2">
      <c r="A234" s="63"/>
      <c r="B234" s="19" t="s">
        <v>250</v>
      </c>
      <c r="C234" s="13">
        <v>27216</v>
      </c>
      <c r="D234" s="13">
        <v>14116</v>
      </c>
      <c r="E234" s="14">
        <f t="shared" si="15"/>
        <v>0.52</v>
      </c>
      <c r="F234" s="19">
        <v>3</v>
      </c>
      <c r="G234" s="16">
        <f t="shared" si="16"/>
        <v>21.252479455936527</v>
      </c>
    </row>
    <row r="235" spans="1:7" ht="15.75" customHeight="1" x14ac:dyDescent="0.2">
      <c r="A235" s="63"/>
      <c r="B235" s="19" t="s">
        <v>251</v>
      </c>
      <c r="C235" s="13">
        <v>5924</v>
      </c>
      <c r="D235" s="13">
        <v>3015</v>
      </c>
      <c r="E235" s="14">
        <f t="shared" si="15"/>
        <v>0.51</v>
      </c>
      <c r="F235" s="19">
        <v>1</v>
      </c>
      <c r="G235" s="16">
        <f t="shared" si="16"/>
        <v>33.16749585406302</v>
      </c>
    </row>
    <row r="236" spans="1:7" ht="15.75" customHeight="1" x14ac:dyDescent="0.2">
      <c r="A236" s="63"/>
      <c r="B236" s="19" t="s">
        <v>252</v>
      </c>
      <c r="C236" s="13">
        <v>3443</v>
      </c>
      <c r="D236" s="13">
        <v>1818</v>
      </c>
      <c r="E236" s="14">
        <f t="shared" si="15"/>
        <v>0.53</v>
      </c>
      <c r="F236" s="19">
        <v>0</v>
      </c>
      <c r="G236" s="16">
        <f t="shared" si="16"/>
        <v>0</v>
      </c>
    </row>
    <row r="237" spans="1:7" ht="15.75" customHeight="1" x14ac:dyDescent="0.2">
      <c r="A237" s="63"/>
      <c r="B237" s="19" t="s">
        <v>253</v>
      </c>
      <c r="C237" s="13">
        <v>13025</v>
      </c>
      <c r="D237" s="13">
        <v>6763</v>
      </c>
      <c r="E237" s="14">
        <f t="shared" si="15"/>
        <v>0.52</v>
      </c>
      <c r="F237" s="19">
        <v>1</v>
      </c>
      <c r="G237" s="16">
        <f t="shared" si="16"/>
        <v>14.786337424220019</v>
      </c>
    </row>
    <row r="238" spans="1:7" ht="15.75" customHeight="1" x14ac:dyDescent="0.2">
      <c r="A238" s="63"/>
      <c r="B238" s="25" t="s">
        <v>229</v>
      </c>
      <c r="C238" s="21">
        <v>87361</v>
      </c>
      <c r="D238" s="21">
        <v>45856</v>
      </c>
      <c r="E238" s="22">
        <f t="shared" si="15"/>
        <v>0.52</v>
      </c>
      <c r="F238" s="22">
        <v>24</v>
      </c>
      <c r="G238" s="24">
        <f t="shared" si="16"/>
        <v>52.337752965806004</v>
      </c>
    </row>
    <row r="239" spans="1:7" ht="15.75" customHeight="1" x14ac:dyDescent="0.2">
      <c r="A239" s="63"/>
      <c r="B239" s="19" t="s">
        <v>254</v>
      </c>
      <c r="C239" s="13">
        <v>5675</v>
      </c>
      <c r="D239" s="13">
        <v>2882</v>
      </c>
      <c r="E239" s="14">
        <f t="shared" si="15"/>
        <v>0.51</v>
      </c>
      <c r="F239" s="19">
        <v>1</v>
      </c>
      <c r="G239" s="16">
        <f t="shared" si="16"/>
        <v>34.698126301179734</v>
      </c>
    </row>
    <row r="240" spans="1:7" ht="15.75" customHeight="1" x14ac:dyDescent="0.2">
      <c r="A240" s="63"/>
      <c r="B240" s="19" t="s">
        <v>255</v>
      </c>
      <c r="C240" s="13">
        <v>20717</v>
      </c>
      <c r="D240" s="13">
        <v>10889</v>
      </c>
      <c r="E240" s="14">
        <f t="shared" si="15"/>
        <v>0.53</v>
      </c>
      <c r="F240" s="19">
        <v>1</v>
      </c>
      <c r="G240" s="16">
        <f t="shared" si="16"/>
        <v>9.1835797593902093</v>
      </c>
    </row>
    <row r="241" spans="1:7" ht="15.75" customHeight="1" x14ac:dyDescent="0.2">
      <c r="A241" s="63"/>
      <c r="B241" s="19" t="s">
        <v>256</v>
      </c>
      <c r="C241" s="13">
        <v>4539</v>
      </c>
      <c r="D241" s="13">
        <v>2322</v>
      </c>
      <c r="E241" s="14">
        <f t="shared" si="15"/>
        <v>0.51</v>
      </c>
      <c r="F241" s="19">
        <v>1</v>
      </c>
      <c r="G241" s="16">
        <f t="shared" si="16"/>
        <v>43.066322136089575</v>
      </c>
    </row>
    <row r="242" spans="1:7" ht="15.75" customHeight="1" x14ac:dyDescent="0.2">
      <c r="A242" s="63"/>
      <c r="B242" s="19" t="s">
        <v>257</v>
      </c>
      <c r="C242" s="13">
        <v>2452</v>
      </c>
      <c r="D242" s="13">
        <v>1314</v>
      </c>
      <c r="E242" s="14">
        <f t="shared" si="15"/>
        <v>0.54</v>
      </c>
      <c r="F242" s="19">
        <v>0</v>
      </c>
      <c r="G242" s="16">
        <f t="shared" si="16"/>
        <v>0</v>
      </c>
    </row>
    <row r="243" spans="1:7" ht="15.75" customHeight="1" x14ac:dyDescent="0.2">
      <c r="A243" s="64"/>
      <c r="B243" s="26" t="s">
        <v>258</v>
      </c>
      <c r="C243" s="27">
        <f t="shared" ref="C243:D243" si="17">SUM(C214:C242)</f>
        <v>414536</v>
      </c>
      <c r="D243" s="27">
        <f t="shared" si="17"/>
        <v>214551</v>
      </c>
      <c r="E243" s="14">
        <f>D243/C243</f>
        <v>0.51756904104830459</v>
      </c>
      <c r="F243" s="19">
        <f>SUM(F214:F242)</f>
        <v>49</v>
      </c>
      <c r="G243" s="28">
        <f t="shared" si="16"/>
        <v>22.838392736458932</v>
      </c>
    </row>
    <row r="244" spans="1:7" ht="15.75" customHeight="1" thickBot="1" x14ac:dyDescent="0.25">
      <c r="A244" s="29"/>
      <c r="B244" s="29"/>
      <c r="C244" s="29"/>
      <c r="D244" s="29"/>
      <c r="E244" s="29"/>
      <c r="F244" s="29"/>
      <c r="G244" s="29"/>
    </row>
    <row r="245" spans="1:7" ht="15.75" customHeight="1" x14ac:dyDescent="0.2">
      <c r="A245" s="65" t="s">
        <v>305</v>
      </c>
      <c r="B245" s="66"/>
      <c r="C245" s="66"/>
      <c r="D245" s="66"/>
      <c r="E245" s="66"/>
      <c r="F245" s="66"/>
      <c r="G245" s="67"/>
    </row>
    <row r="246" spans="1:7" ht="15.75" customHeight="1" x14ac:dyDescent="0.2">
      <c r="A246" s="68"/>
      <c r="B246" s="69"/>
      <c r="C246" s="69"/>
      <c r="D246" s="69"/>
      <c r="E246" s="69"/>
      <c r="F246" s="69"/>
      <c r="G246" s="70"/>
    </row>
    <row r="247" spans="1:7" ht="15.75" customHeight="1" x14ac:dyDescent="0.2">
      <c r="A247" s="68"/>
      <c r="B247" s="69"/>
      <c r="C247" s="69"/>
      <c r="D247" s="69"/>
      <c r="E247" s="69"/>
      <c r="F247" s="69"/>
      <c r="G247" s="70"/>
    </row>
    <row r="248" spans="1:7" ht="15.75" customHeight="1" x14ac:dyDescent="0.2">
      <c r="A248" s="68"/>
      <c r="B248" s="69"/>
      <c r="C248" s="69"/>
      <c r="D248" s="69"/>
      <c r="E248" s="69"/>
      <c r="F248" s="69"/>
      <c r="G248" s="70"/>
    </row>
    <row r="249" spans="1:7" ht="15.75" customHeight="1" x14ac:dyDescent="0.2">
      <c r="A249" s="68"/>
      <c r="B249" s="69"/>
      <c r="C249" s="69"/>
      <c r="D249" s="69"/>
      <c r="E249" s="69"/>
      <c r="F249" s="69"/>
      <c r="G249" s="70"/>
    </row>
    <row r="250" spans="1:7" ht="15.75" customHeight="1" thickBot="1" x14ac:dyDescent="0.25">
      <c r="A250" s="71"/>
      <c r="B250" s="72"/>
      <c r="C250" s="72"/>
      <c r="D250" s="72"/>
      <c r="E250" s="72"/>
      <c r="F250" s="72"/>
      <c r="G250" s="73"/>
    </row>
    <row r="251" spans="1:7" ht="15.75" customHeight="1" x14ac:dyDescent="0.2"/>
    <row r="252" spans="1:7" ht="15.75" customHeight="1" x14ac:dyDescent="0.2"/>
    <row r="253" spans="1:7" ht="15.75" customHeight="1" x14ac:dyDescent="0.2"/>
    <row r="254" spans="1:7" ht="45" customHeight="1" x14ac:dyDescent="0.25">
      <c r="A254" s="78" t="s">
        <v>339</v>
      </c>
      <c r="B254" s="90"/>
      <c r="C254" s="90"/>
      <c r="D254" s="90"/>
      <c r="E254" s="90"/>
      <c r="F254" s="90"/>
      <c r="G254" s="91"/>
    </row>
    <row r="255" spans="1:7" ht="48" x14ac:dyDescent="0.2">
      <c r="A255" s="92" t="s">
        <v>1</v>
      </c>
      <c r="B255" s="93"/>
      <c r="C255" s="94" t="s">
        <v>263</v>
      </c>
      <c r="D255" s="95"/>
      <c r="E255" s="93"/>
      <c r="F255" s="30" t="s">
        <v>264</v>
      </c>
      <c r="G255" s="31" t="s">
        <v>2</v>
      </c>
    </row>
    <row r="256" spans="1:7" ht="42.75" x14ac:dyDescent="0.2">
      <c r="A256" s="10" t="s">
        <v>228</v>
      </c>
      <c r="B256" s="10" t="s">
        <v>262</v>
      </c>
      <c r="C256" s="11" t="s">
        <v>4</v>
      </c>
      <c r="D256" s="11" t="s">
        <v>5</v>
      </c>
      <c r="E256" s="11" t="s">
        <v>6</v>
      </c>
      <c r="F256" s="11" t="s">
        <v>328</v>
      </c>
      <c r="G256" s="11" t="s">
        <v>8</v>
      </c>
    </row>
    <row r="257" spans="1:7" ht="15.75" customHeight="1" x14ac:dyDescent="0.2">
      <c r="A257" s="62" t="s">
        <v>229</v>
      </c>
      <c r="B257" s="12" t="s">
        <v>230</v>
      </c>
      <c r="C257" s="13">
        <v>14542</v>
      </c>
      <c r="D257" s="13">
        <v>7690</v>
      </c>
      <c r="E257" s="14">
        <f t="shared" ref="E257:E285" si="18">ROUND(D257/C257,2)</f>
        <v>0.53</v>
      </c>
      <c r="F257" s="19">
        <v>1</v>
      </c>
      <c r="G257" s="16">
        <f>F257/D257*100000</f>
        <v>13.003901170351105</v>
      </c>
    </row>
    <row r="258" spans="1:7" ht="15.75" customHeight="1" x14ac:dyDescent="0.2">
      <c r="A258" s="63"/>
      <c r="B258" s="17" t="s">
        <v>231</v>
      </c>
      <c r="C258" s="13">
        <v>11439</v>
      </c>
      <c r="D258" s="13">
        <v>5890</v>
      </c>
      <c r="E258" s="14">
        <f t="shared" si="18"/>
        <v>0.51</v>
      </c>
      <c r="F258" s="19">
        <v>0</v>
      </c>
      <c r="G258" s="16">
        <f t="shared" ref="G258:G286" si="19">F258/D258*100000</f>
        <v>0</v>
      </c>
    </row>
    <row r="259" spans="1:7" ht="15.75" customHeight="1" x14ac:dyDescent="0.2">
      <c r="A259" s="63"/>
      <c r="B259" s="19" t="s">
        <v>232</v>
      </c>
      <c r="C259" s="13">
        <v>9021</v>
      </c>
      <c r="D259" s="13">
        <v>4513</v>
      </c>
      <c r="E259" s="14">
        <f t="shared" si="18"/>
        <v>0.5</v>
      </c>
      <c r="F259" s="19">
        <v>0</v>
      </c>
      <c r="G259" s="16">
        <f t="shared" si="19"/>
        <v>0</v>
      </c>
    </row>
    <row r="260" spans="1:7" ht="15.75" customHeight="1" x14ac:dyDescent="0.2">
      <c r="A260" s="63"/>
      <c r="B260" s="19" t="s">
        <v>233</v>
      </c>
      <c r="C260" s="13">
        <v>2633</v>
      </c>
      <c r="D260" s="13">
        <v>1405</v>
      </c>
      <c r="E260" s="14">
        <f t="shared" si="18"/>
        <v>0.53</v>
      </c>
      <c r="F260" s="19">
        <v>0</v>
      </c>
      <c r="G260" s="16">
        <f t="shared" si="19"/>
        <v>0</v>
      </c>
    </row>
    <row r="261" spans="1:7" ht="15.75" customHeight="1" x14ac:dyDescent="0.2">
      <c r="A261" s="63"/>
      <c r="B261" s="12" t="s">
        <v>234</v>
      </c>
      <c r="C261" s="13">
        <v>2758</v>
      </c>
      <c r="D261" s="13">
        <v>1391</v>
      </c>
      <c r="E261" s="14">
        <f t="shared" si="18"/>
        <v>0.5</v>
      </c>
      <c r="F261" s="19">
        <v>0</v>
      </c>
      <c r="G261" s="16">
        <f t="shared" si="19"/>
        <v>0</v>
      </c>
    </row>
    <row r="262" spans="1:7" ht="15.75" customHeight="1" x14ac:dyDescent="0.2">
      <c r="A262" s="63"/>
      <c r="B262" s="19" t="s">
        <v>235</v>
      </c>
      <c r="C262" s="13">
        <v>3811</v>
      </c>
      <c r="D262" s="13">
        <v>1995</v>
      </c>
      <c r="E262" s="14">
        <f t="shared" si="18"/>
        <v>0.52</v>
      </c>
      <c r="F262" s="19">
        <v>0</v>
      </c>
      <c r="G262" s="16">
        <f t="shared" si="19"/>
        <v>0</v>
      </c>
    </row>
    <row r="263" spans="1:7" ht="15.75" customHeight="1" x14ac:dyDescent="0.2">
      <c r="A263" s="63"/>
      <c r="B263" s="19" t="s">
        <v>236</v>
      </c>
      <c r="C263" s="13">
        <v>17382</v>
      </c>
      <c r="D263" s="13">
        <v>8918</v>
      </c>
      <c r="E263" s="14">
        <f t="shared" si="18"/>
        <v>0.51</v>
      </c>
      <c r="F263" s="19">
        <v>0</v>
      </c>
      <c r="G263" s="16">
        <f t="shared" si="19"/>
        <v>0</v>
      </c>
    </row>
    <row r="264" spans="1:7" ht="15.75" customHeight="1" x14ac:dyDescent="0.2">
      <c r="A264" s="63"/>
      <c r="B264" s="20" t="s">
        <v>237</v>
      </c>
      <c r="C264" s="21">
        <v>66464</v>
      </c>
      <c r="D264" s="21">
        <v>34302</v>
      </c>
      <c r="E264" s="22">
        <f t="shared" si="18"/>
        <v>0.52</v>
      </c>
      <c r="F264" s="21">
        <v>7</v>
      </c>
      <c r="G264" s="24">
        <f t="shared" si="19"/>
        <v>20.406973354323366</v>
      </c>
    </row>
    <row r="265" spans="1:7" ht="15.75" customHeight="1" x14ac:dyDescent="0.2">
      <c r="A265" s="63"/>
      <c r="B265" s="12" t="s">
        <v>238</v>
      </c>
      <c r="C265" s="13">
        <v>772</v>
      </c>
      <c r="D265" s="13">
        <v>400</v>
      </c>
      <c r="E265" s="14">
        <f t="shared" si="18"/>
        <v>0.52</v>
      </c>
      <c r="F265" s="19">
        <v>0</v>
      </c>
      <c r="G265" s="16">
        <f t="shared" si="19"/>
        <v>0</v>
      </c>
    </row>
    <row r="266" spans="1:7" ht="15.75" customHeight="1" x14ac:dyDescent="0.2">
      <c r="A266" s="63"/>
      <c r="B266" s="19" t="s">
        <v>239</v>
      </c>
      <c r="C266" s="13">
        <v>9837</v>
      </c>
      <c r="D266" s="13">
        <v>5178</v>
      </c>
      <c r="E266" s="14">
        <f t="shared" si="18"/>
        <v>0.53</v>
      </c>
      <c r="F266" s="19">
        <v>0</v>
      </c>
      <c r="G266" s="16">
        <f t="shared" si="19"/>
        <v>0</v>
      </c>
    </row>
    <row r="267" spans="1:7" ht="15.75" customHeight="1" x14ac:dyDescent="0.2">
      <c r="A267" s="63"/>
      <c r="B267" s="19" t="s">
        <v>240</v>
      </c>
      <c r="C267" s="13">
        <v>17082</v>
      </c>
      <c r="D267" s="13">
        <v>8709</v>
      </c>
      <c r="E267" s="14">
        <f t="shared" si="18"/>
        <v>0.51</v>
      </c>
      <c r="F267" s="19">
        <v>0</v>
      </c>
      <c r="G267" s="16">
        <f t="shared" si="19"/>
        <v>0</v>
      </c>
    </row>
    <row r="268" spans="1:7" ht="15.75" customHeight="1" x14ac:dyDescent="0.2">
      <c r="A268" s="63"/>
      <c r="B268" s="19" t="s">
        <v>241</v>
      </c>
      <c r="C268" s="13">
        <v>5951</v>
      </c>
      <c r="D268" s="13">
        <v>3027</v>
      </c>
      <c r="E268" s="14">
        <f t="shared" si="18"/>
        <v>0.51</v>
      </c>
      <c r="F268" s="19">
        <v>0</v>
      </c>
      <c r="G268" s="16">
        <f t="shared" si="19"/>
        <v>0</v>
      </c>
    </row>
    <row r="269" spans="1:7" ht="15.75" customHeight="1" x14ac:dyDescent="0.2">
      <c r="A269" s="63"/>
      <c r="B269" s="19" t="s">
        <v>242</v>
      </c>
      <c r="C269" s="13">
        <v>15928</v>
      </c>
      <c r="D269" s="13">
        <v>7836</v>
      </c>
      <c r="E269" s="14">
        <f t="shared" si="18"/>
        <v>0.49</v>
      </c>
      <c r="F269" s="19">
        <v>0</v>
      </c>
      <c r="G269" s="16">
        <f t="shared" si="19"/>
        <v>0</v>
      </c>
    </row>
    <row r="270" spans="1:7" ht="15.75" customHeight="1" x14ac:dyDescent="0.2">
      <c r="A270" s="63"/>
      <c r="B270" s="19" t="s">
        <v>243</v>
      </c>
      <c r="C270" s="13">
        <v>25319</v>
      </c>
      <c r="D270" s="13">
        <v>12831</v>
      </c>
      <c r="E270" s="14">
        <f t="shared" si="18"/>
        <v>0.51</v>
      </c>
      <c r="F270" s="19">
        <v>2</v>
      </c>
      <c r="G270" s="16">
        <f t="shared" si="19"/>
        <v>15.587249629802821</v>
      </c>
    </row>
    <row r="271" spans="1:7" ht="15.75" customHeight="1" x14ac:dyDescent="0.2">
      <c r="A271" s="63"/>
      <c r="B271" s="19" t="s">
        <v>244</v>
      </c>
      <c r="C271" s="13">
        <v>6950</v>
      </c>
      <c r="D271" s="13">
        <v>3580</v>
      </c>
      <c r="E271" s="14">
        <f t="shared" si="18"/>
        <v>0.52</v>
      </c>
      <c r="F271" s="19">
        <v>0</v>
      </c>
      <c r="G271" s="16">
        <f t="shared" si="19"/>
        <v>0</v>
      </c>
    </row>
    <row r="272" spans="1:7" ht="15.75" customHeight="1" x14ac:dyDescent="0.2">
      <c r="A272" s="63"/>
      <c r="B272" s="19" t="s">
        <v>245</v>
      </c>
      <c r="C272" s="13">
        <v>4457</v>
      </c>
      <c r="D272" s="13">
        <v>2285</v>
      </c>
      <c r="E272" s="14">
        <f t="shared" si="18"/>
        <v>0.51</v>
      </c>
      <c r="F272" s="19">
        <v>0</v>
      </c>
      <c r="G272" s="16">
        <f t="shared" si="19"/>
        <v>0</v>
      </c>
    </row>
    <row r="273" spans="1:7" ht="15.75" customHeight="1" x14ac:dyDescent="0.2">
      <c r="A273" s="63"/>
      <c r="B273" s="19" t="s">
        <v>246</v>
      </c>
      <c r="C273" s="13">
        <v>3317</v>
      </c>
      <c r="D273" s="13">
        <v>1774</v>
      </c>
      <c r="E273" s="14">
        <f t="shared" si="18"/>
        <v>0.53</v>
      </c>
      <c r="F273" s="19">
        <v>0</v>
      </c>
      <c r="G273" s="16">
        <f t="shared" si="19"/>
        <v>0</v>
      </c>
    </row>
    <row r="274" spans="1:7" ht="15.75" customHeight="1" x14ac:dyDescent="0.2">
      <c r="A274" s="63"/>
      <c r="B274" s="19" t="s">
        <v>247</v>
      </c>
      <c r="C274" s="13">
        <v>11993</v>
      </c>
      <c r="D274" s="13">
        <v>6158</v>
      </c>
      <c r="E274" s="14">
        <f t="shared" si="18"/>
        <v>0.51</v>
      </c>
      <c r="F274" s="19">
        <v>0</v>
      </c>
      <c r="G274" s="16">
        <f t="shared" si="19"/>
        <v>0</v>
      </c>
    </row>
    <row r="275" spans="1:7" ht="15.75" customHeight="1" x14ac:dyDescent="0.2">
      <c r="A275" s="63"/>
      <c r="B275" s="12" t="s">
        <v>248</v>
      </c>
      <c r="C275" s="13">
        <v>4155</v>
      </c>
      <c r="D275" s="13">
        <v>2236</v>
      </c>
      <c r="E275" s="14">
        <f t="shared" si="18"/>
        <v>0.54</v>
      </c>
      <c r="F275" s="19">
        <v>0</v>
      </c>
      <c r="G275" s="16">
        <f t="shared" si="19"/>
        <v>0</v>
      </c>
    </row>
    <row r="276" spans="1:7" ht="15.75" customHeight="1" x14ac:dyDescent="0.2">
      <c r="A276" s="63"/>
      <c r="B276" s="12" t="s">
        <v>249</v>
      </c>
      <c r="C276" s="13">
        <v>10373</v>
      </c>
      <c r="D276" s="13">
        <v>5458</v>
      </c>
      <c r="E276" s="14">
        <f t="shared" si="18"/>
        <v>0.53</v>
      </c>
      <c r="F276" s="19">
        <v>0</v>
      </c>
      <c r="G276" s="16">
        <f t="shared" si="19"/>
        <v>0</v>
      </c>
    </row>
    <row r="277" spans="1:7" ht="15.75" customHeight="1" x14ac:dyDescent="0.2">
      <c r="A277" s="63"/>
      <c r="B277" s="19" t="s">
        <v>250</v>
      </c>
      <c r="C277" s="13">
        <v>27216</v>
      </c>
      <c r="D277" s="13">
        <v>14116</v>
      </c>
      <c r="E277" s="14">
        <f t="shared" si="18"/>
        <v>0.52</v>
      </c>
      <c r="F277" s="19">
        <v>3</v>
      </c>
      <c r="G277" s="16">
        <f t="shared" si="19"/>
        <v>21.252479455936527</v>
      </c>
    </row>
    <row r="278" spans="1:7" ht="15.75" customHeight="1" x14ac:dyDescent="0.2">
      <c r="A278" s="63"/>
      <c r="B278" s="19" t="s">
        <v>251</v>
      </c>
      <c r="C278" s="13">
        <v>5924</v>
      </c>
      <c r="D278" s="13">
        <v>3015</v>
      </c>
      <c r="E278" s="14">
        <f t="shared" si="18"/>
        <v>0.51</v>
      </c>
      <c r="F278" s="19">
        <v>0</v>
      </c>
      <c r="G278" s="16">
        <f t="shared" si="19"/>
        <v>0</v>
      </c>
    </row>
    <row r="279" spans="1:7" ht="15.75" customHeight="1" x14ac:dyDescent="0.2">
      <c r="A279" s="63"/>
      <c r="B279" s="19" t="s">
        <v>252</v>
      </c>
      <c r="C279" s="13">
        <v>3443</v>
      </c>
      <c r="D279" s="13">
        <v>1818</v>
      </c>
      <c r="E279" s="14">
        <f t="shared" si="18"/>
        <v>0.53</v>
      </c>
      <c r="F279" s="19">
        <v>0</v>
      </c>
      <c r="G279" s="16">
        <f t="shared" si="19"/>
        <v>0</v>
      </c>
    </row>
    <row r="280" spans="1:7" ht="15.75" customHeight="1" x14ac:dyDescent="0.2">
      <c r="A280" s="63"/>
      <c r="B280" s="19" t="s">
        <v>253</v>
      </c>
      <c r="C280" s="13">
        <v>13025</v>
      </c>
      <c r="D280" s="13">
        <v>6763</v>
      </c>
      <c r="E280" s="14">
        <f t="shared" si="18"/>
        <v>0.52</v>
      </c>
      <c r="F280" s="19">
        <v>0</v>
      </c>
      <c r="G280" s="16">
        <f t="shared" si="19"/>
        <v>0</v>
      </c>
    </row>
    <row r="281" spans="1:7" ht="15.75" customHeight="1" x14ac:dyDescent="0.2">
      <c r="A281" s="63"/>
      <c r="B281" s="25" t="s">
        <v>229</v>
      </c>
      <c r="C281" s="21">
        <v>87361</v>
      </c>
      <c r="D281" s="21">
        <v>45856</v>
      </c>
      <c r="E281" s="22">
        <f t="shared" si="18"/>
        <v>0.52</v>
      </c>
      <c r="F281" s="21">
        <v>19</v>
      </c>
      <c r="G281" s="24">
        <f t="shared" si="19"/>
        <v>41.434054431263085</v>
      </c>
    </row>
    <row r="282" spans="1:7" ht="15.75" customHeight="1" x14ac:dyDescent="0.2">
      <c r="A282" s="63"/>
      <c r="B282" s="19" t="s">
        <v>254</v>
      </c>
      <c r="C282" s="13">
        <v>5675</v>
      </c>
      <c r="D282" s="13">
        <v>2882</v>
      </c>
      <c r="E282" s="14">
        <f t="shared" si="18"/>
        <v>0.51</v>
      </c>
      <c r="F282" s="19">
        <v>1</v>
      </c>
      <c r="G282" s="16">
        <f t="shared" si="19"/>
        <v>34.698126301179734</v>
      </c>
    </row>
    <row r="283" spans="1:7" ht="15.75" customHeight="1" x14ac:dyDescent="0.2">
      <c r="A283" s="63"/>
      <c r="B283" s="19" t="s">
        <v>255</v>
      </c>
      <c r="C283" s="13">
        <v>20717</v>
      </c>
      <c r="D283" s="13">
        <v>10889</v>
      </c>
      <c r="E283" s="14">
        <f t="shared" si="18"/>
        <v>0.53</v>
      </c>
      <c r="F283" s="19">
        <v>1</v>
      </c>
      <c r="G283" s="16">
        <f t="shared" si="19"/>
        <v>9.1835797593902093</v>
      </c>
    </row>
    <row r="284" spans="1:7" ht="15.75" customHeight="1" x14ac:dyDescent="0.2">
      <c r="A284" s="63"/>
      <c r="B284" s="19" t="s">
        <v>256</v>
      </c>
      <c r="C284" s="13">
        <v>4539</v>
      </c>
      <c r="D284" s="13">
        <v>2322</v>
      </c>
      <c r="E284" s="14">
        <f t="shared" si="18"/>
        <v>0.51</v>
      </c>
      <c r="F284" s="19">
        <v>0</v>
      </c>
      <c r="G284" s="16">
        <f t="shared" si="19"/>
        <v>0</v>
      </c>
    </row>
    <row r="285" spans="1:7" ht="15.75" customHeight="1" x14ac:dyDescent="0.2">
      <c r="A285" s="63"/>
      <c r="B285" s="19" t="s">
        <v>257</v>
      </c>
      <c r="C285" s="13">
        <v>2452</v>
      </c>
      <c r="D285" s="13">
        <v>1314</v>
      </c>
      <c r="E285" s="14">
        <f t="shared" si="18"/>
        <v>0.54</v>
      </c>
      <c r="F285" s="19">
        <v>0</v>
      </c>
      <c r="G285" s="16">
        <f t="shared" si="19"/>
        <v>0</v>
      </c>
    </row>
    <row r="286" spans="1:7" ht="15.75" customHeight="1" x14ac:dyDescent="0.2">
      <c r="A286" s="64"/>
      <c r="B286" s="26" t="s">
        <v>258</v>
      </c>
      <c r="C286" s="27">
        <f t="shared" ref="C286:D286" si="20">SUM(C257:C285)</f>
        <v>414536</v>
      </c>
      <c r="D286" s="27">
        <f t="shared" si="20"/>
        <v>214551</v>
      </c>
      <c r="E286" s="14">
        <f>D286/C286</f>
        <v>0.51756904104830459</v>
      </c>
      <c r="F286" s="19">
        <f>SUM(F257:F285)</f>
        <v>34</v>
      </c>
      <c r="G286" s="28">
        <f t="shared" si="19"/>
        <v>15.8470480212164</v>
      </c>
    </row>
    <row r="287" spans="1:7" ht="15.75" customHeight="1" thickBot="1" x14ac:dyDescent="0.25">
      <c r="A287" s="29"/>
      <c r="B287" s="29"/>
      <c r="C287" s="29"/>
      <c r="D287" s="29"/>
      <c r="E287" s="29"/>
      <c r="F287" s="29"/>
      <c r="G287" s="29"/>
    </row>
    <row r="288" spans="1:7" ht="15.75" customHeight="1" x14ac:dyDescent="0.2">
      <c r="A288" s="65" t="s">
        <v>329</v>
      </c>
      <c r="B288" s="66"/>
      <c r="C288" s="66"/>
      <c r="D288" s="66"/>
      <c r="E288" s="66"/>
      <c r="F288" s="66"/>
      <c r="G288" s="67"/>
    </row>
    <row r="289" spans="1:7" ht="15.75" customHeight="1" x14ac:dyDescent="0.2">
      <c r="A289" s="68"/>
      <c r="B289" s="69"/>
      <c r="C289" s="69"/>
      <c r="D289" s="69"/>
      <c r="E289" s="69"/>
      <c r="F289" s="69"/>
      <c r="G289" s="70"/>
    </row>
    <row r="290" spans="1:7" ht="15.75" customHeight="1" x14ac:dyDescent="0.2">
      <c r="A290" s="68"/>
      <c r="B290" s="69"/>
      <c r="C290" s="69"/>
      <c r="D290" s="69"/>
      <c r="E290" s="69"/>
      <c r="F290" s="69"/>
      <c r="G290" s="70"/>
    </row>
    <row r="291" spans="1:7" ht="15.75" customHeight="1" x14ac:dyDescent="0.2">
      <c r="A291" s="68"/>
      <c r="B291" s="69"/>
      <c r="C291" s="69"/>
      <c r="D291" s="69"/>
      <c r="E291" s="69"/>
      <c r="F291" s="69"/>
      <c r="G291" s="70"/>
    </row>
    <row r="292" spans="1:7" ht="15.75" customHeight="1" x14ac:dyDescent="0.2">
      <c r="A292" s="68"/>
      <c r="B292" s="69"/>
      <c r="C292" s="69"/>
      <c r="D292" s="69"/>
      <c r="E292" s="69"/>
      <c r="F292" s="69"/>
      <c r="G292" s="70"/>
    </row>
    <row r="293" spans="1:7" ht="15.75" customHeight="1" thickBot="1" x14ac:dyDescent="0.25">
      <c r="A293" s="71"/>
      <c r="B293" s="72"/>
      <c r="C293" s="72"/>
      <c r="D293" s="72"/>
      <c r="E293" s="72"/>
      <c r="F293" s="72"/>
      <c r="G293" s="73"/>
    </row>
    <row r="294" spans="1:7" ht="15.75" customHeight="1" x14ac:dyDescent="0.2"/>
    <row r="295" spans="1:7" ht="15.75" customHeight="1" x14ac:dyDescent="0.2"/>
    <row r="296" spans="1:7" ht="44.25" customHeight="1" x14ac:dyDescent="0.25">
      <c r="A296" s="78" t="s">
        <v>353</v>
      </c>
      <c r="B296" s="90"/>
      <c r="C296" s="90"/>
      <c r="D296" s="90"/>
      <c r="E296" s="90"/>
      <c r="F296" s="90"/>
      <c r="G296" s="91"/>
    </row>
    <row r="297" spans="1:7" ht="48" x14ac:dyDescent="0.2">
      <c r="A297" s="92" t="s">
        <v>1</v>
      </c>
      <c r="B297" s="93"/>
      <c r="C297" s="94" t="s">
        <v>263</v>
      </c>
      <c r="D297" s="95"/>
      <c r="E297" s="93"/>
      <c r="F297" s="30" t="s">
        <v>264</v>
      </c>
      <c r="G297" s="31" t="s">
        <v>2</v>
      </c>
    </row>
    <row r="298" spans="1:7" ht="42.75" x14ac:dyDescent="0.2">
      <c r="A298" s="10" t="s">
        <v>228</v>
      </c>
      <c r="B298" s="10" t="s">
        <v>262</v>
      </c>
      <c r="C298" s="11" t="s">
        <v>342</v>
      </c>
      <c r="D298" s="11" t="s">
        <v>5</v>
      </c>
      <c r="E298" s="11" t="s">
        <v>6</v>
      </c>
      <c r="F298" s="11" t="s">
        <v>341</v>
      </c>
      <c r="G298" s="11" t="s">
        <v>8</v>
      </c>
    </row>
    <row r="299" spans="1:7" ht="15.75" customHeight="1" x14ac:dyDescent="0.2">
      <c r="A299" s="62" t="s">
        <v>229</v>
      </c>
      <c r="B299" s="12" t="s">
        <v>230</v>
      </c>
      <c r="C299" s="13">
        <v>14542</v>
      </c>
      <c r="D299" s="13">
        <v>7690</v>
      </c>
      <c r="E299" s="14">
        <f t="shared" ref="E299:E327" si="21">ROUND(D299/C299,2)</f>
        <v>0.53</v>
      </c>
      <c r="F299" s="19">
        <v>2</v>
      </c>
      <c r="G299" s="16">
        <f>F299/D299*100000</f>
        <v>26.007802340702209</v>
      </c>
    </row>
    <row r="300" spans="1:7" ht="15.75" customHeight="1" x14ac:dyDescent="0.2">
      <c r="A300" s="63"/>
      <c r="B300" s="17" t="s">
        <v>231</v>
      </c>
      <c r="C300" s="13">
        <v>11439</v>
      </c>
      <c r="D300" s="13">
        <v>5890</v>
      </c>
      <c r="E300" s="14">
        <f t="shared" si="21"/>
        <v>0.51</v>
      </c>
      <c r="F300" s="19">
        <v>3</v>
      </c>
      <c r="G300" s="16">
        <f t="shared" ref="G300:G328" si="22">F300/D300*100000</f>
        <v>50.933786078098471</v>
      </c>
    </row>
    <row r="301" spans="1:7" ht="15.75" customHeight="1" x14ac:dyDescent="0.2">
      <c r="A301" s="63"/>
      <c r="B301" s="19" t="s">
        <v>232</v>
      </c>
      <c r="C301" s="13">
        <v>9021</v>
      </c>
      <c r="D301" s="13">
        <v>4513</v>
      </c>
      <c r="E301" s="14">
        <f t="shared" si="21"/>
        <v>0.5</v>
      </c>
      <c r="F301" s="19">
        <v>2</v>
      </c>
      <c r="G301" s="16">
        <f t="shared" si="22"/>
        <v>44.316419233325945</v>
      </c>
    </row>
    <row r="302" spans="1:7" ht="15.75" customHeight="1" x14ac:dyDescent="0.2">
      <c r="A302" s="63"/>
      <c r="B302" s="19" t="s">
        <v>233</v>
      </c>
      <c r="C302" s="13">
        <v>2633</v>
      </c>
      <c r="D302" s="13">
        <v>1405</v>
      </c>
      <c r="E302" s="14">
        <f t="shared" si="21"/>
        <v>0.53</v>
      </c>
      <c r="F302" s="19">
        <v>0</v>
      </c>
      <c r="G302" s="16">
        <f t="shared" si="22"/>
        <v>0</v>
      </c>
    </row>
    <row r="303" spans="1:7" ht="15.75" customHeight="1" x14ac:dyDescent="0.2">
      <c r="A303" s="63"/>
      <c r="B303" s="12" t="s">
        <v>234</v>
      </c>
      <c r="C303" s="13">
        <v>2758</v>
      </c>
      <c r="D303" s="13">
        <v>1391</v>
      </c>
      <c r="E303" s="14">
        <f t="shared" si="21"/>
        <v>0.5</v>
      </c>
      <c r="F303" s="19">
        <v>0</v>
      </c>
      <c r="G303" s="16">
        <f t="shared" si="22"/>
        <v>0</v>
      </c>
    </row>
    <row r="304" spans="1:7" ht="15.75" customHeight="1" x14ac:dyDescent="0.2">
      <c r="A304" s="63"/>
      <c r="B304" s="19" t="s">
        <v>235</v>
      </c>
      <c r="C304" s="13">
        <v>3811</v>
      </c>
      <c r="D304" s="13">
        <v>1995</v>
      </c>
      <c r="E304" s="14">
        <f t="shared" si="21"/>
        <v>0.52</v>
      </c>
      <c r="F304" s="19">
        <v>0</v>
      </c>
      <c r="G304" s="16">
        <f t="shared" si="22"/>
        <v>0</v>
      </c>
    </row>
    <row r="305" spans="1:7" ht="15.75" customHeight="1" x14ac:dyDescent="0.2">
      <c r="A305" s="63"/>
      <c r="B305" s="19" t="s">
        <v>236</v>
      </c>
      <c r="C305" s="13">
        <v>17382</v>
      </c>
      <c r="D305" s="13">
        <v>8918</v>
      </c>
      <c r="E305" s="14">
        <f t="shared" si="21"/>
        <v>0.51</v>
      </c>
      <c r="F305" s="19">
        <v>4</v>
      </c>
      <c r="G305" s="16">
        <f t="shared" si="22"/>
        <v>44.853106077595875</v>
      </c>
    </row>
    <row r="306" spans="1:7" ht="15.75" customHeight="1" x14ac:dyDescent="0.2">
      <c r="A306" s="63"/>
      <c r="B306" s="20" t="s">
        <v>237</v>
      </c>
      <c r="C306" s="21">
        <v>66464</v>
      </c>
      <c r="D306" s="21">
        <v>34302</v>
      </c>
      <c r="E306" s="22">
        <f t="shared" si="21"/>
        <v>0.52</v>
      </c>
      <c r="F306" s="21">
        <v>5</v>
      </c>
      <c r="G306" s="24">
        <f t="shared" si="22"/>
        <v>14.576409538802404</v>
      </c>
    </row>
    <row r="307" spans="1:7" ht="15.75" customHeight="1" x14ac:dyDescent="0.2">
      <c r="A307" s="63"/>
      <c r="B307" s="12" t="s">
        <v>238</v>
      </c>
      <c r="C307" s="13">
        <v>772</v>
      </c>
      <c r="D307" s="13">
        <v>400</v>
      </c>
      <c r="E307" s="14">
        <f t="shared" si="21"/>
        <v>0.52</v>
      </c>
      <c r="F307" s="19">
        <v>0</v>
      </c>
      <c r="G307" s="16">
        <f t="shared" si="22"/>
        <v>0</v>
      </c>
    </row>
    <row r="308" spans="1:7" ht="15.75" customHeight="1" x14ac:dyDescent="0.2">
      <c r="A308" s="63"/>
      <c r="B308" s="19" t="s">
        <v>239</v>
      </c>
      <c r="C308" s="13">
        <v>9837</v>
      </c>
      <c r="D308" s="13">
        <v>5178</v>
      </c>
      <c r="E308" s="14">
        <f t="shared" si="21"/>
        <v>0.53</v>
      </c>
      <c r="F308" s="19">
        <v>1</v>
      </c>
      <c r="G308" s="16">
        <f t="shared" si="22"/>
        <v>19.312475859405176</v>
      </c>
    </row>
    <row r="309" spans="1:7" ht="15.75" customHeight="1" x14ac:dyDescent="0.2">
      <c r="A309" s="63"/>
      <c r="B309" s="19" t="s">
        <v>240</v>
      </c>
      <c r="C309" s="13">
        <v>17082</v>
      </c>
      <c r="D309" s="13">
        <v>8709</v>
      </c>
      <c r="E309" s="14">
        <f t="shared" si="21"/>
        <v>0.51</v>
      </c>
      <c r="F309" s="19">
        <v>3</v>
      </c>
      <c r="G309" s="16">
        <f t="shared" si="22"/>
        <v>34.447123665173962</v>
      </c>
    </row>
    <row r="310" spans="1:7" ht="15.75" customHeight="1" x14ac:dyDescent="0.2">
      <c r="A310" s="63"/>
      <c r="B310" s="19" t="s">
        <v>241</v>
      </c>
      <c r="C310" s="13">
        <v>5951</v>
      </c>
      <c r="D310" s="13">
        <v>3027</v>
      </c>
      <c r="E310" s="14">
        <f t="shared" si="21"/>
        <v>0.51</v>
      </c>
      <c r="F310" s="19">
        <v>0</v>
      </c>
      <c r="G310" s="16">
        <f t="shared" si="22"/>
        <v>0</v>
      </c>
    </row>
    <row r="311" spans="1:7" ht="15.75" customHeight="1" x14ac:dyDescent="0.2">
      <c r="A311" s="63"/>
      <c r="B311" s="19" t="s">
        <v>242</v>
      </c>
      <c r="C311" s="13">
        <v>15928</v>
      </c>
      <c r="D311" s="13">
        <v>7836</v>
      </c>
      <c r="E311" s="14">
        <f t="shared" si="21"/>
        <v>0.49</v>
      </c>
      <c r="F311" s="19">
        <v>0</v>
      </c>
      <c r="G311" s="16">
        <f t="shared" si="22"/>
        <v>0</v>
      </c>
    </row>
    <row r="312" spans="1:7" ht="15.75" customHeight="1" x14ac:dyDescent="0.2">
      <c r="A312" s="63"/>
      <c r="B312" s="19" t="s">
        <v>243</v>
      </c>
      <c r="C312" s="13">
        <v>25319</v>
      </c>
      <c r="D312" s="13">
        <v>12831</v>
      </c>
      <c r="E312" s="14">
        <f t="shared" si="21"/>
        <v>0.51</v>
      </c>
      <c r="F312" s="19">
        <v>3</v>
      </c>
      <c r="G312" s="16">
        <f t="shared" si="22"/>
        <v>23.380874444704233</v>
      </c>
    </row>
    <row r="313" spans="1:7" ht="15.75" customHeight="1" x14ac:dyDescent="0.2">
      <c r="A313" s="63"/>
      <c r="B313" s="19" t="s">
        <v>244</v>
      </c>
      <c r="C313" s="13">
        <v>6950</v>
      </c>
      <c r="D313" s="13">
        <v>3580</v>
      </c>
      <c r="E313" s="14">
        <f t="shared" si="21"/>
        <v>0.52</v>
      </c>
      <c r="F313" s="19">
        <v>0</v>
      </c>
      <c r="G313" s="16">
        <f t="shared" si="22"/>
        <v>0</v>
      </c>
    </row>
    <row r="314" spans="1:7" ht="15.75" customHeight="1" x14ac:dyDescent="0.2">
      <c r="A314" s="63"/>
      <c r="B314" s="19" t="s">
        <v>245</v>
      </c>
      <c r="C314" s="13">
        <v>4457</v>
      </c>
      <c r="D314" s="13">
        <v>2285</v>
      </c>
      <c r="E314" s="14">
        <f t="shared" si="21"/>
        <v>0.51</v>
      </c>
      <c r="F314" s="19">
        <v>0</v>
      </c>
      <c r="G314" s="16">
        <f t="shared" si="22"/>
        <v>0</v>
      </c>
    </row>
    <row r="315" spans="1:7" ht="15.75" customHeight="1" x14ac:dyDescent="0.2">
      <c r="A315" s="63"/>
      <c r="B315" s="19" t="s">
        <v>246</v>
      </c>
      <c r="C315" s="13">
        <v>3317</v>
      </c>
      <c r="D315" s="13">
        <v>1774</v>
      </c>
      <c r="E315" s="14">
        <f t="shared" si="21"/>
        <v>0.53</v>
      </c>
      <c r="F315" s="19">
        <v>0</v>
      </c>
      <c r="G315" s="16">
        <f t="shared" si="22"/>
        <v>0</v>
      </c>
    </row>
    <row r="316" spans="1:7" ht="15.75" customHeight="1" x14ac:dyDescent="0.2">
      <c r="A316" s="63"/>
      <c r="B316" s="19" t="s">
        <v>247</v>
      </c>
      <c r="C316" s="13">
        <v>11993</v>
      </c>
      <c r="D316" s="13">
        <v>6158</v>
      </c>
      <c r="E316" s="14">
        <f t="shared" si="21"/>
        <v>0.51</v>
      </c>
      <c r="F316" s="19">
        <v>1</v>
      </c>
      <c r="G316" s="16">
        <f t="shared" si="22"/>
        <v>16.239038648911983</v>
      </c>
    </row>
    <row r="317" spans="1:7" ht="15.75" customHeight="1" x14ac:dyDescent="0.2">
      <c r="A317" s="63"/>
      <c r="B317" s="12" t="s">
        <v>248</v>
      </c>
      <c r="C317" s="13">
        <v>4155</v>
      </c>
      <c r="D317" s="13">
        <v>2236</v>
      </c>
      <c r="E317" s="14">
        <f t="shared" si="21"/>
        <v>0.54</v>
      </c>
      <c r="F317" s="19">
        <v>0</v>
      </c>
      <c r="G317" s="16">
        <f t="shared" si="22"/>
        <v>0</v>
      </c>
    </row>
    <row r="318" spans="1:7" ht="15.75" customHeight="1" x14ac:dyDescent="0.2">
      <c r="A318" s="63"/>
      <c r="B318" s="12" t="s">
        <v>249</v>
      </c>
      <c r="C318" s="13">
        <v>10373</v>
      </c>
      <c r="D318" s="13">
        <v>5458</v>
      </c>
      <c r="E318" s="14">
        <f t="shared" si="21"/>
        <v>0.53</v>
      </c>
      <c r="F318" s="19">
        <v>0</v>
      </c>
      <c r="G318" s="16">
        <f t="shared" si="22"/>
        <v>0</v>
      </c>
    </row>
    <row r="319" spans="1:7" ht="15.75" customHeight="1" x14ac:dyDescent="0.2">
      <c r="A319" s="63"/>
      <c r="B319" s="19" t="s">
        <v>250</v>
      </c>
      <c r="C319" s="13">
        <v>27216</v>
      </c>
      <c r="D319" s="13">
        <v>14116</v>
      </c>
      <c r="E319" s="14">
        <f t="shared" si="21"/>
        <v>0.52</v>
      </c>
      <c r="F319" s="19">
        <v>2</v>
      </c>
      <c r="G319" s="16">
        <f t="shared" si="22"/>
        <v>14.168319637291019</v>
      </c>
    </row>
    <row r="320" spans="1:7" ht="15.75" customHeight="1" x14ac:dyDescent="0.2">
      <c r="A320" s="63"/>
      <c r="B320" s="19" t="s">
        <v>251</v>
      </c>
      <c r="C320" s="13">
        <v>5924</v>
      </c>
      <c r="D320" s="13">
        <v>3015</v>
      </c>
      <c r="E320" s="14">
        <f t="shared" si="21"/>
        <v>0.51</v>
      </c>
      <c r="F320" s="19">
        <v>0</v>
      </c>
      <c r="G320" s="16">
        <f t="shared" si="22"/>
        <v>0</v>
      </c>
    </row>
    <row r="321" spans="1:7" ht="15.75" customHeight="1" x14ac:dyDescent="0.2">
      <c r="A321" s="63"/>
      <c r="B321" s="19" t="s">
        <v>252</v>
      </c>
      <c r="C321" s="13">
        <v>3443</v>
      </c>
      <c r="D321" s="13">
        <v>1818</v>
      </c>
      <c r="E321" s="14">
        <f t="shared" si="21"/>
        <v>0.53</v>
      </c>
      <c r="F321" s="19">
        <v>0</v>
      </c>
      <c r="G321" s="16">
        <f t="shared" si="22"/>
        <v>0</v>
      </c>
    </row>
    <row r="322" spans="1:7" ht="15.75" customHeight="1" x14ac:dyDescent="0.2">
      <c r="A322" s="63"/>
      <c r="B322" s="19" t="s">
        <v>253</v>
      </c>
      <c r="C322" s="13">
        <v>13025</v>
      </c>
      <c r="D322" s="13">
        <v>6763</v>
      </c>
      <c r="E322" s="14">
        <f t="shared" si="21"/>
        <v>0.52</v>
      </c>
      <c r="F322" s="19">
        <v>0</v>
      </c>
      <c r="G322" s="16">
        <f t="shared" si="22"/>
        <v>0</v>
      </c>
    </row>
    <row r="323" spans="1:7" ht="15.75" customHeight="1" x14ac:dyDescent="0.2">
      <c r="A323" s="63"/>
      <c r="B323" s="25" t="s">
        <v>229</v>
      </c>
      <c r="C323" s="21">
        <v>87361</v>
      </c>
      <c r="D323" s="21">
        <v>45856</v>
      </c>
      <c r="E323" s="22">
        <f t="shared" si="21"/>
        <v>0.52</v>
      </c>
      <c r="F323" s="21">
        <v>14</v>
      </c>
      <c r="G323" s="24">
        <f t="shared" si="22"/>
        <v>30.530355896720167</v>
      </c>
    </row>
    <row r="324" spans="1:7" ht="15.75" customHeight="1" x14ac:dyDescent="0.2">
      <c r="A324" s="63"/>
      <c r="B324" s="19" t="s">
        <v>254</v>
      </c>
      <c r="C324" s="13">
        <v>5675</v>
      </c>
      <c r="D324" s="13">
        <v>2882</v>
      </c>
      <c r="E324" s="14">
        <f t="shared" si="21"/>
        <v>0.51</v>
      </c>
      <c r="F324" s="19">
        <v>2</v>
      </c>
      <c r="G324" s="16">
        <f t="shared" si="22"/>
        <v>69.396252602359468</v>
      </c>
    </row>
    <row r="325" spans="1:7" ht="15.75" customHeight="1" x14ac:dyDescent="0.2">
      <c r="A325" s="63"/>
      <c r="B325" s="19" t="s">
        <v>255</v>
      </c>
      <c r="C325" s="13">
        <v>20717</v>
      </c>
      <c r="D325" s="13">
        <v>10889</v>
      </c>
      <c r="E325" s="14">
        <f t="shared" si="21"/>
        <v>0.53</v>
      </c>
      <c r="F325" s="19">
        <v>2</v>
      </c>
      <c r="G325" s="16">
        <f t="shared" si="22"/>
        <v>18.367159518780419</v>
      </c>
    </row>
    <row r="326" spans="1:7" ht="15.75" customHeight="1" x14ac:dyDescent="0.2">
      <c r="A326" s="63"/>
      <c r="B326" s="19" t="s">
        <v>256</v>
      </c>
      <c r="C326" s="13">
        <v>4539</v>
      </c>
      <c r="D326" s="13">
        <v>2322</v>
      </c>
      <c r="E326" s="14">
        <f t="shared" si="21"/>
        <v>0.51</v>
      </c>
      <c r="F326" s="19">
        <v>0</v>
      </c>
      <c r="G326" s="16">
        <f t="shared" si="22"/>
        <v>0</v>
      </c>
    </row>
    <row r="327" spans="1:7" ht="15.75" customHeight="1" x14ac:dyDescent="0.2">
      <c r="A327" s="63"/>
      <c r="B327" s="19" t="s">
        <v>257</v>
      </c>
      <c r="C327" s="13">
        <v>2452</v>
      </c>
      <c r="D327" s="13">
        <v>1314</v>
      </c>
      <c r="E327" s="14">
        <f t="shared" si="21"/>
        <v>0.54</v>
      </c>
      <c r="F327" s="19">
        <v>1</v>
      </c>
      <c r="G327" s="16">
        <f t="shared" si="22"/>
        <v>76.103500761035008</v>
      </c>
    </row>
    <row r="328" spans="1:7" ht="15.75" customHeight="1" x14ac:dyDescent="0.2">
      <c r="A328" s="64"/>
      <c r="B328" s="26" t="s">
        <v>258</v>
      </c>
      <c r="C328" s="27">
        <f t="shared" ref="C328:D328" si="23">SUM(C299:C327)</f>
        <v>414536</v>
      </c>
      <c r="D328" s="27">
        <f t="shared" si="23"/>
        <v>214551</v>
      </c>
      <c r="E328" s="14">
        <f>D328/C328</f>
        <v>0.51756904104830459</v>
      </c>
      <c r="F328" s="19">
        <f>SUM(F299:F327)</f>
        <v>45</v>
      </c>
      <c r="G328" s="28">
        <f t="shared" si="22"/>
        <v>20.97403414572759</v>
      </c>
    </row>
    <row r="329" spans="1:7" ht="15.75" customHeight="1" thickBot="1" x14ac:dyDescent="0.25">
      <c r="A329" s="29"/>
      <c r="B329" s="29"/>
      <c r="C329" s="29"/>
      <c r="D329" s="29"/>
      <c r="E329" s="29"/>
      <c r="F329" s="29"/>
      <c r="G329" s="29"/>
    </row>
    <row r="330" spans="1:7" ht="15.75" customHeight="1" x14ac:dyDescent="0.2">
      <c r="A330" s="65" t="s">
        <v>343</v>
      </c>
      <c r="B330" s="66"/>
      <c r="C330" s="66"/>
      <c r="D330" s="66"/>
      <c r="E330" s="66"/>
      <c r="F330" s="66"/>
      <c r="G330" s="67"/>
    </row>
    <row r="331" spans="1:7" ht="15.75" customHeight="1" x14ac:dyDescent="0.2">
      <c r="A331" s="68"/>
      <c r="B331" s="69"/>
      <c r="C331" s="69"/>
      <c r="D331" s="69"/>
      <c r="E331" s="69"/>
      <c r="F331" s="69"/>
      <c r="G331" s="70"/>
    </row>
    <row r="332" spans="1:7" ht="15.75" customHeight="1" x14ac:dyDescent="0.2">
      <c r="A332" s="68"/>
      <c r="B332" s="69"/>
      <c r="C332" s="69"/>
      <c r="D332" s="69"/>
      <c r="E332" s="69"/>
      <c r="F332" s="69"/>
      <c r="G332" s="70"/>
    </row>
    <row r="333" spans="1:7" ht="15.75" customHeight="1" x14ac:dyDescent="0.2">
      <c r="A333" s="68"/>
      <c r="B333" s="69"/>
      <c r="C333" s="69"/>
      <c r="D333" s="69"/>
      <c r="E333" s="69"/>
      <c r="F333" s="69"/>
      <c r="G333" s="70"/>
    </row>
    <row r="334" spans="1:7" ht="15.75" customHeight="1" x14ac:dyDescent="0.2">
      <c r="A334" s="68"/>
      <c r="B334" s="69"/>
      <c r="C334" s="69"/>
      <c r="D334" s="69"/>
      <c r="E334" s="69"/>
      <c r="F334" s="69"/>
      <c r="G334" s="70"/>
    </row>
    <row r="335" spans="1:7" ht="15.75" customHeight="1" thickBot="1" x14ac:dyDescent="0.25">
      <c r="A335" s="71"/>
      <c r="B335" s="72"/>
      <c r="C335" s="72"/>
      <c r="D335" s="72"/>
      <c r="E335" s="72"/>
      <c r="F335" s="72"/>
      <c r="G335" s="73"/>
    </row>
    <row r="336" spans="1:7" ht="15.75" customHeight="1" x14ac:dyDescent="0.2"/>
    <row r="337" spans="1:7" ht="15.75" customHeight="1" x14ac:dyDescent="0.2"/>
    <row r="338" spans="1:7" ht="15.75" customHeight="1" x14ac:dyDescent="0.2"/>
    <row r="339" spans="1:7" ht="55.5" customHeight="1" x14ac:dyDescent="0.25">
      <c r="A339" s="78" t="s">
        <v>366</v>
      </c>
      <c r="B339" s="90"/>
      <c r="C339" s="90"/>
      <c r="D339" s="90"/>
      <c r="E339" s="90"/>
      <c r="F339" s="90"/>
      <c r="G339" s="91"/>
    </row>
    <row r="340" spans="1:7" ht="57" customHeight="1" x14ac:dyDescent="0.2">
      <c r="A340" s="92" t="s">
        <v>1</v>
      </c>
      <c r="B340" s="93"/>
      <c r="C340" s="94" t="s">
        <v>263</v>
      </c>
      <c r="D340" s="95"/>
      <c r="E340" s="93"/>
      <c r="F340" s="30" t="s">
        <v>264</v>
      </c>
      <c r="G340" s="31" t="s">
        <v>2</v>
      </c>
    </row>
    <row r="341" spans="1:7" ht="65.25" customHeight="1" x14ac:dyDescent="0.2">
      <c r="A341" s="10" t="s">
        <v>228</v>
      </c>
      <c r="B341" s="10" t="s">
        <v>262</v>
      </c>
      <c r="C341" s="11" t="s">
        <v>342</v>
      </c>
      <c r="D341" s="11" t="s">
        <v>5</v>
      </c>
      <c r="E341" s="11" t="s">
        <v>6</v>
      </c>
      <c r="F341" s="11" t="s">
        <v>355</v>
      </c>
      <c r="G341" s="11" t="s">
        <v>8</v>
      </c>
    </row>
    <row r="342" spans="1:7" ht="15.75" customHeight="1" x14ac:dyDescent="0.2">
      <c r="A342" s="62" t="s">
        <v>229</v>
      </c>
      <c r="B342" s="12" t="s">
        <v>230</v>
      </c>
      <c r="C342" s="13">
        <v>14542</v>
      </c>
      <c r="D342" s="13">
        <v>7690</v>
      </c>
      <c r="E342" s="14">
        <f t="shared" ref="E342:E370" si="24">ROUND(D342/C342,2)</f>
        <v>0.53</v>
      </c>
      <c r="F342" s="19">
        <v>3</v>
      </c>
      <c r="G342" s="16">
        <f>F342/D342*100000</f>
        <v>39.011703511053319</v>
      </c>
    </row>
    <row r="343" spans="1:7" ht="15.75" customHeight="1" x14ac:dyDescent="0.2">
      <c r="A343" s="63"/>
      <c r="B343" s="17" t="s">
        <v>231</v>
      </c>
      <c r="C343" s="13">
        <v>11439</v>
      </c>
      <c r="D343" s="13">
        <v>5890</v>
      </c>
      <c r="E343" s="14">
        <f t="shared" si="24"/>
        <v>0.51</v>
      </c>
      <c r="F343" s="19">
        <v>4</v>
      </c>
      <c r="G343" s="16">
        <f t="shared" ref="G343:G371" si="25">F343/D343*100000</f>
        <v>67.911714770797971</v>
      </c>
    </row>
    <row r="344" spans="1:7" ht="15.75" customHeight="1" x14ac:dyDescent="0.2">
      <c r="A344" s="63"/>
      <c r="B344" s="19" t="s">
        <v>232</v>
      </c>
      <c r="C344" s="13">
        <v>9021</v>
      </c>
      <c r="D344" s="13">
        <v>4513</v>
      </c>
      <c r="E344" s="14">
        <f t="shared" si="24"/>
        <v>0.5</v>
      </c>
      <c r="F344" s="19">
        <v>0</v>
      </c>
      <c r="G344" s="16">
        <f t="shared" si="25"/>
        <v>0</v>
      </c>
    </row>
    <row r="345" spans="1:7" ht="15.75" customHeight="1" x14ac:dyDescent="0.2">
      <c r="A345" s="63"/>
      <c r="B345" s="19" t="s">
        <v>233</v>
      </c>
      <c r="C345" s="13">
        <v>2633</v>
      </c>
      <c r="D345" s="13">
        <v>1405</v>
      </c>
      <c r="E345" s="14">
        <f t="shared" si="24"/>
        <v>0.53</v>
      </c>
      <c r="F345" s="19">
        <v>0</v>
      </c>
      <c r="G345" s="16">
        <f t="shared" si="25"/>
        <v>0</v>
      </c>
    </row>
    <row r="346" spans="1:7" ht="15.75" customHeight="1" x14ac:dyDescent="0.2">
      <c r="A346" s="63"/>
      <c r="B346" s="12" t="s">
        <v>234</v>
      </c>
      <c r="C346" s="13">
        <v>2758</v>
      </c>
      <c r="D346" s="13">
        <v>1391</v>
      </c>
      <c r="E346" s="14">
        <f t="shared" si="24"/>
        <v>0.5</v>
      </c>
      <c r="F346" s="19">
        <v>0</v>
      </c>
      <c r="G346" s="16">
        <f t="shared" si="25"/>
        <v>0</v>
      </c>
    </row>
    <row r="347" spans="1:7" ht="15.75" customHeight="1" x14ac:dyDescent="0.2">
      <c r="A347" s="63"/>
      <c r="B347" s="19" t="s">
        <v>235</v>
      </c>
      <c r="C347" s="13">
        <v>3811</v>
      </c>
      <c r="D347" s="13">
        <v>1995</v>
      </c>
      <c r="E347" s="14">
        <f t="shared" si="24"/>
        <v>0.52</v>
      </c>
      <c r="F347" s="19">
        <v>0</v>
      </c>
      <c r="G347" s="16">
        <f t="shared" si="25"/>
        <v>0</v>
      </c>
    </row>
    <row r="348" spans="1:7" ht="15.75" customHeight="1" x14ac:dyDescent="0.2">
      <c r="A348" s="63"/>
      <c r="B348" s="19" t="s">
        <v>236</v>
      </c>
      <c r="C348" s="13">
        <v>17382</v>
      </c>
      <c r="D348" s="13">
        <v>8918</v>
      </c>
      <c r="E348" s="14">
        <f t="shared" si="24"/>
        <v>0.51</v>
      </c>
      <c r="F348" s="19">
        <v>1</v>
      </c>
      <c r="G348" s="16">
        <f t="shared" si="25"/>
        <v>11.213276519398969</v>
      </c>
    </row>
    <row r="349" spans="1:7" ht="15.75" customHeight="1" x14ac:dyDescent="0.2">
      <c r="A349" s="63"/>
      <c r="B349" s="20" t="s">
        <v>237</v>
      </c>
      <c r="C349" s="21">
        <v>66464</v>
      </c>
      <c r="D349" s="21">
        <v>34302</v>
      </c>
      <c r="E349" s="22">
        <f t="shared" si="24"/>
        <v>0.52</v>
      </c>
      <c r="F349" s="21">
        <v>5</v>
      </c>
      <c r="G349" s="24">
        <f t="shared" si="25"/>
        <v>14.576409538802404</v>
      </c>
    </row>
    <row r="350" spans="1:7" ht="15.75" customHeight="1" x14ac:dyDescent="0.2">
      <c r="A350" s="63"/>
      <c r="B350" s="12" t="s">
        <v>238</v>
      </c>
      <c r="C350" s="13">
        <v>772</v>
      </c>
      <c r="D350" s="13">
        <v>400</v>
      </c>
      <c r="E350" s="14">
        <f t="shared" si="24"/>
        <v>0.52</v>
      </c>
      <c r="F350" s="19">
        <v>0</v>
      </c>
      <c r="G350" s="16">
        <f t="shared" si="25"/>
        <v>0</v>
      </c>
    </row>
    <row r="351" spans="1:7" ht="15.75" customHeight="1" x14ac:dyDescent="0.2">
      <c r="A351" s="63"/>
      <c r="B351" s="19" t="s">
        <v>239</v>
      </c>
      <c r="C351" s="13">
        <v>9837</v>
      </c>
      <c r="D351" s="13">
        <v>5178</v>
      </c>
      <c r="E351" s="14">
        <f t="shared" si="24"/>
        <v>0.53</v>
      </c>
      <c r="F351" s="19">
        <v>0</v>
      </c>
      <c r="G351" s="16">
        <f t="shared" si="25"/>
        <v>0</v>
      </c>
    </row>
    <row r="352" spans="1:7" ht="15.75" customHeight="1" x14ac:dyDescent="0.2">
      <c r="A352" s="63"/>
      <c r="B352" s="19" t="s">
        <v>240</v>
      </c>
      <c r="C352" s="13">
        <v>17082</v>
      </c>
      <c r="D352" s="13">
        <v>8709</v>
      </c>
      <c r="E352" s="14">
        <f t="shared" si="24"/>
        <v>0.51</v>
      </c>
      <c r="F352" s="19">
        <v>5</v>
      </c>
      <c r="G352" s="16">
        <f t="shared" si="25"/>
        <v>57.411872775289929</v>
      </c>
    </row>
    <row r="353" spans="1:7" ht="15.75" customHeight="1" x14ac:dyDescent="0.2">
      <c r="A353" s="63"/>
      <c r="B353" s="19" t="s">
        <v>241</v>
      </c>
      <c r="C353" s="13">
        <v>5951</v>
      </c>
      <c r="D353" s="13">
        <v>3027</v>
      </c>
      <c r="E353" s="14">
        <f t="shared" si="24"/>
        <v>0.51</v>
      </c>
      <c r="F353" s="19">
        <v>0</v>
      </c>
      <c r="G353" s="16">
        <f t="shared" si="25"/>
        <v>0</v>
      </c>
    </row>
    <row r="354" spans="1:7" ht="15.75" customHeight="1" x14ac:dyDescent="0.2">
      <c r="A354" s="63"/>
      <c r="B354" s="19" t="s">
        <v>242</v>
      </c>
      <c r="C354" s="13">
        <v>15928</v>
      </c>
      <c r="D354" s="13">
        <v>7836</v>
      </c>
      <c r="E354" s="14">
        <f t="shared" si="24"/>
        <v>0.49</v>
      </c>
      <c r="F354" s="19">
        <v>0</v>
      </c>
      <c r="G354" s="16">
        <f t="shared" si="25"/>
        <v>0</v>
      </c>
    </row>
    <row r="355" spans="1:7" ht="15.75" customHeight="1" x14ac:dyDescent="0.2">
      <c r="A355" s="63"/>
      <c r="B355" s="19" t="s">
        <v>243</v>
      </c>
      <c r="C355" s="13">
        <v>25319</v>
      </c>
      <c r="D355" s="13">
        <v>12831</v>
      </c>
      <c r="E355" s="14">
        <f t="shared" si="24"/>
        <v>0.51</v>
      </c>
      <c r="F355" s="19">
        <v>0</v>
      </c>
      <c r="G355" s="16">
        <f t="shared" si="25"/>
        <v>0</v>
      </c>
    </row>
    <row r="356" spans="1:7" ht="15.75" customHeight="1" x14ac:dyDescent="0.2">
      <c r="A356" s="63"/>
      <c r="B356" s="19" t="s">
        <v>244</v>
      </c>
      <c r="C356" s="13">
        <v>6950</v>
      </c>
      <c r="D356" s="13">
        <v>3580</v>
      </c>
      <c r="E356" s="14">
        <f t="shared" si="24"/>
        <v>0.52</v>
      </c>
      <c r="F356" s="19">
        <v>0</v>
      </c>
      <c r="G356" s="16">
        <f t="shared" si="25"/>
        <v>0</v>
      </c>
    </row>
    <row r="357" spans="1:7" ht="15.75" customHeight="1" x14ac:dyDescent="0.2">
      <c r="A357" s="63"/>
      <c r="B357" s="19" t="s">
        <v>245</v>
      </c>
      <c r="C357" s="13">
        <v>4457</v>
      </c>
      <c r="D357" s="13">
        <v>2285</v>
      </c>
      <c r="E357" s="14">
        <f t="shared" si="24"/>
        <v>0.51</v>
      </c>
      <c r="F357" s="19">
        <v>0</v>
      </c>
      <c r="G357" s="16">
        <f t="shared" si="25"/>
        <v>0</v>
      </c>
    </row>
    <row r="358" spans="1:7" ht="15.75" customHeight="1" x14ac:dyDescent="0.2">
      <c r="A358" s="63"/>
      <c r="B358" s="19" t="s">
        <v>246</v>
      </c>
      <c r="C358" s="13">
        <v>3317</v>
      </c>
      <c r="D358" s="13">
        <v>1774</v>
      </c>
      <c r="E358" s="14">
        <f t="shared" si="24"/>
        <v>0.53</v>
      </c>
      <c r="F358" s="19">
        <v>0</v>
      </c>
      <c r="G358" s="16">
        <f t="shared" si="25"/>
        <v>0</v>
      </c>
    </row>
    <row r="359" spans="1:7" ht="15.75" customHeight="1" x14ac:dyDescent="0.2">
      <c r="A359" s="63"/>
      <c r="B359" s="19" t="s">
        <v>247</v>
      </c>
      <c r="C359" s="13">
        <v>11993</v>
      </c>
      <c r="D359" s="13">
        <v>6158</v>
      </c>
      <c r="E359" s="14">
        <f t="shared" si="24"/>
        <v>0.51</v>
      </c>
      <c r="F359" s="19">
        <v>0</v>
      </c>
      <c r="G359" s="16">
        <f t="shared" si="25"/>
        <v>0</v>
      </c>
    </row>
    <row r="360" spans="1:7" ht="15.75" customHeight="1" x14ac:dyDescent="0.2">
      <c r="A360" s="63"/>
      <c r="B360" s="12" t="s">
        <v>248</v>
      </c>
      <c r="C360" s="13">
        <v>4155</v>
      </c>
      <c r="D360" s="13">
        <v>2236</v>
      </c>
      <c r="E360" s="14">
        <f t="shared" si="24"/>
        <v>0.54</v>
      </c>
      <c r="F360" s="19">
        <v>1</v>
      </c>
      <c r="G360" s="16">
        <f t="shared" si="25"/>
        <v>44.722719141323793</v>
      </c>
    </row>
    <row r="361" spans="1:7" ht="15.75" customHeight="1" x14ac:dyDescent="0.2">
      <c r="A361" s="63"/>
      <c r="B361" s="12" t="s">
        <v>249</v>
      </c>
      <c r="C361" s="13">
        <v>10373</v>
      </c>
      <c r="D361" s="13">
        <v>5458</v>
      </c>
      <c r="E361" s="14">
        <f t="shared" si="24"/>
        <v>0.53</v>
      </c>
      <c r="F361" s="19">
        <v>0</v>
      </c>
      <c r="G361" s="16">
        <f t="shared" si="25"/>
        <v>0</v>
      </c>
    </row>
    <row r="362" spans="1:7" ht="15.75" customHeight="1" x14ac:dyDescent="0.2">
      <c r="A362" s="63"/>
      <c r="B362" s="19" t="s">
        <v>250</v>
      </c>
      <c r="C362" s="13">
        <v>27216</v>
      </c>
      <c r="D362" s="13">
        <v>14116</v>
      </c>
      <c r="E362" s="14">
        <f t="shared" si="24"/>
        <v>0.52</v>
      </c>
      <c r="F362" s="19">
        <v>1</v>
      </c>
      <c r="G362" s="16">
        <f t="shared" si="25"/>
        <v>7.0841598186455093</v>
      </c>
    </row>
    <row r="363" spans="1:7" ht="15.75" customHeight="1" x14ac:dyDescent="0.2">
      <c r="A363" s="63"/>
      <c r="B363" s="19" t="s">
        <v>251</v>
      </c>
      <c r="C363" s="13">
        <v>5924</v>
      </c>
      <c r="D363" s="13">
        <v>3015</v>
      </c>
      <c r="E363" s="14">
        <f t="shared" si="24"/>
        <v>0.51</v>
      </c>
      <c r="F363" s="19">
        <v>0</v>
      </c>
      <c r="G363" s="16">
        <f t="shared" si="25"/>
        <v>0</v>
      </c>
    </row>
    <row r="364" spans="1:7" ht="15.75" customHeight="1" x14ac:dyDescent="0.2">
      <c r="A364" s="63"/>
      <c r="B364" s="19" t="s">
        <v>252</v>
      </c>
      <c r="C364" s="13">
        <v>3443</v>
      </c>
      <c r="D364" s="13">
        <v>1818</v>
      </c>
      <c r="E364" s="14">
        <f t="shared" si="24"/>
        <v>0.53</v>
      </c>
      <c r="F364" s="19">
        <v>1</v>
      </c>
      <c r="G364" s="16">
        <f t="shared" si="25"/>
        <v>55.005500550055004</v>
      </c>
    </row>
    <row r="365" spans="1:7" ht="15.75" customHeight="1" x14ac:dyDescent="0.2">
      <c r="A365" s="63"/>
      <c r="B365" s="19" t="s">
        <v>253</v>
      </c>
      <c r="C365" s="13">
        <v>13025</v>
      </c>
      <c r="D365" s="13">
        <v>6763</v>
      </c>
      <c r="E365" s="14">
        <f t="shared" si="24"/>
        <v>0.52</v>
      </c>
      <c r="F365" s="19">
        <v>2</v>
      </c>
      <c r="G365" s="16">
        <f t="shared" si="25"/>
        <v>29.572674848440037</v>
      </c>
    </row>
    <row r="366" spans="1:7" ht="15.75" customHeight="1" x14ac:dyDescent="0.2">
      <c r="A366" s="63"/>
      <c r="B366" s="25" t="s">
        <v>229</v>
      </c>
      <c r="C366" s="21">
        <v>87361</v>
      </c>
      <c r="D366" s="21">
        <v>45856</v>
      </c>
      <c r="E366" s="22">
        <f t="shared" si="24"/>
        <v>0.52</v>
      </c>
      <c r="F366" s="21">
        <v>17</v>
      </c>
      <c r="G366" s="24">
        <f t="shared" si="25"/>
        <v>37.072575017445921</v>
      </c>
    </row>
    <row r="367" spans="1:7" ht="15.75" customHeight="1" x14ac:dyDescent="0.2">
      <c r="A367" s="63"/>
      <c r="B367" s="19" t="s">
        <v>254</v>
      </c>
      <c r="C367" s="13">
        <v>5675</v>
      </c>
      <c r="D367" s="13">
        <v>2882</v>
      </c>
      <c r="E367" s="14">
        <f t="shared" si="24"/>
        <v>0.51</v>
      </c>
      <c r="F367" s="19">
        <v>0</v>
      </c>
      <c r="G367" s="16">
        <f t="shared" si="25"/>
        <v>0</v>
      </c>
    </row>
    <row r="368" spans="1:7" ht="15.75" customHeight="1" x14ac:dyDescent="0.2">
      <c r="A368" s="63"/>
      <c r="B368" s="19" t="s">
        <v>255</v>
      </c>
      <c r="C368" s="13">
        <v>20717</v>
      </c>
      <c r="D368" s="13">
        <v>10889</v>
      </c>
      <c r="E368" s="14">
        <f t="shared" si="24"/>
        <v>0.53</v>
      </c>
      <c r="F368" s="19">
        <v>3</v>
      </c>
      <c r="G368" s="16">
        <f t="shared" si="25"/>
        <v>27.550739278170635</v>
      </c>
    </row>
    <row r="369" spans="1:7" ht="15.75" customHeight="1" x14ac:dyDescent="0.2">
      <c r="A369" s="63"/>
      <c r="B369" s="19" t="s">
        <v>256</v>
      </c>
      <c r="C369" s="13">
        <v>4539</v>
      </c>
      <c r="D369" s="13">
        <v>2322</v>
      </c>
      <c r="E369" s="14">
        <f t="shared" si="24"/>
        <v>0.51</v>
      </c>
      <c r="F369" s="19">
        <v>0</v>
      </c>
      <c r="G369" s="16">
        <f t="shared" si="25"/>
        <v>0</v>
      </c>
    </row>
    <row r="370" spans="1:7" ht="15.75" customHeight="1" x14ac:dyDescent="0.2">
      <c r="A370" s="63"/>
      <c r="B370" s="19" t="s">
        <v>257</v>
      </c>
      <c r="C370" s="13">
        <v>2452</v>
      </c>
      <c r="D370" s="13">
        <v>1314</v>
      </c>
      <c r="E370" s="14">
        <f t="shared" si="24"/>
        <v>0.54</v>
      </c>
      <c r="F370" s="19">
        <v>0</v>
      </c>
      <c r="G370" s="16">
        <f t="shared" si="25"/>
        <v>0</v>
      </c>
    </row>
    <row r="371" spans="1:7" ht="15.75" customHeight="1" x14ac:dyDescent="0.2">
      <c r="A371" s="64"/>
      <c r="B371" s="26" t="s">
        <v>258</v>
      </c>
      <c r="C371" s="27">
        <f t="shared" ref="C371:D371" si="26">SUM(C342:C370)</f>
        <v>414536</v>
      </c>
      <c r="D371" s="27">
        <f t="shared" si="26"/>
        <v>214551</v>
      </c>
      <c r="E371" s="14">
        <f>D371/C371</f>
        <v>0.51756904104830459</v>
      </c>
      <c r="F371" s="19">
        <f>SUM(F342:F370)</f>
        <v>43</v>
      </c>
      <c r="G371" s="28">
        <f t="shared" si="25"/>
        <v>20.041854850361918</v>
      </c>
    </row>
    <row r="372" spans="1:7" ht="15.75" customHeight="1" thickBot="1" x14ac:dyDescent="0.25">
      <c r="A372" s="29"/>
      <c r="B372" s="29"/>
      <c r="C372" s="29"/>
      <c r="D372" s="29"/>
      <c r="E372" s="29"/>
      <c r="F372" s="29"/>
      <c r="G372" s="29"/>
    </row>
    <row r="373" spans="1:7" ht="15.75" customHeight="1" x14ac:dyDescent="0.2">
      <c r="A373" s="65" t="s">
        <v>356</v>
      </c>
      <c r="B373" s="66"/>
      <c r="C373" s="66"/>
      <c r="D373" s="66"/>
      <c r="E373" s="66"/>
      <c r="F373" s="66"/>
      <c r="G373" s="67"/>
    </row>
    <row r="374" spans="1:7" ht="15.75" customHeight="1" x14ac:dyDescent="0.2">
      <c r="A374" s="68"/>
      <c r="B374" s="69"/>
      <c r="C374" s="69"/>
      <c r="D374" s="69"/>
      <c r="E374" s="69"/>
      <c r="F374" s="69"/>
      <c r="G374" s="70"/>
    </row>
    <row r="375" spans="1:7" ht="15.75" customHeight="1" x14ac:dyDescent="0.2">
      <c r="A375" s="68"/>
      <c r="B375" s="69"/>
      <c r="C375" s="69"/>
      <c r="D375" s="69"/>
      <c r="E375" s="69"/>
      <c r="F375" s="69"/>
      <c r="G375" s="70"/>
    </row>
    <row r="376" spans="1:7" ht="15.75" customHeight="1" x14ac:dyDescent="0.2">
      <c r="A376" s="68"/>
      <c r="B376" s="69"/>
      <c r="C376" s="69"/>
      <c r="D376" s="69"/>
      <c r="E376" s="69"/>
      <c r="F376" s="69"/>
      <c r="G376" s="70"/>
    </row>
    <row r="377" spans="1:7" ht="15.75" customHeight="1" x14ac:dyDescent="0.2">
      <c r="A377" s="68"/>
      <c r="B377" s="69"/>
      <c r="C377" s="69"/>
      <c r="D377" s="69"/>
      <c r="E377" s="69"/>
      <c r="F377" s="69"/>
      <c r="G377" s="70"/>
    </row>
    <row r="378" spans="1:7" ht="15.75" customHeight="1" thickBot="1" x14ac:dyDescent="0.25">
      <c r="A378" s="71"/>
      <c r="B378" s="72"/>
      <c r="C378" s="72"/>
      <c r="D378" s="72"/>
      <c r="E378" s="72"/>
      <c r="F378" s="72"/>
      <c r="G378" s="73"/>
    </row>
    <row r="379" spans="1:7" ht="15.75" customHeight="1" x14ac:dyDescent="0.2"/>
    <row r="380" spans="1:7" ht="15.75" customHeight="1" x14ac:dyDescent="0.2"/>
    <row r="381" spans="1:7" ht="15.75" customHeight="1" x14ac:dyDescent="0.2"/>
    <row r="382" spans="1:7" ht="45.75" customHeight="1" x14ac:dyDescent="0.25">
      <c r="A382" s="78" t="s">
        <v>378</v>
      </c>
      <c r="B382" s="90"/>
      <c r="C382" s="90"/>
      <c r="D382" s="90"/>
      <c r="E382" s="90"/>
      <c r="F382" s="90"/>
      <c r="G382" s="91"/>
    </row>
    <row r="383" spans="1:7" ht="80.25" customHeight="1" x14ac:dyDescent="0.2">
      <c r="A383" s="92" t="s">
        <v>1</v>
      </c>
      <c r="B383" s="93"/>
      <c r="C383" s="94" t="s">
        <v>263</v>
      </c>
      <c r="D383" s="95"/>
      <c r="E383" s="93"/>
      <c r="F383" s="30" t="s">
        <v>264</v>
      </c>
      <c r="G383" s="31" t="s">
        <v>2</v>
      </c>
    </row>
    <row r="384" spans="1:7" ht="65.25" customHeight="1" x14ac:dyDescent="0.2">
      <c r="A384" s="10" t="s">
        <v>228</v>
      </c>
      <c r="B384" s="10" t="s">
        <v>262</v>
      </c>
      <c r="C384" s="11" t="s">
        <v>342</v>
      </c>
      <c r="D384" s="11" t="s">
        <v>5</v>
      </c>
      <c r="E384" s="11" t="s">
        <v>6</v>
      </c>
      <c r="F384" s="11" t="s">
        <v>368</v>
      </c>
      <c r="G384" s="11" t="s">
        <v>8</v>
      </c>
    </row>
    <row r="385" spans="1:7" ht="15.75" customHeight="1" x14ac:dyDescent="0.2">
      <c r="A385" s="62" t="s">
        <v>229</v>
      </c>
      <c r="B385" s="12" t="s">
        <v>230</v>
      </c>
      <c r="C385" s="13">
        <v>14542</v>
      </c>
      <c r="D385" s="13">
        <v>7690</v>
      </c>
      <c r="E385" s="14">
        <f t="shared" ref="E385:E413" si="27">ROUND(D385/C385,2)</f>
        <v>0.53</v>
      </c>
      <c r="F385" s="46">
        <v>1</v>
      </c>
      <c r="G385" s="50">
        <f>F385/D385*100000</f>
        <v>13.003901170351105</v>
      </c>
    </row>
    <row r="386" spans="1:7" ht="15.75" customHeight="1" x14ac:dyDescent="0.2">
      <c r="A386" s="63"/>
      <c r="B386" s="17" t="s">
        <v>231</v>
      </c>
      <c r="C386" s="13">
        <v>11439</v>
      </c>
      <c r="D386" s="13">
        <v>5890</v>
      </c>
      <c r="E386" s="14">
        <f t="shared" si="27"/>
        <v>0.51</v>
      </c>
      <c r="F386" s="46">
        <v>3</v>
      </c>
      <c r="G386" s="50">
        <f t="shared" ref="G386:G414" si="28">F386/D386*100000</f>
        <v>50.933786078098471</v>
      </c>
    </row>
    <row r="387" spans="1:7" ht="15.75" customHeight="1" x14ac:dyDescent="0.2">
      <c r="A387" s="63"/>
      <c r="B387" s="19" t="s">
        <v>232</v>
      </c>
      <c r="C387" s="13">
        <v>9021</v>
      </c>
      <c r="D387" s="13">
        <v>4513</v>
      </c>
      <c r="E387" s="14">
        <f t="shared" si="27"/>
        <v>0.5</v>
      </c>
      <c r="F387" s="46">
        <v>0</v>
      </c>
      <c r="G387" s="50">
        <f t="shared" si="28"/>
        <v>0</v>
      </c>
    </row>
    <row r="388" spans="1:7" ht="15.75" customHeight="1" x14ac:dyDescent="0.2">
      <c r="A388" s="63"/>
      <c r="B388" s="19" t="s">
        <v>233</v>
      </c>
      <c r="C388" s="13">
        <v>2633</v>
      </c>
      <c r="D388" s="13">
        <v>1405</v>
      </c>
      <c r="E388" s="14">
        <f t="shared" si="27"/>
        <v>0.53</v>
      </c>
      <c r="F388" s="46">
        <v>0</v>
      </c>
      <c r="G388" s="50">
        <f t="shared" si="28"/>
        <v>0</v>
      </c>
    </row>
    <row r="389" spans="1:7" ht="15.75" customHeight="1" x14ac:dyDescent="0.2">
      <c r="A389" s="63"/>
      <c r="B389" s="12" t="s">
        <v>234</v>
      </c>
      <c r="C389" s="13">
        <v>2758</v>
      </c>
      <c r="D389" s="13">
        <v>1391</v>
      </c>
      <c r="E389" s="14">
        <f t="shared" si="27"/>
        <v>0.5</v>
      </c>
      <c r="F389" s="46">
        <v>0</v>
      </c>
      <c r="G389" s="50">
        <f t="shared" si="28"/>
        <v>0</v>
      </c>
    </row>
    <row r="390" spans="1:7" ht="15.75" customHeight="1" x14ac:dyDescent="0.2">
      <c r="A390" s="63"/>
      <c r="B390" s="19" t="s">
        <v>235</v>
      </c>
      <c r="C390" s="13">
        <v>3811</v>
      </c>
      <c r="D390" s="13">
        <v>1995</v>
      </c>
      <c r="E390" s="14">
        <f t="shared" si="27"/>
        <v>0.52</v>
      </c>
      <c r="F390" s="46">
        <v>0</v>
      </c>
      <c r="G390" s="50">
        <f t="shared" si="28"/>
        <v>0</v>
      </c>
    </row>
    <row r="391" spans="1:7" ht="15.75" customHeight="1" x14ac:dyDescent="0.2">
      <c r="A391" s="63"/>
      <c r="B391" s="19" t="s">
        <v>236</v>
      </c>
      <c r="C391" s="13">
        <v>17382</v>
      </c>
      <c r="D391" s="13">
        <v>8918</v>
      </c>
      <c r="E391" s="14">
        <f t="shared" si="27"/>
        <v>0.51</v>
      </c>
      <c r="F391" s="46">
        <v>3</v>
      </c>
      <c r="G391" s="50">
        <f t="shared" si="28"/>
        <v>33.639829558196908</v>
      </c>
    </row>
    <row r="392" spans="1:7" ht="15.75" customHeight="1" x14ac:dyDescent="0.2">
      <c r="A392" s="63"/>
      <c r="B392" s="20" t="s">
        <v>237</v>
      </c>
      <c r="C392" s="21">
        <v>66464</v>
      </c>
      <c r="D392" s="21">
        <v>34302</v>
      </c>
      <c r="E392" s="22">
        <f t="shared" si="27"/>
        <v>0.52</v>
      </c>
      <c r="F392" s="45">
        <v>4</v>
      </c>
      <c r="G392" s="49">
        <f t="shared" si="28"/>
        <v>11.661127631041921</v>
      </c>
    </row>
    <row r="393" spans="1:7" ht="15.75" customHeight="1" x14ac:dyDescent="0.2">
      <c r="A393" s="63"/>
      <c r="B393" s="12" t="s">
        <v>238</v>
      </c>
      <c r="C393" s="13">
        <v>772</v>
      </c>
      <c r="D393" s="13">
        <v>400</v>
      </c>
      <c r="E393" s="14">
        <f t="shared" si="27"/>
        <v>0.52</v>
      </c>
      <c r="F393" s="46">
        <v>0</v>
      </c>
      <c r="G393" s="50">
        <f t="shared" si="28"/>
        <v>0</v>
      </c>
    </row>
    <row r="394" spans="1:7" ht="15.75" customHeight="1" x14ac:dyDescent="0.2">
      <c r="A394" s="63"/>
      <c r="B394" s="19" t="s">
        <v>239</v>
      </c>
      <c r="C394" s="13">
        <v>9837</v>
      </c>
      <c r="D394" s="13">
        <v>5178</v>
      </c>
      <c r="E394" s="14">
        <f t="shared" si="27"/>
        <v>0.53</v>
      </c>
      <c r="F394" s="46">
        <v>0</v>
      </c>
      <c r="G394" s="50">
        <f t="shared" si="28"/>
        <v>0</v>
      </c>
    </row>
    <row r="395" spans="1:7" ht="15.75" customHeight="1" x14ac:dyDescent="0.2">
      <c r="A395" s="63"/>
      <c r="B395" s="19" t="s">
        <v>240</v>
      </c>
      <c r="C395" s="13">
        <v>17082</v>
      </c>
      <c r="D395" s="13">
        <v>8709</v>
      </c>
      <c r="E395" s="14">
        <f t="shared" si="27"/>
        <v>0.51</v>
      </c>
      <c r="F395" s="46">
        <v>1</v>
      </c>
      <c r="G395" s="50">
        <f t="shared" si="28"/>
        <v>11.482374555057985</v>
      </c>
    </row>
    <row r="396" spans="1:7" ht="15.75" customHeight="1" x14ac:dyDescent="0.2">
      <c r="A396" s="63"/>
      <c r="B396" s="19" t="s">
        <v>241</v>
      </c>
      <c r="C396" s="13">
        <v>5951</v>
      </c>
      <c r="D396" s="13">
        <v>3027</v>
      </c>
      <c r="E396" s="14">
        <f t="shared" si="27"/>
        <v>0.51</v>
      </c>
      <c r="F396" s="46">
        <v>0</v>
      </c>
      <c r="G396" s="50">
        <f t="shared" si="28"/>
        <v>0</v>
      </c>
    </row>
    <row r="397" spans="1:7" ht="15.75" customHeight="1" x14ac:dyDescent="0.2">
      <c r="A397" s="63"/>
      <c r="B397" s="19" t="s">
        <v>242</v>
      </c>
      <c r="C397" s="13">
        <v>15928</v>
      </c>
      <c r="D397" s="13">
        <v>7836</v>
      </c>
      <c r="E397" s="14">
        <f t="shared" si="27"/>
        <v>0.49</v>
      </c>
      <c r="F397" s="46">
        <v>0</v>
      </c>
      <c r="G397" s="50">
        <f t="shared" si="28"/>
        <v>0</v>
      </c>
    </row>
    <row r="398" spans="1:7" ht="15.75" customHeight="1" x14ac:dyDescent="0.2">
      <c r="A398" s="63"/>
      <c r="B398" s="19" t="s">
        <v>243</v>
      </c>
      <c r="C398" s="13">
        <v>25319</v>
      </c>
      <c r="D398" s="13">
        <v>12831</v>
      </c>
      <c r="E398" s="14">
        <f t="shared" si="27"/>
        <v>0.51</v>
      </c>
      <c r="F398" s="46">
        <v>1</v>
      </c>
      <c r="G398" s="50">
        <f t="shared" si="28"/>
        <v>7.7936248149014107</v>
      </c>
    </row>
    <row r="399" spans="1:7" ht="15.75" customHeight="1" x14ac:dyDescent="0.2">
      <c r="A399" s="63"/>
      <c r="B399" s="19" t="s">
        <v>244</v>
      </c>
      <c r="C399" s="13">
        <v>6950</v>
      </c>
      <c r="D399" s="13">
        <v>3580</v>
      </c>
      <c r="E399" s="14">
        <f t="shared" si="27"/>
        <v>0.52</v>
      </c>
      <c r="F399" s="46">
        <v>0</v>
      </c>
      <c r="G399" s="50">
        <f t="shared" si="28"/>
        <v>0</v>
      </c>
    </row>
    <row r="400" spans="1:7" ht="15.75" customHeight="1" x14ac:dyDescent="0.2">
      <c r="A400" s="63"/>
      <c r="B400" s="19" t="s">
        <v>245</v>
      </c>
      <c r="C400" s="13">
        <v>4457</v>
      </c>
      <c r="D400" s="13">
        <v>2285</v>
      </c>
      <c r="E400" s="14">
        <f t="shared" si="27"/>
        <v>0.51</v>
      </c>
      <c r="F400" s="46">
        <v>0</v>
      </c>
      <c r="G400" s="50">
        <f t="shared" si="28"/>
        <v>0</v>
      </c>
    </row>
    <row r="401" spans="1:7" ht="15.75" customHeight="1" x14ac:dyDescent="0.2">
      <c r="A401" s="63"/>
      <c r="B401" s="19" t="s">
        <v>246</v>
      </c>
      <c r="C401" s="13">
        <v>3317</v>
      </c>
      <c r="D401" s="13">
        <v>1774</v>
      </c>
      <c r="E401" s="14">
        <f t="shared" si="27"/>
        <v>0.53</v>
      </c>
      <c r="F401" s="46">
        <v>0</v>
      </c>
      <c r="G401" s="50">
        <f t="shared" si="28"/>
        <v>0</v>
      </c>
    </row>
    <row r="402" spans="1:7" ht="15.75" customHeight="1" x14ac:dyDescent="0.2">
      <c r="A402" s="63"/>
      <c r="B402" s="19" t="s">
        <v>247</v>
      </c>
      <c r="C402" s="13">
        <v>11993</v>
      </c>
      <c r="D402" s="13">
        <v>6158</v>
      </c>
      <c r="E402" s="14">
        <f t="shared" si="27"/>
        <v>0.51</v>
      </c>
      <c r="F402" s="46">
        <v>1</v>
      </c>
      <c r="G402" s="50">
        <f t="shared" si="28"/>
        <v>16.239038648911983</v>
      </c>
    </row>
    <row r="403" spans="1:7" ht="15.75" customHeight="1" x14ac:dyDescent="0.2">
      <c r="A403" s="63"/>
      <c r="B403" s="12" t="s">
        <v>248</v>
      </c>
      <c r="C403" s="13">
        <v>4155</v>
      </c>
      <c r="D403" s="13">
        <v>2236</v>
      </c>
      <c r="E403" s="14">
        <f t="shared" si="27"/>
        <v>0.54</v>
      </c>
      <c r="F403" s="46">
        <v>0</v>
      </c>
      <c r="G403" s="50">
        <f t="shared" si="28"/>
        <v>0</v>
      </c>
    </row>
    <row r="404" spans="1:7" ht="15.75" customHeight="1" x14ac:dyDescent="0.2">
      <c r="A404" s="63"/>
      <c r="B404" s="12" t="s">
        <v>249</v>
      </c>
      <c r="C404" s="13">
        <v>10373</v>
      </c>
      <c r="D404" s="13">
        <v>5458</v>
      </c>
      <c r="E404" s="14">
        <f t="shared" si="27"/>
        <v>0.53</v>
      </c>
      <c r="F404" s="46">
        <v>0</v>
      </c>
      <c r="G404" s="50">
        <f t="shared" si="28"/>
        <v>0</v>
      </c>
    </row>
    <row r="405" spans="1:7" ht="15.75" customHeight="1" x14ac:dyDescent="0.2">
      <c r="A405" s="63"/>
      <c r="B405" s="19" t="s">
        <v>250</v>
      </c>
      <c r="C405" s="13">
        <v>27216</v>
      </c>
      <c r="D405" s="13">
        <v>14116</v>
      </c>
      <c r="E405" s="14">
        <f t="shared" si="27"/>
        <v>0.52</v>
      </c>
      <c r="F405" s="46">
        <v>5</v>
      </c>
      <c r="G405" s="50">
        <f t="shared" si="28"/>
        <v>35.420799093227544</v>
      </c>
    </row>
    <row r="406" spans="1:7" ht="15.75" customHeight="1" x14ac:dyDescent="0.2">
      <c r="A406" s="63"/>
      <c r="B406" s="19" t="s">
        <v>251</v>
      </c>
      <c r="C406" s="13">
        <v>5924</v>
      </c>
      <c r="D406" s="13">
        <v>3015</v>
      </c>
      <c r="E406" s="14">
        <f t="shared" si="27"/>
        <v>0.51</v>
      </c>
      <c r="F406" s="46">
        <v>0</v>
      </c>
      <c r="G406" s="50">
        <f t="shared" si="28"/>
        <v>0</v>
      </c>
    </row>
    <row r="407" spans="1:7" ht="15.75" customHeight="1" x14ac:dyDescent="0.2">
      <c r="A407" s="63"/>
      <c r="B407" s="19" t="s">
        <v>252</v>
      </c>
      <c r="C407" s="13">
        <v>3443</v>
      </c>
      <c r="D407" s="13">
        <v>1818</v>
      </c>
      <c r="E407" s="14">
        <f t="shared" si="27"/>
        <v>0.53</v>
      </c>
      <c r="F407" s="46">
        <v>0</v>
      </c>
      <c r="G407" s="50">
        <f t="shared" si="28"/>
        <v>0</v>
      </c>
    </row>
    <row r="408" spans="1:7" ht="15.75" customHeight="1" x14ac:dyDescent="0.2">
      <c r="A408" s="63"/>
      <c r="B408" s="19" t="s">
        <v>253</v>
      </c>
      <c r="C408" s="13">
        <v>13025</v>
      </c>
      <c r="D408" s="13">
        <v>6763</v>
      </c>
      <c r="E408" s="14">
        <f t="shared" si="27"/>
        <v>0.52</v>
      </c>
      <c r="F408" s="46">
        <v>2</v>
      </c>
      <c r="G408" s="50">
        <f t="shared" si="28"/>
        <v>29.572674848440037</v>
      </c>
    </row>
    <row r="409" spans="1:7" ht="15.75" customHeight="1" x14ac:dyDescent="0.2">
      <c r="A409" s="63"/>
      <c r="B409" s="25" t="s">
        <v>229</v>
      </c>
      <c r="C409" s="21">
        <v>87361</v>
      </c>
      <c r="D409" s="21">
        <v>45856</v>
      </c>
      <c r="E409" s="22">
        <f t="shared" si="27"/>
        <v>0.52</v>
      </c>
      <c r="F409" s="45">
        <v>17</v>
      </c>
      <c r="G409" s="49">
        <f t="shared" si="28"/>
        <v>37.072575017445921</v>
      </c>
    </row>
    <row r="410" spans="1:7" ht="15.75" customHeight="1" x14ac:dyDescent="0.2">
      <c r="A410" s="63"/>
      <c r="B410" s="19" t="s">
        <v>254</v>
      </c>
      <c r="C410" s="13">
        <v>5675</v>
      </c>
      <c r="D410" s="13">
        <v>2882</v>
      </c>
      <c r="E410" s="14">
        <f t="shared" si="27"/>
        <v>0.51</v>
      </c>
      <c r="F410" s="46">
        <v>0</v>
      </c>
      <c r="G410" s="50">
        <f t="shared" si="28"/>
        <v>0</v>
      </c>
    </row>
    <row r="411" spans="1:7" ht="15.75" customHeight="1" x14ac:dyDescent="0.2">
      <c r="A411" s="63"/>
      <c r="B411" s="19" t="s">
        <v>255</v>
      </c>
      <c r="C411" s="13">
        <v>20717</v>
      </c>
      <c r="D411" s="13">
        <v>10889</v>
      </c>
      <c r="E411" s="14">
        <f t="shared" si="27"/>
        <v>0.53</v>
      </c>
      <c r="F411" s="46">
        <v>1</v>
      </c>
      <c r="G411" s="50">
        <f t="shared" si="28"/>
        <v>9.1835797593902093</v>
      </c>
    </row>
    <row r="412" spans="1:7" ht="15.75" customHeight="1" x14ac:dyDescent="0.2">
      <c r="A412" s="63"/>
      <c r="B412" s="19" t="s">
        <v>256</v>
      </c>
      <c r="C412" s="13">
        <v>4539</v>
      </c>
      <c r="D412" s="13">
        <v>2322</v>
      </c>
      <c r="E412" s="14">
        <f t="shared" si="27"/>
        <v>0.51</v>
      </c>
      <c r="F412" s="46">
        <v>0</v>
      </c>
      <c r="G412" s="50">
        <f t="shared" si="28"/>
        <v>0</v>
      </c>
    </row>
    <row r="413" spans="1:7" ht="15.75" customHeight="1" x14ac:dyDescent="0.2">
      <c r="A413" s="63"/>
      <c r="B413" s="19" t="s">
        <v>257</v>
      </c>
      <c r="C413" s="13">
        <v>2452</v>
      </c>
      <c r="D413" s="13">
        <v>1314</v>
      </c>
      <c r="E413" s="14">
        <f t="shared" si="27"/>
        <v>0.54</v>
      </c>
      <c r="F413" s="46">
        <v>0</v>
      </c>
      <c r="G413" s="50">
        <f t="shared" si="28"/>
        <v>0</v>
      </c>
    </row>
    <row r="414" spans="1:7" ht="15.75" customHeight="1" x14ac:dyDescent="0.2">
      <c r="A414" s="64"/>
      <c r="B414" s="26" t="s">
        <v>258</v>
      </c>
      <c r="C414" s="27">
        <f t="shared" ref="C414:D414" si="29">SUM(C385:C413)</f>
        <v>414536</v>
      </c>
      <c r="D414" s="27">
        <f t="shared" si="29"/>
        <v>214551</v>
      </c>
      <c r="E414" s="14">
        <f>D414/C414</f>
        <v>0.51756904104830459</v>
      </c>
      <c r="F414" s="19">
        <f>SUM(F385:F413)</f>
        <v>39</v>
      </c>
      <c r="G414" s="28">
        <f t="shared" si="28"/>
        <v>18.177496259630576</v>
      </c>
    </row>
    <row r="415" spans="1:7" ht="15.75" customHeight="1" thickBot="1" x14ac:dyDescent="0.25">
      <c r="A415" s="29"/>
      <c r="B415" s="29"/>
      <c r="C415" s="29"/>
      <c r="D415" s="29"/>
      <c r="E415" s="29"/>
      <c r="F415" s="29"/>
      <c r="G415" s="29"/>
    </row>
    <row r="416" spans="1:7" ht="15.75" customHeight="1" x14ac:dyDescent="0.2">
      <c r="A416" s="65" t="s">
        <v>369</v>
      </c>
      <c r="B416" s="66"/>
      <c r="C416" s="66"/>
      <c r="D416" s="66"/>
      <c r="E416" s="66"/>
      <c r="F416" s="66"/>
      <c r="G416" s="67"/>
    </row>
    <row r="417" spans="1:15" ht="15.75" customHeight="1" x14ac:dyDescent="0.2">
      <c r="A417" s="68"/>
      <c r="B417" s="69"/>
      <c r="C417" s="69"/>
      <c r="D417" s="69"/>
      <c r="E417" s="69"/>
      <c r="F417" s="69"/>
      <c r="G417" s="70"/>
    </row>
    <row r="418" spans="1:15" ht="15.75" customHeight="1" x14ac:dyDescent="0.2">
      <c r="A418" s="68"/>
      <c r="B418" s="69"/>
      <c r="C418" s="69"/>
      <c r="D418" s="69"/>
      <c r="E418" s="69"/>
      <c r="F418" s="69"/>
      <c r="G418" s="70"/>
    </row>
    <row r="419" spans="1:15" ht="15.75" customHeight="1" x14ac:dyDescent="0.2">
      <c r="A419" s="68"/>
      <c r="B419" s="69"/>
      <c r="C419" s="69"/>
      <c r="D419" s="69"/>
      <c r="E419" s="69"/>
      <c r="F419" s="69"/>
      <c r="G419" s="70"/>
    </row>
    <row r="420" spans="1:15" ht="15.75" customHeight="1" x14ac:dyDescent="0.2">
      <c r="A420" s="68"/>
      <c r="B420" s="69"/>
      <c r="C420" s="69"/>
      <c r="D420" s="69"/>
      <c r="E420" s="69"/>
      <c r="F420" s="69"/>
      <c r="G420" s="70"/>
    </row>
    <row r="421" spans="1:15" ht="15.75" customHeight="1" thickBot="1" x14ac:dyDescent="0.25">
      <c r="A421" s="71"/>
      <c r="B421" s="72"/>
      <c r="C421" s="72"/>
      <c r="D421" s="72"/>
      <c r="E421" s="72"/>
      <c r="F421" s="72"/>
      <c r="G421" s="73"/>
    </row>
    <row r="422" spans="1:15" ht="15.75" customHeight="1" x14ac:dyDescent="0.2"/>
    <row r="423" spans="1:15" ht="15.75" customHeight="1" x14ac:dyDescent="0.2"/>
    <row r="424" spans="1:15" ht="15.75" customHeight="1" x14ac:dyDescent="0.2"/>
    <row r="425" spans="1:15" ht="39.75" customHeight="1" x14ac:dyDescent="0.25">
      <c r="A425" s="78" t="s">
        <v>394</v>
      </c>
      <c r="B425" s="90"/>
      <c r="C425" s="90"/>
      <c r="D425" s="90"/>
      <c r="E425" s="90"/>
      <c r="F425" s="90"/>
      <c r="G425" s="91"/>
      <c r="I425" s="78" t="s">
        <v>394</v>
      </c>
      <c r="J425" s="90"/>
      <c r="K425" s="90"/>
      <c r="L425" s="90"/>
      <c r="M425" s="90"/>
      <c r="N425" s="90"/>
      <c r="O425" s="91"/>
    </row>
    <row r="426" spans="1:15" ht="53.25" customHeight="1" x14ac:dyDescent="0.2">
      <c r="A426" s="92" t="s">
        <v>1</v>
      </c>
      <c r="B426" s="93"/>
      <c r="C426" s="94" t="s">
        <v>263</v>
      </c>
      <c r="D426" s="95"/>
      <c r="E426" s="93"/>
      <c r="F426" s="30" t="s">
        <v>264</v>
      </c>
      <c r="G426" s="31" t="s">
        <v>2</v>
      </c>
      <c r="I426" s="92" t="s">
        <v>1</v>
      </c>
      <c r="J426" s="93"/>
      <c r="K426" s="94" t="s">
        <v>263</v>
      </c>
      <c r="L426" s="95"/>
      <c r="M426" s="93"/>
      <c r="N426" s="30" t="s">
        <v>264</v>
      </c>
      <c r="O426" s="31" t="s">
        <v>2</v>
      </c>
    </row>
    <row r="427" spans="1:15" ht="66.75" customHeight="1" x14ac:dyDescent="0.2">
      <c r="A427" s="10" t="s">
        <v>228</v>
      </c>
      <c r="B427" s="10" t="s">
        <v>262</v>
      </c>
      <c r="C427" s="11" t="s">
        <v>342</v>
      </c>
      <c r="D427" s="11" t="s">
        <v>5</v>
      </c>
      <c r="E427" s="11" t="s">
        <v>6</v>
      </c>
      <c r="F427" s="11" t="s">
        <v>381</v>
      </c>
      <c r="G427" s="11" t="s">
        <v>8</v>
      </c>
      <c r="I427" s="10" t="s">
        <v>228</v>
      </c>
      <c r="J427" s="10" t="s">
        <v>262</v>
      </c>
      <c r="K427" s="11" t="s">
        <v>342</v>
      </c>
      <c r="L427" s="11" t="s">
        <v>5</v>
      </c>
      <c r="M427" s="11" t="s">
        <v>6</v>
      </c>
      <c r="N427" s="11" t="s">
        <v>381</v>
      </c>
      <c r="O427" s="11" t="s">
        <v>8</v>
      </c>
    </row>
    <row r="428" spans="1:15" ht="15.75" customHeight="1" x14ac:dyDescent="0.2">
      <c r="A428" s="62" t="s">
        <v>229</v>
      </c>
      <c r="B428" s="12" t="s">
        <v>230</v>
      </c>
      <c r="C428" s="13">
        <v>14542</v>
      </c>
      <c r="D428" s="13">
        <v>7690</v>
      </c>
      <c r="E428" s="14">
        <f t="shared" ref="E428:E456" si="30">ROUND(D428/C428,2)</f>
        <v>0.53</v>
      </c>
      <c r="F428" s="46">
        <v>1</v>
      </c>
      <c r="G428" s="14">
        <f>F428/D428*100000</f>
        <v>13.003901170351105</v>
      </c>
      <c r="I428" s="62" t="s">
        <v>229</v>
      </c>
      <c r="J428" s="12" t="s">
        <v>230</v>
      </c>
      <c r="K428" s="13">
        <v>14542</v>
      </c>
      <c r="L428" s="13">
        <v>7690</v>
      </c>
      <c r="M428" s="14">
        <f t="shared" ref="M428:M456" si="31">ROUND(L428/K428,2)</f>
        <v>0.53</v>
      </c>
      <c r="N428" s="46">
        <v>1</v>
      </c>
      <c r="O428" s="50">
        <f>N428/L428*100000</f>
        <v>13.003901170351105</v>
      </c>
    </row>
    <row r="429" spans="1:15" ht="15.75" customHeight="1" x14ac:dyDescent="0.2">
      <c r="A429" s="63"/>
      <c r="B429" s="17" t="s">
        <v>231</v>
      </c>
      <c r="C429" s="13">
        <v>11439</v>
      </c>
      <c r="D429" s="13">
        <v>5890</v>
      </c>
      <c r="E429" s="14">
        <f t="shared" si="30"/>
        <v>0.51</v>
      </c>
      <c r="F429" s="46">
        <v>0</v>
      </c>
      <c r="G429" s="14">
        <f t="shared" ref="G429:G457" si="32">F429/D429*100000</f>
        <v>0</v>
      </c>
      <c r="I429" s="63"/>
      <c r="J429" s="17" t="s">
        <v>231</v>
      </c>
      <c r="K429" s="13">
        <v>11439</v>
      </c>
      <c r="L429" s="13">
        <v>5890</v>
      </c>
      <c r="M429" s="14">
        <f t="shared" si="31"/>
        <v>0.51</v>
      </c>
      <c r="N429" s="46">
        <v>0</v>
      </c>
      <c r="O429" s="50">
        <f t="shared" ref="O429:O457" si="33">N429/L429*100000</f>
        <v>0</v>
      </c>
    </row>
    <row r="430" spans="1:15" ht="15.75" customHeight="1" x14ac:dyDescent="0.2">
      <c r="A430" s="63"/>
      <c r="B430" s="19" t="s">
        <v>232</v>
      </c>
      <c r="C430" s="13">
        <v>9021</v>
      </c>
      <c r="D430" s="13">
        <v>4513</v>
      </c>
      <c r="E430" s="14">
        <f t="shared" si="30"/>
        <v>0.5</v>
      </c>
      <c r="F430" s="46">
        <v>0</v>
      </c>
      <c r="G430" s="14">
        <f t="shared" si="32"/>
        <v>0</v>
      </c>
      <c r="I430" s="63"/>
      <c r="J430" s="19" t="s">
        <v>232</v>
      </c>
      <c r="K430" s="13">
        <v>9021</v>
      </c>
      <c r="L430" s="13">
        <v>4513</v>
      </c>
      <c r="M430" s="14">
        <f t="shared" si="31"/>
        <v>0.5</v>
      </c>
      <c r="N430" s="46">
        <v>0</v>
      </c>
      <c r="O430" s="50">
        <f t="shared" si="33"/>
        <v>0</v>
      </c>
    </row>
    <row r="431" spans="1:15" ht="15.75" customHeight="1" x14ac:dyDescent="0.2">
      <c r="A431" s="63"/>
      <c r="B431" s="19" t="s">
        <v>233</v>
      </c>
      <c r="C431" s="13">
        <v>2633</v>
      </c>
      <c r="D431" s="13">
        <v>1405</v>
      </c>
      <c r="E431" s="14">
        <f t="shared" si="30"/>
        <v>0.53</v>
      </c>
      <c r="F431" s="46">
        <v>0</v>
      </c>
      <c r="G431" s="14">
        <f t="shared" si="32"/>
        <v>0</v>
      </c>
      <c r="I431" s="63"/>
      <c r="J431" s="19" t="s">
        <v>233</v>
      </c>
      <c r="K431" s="13">
        <v>2633</v>
      </c>
      <c r="L431" s="13">
        <v>1405</v>
      </c>
      <c r="M431" s="14">
        <f t="shared" si="31"/>
        <v>0.53</v>
      </c>
      <c r="N431" s="46">
        <v>0</v>
      </c>
      <c r="O431" s="50">
        <f t="shared" si="33"/>
        <v>0</v>
      </c>
    </row>
    <row r="432" spans="1:15" ht="15.75" customHeight="1" x14ac:dyDescent="0.2">
      <c r="A432" s="63"/>
      <c r="B432" s="12" t="s">
        <v>234</v>
      </c>
      <c r="C432" s="13">
        <v>2758</v>
      </c>
      <c r="D432" s="13">
        <v>1391</v>
      </c>
      <c r="E432" s="14">
        <f t="shared" si="30"/>
        <v>0.5</v>
      </c>
      <c r="F432" s="46">
        <v>0</v>
      </c>
      <c r="G432" s="14">
        <f t="shared" si="32"/>
        <v>0</v>
      </c>
      <c r="I432" s="63"/>
      <c r="J432" s="12" t="s">
        <v>234</v>
      </c>
      <c r="K432" s="13">
        <v>2758</v>
      </c>
      <c r="L432" s="13">
        <v>1391</v>
      </c>
      <c r="M432" s="14">
        <f t="shared" si="31"/>
        <v>0.5</v>
      </c>
      <c r="N432" s="46">
        <v>0</v>
      </c>
      <c r="O432" s="50">
        <f t="shared" si="33"/>
        <v>0</v>
      </c>
    </row>
    <row r="433" spans="1:15" ht="15.75" customHeight="1" x14ac:dyDescent="0.2">
      <c r="A433" s="63"/>
      <c r="B433" s="19" t="s">
        <v>235</v>
      </c>
      <c r="C433" s="13">
        <v>3811</v>
      </c>
      <c r="D433" s="13">
        <v>1995</v>
      </c>
      <c r="E433" s="14">
        <f t="shared" si="30"/>
        <v>0.52</v>
      </c>
      <c r="F433" s="46">
        <v>0</v>
      </c>
      <c r="G433" s="14">
        <f t="shared" si="32"/>
        <v>0</v>
      </c>
      <c r="I433" s="63"/>
      <c r="J433" s="19" t="s">
        <v>235</v>
      </c>
      <c r="K433" s="13">
        <v>3811</v>
      </c>
      <c r="L433" s="13">
        <v>1995</v>
      </c>
      <c r="M433" s="14">
        <f t="shared" si="31"/>
        <v>0.52</v>
      </c>
      <c r="N433" s="46">
        <v>0</v>
      </c>
      <c r="O433" s="50">
        <f t="shared" si="33"/>
        <v>0</v>
      </c>
    </row>
    <row r="434" spans="1:15" ht="15.75" customHeight="1" x14ac:dyDescent="0.2">
      <c r="A434" s="63"/>
      <c r="B434" s="19" t="s">
        <v>236</v>
      </c>
      <c r="C434" s="13">
        <v>17382</v>
      </c>
      <c r="D434" s="13">
        <v>8918</v>
      </c>
      <c r="E434" s="14">
        <f t="shared" si="30"/>
        <v>0.51</v>
      </c>
      <c r="F434" s="46">
        <v>3</v>
      </c>
      <c r="G434" s="14">
        <f t="shared" si="32"/>
        <v>33.639829558196908</v>
      </c>
      <c r="I434" s="63"/>
      <c r="J434" s="19" t="s">
        <v>236</v>
      </c>
      <c r="K434" s="13">
        <v>17382</v>
      </c>
      <c r="L434" s="13">
        <v>8918</v>
      </c>
      <c r="M434" s="14">
        <f t="shared" si="31"/>
        <v>0.51</v>
      </c>
      <c r="N434" s="46">
        <v>3</v>
      </c>
      <c r="O434" s="50">
        <f t="shared" si="33"/>
        <v>33.639829558196908</v>
      </c>
    </row>
    <row r="435" spans="1:15" ht="15.75" customHeight="1" x14ac:dyDescent="0.2">
      <c r="A435" s="63"/>
      <c r="B435" s="20" t="s">
        <v>237</v>
      </c>
      <c r="C435" s="21">
        <v>66464</v>
      </c>
      <c r="D435" s="21">
        <v>34302</v>
      </c>
      <c r="E435" s="22">
        <f t="shared" si="30"/>
        <v>0.52</v>
      </c>
      <c r="F435" s="45">
        <v>5</v>
      </c>
      <c r="G435" s="22">
        <f t="shared" si="32"/>
        <v>14.576409538802404</v>
      </c>
      <c r="I435" s="63"/>
      <c r="J435" s="20" t="s">
        <v>237</v>
      </c>
      <c r="K435" s="21">
        <v>66464</v>
      </c>
      <c r="L435" s="21">
        <v>34302</v>
      </c>
      <c r="M435" s="22">
        <f t="shared" si="31"/>
        <v>0.52</v>
      </c>
      <c r="N435" s="45">
        <v>5</v>
      </c>
      <c r="O435" s="49">
        <f t="shared" si="33"/>
        <v>14.576409538802404</v>
      </c>
    </row>
    <row r="436" spans="1:15" ht="15.75" customHeight="1" x14ac:dyDescent="0.2">
      <c r="A436" s="63"/>
      <c r="B436" s="12" t="s">
        <v>238</v>
      </c>
      <c r="C436" s="13">
        <v>772</v>
      </c>
      <c r="D436" s="13">
        <v>400</v>
      </c>
      <c r="E436" s="14">
        <f t="shared" si="30"/>
        <v>0.52</v>
      </c>
      <c r="F436" s="46">
        <v>0</v>
      </c>
      <c r="G436" s="14">
        <f t="shared" si="32"/>
        <v>0</v>
      </c>
      <c r="I436" s="63"/>
      <c r="J436" s="12" t="s">
        <v>238</v>
      </c>
      <c r="K436" s="13">
        <v>772</v>
      </c>
      <c r="L436" s="13">
        <v>400</v>
      </c>
      <c r="M436" s="14">
        <f t="shared" si="31"/>
        <v>0.52</v>
      </c>
      <c r="N436" s="46">
        <v>0</v>
      </c>
      <c r="O436" s="50">
        <f t="shared" si="33"/>
        <v>0</v>
      </c>
    </row>
    <row r="437" spans="1:15" ht="15.75" customHeight="1" x14ac:dyDescent="0.2">
      <c r="A437" s="63"/>
      <c r="B437" s="19" t="s">
        <v>239</v>
      </c>
      <c r="C437" s="13">
        <v>9837</v>
      </c>
      <c r="D437" s="13">
        <v>5178</v>
      </c>
      <c r="E437" s="14">
        <f t="shared" si="30"/>
        <v>0.53</v>
      </c>
      <c r="F437" s="46">
        <v>0</v>
      </c>
      <c r="G437" s="14">
        <f t="shared" si="32"/>
        <v>0</v>
      </c>
      <c r="I437" s="63"/>
      <c r="J437" s="19" t="s">
        <v>239</v>
      </c>
      <c r="K437" s="13">
        <v>9837</v>
      </c>
      <c r="L437" s="13">
        <v>5178</v>
      </c>
      <c r="M437" s="14">
        <f t="shared" si="31"/>
        <v>0.53</v>
      </c>
      <c r="N437" s="46">
        <v>0</v>
      </c>
      <c r="O437" s="50">
        <f t="shared" si="33"/>
        <v>0</v>
      </c>
    </row>
    <row r="438" spans="1:15" ht="15.75" customHeight="1" x14ac:dyDescent="0.2">
      <c r="A438" s="63"/>
      <c r="B438" s="19" t="s">
        <v>240</v>
      </c>
      <c r="C438" s="13">
        <v>17082</v>
      </c>
      <c r="D438" s="13">
        <v>8709</v>
      </c>
      <c r="E438" s="14">
        <f t="shared" si="30"/>
        <v>0.51</v>
      </c>
      <c r="F438" s="46">
        <v>4</v>
      </c>
      <c r="G438" s="14">
        <f t="shared" si="32"/>
        <v>45.929498220231942</v>
      </c>
      <c r="I438" s="63"/>
      <c r="J438" s="19" t="s">
        <v>240</v>
      </c>
      <c r="K438" s="13">
        <v>17082</v>
      </c>
      <c r="L438" s="13">
        <v>8709</v>
      </c>
      <c r="M438" s="14">
        <f t="shared" si="31"/>
        <v>0.51</v>
      </c>
      <c r="N438" s="46">
        <v>4</v>
      </c>
      <c r="O438" s="50">
        <f t="shared" si="33"/>
        <v>45.929498220231942</v>
      </c>
    </row>
    <row r="439" spans="1:15" ht="15.75" customHeight="1" x14ac:dyDescent="0.2">
      <c r="A439" s="63"/>
      <c r="B439" s="19" t="s">
        <v>241</v>
      </c>
      <c r="C439" s="13">
        <v>5951</v>
      </c>
      <c r="D439" s="13">
        <v>3027</v>
      </c>
      <c r="E439" s="14">
        <f t="shared" si="30"/>
        <v>0.51</v>
      </c>
      <c r="F439" s="46">
        <v>0</v>
      </c>
      <c r="G439" s="14">
        <f t="shared" si="32"/>
        <v>0</v>
      </c>
      <c r="I439" s="63"/>
      <c r="J439" s="19" t="s">
        <v>241</v>
      </c>
      <c r="K439" s="13">
        <v>5951</v>
      </c>
      <c r="L439" s="13">
        <v>3027</v>
      </c>
      <c r="M439" s="14">
        <f t="shared" si="31"/>
        <v>0.51</v>
      </c>
      <c r="N439" s="46">
        <v>0</v>
      </c>
      <c r="O439" s="50">
        <f t="shared" si="33"/>
        <v>0</v>
      </c>
    </row>
    <row r="440" spans="1:15" ht="15.75" customHeight="1" x14ac:dyDescent="0.2">
      <c r="A440" s="63"/>
      <c r="B440" s="19" t="s">
        <v>242</v>
      </c>
      <c r="C440" s="13">
        <v>15928</v>
      </c>
      <c r="D440" s="13">
        <v>7836</v>
      </c>
      <c r="E440" s="14">
        <f t="shared" si="30"/>
        <v>0.49</v>
      </c>
      <c r="F440" s="46">
        <v>0</v>
      </c>
      <c r="G440" s="14">
        <f t="shared" si="32"/>
        <v>0</v>
      </c>
      <c r="I440" s="63"/>
      <c r="J440" s="19" t="s">
        <v>242</v>
      </c>
      <c r="K440" s="13">
        <v>15928</v>
      </c>
      <c r="L440" s="13">
        <v>7836</v>
      </c>
      <c r="M440" s="14">
        <f t="shared" si="31"/>
        <v>0.49</v>
      </c>
      <c r="N440" s="46">
        <v>0</v>
      </c>
      <c r="O440" s="50">
        <f t="shared" si="33"/>
        <v>0</v>
      </c>
    </row>
    <row r="441" spans="1:15" ht="15.75" customHeight="1" x14ac:dyDescent="0.2">
      <c r="A441" s="63"/>
      <c r="B441" s="19" t="s">
        <v>243</v>
      </c>
      <c r="C441" s="13">
        <v>25319</v>
      </c>
      <c r="D441" s="13">
        <v>12831</v>
      </c>
      <c r="E441" s="14">
        <f t="shared" si="30"/>
        <v>0.51</v>
      </c>
      <c r="F441" s="46">
        <v>1</v>
      </c>
      <c r="G441" s="14">
        <f t="shared" si="32"/>
        <v>7.7936248149014107</v>
      </c>
      <c r="I441" s="63"/>
      <c r="J441" s="19" t="s">
        <v>243</v>
      </c>
      <c r="K441" s="13">
        <v>25319</v>
      </c>
      <c r="L441" s="13">
        <v>12831</v>
      </c>
      <c r="M441" s="14">
        <f t="shared" si="31"/>
        <v>0.51</v>
      </c>
      <c r="N441" s="46">
        <v>1</v>
      </c>
      <c r="O441" s="50">
        <f t="shared" si="33"/>
        <v>7.7936248149014107</v>
      </c>
    </row>
    <row r="442" spans="1:15" ht="15.75" customHeight="1" x14ac:dyDescent="0.2">
      <c r="A442" s="63"/>
      <c r="B442" s="19" t="s">
        <v>244</v>
      </c>
      <c r="C442" s="13">
        <v>6950</v>
      </c>
      <c r="D442" s="13">
        <v>3580</v>
      </c>
      <c r="E442" s="14">
        <f t="shared" si="30"/>
        <v>0.52</v>
      </c>
      <c r="F442" s="46">
        <v>0</v>
      </c>
      <c r="G442" s="14">
        <f t="shared" si="32"/>
        <v>0</v>
      </c>
      <c r="I442" s="63"/>
      <c r="J442" s="19" t="s">
        <v>244</v>
      </c>
      <c r="K442" s="13">
        <v>6950</v>
      </c>
      <c r="L442" s="13">
        <v>3580</v>
      </c>
      <c r="M442" s="14">
        <f t="shared" si="31"/>
        <v>0.52</v>
      </c>
      <c r="N442" s="46">
        <v>0</v>
      </c>
      <c r="O442" s="50">
        <f t="shared" si="33"/>
        <v>0</v>
      </c>
    </row>
    <row r="443" spans="1:15" ht="15.75" customHeight="1" x14ac:dyDescent="0.2">
      <c r="A443" s="63"/>
      <c r="B443" s="19" t="s">
        <v>245</v>
      </c>
      <c r="C443" s="13">
        <v>4457</v>
      </c>
      <c r="D443" s="13">
        <v>2285</v>
      </c>
      <c r="E443" s="14">
        <f t="shared" si="30"/>
        <v>0.51</v>
      </c>
      <c r="F443" s="46">
        <v>3</v>
      </c>
      <c r="G443" s="14">
        <f t="shared" si="32"/>
        <v>131.2910284463895</v>
      </c>
      <c r="I443" s="63"/>
      <c r="J443" s="19" t="s">
        <v>245</v>
      </c>
      <c r="K443" s="13">
        <v>4457</v>
      </c>
      <c r="L443" s="13">
        <v>2285</v>
      </c>
      <c r="M443" s="14">
        <f t="shared" si="31"/>
        <v>0.51</v>
      </c>
      <c r="N443" s="46">
        <v>3</v>
      </c>
      <c r="O443" s="50">
        <f t="shared" si="33"/>
        <v>131.2910284463895</v>
      </c>
    </row>
    <row r="444" spans="1:15" ht="15.75" customHeight="1" x14ac:dyDescent="0.2">
      <c r="A444" s="63"/>
      <c r="B444" s="19" t="s">
        <v>246</v>
      </c>
      <c r="C444" s="13">
        <v>3317</v>
      </c>
      <c r="D444" s="13">
        <v>1774</v>
      </c>
      <c r="E444" s="14">
        <f t="shared" si="30"/>
        <v>0.53</v>
      </c>
      <c r="F444" s="46">
        <v>1</v>
      </c>
      <c r="G444" s="14">
        <f t="shared" si="32"/>
        <v>56.369785794813978</v>
      </c>
      <c r="I444" s="63"/>
      <c r="J444" s="19" t="s">
        <v>246</v>
      </c>
      <c r="K444" s="13">
        <v>3317</v>
      </c>
      <c r="L444" s="13">
        <v>1774</v>
      </c>
      <c r="M444" s="14">
        <f t="shared" si="31"/>
        <v>0.53</v>
      </c>
      <c r="N444" s="46">
        <v>1</v>
      </c>
      <c r="O444" s="50">
        <f t="shared" si="33"/>
        <v>56.369785794813978</v>
      </c>
    </row>
    <row r="445" spans="1:15" ht="15.75" customHeight="1" x14ac:dyDescent="0.2">
      <c r="A445" s="63"/>
      <c r="B445" s="19" t="s">
        <v>247</v>
      </c>
      <c r="C445" s="13">
        <v>11993</v>
      </c>
      <c r="D445" s="13">
        <v>6158</v>
      </c>
      <c r="E445" s="14">
        <f t="shared" si="30"/>
        <v>0.51</v>
      </c>
      <c r="F445" s="46">
        <v>0</v>
      </c>
      <c r="G445" s="14">
        <f t="shared" si="32"/>
        <v>0</v>
      </c>
      <c r="I445" s="63"/>
      <c r="J445" s="19" t="s">
        <v>247</v>
      </c>
      <c r="K445" s="13">
        <v>11993</v>
      </c>
      <c r="L445" s="13">
        <v>6158</v>
      </c>
      <c r="M445" s="14">
        <f t="shared" si="31"/>
        <v>0.51</v>
      </c>
      <c r="N445" s="46">
        <v>0</v>
      </c>
      <c r="O445" s="50">
        <f t="shared" si="33"/>
        <v>0</v>
      </c>
    </row>
    <row r="446" spans="1:15" ht="15.75" customHeight="1" x14ac:dyDescent="0.2">
      <c r="A446" s="63"/>
      <c r="B446" s="12" t="s">
        <v>248</v>
      </c>
      <c r="C446" s="13">
        <v>4155</v>
      </c>
      <c r="D446" s="13">
        <v>2236</v>
      </c>
      <c r="E446" s="14">
        <f t="shared" si="30"/>
        <v>0.54</v>
      </c>
      <c r="F446" s="46">
        <v>0</v>
      </c>
      <c r="G446" s="14">
        <f t="shared" si="32"/>
        <v>0</v>
      </c>
      <c r="I446" s="63"/>
      <c r="J446" s="12" t="s">
        <v>248</v>
      </c>
      <c r="K446" s="13">
        <v>4155</v>
      </c>
      <c r="L446" s="13">
        <v>2236</v>
      </c>
      <c r="M446" s="14">
        <f t="shared" si="31"/>
        <v>0.54</v>
      </c>
      <c r="N446" s="46">
        <v>0</v>
      </c>
      <c r="O446" s="50">
        <f t="shared" si="33"/>
        <v>0</v>
      </c>
    </row>
    <row r="447" spans="1:15" ht="15.75" customHeight="1" x14ac:dyDescent="0.2">
      <c r="A447" s="63"/>
      <c r="B447" s="12" t="s">
        <v>249</v>
      </c>
      <c r="C447" s="13">
        <v>10373</v>
      </c>
      <c r="D447" s="13">
        <v>5458</v>
      </c>
      <c r="E447" s="14">
        <f t="shared" si="30"/>
        <v>0.53</v>
      </c>
      <c r="F447" s="46">
        <v>0</v>
      </c>
      <c r="G447" s="14">
        <f t="shared" si="32"/>
        <v>0</v>
      </c>
      <c r="I447" s="63"/>
      <c r="J447" s="12" t="s">
        <v>249</v>
      </c>
      <c r="K447" s="13">
        <v>10373</v>
      </c>
      <c r="L447" s="13">
        <v>5458</v>
      </c>
      <c r="M447" s="14">
        <f t="shared" si="31"/>
        <v>0.53</v>
      </c>
      <c r="N447" s="46">
        <v>0</v>
      </c>
      <c r="O447" s="50">
        <f t="shared" si="33"/>
        <v>0</v>
      </c>
    </row>
    <row r="448" spans="1:15" ht="15.75" customHeight="1" x14ac:dyDescent="0.2">
      <c r="A448" s="63"/>
      <c r="B448" s="19" t="s">
        <v>250</v>
      </c>
      <c r="C448" s="13">
        <v>27216</v>
      </c>
      <c r="D448" s="13">
        <v>14116</v>
      </c>
      <c r="E448" s="14">
        <f t="shared" si="30"/>
        <v>0.52</v>
      </c>
      <c r="F448" s="46">
        <v>0</v>
      </c>
      <c r="G448" s="14">
        <f t="shared" si="32"/>
        <v>0</v>
      </c>
      <c r="I448" s="63"/>
      <c r="J448" s="19" t="s">
        <v>250</v>
      </c>
      <c r="K448" s="13">
        <v>27216</v>
      </c>
      <c r="L448" s="13">
        <v>14116</v>
      </c>
      <c r="M448" s="14">
        <f t="shared" si="31"/>
        <v>0.52</v>
      </c>
      <c r="N448" s="46">
        <v>0</v>
      </c>
      <c r="O448" s="50">
        <f t="shared" si="33"/>
        <v>0</v>
      </c>
    </row>
    <row r="449" spans="1:15" ht="15.75" customHeight="1" x14ac:dyDescent="0.2">
      <c r="A449" s="63"/>
      <c r="B449" s="19" t="s">
        <v>251</v>
      </c>
      <c r="C449" s="13">
        <v>5924</v>
      </c>
      <c r="D449" s="13">
        <v>3015</v>
      </c>
      <c r="E449" s="14">
        <f t="shared" si="30"/>
        <v>0.51</v>
      </c>
      <c r="F449" s="46">
        <v>0</v>
      </c>
      <c r="G449" s="14">
        <f t="shared" si="32"/>
        <v>0</v>
      </c>
      <c r="I449" s="63"/>
      <c r="J449" s="19" t="s">
        <v>251</v>
      </c>
      <c r="K449" s="13">
        <v>5924</v>
      </c>
      <c r="L449" s="13">
        <v>3015</v>
      </c>
      <c r="M449" s="14">
        <f t="shared" si="31"/>
        <v>0.51</v>
      </c>
      <c r="N449" s="46">
        <v>0</v>
      </c>
      <c r="O449" s="50">
        <f t="shared" si="33"/>
        <v>0</v>
      </c>
    </row>
    <row r="450" spans="1:15" ht="15.75" customHeight="1" x14ac:dyDescent="0.2">
      <c r="A450" s="63"/>
      <c r="B450" s="19" t="s">
        <v>252</v>
      </c>
      <c r="C450" s="13">
        <v>3443</v>
      </c>
      <c r="D450" s="13">
        <v>1818</v>
      </c>
      <c r="E450" s="14">
        <f t="shared" si="30"/>
        <v>0.53</v>
      </c>
      <c r="F450" s="46">
        <v>0</v>
      </c>
      <c r="G450" s="14">
        <f t="shared" si="32"/>
        <v>0</v>
      </c>
      <c r="I450" s="63"/>
      <c r="J450" s="19" t="s">
        <v>252</v>
      </c>
      <c r="K450" s="13">
        <v>3443</v>
      </c>
      <c r="L450" s="13">
        <v>1818</v>
      </c>
      <c r="M450" s="14">
        <f t="shared" si="31"/>
        <v>0.53</v>
      </c>
      <c r="N450" s="46">
        <v>0</v>
      </c>
      <c r="O450" s="50">
        <f t="shared" si="33"/>
        <v>0</v>
      </c>
    </row>
    <row r="451" spans="1:15" ht="15.75" customHeight="1" x14ac:dyDescent="0.2">
      <c r="A451" s="63"/>
      <c r="B451" s="19" t="s">
        <v>253</v>
      </c>
      <c r="C451" s="13">
        <v>13025</v>
      </c>
      <c r="D451" s="13">
        <v>6763</v>
      </c>
      <c r="E451" s="14">
        <f t="shared" si="30"/>
        <v>0.52</v>
      </c>
      <c r="F451" s="46">
        <v>2</v>
      </c>
      <c r="G451" s="14">
        <f t="shared" si="32"/>
        <v>29.572674848440037</v>
      </c>
      <c r="I451" s="63"/>
      <c r="J451" s="19" t="s">
        <v>253</v>
      </c>
      <c r="K451" s="13">
        <v>13025</v>
      </c>
      <c r="L451" s="13">
        <v>6763</v>
      </c>
      <c r="M451" s="14">
        <f t="shared" si="31"/>
        <v>0.52</v>
      </c>
      <c r="N451" s="46">
        <v>2</v>
      </c>
      <c r="O451" s="50">
        <f t="shared" si="33"/>
        <v>29.572674848440037</v>
      </c>
    </row>
    <row r="452" spans="1:15" ht="15.75" customHeight="1" x14ac:dyDescent="0.2">
      <c r="A452" s="63"/>
      <c r="B452" s="25" t="s">
        <v>229</v>
      </c>
      <c r="C452" s="21">
        <v>87361</v>
      </c>
      <c r="D452" s="21">
        <v>45856</v>
      </c>
      <c r="E452" s="22">
        <f t="shared" si="30"/>
        <v>0.52</v>
      </c>
      <c r="F452" s="45">
        <v>18</v>
      </c>
      <c r="G452" s="22">
        <f t="shared" si="32"/>
        <v>39.253314724354503</v>
      </c>
      <c r="I452" s="63"/>
      <c r="J452" s="25" t="s">
        <v>229</v>
      </c>
      <c r="K452" s="21">
        <v>87361</v>
      </c>
      <c r="L452" s="21">
        <v>45856</v>
      </c>
      <c r="M452" s="22">
        <f t="shared" si="31"/>
        <v>0.52</v>
      </c>
      <c r="N452" s="45">
        <v>18</v>
      </c>
      <c r="O452" s="49">
        <f t="shared" si="33"/>
        <v>39.253314724354503</v>
      </c>
    </row>
    <row r="453" spans="1:15" ht="15.75" customHeight="1" x14ac:dyDescent="0.2">
      <c r="A453" s="63"/>
      <c r="B453" s="19" t="s">
        <v>254</v>
      </c>
      <c r="C453" s="13">
        <v>5675</v>
      </c>
      <c r="D453" s="13">
        <v>2882</v>
      </c>
      <c r="E453" s="14">
        <f t="shared" si="30"/>
        <v>0.51</v>
      </c>
      <c r="F453" s="46">
        <v>0</v>
      </c>
      <c r="G453" s="14">
        <f t="shared" si="32"/>
        <v>0</v>
      </c>
      <c r="I453" s="63"/>
      <c r="J453" s="19" t="s">
        <v>254</v>
      </c>
      <c r="K453" s="13">
        <v>5675</v>
      </c>
      <c r="L453" s="13">
        <v>2882</v>
      </c>
      <c r="M453" s="14">
        <f t="shared" si="31"/>
        <v>0.51</v>
      </c>
      <c r="N453" s="46">
        <v>0</v>
      </c>
      <c r="O453" s="50">
        <f t="shared" si="33"/>
        <v>0</v>
      </c>
    </row>
    <row r="454" spans="1:15" ht="15.75" customHeight="1" x14ac:dyDescent="0.2">
      <c r="A454" s="63"/>
      <c r="B454" s="19" t="s">
        <v>255</v>
      </c>
      <c r="C454" s="13">
        <v>20717</v>
      </c>
      <c r="D454" s="13">
        <v>10889</v>
      </c>
      <c r="E454" s="14">
        <f t="shared" si="30"/>
        <v>0.53</v>
      </c>
      <c r="F454" s="46">
        <v>2</v>
      </c>
      <c r="G454" s="14">
        <f t="shared" si="32"/>
        <v>18.367159518780419</v>
      </c>
      <c r="I454" s="63"/>
      <c r="J454" s="19" t="s">
        <v>255</v>
      </c>
      <c r="K454" s="13">
        <v>20717</v>
      </c>
      <c r="L454" s="13">
        <v>10889</v>
      </c>
      <c r="M454" s="14">
        <f t="shared" si="31"/>
        <v>0.53</v>
      </c>
      <c r="N454" s="46">
        <v>2</v>
      </c>
      <c r="O454" s="50">
        <f t="shared" si="33"/>
        <v>18.367159518780419</v>
      </c>
    </row>
    <row r="455" spans="1:15" ht="15.75" customHeight="1" x14ac:dyDescent="0.2">
      <c r="A455" s="63"/>
      <c r="B455" s="19" t="s">
        <v>256</v>
      </c>
      <c r="C455" s="13">
        <v>4539</v>
      </c>
      <c r="D455" s="13">
        <v>2322</v>
      </c>
      <c r="E455" s="14">
        <f t="shared" si="30"/>
        <v>0.51</v>
      </c>
      <c r="F455" s="46">
        <v>0</v>
      </c>
      <c r="G455" s="14">
        <f t="shared" si="32"/>
        <v>0</v>
      </c>
      <c r="I455" s="63"/>
      <c r="J455" s="19" t="s">
        <v>256</v>
      </c>
      <c r="K455" s="13">
        <v>4539</v>
      </c>
      <c r="L455" s="13">
        <v>2322</v>
      </c>
      <c r="M455" s="14">
        <f t="shared" si="31"/>
        <v>0.51</v>
      </c>
      <c r="N455" s="46">
        <v>0</v>
      </c>
      <c r="O455" s="50">
        <f t="shared" si="33"/>
        <v>0</v>
      </c>
    </row>
    <row r="456" spans="1:15" ht="15.75" customHeight="1" x14ac:dyDescent="0.2">
      <c r="A456" s="63"/>
      <c r="B456" s="19" t="s">
        <v>257</v>
      </c>
      <c r="C456" s="13">
        <v>2452</v>
      </c>
      <c r="D456" s="13">
        <v>1314</v>
      </c>
      <c r="E456" s="14">
        <f t="shared" si="30"/>
        <v>0.54</v>
      </c>
      <c r="F456" s="46">
        <v>0</v>
      </c>
      <c r="G456" s="14">
        <f t="shared" si="32"/>
        <v>0</v>
      </c>
      <c r="I456" s="63"/>
      <c r="J456" s="19" t="s">
        <v>257</v>
      </c>
      <c r="K456" s="13">
        <v>2452</v>
      </c>
      <c r="L456" s="13">
        <v>1314</v>
      </c>
      <c r="M456" s="14">
        <f t="shared" si="31"/>
        <v>0.54</v>
      </c>
      <c r="N456" s="46">
        <v>0</v>
      </c>
      <c r="O456" s="50">
        <f t="shared" si="33"/>
        <v>0</v>
      </c>
    </row>
    <row r="457" spans="1:15" ht="15.75" customHeight="1" x14ac:dyDescent="0.2">
      <c r="A457" s="64"/>
      <c r="B457" s="26" t="s">
        <v>258</v>
      </c>
      <c r="C457" s="27">
        <f t="shared" ref="C457:D457" si="34">SUM(C428:C456)</f>
        <v>414536</v>
      </c>
      <c r="D457" s="27">
        <f t="shared" si="34"/>
        <v>214551</v>
      </c>
      <c r="E457" s="14">
        <f>D457/C457</f>
        <v>0.51756904104830459</v>
      </c>
      <c r="F457" s="19">
        <f>SUM(F428:F456)</f>
        <v>40</v>
      </c>
      <c r="G457" s="28">
        <f t="shared" si="32"/>
        <v>18.643585907313412</v>
      </c>
      <c r="I457" s="64"/>
      <c r="J457" s="26" t="s">
        <v>258</v>
      </c>
      <c r="K457" s="27">
        <f t="shared" ref="K457:L457" si="35">SUM(K428:K456)</f>
        <v>414536</v>
      </c>
      <c r="L457" s="27">
        <f t="shared" si="35"/>
        <v>214551</v>
      </c>
      <c r="M457" s="14">
        <f>L457/K457</f>
        <v>0.51756904104830459</v>
      </c>
      <c r="N457" s="19">
        <f>SUM(N428:N456)</f>
        <v>40</v>
      </c>
      <c r="O457" s="28">
        <f t="shared" si="33"/>
        <v>18.643585907313412</v>
      </c>
    </row>
    <row r="458" spans="1:15" ht="15.75" customHeight="1" thickBot="1" x14ac:dyDescent="0.25">
      <c r="A458" s="29"/>
      <c r="B458" s="29"/>
      <c r="C458" s="29"/>
      <c r="D458" s="29"/>
      <c r="E458" s="29"/>
      <c r="F458" s="29"/>
      <c r="G458" s="29"/>
      <c r="I458" s="29"/>
      <c r="J458" s="29"/>
      <c r="K458" s="29"/>
      <c r="L458" s="29"/>
      <c r="M458" s="29"/>
      <c r="N458" s="29"/>
      <c r="O458" s="29"/>
    </row>
    <row r="459" spans="1:15" ht="15.75" customHeight="1" x14ac:dyDescent="0.2">
      <c r="A459" s="65" t="s">
        <v>382</v>
      </c>
      <c r="B459" s="66"/>
      <c r="C459" s="66"/>
      <c r="D459" s="66"/>
      <c r="E459" s="66"/>
      <c r="F459" s="66"/>
      <c r="G459" s="67"/>
      <c r="I459" s="65" t="s">
        <v>382</v>
      </c>
      <c r="J459" s="66"/>
      <c r="K459" s="66"/>
      <c r="L459" s="66"/>
      <c r="M459" s="66"/>
      <c r="N459" s="66"/>
      <c r="O459" s="67"/>
    </row>
    <row r="460" spans="1:15" ht="15.75" customHeight="1" x14ac:dyDescent="0.2">
      <c r="A460" s="68"/>
      <c r="B460" s="69"/>
      <c r="C460" s="69"/>
      <c r="D460" s="69"/>
      <c r="E460" s="69"/>
      <c r="F460" s="69"/>
      <c r="G460" s="70"/>
      <c r="I460" s="68"/>
      <c r="J460" s="69"/>
      <c r="K460" s="69"/>
      <c r="L460" s="69"/>
      <c r="M460" s="69"/>
      <c r="N460" s="69"/>
      <c r="O460" s="70"/>
    </row>
    <row r="461" spans="1:15" ht="15.75" customHeight="1" x14ac:dyDescent="0.2">
      <c r="A461" s="68"/>
      <c r="B461" s="69"/>
      <c r="C461" s="69"/>
      <c r="D461" s="69"/>
      <c r="E461" s="69"/>
      <c r="F461" s="69"/>
      <c r="G461" s="70"/>
      <c r="I461" s="68"/>
      <c r="J461" s="69"/>
      <c r="K461" s="69"/>
      <c r="L461" s="69"/>
      <c r="M461" s="69"/>
      <c r="N461" s="69"/>
      <c r="O461" s="70"/>
    </row>
    <row r="462" spans="1:15" ht="15.75" customHeight="1" x14ac:dyDescent="0.2">
      <c r="A462" s="68"/>
      <c r="B462" s="69"/>
      <c r="C462" s="69"/>
      <c r="D462" s="69"/>
      <c r="E462" s="69"/>
      <c r="F462" s="69"/>
      <c r="G462" s="70"/>
      <c r="I462" s="68"/>
      <c r="J462" s="69"/>
      <c r="K462" s="69"/>
      <c r="L462" s="69"/>
      <c r="M462" s="69"/>
      <c r="N462" s="69"/>
      <c r="O462" s="70"/>
    </row>
    <row r="463" spans="1:15" ht="15.75" customHeight="1" x14ac:dyDescent="0.2">
      <c r="A463" s="68"/>
      <c r="B463" s="69"/>
      <c r="C463" s="69"/>
      <c r="D463" s="69"/>
      <c r="E463" s="69"/>
      <c r="F463" s="69"/>
      <c r="G463" s="70"/>
      <c r="I463" s="68"/>
      <c r="J463" s="69"/>
      <c r="K463" s="69"/>
      <c r="L463" s="69"/>
      <c r="M463" s="69"/>
      <c r="N463" s="69"/>
      <c r="O463" s="70"/>
    </row>
    <row r="464" spans="1:15" ht="15.75" customHeight="1" thickBot="1" x14ac:dyDescent="0.25">
      <c r="A464" s="71"/>
      <c r="B464" s="72"/>
      <c r="C464" s="72"/>
      <c r="D464" s="72"/>
      <c r="E464" s="72"/>
      <c r="F464" s="72"/>
      <c r="G464" s="73"/>
      <c r="I464" s="71"/>
      <c r="J464" s="72"/>
      <c r="K464" s="72"/>
      <c r="L464" s="72"/>
      <c r="M464" s="72"/>
      <c r="N464" s="72"/>
      <c r="O464" s="73"/>
    </row>
    <row r="465" spans="1:15" ht="15.75" customHeight="1" x14ac:dyDescent="0.2"/>
    <row r="466" spans="1:15" ht="15.75" customHeight="1" x14ac:dyDescent="0.2"/>
    <row r="467" spans="1:15" ht="15.75" customHeight="1" x14ac:dyDescent="0.2"/>
    <row r="468" spans="1:15" ht="38.25" customHeight="1" x14ac:dyDescent="0.25">
      <c r="A468" s="78" t="s">
        <v>407</v>
      </c>
      <c r="B468" s="90"/>
      <c r="C468" s="90"/>
      <c r="D468" s="90"/>
      <c r="E468" s="90"/>
      <c r="F468" s="90"/>
      <c r="G468" s="91"/>
      <c r="I468" s="78" t="s">
        <v>407</v>
      </c>
      <c r="J468" s="90"/>
      <c r="K468" s="90"/>
      <c r="L468" s="90"/>
      <c r="M468" s="90"/>
      <c r="N468" s="90"/>
      <c r="O468" s="91"/>
    </row>
    <row r="469" spans="1:15" ht="71.25" customHeight="1" x14ac:dyDescent="0.2">
      <c r="A469" s="92" t="s">
        <v>1</v>
      </c>
      <c r="B469" s="93"/>
      <c r="C469" s="94" t="s">
        <v>263</v>
      </c>
      <c r="D469" s="95"/>
      <c r="E469" s="93"/>
      <c r="F469" s="30" t="s">
        <v>264</v>
      </c>
      <c r="G469" s="31" t="s">
        <v>2</v>
      </c>
      <c r="I469" s="92" t="s">
        <v>1</v>
      </c>
      <c r="J469" s="93"/>
      <c r="K469" s="94" t="s">
        <v>263</v>
      </c>
      <c r="L469" s="95"/>
      <c r="M469" s="93"/>
      <c r="N469" s="30" t="s">
        <v>264</v>
      </c>
      <c r="O469" s="31" t="s">
        <v>2</v>
      </c>
    </row>
    <row r="470" spans="1:15" ht="69" customHeight="1" x14ac:dyDescent="0.2">
      <c r="A470" s="10" t="s">
        <v>228</v>
      </c>
      <c r="B470" s="10" t="s">
        <v>262</v>
      </c>
      <c r="C470" s="11" t="s">
        <v>342</v>
      </c>
      <c r="D470" s="11" t="s">
        <v>5</v>
      </c>
      <c r="E470" s="11" t="s">
        <v>6</v>
      </c>
      <c r="F470" s="11" t="s">
        <v>396</v>
      </c>
      <c r="G470" s="11" t="s">
        <v>8</v>
      </c>
      <c r="I470" s="10" t="s">
        <v>228</v>
      </c>
      <c r="J470" s="10" t="s">
        <v>262</v>
      </c>
      <c r="K470" s="11" t="s">
        <v>342</v>
      </c>
      <c r="L470" s="11" t="s">
        <v>5</v>
      </c>
      <c r="M470" s="11" t="s">
        <v>6</v>
      </c>
      <c r="N470" s="11" t="s">
        <v>396</v>
      </c>
      <c r="O470" s="11" t="s">
        <v>8</v>
      </c>
    </row>
    <row r="471" spans="1:15" ht="15.75" customHeight="1" x14ac:dyDescent="0.2">
      <c r="A471" s="62" t="s">
        <v>229</v>
      </c>
      <c r="B471" s="12" t="s">
        <v>230</v>
      </c>
      <c r="C471" s="13">
        <v>14542</v>
      </c>
      <c r="D471" s="13">
        <v>7690</v>
      </c>
      <c r="E471" s="14">
        <f t="shared" ref="E471:E499" si="36">ROUND(D471/C471,2)</f>
        <v>0.53</v>
      </c>
      <c r="F471" s="46">
        <v>1</v>
      </c>
      <c r="G471" s="46">
        <f>F471/D471*100000</f>
        <v>13.003901170351105</v>
      </c>
      <c r="I471" s="62" t="s">
        <v>229</v>
      </c>
      <c r="J471" s="12" t="s">
        <v>230</v>
      </c>
      <c r="K471" s="13">
        <v>14542</v>
      </c>
      <c r="L471" s="13">
        <v>7690</v>
      </c>
      <c r="M471" s="14">
        <f t="shared" ref="M471:M499" si="37">ROUND(L471/K471,2)</f>
        <v>0.53</v>
      </c>
      <c r="N471" s="46">
        <v>1</v>
      </c>
      <c r="O471" s="50">
        <f>N471/L471*100000</f>
        <v>13.003901170351105</v>
      </c>
    </row>
    <row r="472" spans="1:15" ht="15.75" customHeight="1" x14ac:dyDescent="0.2">
      <c r="A472" s="63"/>
      <c r="B472" s="17" t="s">
        <v>231</v>
      </c>
      <c r="C472" s="13">
        <v>11439</v>
      </c>
      <c r="D472" s="13">
        <v>5890</v>
      </c>
      <c r="E472" s="14">
        <f t="shared" si="36"/>
        <v>0.51</v>
      </c>
      <c r="F472" s="46">
        <v>1</v>
      </c>
      <c r="G472" s="46">
        <f t="shared" ref="G472:G500" si="38">F472/D472*100000</f>
        <v>16.977928692699493</v>
      </c>
      <c r="I472" s="63"/>
      <c r="J472" s="17" t="s">
        <v>231</v>
      </c>
      <c r="K472" s="13">
        <v>11439</v>
      </c>
      <c r="L472" s="13">
        <v>5890</v>
      </c>
      <c r="M472" s="14">
        <f t="shared" si="37"/>
        <v>0.51</v>
      </c>
      <c r="N472" s="46">
        <v>1</v>
      </c>
      <c r="O472" s="50">
        <f t="shared" ref="O472:O500" si="39">N472/L472*100000</f>
        <v>16.977928692699493</v>
      </c>
    </row>
    <row r="473" spans="1:15" ht="15.75" customHeight="1" x14ac:dyDescent="0.2">
      <c r="A473" s="63"/>
      <c r="B473" s="19" t="s">
        <v>232</v>
      </c>
      <c r="C473" s="13">
        <v>9021</v>
      </c>
      <c r="D473" s="13">
        <v>4513</v>
      </c>
      <c r="E473" s="14">
        <f t="shared" si="36"/>
        <v>0.5</v>
      </c>
      <c r="F473" s="46">
        <v>0</v>
      </c>
      <c r="G473" s="46">
        <f t="shared" si="38"/>
        <v>0</v>
      </c>
      <c r="I473" s="63"/>
      <c r="J473" s="19" t="s">
        <v>232</v>
      </c>
      <c r="K473" s="13">
        <v>9021</v>
      </c>
      <c r="L473" s="13">
        <v>4513</v>
      </c>
      <c r="M473" s="14">
        <f t="shared" si="37"/>
        <v>0.5</v>
      </c>
      <c r="N473" s="46">
        <v>0</v>
      </c>
      <c r="O473" s="50">
        <f t="shared" si="39"/>
        <v>0</v>
      </c>
    </row>
    <row r="474" spans="1:15" ht="15.75" customHeight="1" x14ac:dyDescent="0.2">
      <c r="A474" s="63"/>
      <c r="B474" s="19" t="s">
        <v>233</v>
      </c>
      <c r="C474" s="13">
        <v>2633</v>
      </c>
      <c r="D474" s="13">
        <v>1405</v>
      </c>
      <c r="E474" s="14">
        <f t="shared" si="36"/>
        <v>0.53</v>
      </c>
      <c r="F474" s="46">
        <v>0</v>
      </c>
      <c r="G474" s="46">
        <f t="shared" si="38"/>
        <v>0</v>
      </c>
      <c r="I474" s="63"/>
      <c r="J474" s="19" t="s">
        <v>233</v>
      </c>
      <c r="K474" s="13">
        <v>2633</v>
      </c>
      <c r="L474" s="13">
        <v>1405</v>
      </c>
      <c r="M474" s="14">
        <f t="shared" si="37"/>
        <v>0.53</v>
      </c>
      <c r="N474" s="46">
        <v>0</v>
      </c>
      <c r="O474" s="50">
        <f t="shared" si="39"/>
        <v>0</v>
      </c>
    </row>
    <row r="475" spans="1:15" ht="15.75" customHeight="1" x14ac:dyDescent="0.2">
      <c r="A475" s="63"/>
      <c r="B475" s="12" t="s">
        <v>234</v>
      </c>
      <c r="C475" s="13">
        <v>2758</v>
      </c>
      <c r="D475" s="13">
        <v>1391</v>
      </c>
      <c r="E475" s="14">
        <f t="shared" si="36"/>
        <v>0.5</v>
      </c>
      <c r="F475" s="46">
        <v>0</v>
      </c>
      <c r="G475" s="46">
        <f t="shared" si="38"/>
        <v>0</v>
      </c>
      <c r="I475" s="63"/>
      <c r="J475" s="12" t="s">
        <v>234</v>
      </c>
      <c r="K475" s="13">
        <v>2758</v>
      </c>
      <c r="L475" s="13">
        <v>1391</v>
      </c>
      <c r="M475" s="14">
        <f t="shared" si="37"/>
        <v>0.5</v>
      </c>
      <c r="N475" s="46">
        <v>0</v>
      </c>
      <c r="O475" s="50">
        <f t="shared" si="39"/>
        <v>0</v>
      </c>
    </row>
    <row r="476" spans="1:15" ht="15.75" customHeight="1" x14ac:dyDescent="0.2">
      <c r="A476" s="63"/>
      <c r="B476" s="19" t="s">
        <v>235</v>
      </c>
      <c r="C476" s="13">
        <v>3811</v>
      </c>
      <c r="D476" s="13">
        <v>1995</v>
      </c>
      <c r="E476" s="14">
        <f t="shared" si="36"/>
        <v>0.52</v>
      </c>
      <c r="F476" s="46">
        <v>0</v>
      </c>
      <c r="G476" s="46">
        <f t="shared" si="38"/>
        <v>0</v>
      </c>
      <c r="I476" s="63"/>
      <c r="J476" s="19" t="s">
        <v>235</v>
      </c>
      <c r="K476" s="13">
        <v>3811</v>
      </c>
      <c r="L476" s="13">
        <v>1995</v>
      </c>
      <c r="M476" s="14">
        <f t="shared" si="37"/>
        <v>0.52</v>
      </c>
      <c r="N476" s="46">
        <v>0</v>
      </c>
      <c r="O476" s="50">
        <f t="shared" si="39"/>
        <v>0</v>
      </c>
    </row>
    <row r="477" spans="1:15" ht="15.75" customHeight="1" x14ac:dyDescent="0.2">
      <c r="A477" s="63"/>
      <c r="B477" s="19" t="s">
        <v>236</v>
      </c>
      <c r="C477" s="13">
        <v>17382</v>
      </c>
      <c r="D477" s="13">
        <v>8918</v>
      </c>
      <c r="E477" s="14">
        <f t="shared" si="36"/>
        <v>0.51</v>
      </c>
      <c r="F477" s="46">
        <v>0</v>
      </c>
      <c r="G477" s="46">
        <f t="shared" si="38"/>
        <v>0</v>
      </c>
      <c r="I477" s="63"/>
      <c r="J477" s="19" t="s">
        <v>236</v>
      </c>
      <c r="K477" s="13">
        <v>17382</v>
      </c>
      <c r="L477" s="13">
        <v>8918</v>
      </c>
      <c r="M477" s="14">
        <f t="shared" si="37"/>
        <v>0.51</v>
      </c>
      <c r="N477" s="46">
        <v>0</v>
      </c>
      <c r="O477" s="50">
        <f t="shared" si="39"/>
        <v>0</v>
      </c>
    </row>
    <row r="478" spans="1:15" ht="15.75" customHeight="1" x14ac:dyDescent="0.2">
      <c r="A478" s="63"/>
      <c r="B478" s="20" t="s">
        <v>237</v>
      </c>
      <c r="C478" s="21">
        <v>66464</v>
      </c>
      <c r="D478" s="21">
        <v>34302</v>
      </c>
      <c r="E478" s="22">
        <f t="shared" si="36"/>
        <v>0.52</v>
      </c>
      <c r="F478" s="45">
        <v>11</v>
      </c>
      <c r="G478" s="45">
        <f t="shared" si="38"/>
        <v>32.068100985365284</v>
      </c>
      <c r="I478" s="63"/>
      <c r="J478" s="20" t="s">
        <v>237</v>
      </c>
      <c r="K478" s="21">
        <v>66464</v>
      </c>
      <c r="L478" s="21">
        <v>34302</v>
      </c>
      <c r="M478" s="22">
        <f t="shared" si="37"/>
        <v>0.52</v>
      </c>
      <c r="N478" s="45">
        <v>11</v>
      </c>
      <c r="O478" s="49">
        <f t="shared" si="39"/>
        <v>32.068100985365284</v>
      </c>
    </row>
    <row r="479" spans="1:15" ht="15.75" customHeight="1" x14ac:dyDescent="0.2">
      <c r="A479" s="63"/>
      <c r="B479" s="12" t="s">
        <v>238</v>
      </c>
      <c r="C479" s="13">
        <v>772</v>
      </c>
      <c r="D479" s="13">
        <v>400</v>
      </c>
      <c r="E479" s="14">
        <f t="shared" si="36"/>
        <v>0.52</v>
      </c>
      <c r="F479" s="46">
        <v>0</v>
      </c>
      <c r="G479" s="46">
        <f t="shared" si="38"/>
        <v>0</v>
      </c>
      <c r="I479" s="63"/>
      <c r="J479" s="12" t="s">
        <v>238</v>
      </c>
      <c r="K479" s="13">
        <v>772</v>
      </c>
      <c r="L479" s="13">
        <v>400</v>
      </c>
      <c r="M479" s="14">
        <f t="shared" si="37"/>
        <v>0.52</v>
      </c>
      <c r="N479" s="46">
        <v>0</v>
      </c>
      <c r="O479" s="50">
        <f t="shared" si="39"/>
        <v>0</v>
      </c>
    </row>
    <row r="480" spans="1:15" ht="15.75" customHeight="1" x14ac:dyDescent="0.2">
      <c r="A480" s="63"/>
      <c r="B480" s="19" t="s">
        <v>239</v>
      </c>
      <c r="C480" s="13">
        <v>9837</v>
      </c>
      <c r="D480" s="13">
        <v>5178</v>
      </c>
      <c r="E480" s="14">
        <f t="shared" si="36"/>
        <v>0.53</v>
      </c>
      <c r="F480" s="46">
        <v>0</v>
      </c>
      <c r="G480" s="46">
        <f t="shared" si="38"/>
        <v>0</v>
      </c>
      <c r="I480" s="63"/>
      <c r="J480" s="19" t="s">
        <v>239</v>
      </c>
      <c r="K480" s="13">
        <v>9837</v>
      </c>
      <c r="L480" s="13">
        <v>5178</v>
      </c>
      <c r="M480" s="14">
        <f t="shared" si="37"/>
        <v>0.53</v>
      </c>
      <c r="N480" s="46">
        <v>0</v>
      </c>
      <c r="O480" s="50">
        <f t="shared" si="39"/>
        <v>0</v>
      </c>
    </row>
    <row r="481" spans="1:15" ht="15.75" customHeight="1" x14ac:dyDescent="0.2">
      <c r="A481" s="63"/>
      <c r="B481" s="19" t="s">
        <v>240</v>
      </c>
      <c r="C481" s="13">
        <v>17082</v>
      </c>
      <c r="D481" s="13">
        <v>8709</v>
      </c>
      <c r="E481" s="14">
        <f t="shared" si="36"/>
        <v>0.51</v>
      </c>
      <c r="F481" s="46">
        <v>1</v>
      </c>
      <c r="G481" s="46">
        <f t="shared" si="38"/>
        <v>11.482374555057985</v>
      </c>
      <c r="I481" s="63"/>
      <c r="J481" s="19" t="s">
        <v>240</v>
      </c>
      <c r="K481" s="13">
        <v>17082</v>
      </c>
      <c r="L481" s="13">
        <v>8709</v>
      </c>
      <c r="M481" s="14">
        <f t="shared" si="37"/>
        <v>0.51</v>
      </c>
      <c r="N481" s="46">
        <v>1</v>
      </c>
      <c r="O481" s="50">
        <f t="shared" si="39"/>
        <v>11.482374555057985</v>
      </c>
    </row>
    <row r="482" spans="1:15" ht="15.75" customHeight="1" x14ac:dyDescent="0.2">
      <c r="A482" s="63"/>
      <c r="B482" s="19" t="s">
        <v>241</v>
      </c>
      <c r="C482" s="13">
        <v>5951</v>
      </c>
      <c r="D482" s="13">
        <v>3027</v>
      </c>
      <c r="E482" s="14">
        <f t="shared" si="36"/>
        <v>0.51</v>
      </c>
      <c r="F482" s="46">
        <v>0</v>
      </c>
      <c r="G482" s="46">
        <f t="shared" si="38"/>
        <v>0</v>
      </c>
      <c r="I482" s="63"/>
      <c r="J482" s="19" t="s">
        <v>241</v>
      </c>
      <c r="K482" s="13">
        <v>5951</v>
      </c>
      <c r="L482" s="13">
        <v>3027</v>
      </c>
      <c r="M482" s="14">
        <f t="shared" si="37"/>
        <v>0.51</v>
      </c>
      <c r="N482" s="46">
        <v>0</v>
      </c>
      <c r="O482" s="50">
        <f t="shared" si="39"/>
        <v>0</v>
      </c>
    </row>
    <row r="483" spans="1:15" ht="15.75" customHeight="1" x14ac:dyDescent="0.2">
      <c r="A483" s="63"/>
      <c r="B483" s="19" t="s">
        <v>242</v>
      </c>
      <c r="C483" s="13">
        <v>15928</v>
      </c>
      <c r="D483" s="13">
        <v>7836</v>
      </c>
      <c r="E483" s="14">
        <f t="shared" si="36"/>
        <v>0.49</v>
      </c>
      <c r="F483" s="46">
        <v>1</v>
      </c>
      <c r="G483" s="46">
        <f t="shared" si="38"/>
        <v>12.761613067891782</v>
      </c>
      <c r="I483" s="63"/>
      <c r="J483" s="19" t="s">
        <v>242</v>
      </c>
      <c r="K483" s="13">
        <v>15928</v>
      </c>
      <c r="L483" s="13">
        <v>7836</v>
      </c>
      <c r="M483" s="14">
        <f t="shared" si="37"/>
        <v>0.49</v>
      </c>
      <c r="N483" s="46">
        <v>1</v>
      </c>
      <c r="O483" s="50">
        <f t="shared" si="39"/>
        <v>12.761613067891782</v>
      </c>
    </row>
    <row r="484" spans="1:15" ht="15.75" customHeight="1" x14ac:dyDescent="0.2">
      <c r="A484" s="63"/>
      <c r="B484" s="19" t="s">
        <v>243</v>
      </c>
      <c r="C484" s="13">
        <v>25319</v>
      </c>
      <c r="D484" s="13">
        <v>12831</v>
      </c>
      <c r="E484" s="14">
        <f t="shared" si="36"/>
        <v>0.51</v>
      </c>
      <c r="F484" s="46">
        <v>1</v>
      </c>
      <c r="G484" s="46">
        <f t="shared" si="38"/>
        <v>7.7936248149014107</v>
      </c>
      <c r="I484" s="63"/>
      <c r="J484" s="19" t="s">
        <v>243</v>
      </c>
      <c r="K484" s="13">
        <v>25319</v>
      </c>
      <c r="L484" s="13">
        <v>12831</v>
      </c>
      <c r="M484" s="14">
        <f t="shared" si="37"/>
        <v>0.51</v>
      </c>
      <c r="N484" s="46">
        <v>1</v>
      </c>
      <c r="O484" s="50">
        <f t="shared" si="39"/>
        <v>7.7936248149014107</v>
      </c>
    </row>
    <row r="485" spans="1:15" ht="15.75" customHeight="1" x14ac:dyDescent="0.2">
      <c r="A485" s="63"/>
      <c r="B485" s="19" t="s">
        <v>244</v>
      </c>
      <c r="C485" s="13">
        <v>6950</v>
      </c>
      <c r="D485" s="13">
        <v>3580</v>
      </c>
      <c r="E485" s="14">
        <f t="shared" si="36"/>
        <v>0.52</v>
      </c>
      <c r="F485" s="46">
        <v>0</v>
      </c>
      <c r="G485" s="46">
        <f t="shared" si="38"/>
        <v>0</v>
      </c>
      <c r="I485" s="63"/>
      <c r="J485" s="19" t="s">
        <v>244</v>
      </c>
      <c r="K485" s="13">
        <v>6950</v>
      </c>
      <c r="L485" s="13">
        <v>3580</v>
      </c>
      <c r="M485" s="14">
        <f t="shared" si="37"/>
        <v>0.52</v>
      </c>
      <c r="N485" s="46">
        <v>0</v>
      </c>
      <c r="O485" s="50">
        <f t="shared" si="39"/>
        <v>0</v>
      </c>
    </row>
    <row r="486" spans="1:15" ht="15.75" customHeight="1" x14ac:dyDescent="0.2">
      <c r="A486" s="63"/>
      <c r="B486" s="19" t="s">
        <v>245</v>
      </c>
      <c r="C486" s="13">
        <v>4457</v>
      </c>
      <c r="D486" s="13">
        <v>2285</v>
      </c>
      <c r="E486" s="14">
        <f t="shared" si="36"/>
        <v>0.51</v>
      </c>
      <c r="F486" s="46">
        <v>2</v>
      </c>
      <c r="G486" s="46">
        <f t="shared" si="38"/>
        <v>87.527352297592998</v>
      </c>
      <c r="I486" s="63"/>
      <c r="J486" s="19" t="s">
        <v>245</v>
      </c>
      <c r="K486" s="13">
        <v>4457</v>
      </c>
      <c r="L486" s="13">
        <v>2285</v>
      </c>
      <c r="M486" s="14">
        <f t="shared" si="37"/>
        <v>0.51</v>
      </c>
      <c r="N486" s="46">
        <v>2</v>
      </c>
      <c r="O486" s="50">
        <f t="shared" si="39"/>
        <v>87.527352297592998</v>
      </c>
    </row>
    <row r="487" spans="1:15" ht="15.75" customHeight="1" x14ac:dyDescent="0.2">
      <c r="A487" s="63"/>
      <c r="B487" s="19" t="s">
        <v>246</v>
      </c>
      <c r="C487" s="13">
        <v>3317</v>
      </c>
      <c r="D487" s="13">
        <v>1774</v>
      </c>
      <c r="E487" s="14">
        <f t="shared" si="36"/>
        <v>0.53</v>
      </c>
      <c r="F487" s="46">
        <v>0</v>
      </c>
      <c r="G487" s="46">
        <f t="shared" si="38"/>
        <v>0</v>
      </c>
      <c r="I487" s="63"/>
      <c r="J487" s="19" t="s">
        <v>246</v>
      </c>
      <c r="K487" s="13">
        <v>3317</v>
      </c>
      <c r="L487" s="13">
        <v>1774</v>
      </c>
      <c r="M487" s="14">
        <f t="shared" si="37"/>
        <v>0.53</v>
      </c>
      <c r="N487" s="46">
        <v>0</v>
      </c>
      <c r="O487" s="50">
        <f t="shared" si="39"/>
        <v>0</v>
      </c>
    </row>
    <row r="488" spans="1:15" ht="15.75" customHeight="1" x14ac:dyDescent="0.2">
      <c r="A488" s="63"/>
      <c r="B488" s="19" t="s">
        <v>247</v>
      </c>
      <c r="C488" s="13">
        <v>11993</v>
      </c>
      <c r="D488" s="13">
        <v>6158</v>
      </c>
      <c r="E488" s="14">
        <f t="shared" si="36"/>
        <v>0.51</v>
      </c>
      <c r="F488" s="46">
        <v>0</v>
      </c>
      <c r="G488" s="46">
        <f t="shared" si="38"/>
        <v>0</v>
      </c>
      <c r="I488" s="63"/>
      <c r="J488" s="19" t="s">
        <v>247</v>
      </c>
      <c r="K488" s="13">
        <v>11993</v>
      </c>
      <c r="L488" s="13">
        <v>6158</v>
      </c>
      <c r="M488" s="14">
        <f t="shared" si="37"/>
        <v>0.51</v>
      </c>
      <c r="N488" s="46">
        <v>0</v>
      </c>
      <c r="O488" s="50">
        <f t="shared" si="39"/>
        <v>0</v>
      </c>
    </row>
    <row r="489" spans="1:15" ht="15.75" customHeight="1" x14ac:dyDescent="0.2">
      <c r="A489" s="63"/>
      <c r="B489" s="12" t="s">
        <v>248</v>
      </c>
      <c r="C489" s="13">
        <v>4155</v>
      </c>
      <c r="D489" s="13">
        <v>2236</v>
      </c>
      <c r="E489" s="14">
        <f t="shared" si="36"/>
        <v>0.54</v>
      </c>
      <c r="F489" s="46">
        <v>0</v>
      </c>
      <c r="G489" s="46">
        <f t="shared" si="38"/>
        <v>0</v>
      </c>
      <c r="I489" s="63"/>
      <c r="J489" s="12" t="s">
        <v>248</v>
      </c>
      <c r="K489" s="13">
        <v>4155</v>
      </c>
      <c r="L489" s="13">
        <v>2236</v>
      </c>
      <c r="M489" s="14">
        <f t="shared" si="37"/>
        <v>0.54</v>
      </c>
      <c r="N489" s="46">
        <v>0</v>
      </c>
      <c r="O489" s="50">
        <f t="shared" si="39"/>
        <v>0</v>
      </c>
    </row>
    <row r="490" spans="1:15" ht="15.75" customHeight="1" x14ac:dyDescent="0.2">
      <c r="A490" s="63"/>
      <c r="B490" s="12" t="s">
        <v>249</v>
      </c>
      <c r="C490" s="13">
        <v>10373</v>
      </c>
      <c r="D490" s="13">
        <v>5458</v>
      </c>
      <c r="E490" s="14">
        <f t="shared" si="36"/>
        <v>0.53</v>
      </c>
      <c r="F490" s="46">
        <v>1</v>
      </c>
      <c r="G490" s="46">
        <f t="shared" si="38"/>
        <v>18.321729571271529</v>
      </c>
      <c r="I490" s="63"/>
      <c r="J490" s="12" t="s">
        <v>249</v>
      </c>
      <c r="K490" s="13">
        <v>10373</v>
      </c>
      <c r="L490" s="13">
        <v>5458</v>
      </c>
      <c r="M490" s="14">
        <f t="shared" si="37"/>
        <v>0.53</v>
      </c>
      <c r="N490" s="46">
        <v>1</v>
      </c>
      <c r="O490" s="50">
        <f t="shared" si="39"/>
        <v>18.321729571271529</v>
      </c>
    </row>
    <row r="491" spans="1:15" ht="15.75" customHeight="1" x14ac:dyDescent="0.2">
      <c r="A491" s="63"/>
      <c r="B491" s="19" t="s">
        <v>250</v>
      </c>
      <c r="C491" s="13">
        <v>27216</v>
      </c>
      <c r="D491" s="13">
        <v>14116</v>
      </c>
      <c r="E491" s="14">
        <f t="shared" si="36"/>
        <v>0.52</v>
      </c>
      <c r="F491" s="46">
        <v>1</v>
      </c>
      <c r="G491" s="46">
        <f t="shared" si="38"/>
        <v>7.0841598186455093</v>
      </c>
      <c r="I491" s="63"/>
      <c r="J491" s="19" t="s">
        <v>250</v>
      </c>
      <c r="K491" s="13">
        <v>27216</v>
      </c>
      <c r="L491" s="13">
        <v>14116</v>
      </c>
      <c r="M491" s="14">
        <f t="shared" si="37"/>
        <v>0.52</v>
      </c>
      <c r="N491" s="46">
        <v>1</v>
      </c>
      <c r="O491" s="50">
        <f t="shared" si="39"/>
        <v>7.0841598186455093</v>
      </c>
    </row>
    <row r="492" spans="1:15" ht="15.75" customHeight="1" x14ac:dyDescent="0.2">
      <c r="A492" s="63"/>
      <c r="B492" s="19" t="s">
        <v>251</v>
      </c>
      <c r="C492" s="13">
        <v>5924</v>
      </c>
      <c r="D492" s="13">
        <v>3015</v>
      </c>
      <c r="E492" s="14">
        <f t="shared" si="36"/>
        <v>0.51</v>
      </c>
      <c r="F492" s="46">
        <v>0</v>
      </c>
      <c r="G492" s="46">
        <f t="shared" si="38"/>
        <v>0</v>
      </c>
      <c r="I492" s="63"/>
      <c r="J492" s="19" t="s">
        <v>251</v>
      </c>
      <c r="K492" s="13">
        <v>5924</v>
      </c>
      <c r="L492" s="13">
        <v>3015</v>
      </c>
      <c r="M492" s="14">
        <f t="shared" si="37"/>
        <v>0.51</v>
      </c>
      <c r="N492" s="46">
        <v>0</v>
      </c>
      <c r="O492" s="50">
        <f t="shared" si="39"/>
        <v>0</v>
      </c>
    </row>
    <row r="493" spans="1:15" ht="15.75" customHeight="1" x14ac:dyDescent="0.2">
      <c r="A493" s="63"/>
      <c r="B493" s="19" t="s">
        <v>252</v>
      </c>
      <c r="C493" s="13">
        <v>3443</v>
      </c>
      <c r="D493" s="13">
        <v>1818</v>
      </c>
      <c r="E493" s="14">
        <f t="shared" si="36"/>
        <v>0.53</v>
      </c>
      <c r="F493" s="46">
        <v>0</v>
      </c>
      <c r="G493" s="46">
        <f t="shared" si="38"/>
        <v>0</v>
      </c>
      <c r="I493" s="63"/>
      <c r="J493" s="19" t="s">
        <v>252</v>
      </c>
      <c r="K493" s="13">
        <v>3443</v>
      </c>
      <c r="L493" s="13">
        <v>1818</v>
      </c>
      <c r="M493" s="14">
        <f t="shared" si="37"/>
        <v>0.53</v>
      </c>
      <c r="N493" s="46">
        <v>0</v>
      </c>
      <c r="O493" s="50">
        <f t="shared" si="39"/>
        <v>0</v>
      </c>
    </row>
    <row r="494" spans="1:15" ht="15.75" customHeight="1" x14ac:dyDescent="0.2">
      <c r="A494" s="63"/>
      <c r="B494" s="19" t="s">
        <v>253</v>
      </c>
      <c r="C494" s="13">
        <v>13025</v>
      </c>
      <c r="D494" s="13">
        <v>6763</v>
      </c>
      <c r="E494" s="14">
        <f t="shared" si="36"/>
        <v>0.52</v>
      </c>
      <c r="F494" s="46">
        <v>1</v>
      </c>
      <c r="G494" s="46">
        <f t="shared" si="38"/>
        <v>14.786337424220019</v>
      </c>
      <c r="I494" s="63"/>
      <c r="J494" s="19" t="s">
        <v>253</v>
      </c>
      <c r="K494" s="13">
        <v>13025</v>
      </c>
      <c r="L494" s="13">
        <v>6763</v>
      </c>
      <c r="M494" s="14">
        <f t="shared" si="37"/>
        <v>0.52</v>
      </c>
      <c r="N494" s="46">
        <v>1</v>
      </c>
      <c r="O494" s="50">
        <f t="shared" si="39"/>
        <v>14.786337424220019</v>
      </c>
    </row>
    <row r="495" spans="1:15" ht="15.75" customHeight="1" x14ac:dyDescent="0.2">
      <c r="A495" s="63"/>
      <c r="B495" s="25" t="s">
        <v>229</v>
      </c>
      <c r="C495" s="21">
        <v>87361</v>
      </c>
      <c r="D495" s="21">
        <v>45856</v>
      </c>
      <c r="E495" s="22">
        <f t="shared" si="36"/>
        <v>0.52</v>
      </c>
      <c r="F495" s="45">
        <v>17</v>
      </c>
      <c r="G495" s="45">
        <f t="shared" si="38"/>
        <v>37.072575017445921</v>
      </c>
      <c r="I495" s="63"/>
      <c r="J495" s="25" t="s">
        <v>229</v>
      </c>
      <c r="K495" s="21">
        <v>87361</v>
      </c>
      <c r="L495" s="21">
        <v>45856</v>
      </c>
      <c r="M495" s="22">
        <f t="shared" si="37"/>
        <v>0.52</v>
      </c>
      <c r="N495" s="45">
        <v>17</v>
      </c>
      <c r="O495" s="49">
        <f t="shared" si="39"/>
        <v>37.072575017445921</v>
      </c>
    </row>
    <row r="496" spans="1:15" ht="15.75" customHeight="1" x14ac:dyDescent="0.2">
      <c r="A496" s="63"/>
      <c r="B496" s="19" t="s">
        <v>254</v>
      </c>
      <c r="C496" s="13">
        <v>5675</v>
      </c>
      <c r="D496" s="13">
        <v>2882</v>
      </c>
      <c r="E496" s="14">
        <f t="shared" si="36"/>
        <v>0.51</v>
      </c>
      <c r="F496" s="46">
        <v>0</v>
      </c>
      <c r="G496" s="46">
        <f t="shared" si="38"/>
        <v>0</v>
      </c>
      <c r="I496" s="63"/>
      <c r="J496" s="19" t="s">
        <v>254</v>
      </c>
      <c r="K496" s="13">
        <v>5675</v>
      </c>
      <c r="L496" s="13">
        <v>2882</v>
      </c>
      <c r="M496" s="14">
        <f t="shared" si="37"/>
        <v>0.51</v>
      </c>
      <c r="N496" s="46">
        <v>0</v>
      </c>
      <c r="O496" s="50">
        <f t="shared" si="39"/>
        <v>0</v>
      </c>
    </row>
    <row r="497" spans="1:15" ht="15.75" customHeight="1" x14ac:dyDescent="0.2">
      <c r="A497" s="63"/>
      <c r="B497" s="19" t="s">
        <v>255</v>
      </c>
      <c r="C497" s="13">
        <v>20717</v>
      </c>
      <c r="D497" s="13">
        <v>10889</v>
      </c>
      <c r="E497" s="14">
        <f t="shared" si="36"/>
        <v>0.53</v>
      </c>
      <c r="F497" s="46">
        <v>0</v>
      </c>
      <c r="G497" s="46">
        <f t="shared" si="38"/>
        <v>0</v>
      </c>
      <c r="I497" s="63"/>
      <c r="J497" s="19" t="s">
        <v>255</v>
      </c>
      <c r="K497" s="13">
        <v>20717</v>
      </c>
      <c r="L497" s="13">
        <v>10889</v>
      </c>
      <c r="M497" s="14">
        <f t="shared" si="37"/>
        <v>0.53</v>
      </c>
      <c r="N497" s="46">
        <v>0</v>
      </c>
      <c r="O497" s="50">
        <f t="shared" si="39"/>
        <v>0</v>
      </c>
    </row>
    <row r="498" spans="1:15" ht="15.75" customHeight="1" x14ac:dyDescent="0.2">
      <c r="A498" s="63"/>
      <c r="B498" s="19" t="s">
        <v>256</v>
      </c>
      <c r="C498" s="13">
        <v>4539</v>
      </c>
      <c r="D498" s="13">
        <v>2322</v>
      </c>
      <c r="E498" s="14">
        <f t="shared" si="36"/>
        <v>0.51</v>
      </c>
      <c r="F498" s="46">
        <v>0</v>
      </c>
      <c r="G498" s="46">
        <f t="shared" si="38"/>
        <v>0</v>
      </c>
      <c r="I498" s="63"/>
      <c r="J498" s="19" t="s">
        <v>256</v>
      </c>
      <c r="K498" s="13">
        <v>4539</v>
      </c>
      <c r="L498" s="13">
        <v>2322</v>
      </c>
      <c r="M498" s="14">
        <f t="shared" si="37"/>
        <v>0.51</v>
      </c>
      <c r="N498" s="46">
        <v>0</v>
      </c>
      <c r="O498" s="50">
        <f t="shared" si="39"/>
        <v>0</v>
      </c>
    </row>
    <row r="499" spans="1:15" ht="15.75" customHeight="1" x14ac:dyDescent="0.2">
      <c r="A499" s="63"/>
      <c r="B499" s="19" t="s">
        <v>257</v>
      </c>
      <c r="C499" s="13">
        <v>2452</v>
      </c>
      <c r="D499" s="13">
        <v>1314</v>
      </c>
      <c r="E499" s="14">
        <f t="shared" si="36"/>
        <v>0.54</v>
      </c>
      <c r="F499" s="46">
        <v>0</v>
      </c>
      <c r="G499" s="46">
        <f t="shared" si="38"/>
        <v>0</v>
      </c>
      <c r="I499" s="63"/>
      <c r="J499" s="19" t="s">
        <v>257</v>
      </c>
      <c r="K499" s="13">
        <v>2452</v>
      </c>
      <c r="L499" s="13">
        <v>1314</v>
      </c>
      <c r="M499" s="14">
        <f t="shared" si="37"/>
        <v>0.54</v>
      </c>
      <c r="N499" s="46">
        <v>0</v>
      </c>
      <c r="O499" s="50">
        <f t="shared" si="39"/>
        <v>0</v>
      </c>
    </row>
    <row r="500" spans="1:15" ht="15.75" customHeight="1" x14ac:dyDescent="0.2">
      <c r="A500" s="64"/>
      <c r="B500" s="26" t="s">
        <v>258</v>
      </c>
      <c r="C500" s="27">
        <f t="shared" ref="C500:D500" si="40">SUM(C471:C499)</f>
        <v>414536</v>
      </c>
      <c r="D500" s="27">
        <f t="shared" si="40"/>
        <v>214551</v>
      </c>
      <c r="E500" s="14">
        <f>D500/C500</f>
        <v>0.51756904104830459</v>
      </c>
      <c r="F500" s="19">
        <f>SUM(F471:F499)</f>
        <v>38</v>
      </c>
      <c r="G500" s="28">
        <f t="shared" si="38"/>
        <v>17.711406611947744</v>
      </c>
      <c r="I500" s="64"/>
      <c r="J500" s="26" t="s">
        <v>258</v>
      </c>
      <c r="K500" s="27">
        <f t="shared" ref="K500:L500" si="41">SUM(K471:K499)</f>
        <v>414536</v>
      </c>
      <c r="L500" s="27">
        <f t="shared" si="41"/>
        <v>214551</v>
      </c>
      <c r="M500" s="14">
        <f>L500/K500</f>
        <v>0.51756904104830459</v>
      </c>
      <c r="N500" s="19">
        <f>SUM(N471:N499)</f>
        <v>38</v>
      </c>
      <c r="O500" s="28">
        <f t="shared" si="39"/>
        <v>17.711406611947744</v>
      </c>
    </row>
    <row r="501" spans="1:15" ht="15.75" customHeight="1" thickBot="1" x14ac:dyDescent="0.25">
      <c r="A501" s="29"/>
      <c r="B501" s="29"/>
      <c r="C501" s="29"/>
      <c r="D501" s="29"/>
      <c r="E501" s="29"/>
      <c r="F501" s="29"/>
      <c r="G501" s="29"/>
      <c r="I501" s="29"/>
      <c r="J501" s="29"/>
      <c r="K501" s="29"/>
      <c r="L501" s="29"/>
      <c r="M501" s="29"/>
      <c r="N501" s="29"/>
      <c r="O501" s="29"/>
    </row>
    <row r="502" spans="1:15" ht="15.75" customHeight="1" x14ac:dyDescent="0.2">
      <c r="A502" s="65" t="s">
        <v>401</v>
      </c>
      <c r="B502" s="66"/>
      <c r="C502" s="66"/>
      <c r="D502" s="66"/>
      <c r="E502" s="66"/>
      <c r="F502" s="66"/>
      <c r="G502" s="67"/>
      <c r="I502" s="65" t="s">
        <v>401</v>
      </c>
      <c r="J502" s="66"/>
      <c r="K502" s="66"/>
      <c r="L502" s="66"/>
      <c r="M502" s="66"/>
      <c r="N502" s="66"/>
      <c r="O502" s="67"/>
    </row>
    <row r="503" spans="1:15" ht="15.75" customHeight="1" x14ac:dyDescent="0.2">
      <c r="A503" s="68"/>
      <c r="B503" s="69"/>
      <c r="C503" s="69"/>
      <c r="D503" s="69"/>
      <c r="E503" s="69"/>
      <c r="F503" s="69"/>
      <c r="G503" s="70"/>
      <c r="I503" s="68"/>
      <c r="J503" s="69"/>
      <c r="K503" s="69"/>
      <c r="L503" s="69"/>
      <c r="M503" s="69"/>
      <c r="N503" s="69"/>
      <c r="O503" s="70"/>
    </row>
    <row r="504" spans="1:15" ht="15.75" customHeight="1" x14ac:dyDescent="0.2">
      <c r="A504" s="68"/>
      <c r="B504" s="69"/>
      <c r="C504" s="69"/>
      <c r="D504" s="69"/>
      <c r="E504" s="69"/>
      <c r="F504" s="69"/>
      <c r="G504" s="70"/>
      <c r="I504" s="68"/>
      <c r="J504" s="69"/>
      <c r="K504" s="69"/>
      <c r="L504" s="69"/>
      <c r="M504" s="69"/>
      <c r="N504" s="69"/>
      <c r="O504" s="70"/>
    </row>
    <row r="505" spans="1:15" ht="15.75" customHeight="1" x14ac:dyDescent="0.2">
      <c r="A505" s="68"/>
      <c r="B505" s="69"/>
      <c r="C505" s="69"/>
      <c r="D505" s="69"/>
      <c r="E505" s="69"/>
      <c r="F505" s="69"/>
      <c r="G505" s="70"/>
      <c r="I505" s="68"/>
      <c r="J505" s="69"/>
      <c r="K505" s="69"/>
      <c r="L505" s="69"/>
      <c r="M505" s="69"/>
      <c r="N505" s="69"/>
      <c r="O505" s="70"/>
    </row>
    <row r="506" spans="1:15" ht="15.75" customHeight="1" x14ac:dyDescent="0.2">
      <c r="A506" s="68"/>
      <c r="B506" s="69"/>
      <c r="C506" s="69"/>
      <c r="D506" s="69"/>
      <c r="E506" s="69"/>
      <c r="F506" s="69"/>
      <c r="G506" s="70"/>
      <c r="I506" s="68"/>
      <c r="J506" s="69"/>
      <c r="K506" s="69"/>
      <c r="L506" s="69"/>
      <c r="M506" s="69"/>
      <c r="N506" s="69"/>
      <c r="O506" s="70"/>
    </row>
    <row r="507" spans="1:15" ht="15" customHeight="1" thickBot="1" x14ac:dyDescent="0.25">
      <c r="A507" s="71"/>
      <c r="B507" s="72"/>
      <c r="C507" s="72"/>
      <c r="D507" s="72"/>
      <c r="E507" s="72"/>
      <c r="F507" s="72"/>
      <c r="G507" s="73"/>
      <c r="I507" s="71"/>
      <c r="J507" s="72"/>
      <c r="K507" s="72"/>
      <c r="L507" s="72"/>
      <c r="M507" s="72"/>
      <c r="N507" s="72"/>
      <c r="O507" s="73"/>
    </row>
    <row r="511" spans="1:15" ht="54" customHeight="1" x14ac:dyDescent="0.25">
      <c r="A511" s="78" t="s">
        <v>419</v>
      </c>
      <c r="B511" s="90"/>
      <c r="C511" s="90"/>
      <c r="D511" s="90"/>
      <c r="E511" s="90"/>
      <c r="F511" s="90"/>
      <c r="G511" s="91"/>
      <c r="I511" s="78" t="s">
        <v>419</v>
      </c>
      <c r="J511" s="90"/>
      <c r="K511" s="90"/>
      <c r="L511" s="90"/>
      <c r="M511" s="90"/>
      <c r="N511" s="90"/>
      <c r="O511" s="91"/>
    </row>
    <row r="512" spans="1:15" ht="116.25" customHeight="1" x14ac:dyDescent="0.2">
      <c r="A512" s="92" t="s">
        <v>1</v>
      </c>
      <c r="B512" s="93"/>
      <c r="C512" s="94" t="s">
        <v>263</v>
      </c>
      <c r="D512" s="95"/>
      <c r="E512" s="93"/>
      <c r="F512" s="30" t="s">
        <v>264</v>
      </c>
      <c r="G512" s="31" t="s">
        <v>2</v>
      </c>
      <c r="I512" s="92" t="s">
        <v>1</v>
      </c>
      <c r="J512" s="93"/>
      <c r="K512" s="94" t="s">
        <v>263</v>
      </c>
      <c r="L512" s="95"/>
      <c r="M512" s="93"/>
      <c r="N512" s="30" t="s">
        <v>264</v>
      </c>
      <c r="O512" s="31" t="s">
        <v>2</v>
      </c>
    </row>
    <row r="513" spans="1:15" ht="82.5" customHeight="1" x14ac:dyDescent="0.2">
      <c r="A513" s="10" t="s">
        <v>228</v>
      </c>
      <c r="B513" s="10" t="s">
        <v>262</v>
      </c>
      <c r="C513" s="11" t="s">
        <v>342</v>
      </c>
      <c r="D513" s="11" t="s">
        <v>5</v>
      </c>
      <c r="E513" s="11" t="s">
        <v>6</v>
      </c>
      <c r="F513" s="11" t="s">
        <v>7</v>
      </c>
      <c r="G513" s="11" t="s">
        <v>8</v>
      </c>
      <c r="I513" s="10" t="s">
        <v>228</v>
      </c>
      <c r="J513" s="10" t="s">
        <v>262</v>
      </c>
      <c r="K513" s="11" t="s">
        <v>342</v>
      </c>
      <c r="L513" s="11" t="s">
        <v>5</v>
      </c>
      <c r="M513" s="11" t="s">
        <v>6</v>
      </c>
      <c r="N513" s="11" t="s">
        <v>7</v>
      </c>
      <c r="O513" s="11" t="s">
        <v>8</v>
      </c>
    </row>
    <row r="514" spans="1:15" ht="15" customHeight="1" x14ac:dyDescent="0.2">
      <c r="A514" s="62" t="s">
        <v>229</v>
      </c>
      <c r="B514" s="12" t="s">
        <v>230</v>
      </c>
      <c r="C514" s="13">
        <v>14542</v>
      </c>
      <c r="D514" s="13">
        <v>7690</v>
      </c>
      <c r="E514" s="14">
        <f t="shared" ref="E514:E542" si="42">ROUND(D514/C514,2)</f>
        <v>0.53</v>
      </c>
      <c r="F514" s="46">
        <v>0</v>
      </c>
      <c r="G514" s="14">
        <f>F514/D514*100000</f>
        <v>0</v>
      </c>
      <c r="I514" s="62" t="s">
        <v>229</v>
      </c>
      <c r="J514" s="12" t="s">
        <v>230</v>
      </c>
      <c r="K514" s="13">
        <v>14542</v>
      </c>
      <c r="L514" s="13">
        <v>7690</v>
      </c>
      <c r="M514" s="14">
        <f t="shared" ref="M514:M542" si="43">ROUND(L514/K514,2)</f>
        <v>0.53</v>
      </c>
      <c r="N514" s="46">
        <v>0</v>
      </c>
      <c r="O514" s="50">
        <f>N514/L514*100000</f>
        <v>0</v>
      </c>
    </row>
    <row r="515" spans="1:15" ht="15" customHeight="1" x14ac:dyDescent="0.2">
      <c r="A515" s="63"/>
      <c r="B515" s="17" t="s">
        <v>231</v>
      </c>
      <c r="C515" s="13">
        <v>11439</v>
      </c>
      <c r="D515" s="13">
        <v>5890</v>
      </c>
      <c r="E515" s="14">
        <f t="shared" si="42"/>
        <v>0.51</v>
      </c>
      <c r="F515" s="46">
        <v>1</v>
      </c>
      <c r="G515" s="14">
        <f t="shared" ref="G515:G543" si="44">F515/D515*100000</f>
        <v>16.977928692699493</v>
      </c>
      <c r="I515" s="63"/>
      <c r="J515" s="17" t="s">
        <v>231</v>
      </c>
      <c r="K515" s="13">
        <v>11439</v>
      </c>
      <c r="L515" s="13">
        <v>5890</v>
      </c>
      <c r="M515" s="14">
        <f t="shared" si="43"/>
        <v>0.51</v>
      </c>
      <c r="N515" s="46">
        <v>1</v>
      </c>
      <c r="O515" s="50">
        <f t="shared" ref="O515:O543" si="45">N515/L515*100000</f>
        <v>16.977928692699493</v>
      </c>
    </row>
    <row r="516" spans="1:15" ht="15" customHeight="1" x14ac:dyDescent="0.2">
      <c r="A516" s="63"/>
      <c r="B516" s="19" t="s">
        <v>232</v>
      </c>
      <c r="C516" s="13">
        <v>9021</v>
      </c>
      <c r="D516" s="13">
        <v>4513</v>
      </c>
      <c r="E516" s="14">
        <f t="shared" si="42"/>
        <v>0.5</v>
      </c>
      <c r="F516" s="46">
        <v>0</v>
      </c>
      <c r="G516" s="14">
        <f t="shared" si="44"/>
        <v>0</v>
      </c>
      <c r="I516" s="63"/>
      <c r="J516" s="19" t="s">
        <v>232</v>
      </c>
      <c r="K516" s="13">
        <v>9021</v>
      </c>
      <c r="L516" s="13">
        <v>4513</v>
      </c>
      <c r="M516" s="14">
        <f t="shared" si="43"/>
        <v>0.5</v>
      </c>
      <c r="N516" s="46">
        <v>0</v>
      </c>
      <c r="O516" s="50">
        <f t="shared" si="45"/>
        <v>0</v>
      </c>
    </row>
    <row r="517" spans="1:15" ht="15" customHeight="1" x14ac:dyDescent="0.2">
      <c r="A517" s="63"/>
      <c r="B517" s="19" t="s">
        <v>233</v>
      </c>
      <c r="C517" s="13">
        <v>2633</v>
      </c>
      <c r="D517" s="13">
        <v>1405</v>
      </c>
      <c r="E517" s="14">
        <f t="shared" si="42"/>
        <v>0.53</v>
      </c>
      <c r="F517" s="46">
        <v>1</v>
      </c>
      <c r="G517" s="14">
        <f t="shared" si="44"/>
        <v>71.17437722419929</v>
      </c>
      <c r="I517" s="63"/>
      <c r="J517" s="47" t="s">
        <v>233</v>
      </c>
      <c r="K517" s="13">
        <v>2633</v>
      </c>
      <c r="L517" s="13">
        <v>1405</v>
      </c>
      <c r="M517" s="14">
        <f t="shared" si="43"/>
        <v>0.53</v>
      </c>
      <c r="N517" s="46">
        <v>1</v>
      </c>
      <c r="O517" s="50">
        <f t="shared" si="45"/>
        <v>71.17437722419929</v>
      </c>
    </row>
    <row r="518" spans="1:15" ht="15" customHeight="1" x14ac:dyDescent="0.2">
      <c r="A518" s="63"/>
      <c r="B518" s="12" t="s">
        <v>234</v>
      </c>
      <c r="C518" s="13">
        <v>2758</v>
      </c>
      <c r="D518" s="13">
        <v>1391</v>
      </c>
      <c r="E518" s="14">
        <f t="shared" si="42"/>
        <v>0.5</v>
      </c>
      <c r="F518" s="46">
        <v>1</v>
      </c>
      <c r="G518" s="14">
        <f t="shared" si="44"/>
        <v>71.89072609633358</v>
      </c>
      <c r="I518" s="63"/>
      <c r="J518" s="54" t="s">
        <v>234</v>
      </c>
      <c r="K518" s="13">
        <v>2758</v>
      </c>
      <c r="L518" s="13">
        <v>1391</v>
      </c>
      <c r="M518" s="14">
        <f t="shared" si="43"/>
        <v>0.5</v>
      </c>
      <c r="N518" s="46">
        <v>1</v>
      </c>
      <c r="O518" s="50">
        <f t="shared" si="45"/>
        <v>71.89072609633358</v>
      </c>
    </row>
    <row r="519" spans="1:15" ht="15" customHeight="1" x14ac:dyDescent="0.2">
      <c r="A519" s="63"/>
      <c r="B519" s="19" t="s">
        <v>235</v>
      </c>
      <c r="C519" s="13">
        <v>3811</v>
      </c>
      <c r="D519" s="13">
        <v>1995</v>
      </c>
      <c r="E519" s="14">
        <f t="shared" si="42"/>
        <v>0.52</v>
      </c>
      <c r="F519" s="46">
        <v>0</v>
      </c>
      <c r="G519" s="14">
        <f t="shared" si="44"/>
        <v>0</v>
      </c>
      <c r="I519" s="63"/>
      <c r="J519" s="19" t="s">
        <v>235</v>
      </c>
      <c r="K519" s="13">
        <v>3811</v>
      </c>
      <c r="L519" s="13">
        <v>1995</v>
      </c>
      <c r="M519" s="14">
        <f t="shared" si="43"/>
        <v>0.52</v>
      </c>
      <c r="N519" s="46">
        <v>0</v>
      </c>
      <c r="O519" s="50">
        <f t="shared" si="45"/>
        <v>0</v>
      </c>
    </row>
    <row r="520" spans="1:15" ht="15" customHeight="1" x14ac:dyDescent="0.2">
      <c r="A520" s="63"/>
      <c r="B520" s="19" t="s">
        <v>236</v>
      </c>
      <c r="C520" s="13">
        <v>17382</v>
      </c>
      <c r="D520" s="13">
        <v>8918</v>
      </c>
      <c r="E520" s="14">
        <f t="shared" si="42"/>
        <v>0.51</v>
      </c>
      <c r="F520" s="46">
        <v>4</v>
      </c>
      <c r="G520" s="14">
        <f t="shared" si="44"/>
        <v>44.853106077595875</v>
      </c>
      <c r="I520" s="63"/>
      <c r="J520" s="47" t="s">
        <v>236</v>
      </c>
      <c r="K520" s="13">
        <v>17382</v>
      </c>
      <c r="L520" s="13">
        <v>8918</v>
      </c>
      <c r="M520" s="14">
        <f t="shared" si="43"/>
        <v>0.51</v>
      </c>
      <c r="N520" s="46">
        <v>4</v>
      </c>
      <c r="O520" s="50">
        <f t="shared" si="45"/>
        <v>44.853106077595875</v>
      </c>
    </row>
    <row r="521" spans="1:15" ht="15" customHeight="1" x14ac:dyDescent="0.2">
      <c r="A521" s="63"/>
      <c r="B521" s="20" t="s">
        <v>237</v>
      </c>
      <c r="C521" s="21">
        <v>66464</v>
      </c>
      <c r="D521" s="21">
        <v>34302</v>
      </c>
      <c r="E521" s="22">
        <f t="shared" si="42"/>
        <v>0.52</v>
      </c>
      <c r="F521" s="45">
        <v>8</v>
      </c>
      <c r="G521" s="22">
        <f t="shared" si="44"/>
        <v>23.322255262083843</v>
      </c>
      <c r="I521" s="63"/>
      <c r="J521" s="20" t="s">
        <v>237</v>
      </c>
      <c r="K521" s="21">
        <v>66464</v>
      </c>
      <c r="L521" s="21">
        <v>34302</v>
      </c>
      <c r="M521" s="22">
        <f t="shared" si="43"/>
        <v>0.52</v>
      </c>
      <c r="N521" s="45">
        <v>8</v>
      </c>
      <c r="O521" s="49">
        <f t="shared" si="45"/>
        <v>23.322255262083843</v>
      </c>
    </row>
    <row r="522" spans="1:15" ht="15" customHeight="1" x14ac:dyDescent="0.2">
      <c r="A522" s="63"/>
      <c r="B522" s="12" t="s">
        <v>238</v>
      </c>
      <c r="C522" s="13">
        <v>772</v>
      </c>
      <c r="D522" s="13">
        <v>400</v>
      </c>
      <c r="E522" s="14">
        <f t="shared" si="42"/>
        <v>0.52</v>
      </c>
      <c r="F522" s="46">
        <v>1</v>
      </c>
      <c r="G522" s="14">
        <f t="shared" si="44"/>
        <v>250</v>
      </c>
      <c r="I522" s="63"/>
      <c r="J522" s="12" t="s">
        <v>238</v>
      </c>
      <c r="K522" s="13">
        <v>772</v>
      </c>
      <c r="L522" s="13">
        <v>400</v>
      </c>
      <c r="M522" s="14">
        <f t="shared" si="43"/>
        <v>0.52</v>
      </c>
      <c r="N522" s="46">
        <v>1</v>
      </c>
      <c r="O522" s="50">
        <f t="shared" si="45"/>
        <v>250</v>
      </c>
    </row>
    <row r="523" spans="1:15" ht="15" customHeight="1" x14ac:dyDescent="0.2">
      <c r="A523" s="63"/>
      <c r="B523" s="19" t="s">
        <v>239</v>
      </c>
      <c r="C523" s="13">
        <v>9837</v>
      </c>
      <c r="D523" s="13">
        <v>5178</v>
      </c>
      <c r="E523" s="14">
        <f t="shared" si="42"/>
        <v>0.53</v>
      </c>
      <c r="F523" s="46">
        <v>0</v>
      </c>
      <c r="G523" s="14">
        <f t="shared" si="44"/>
        <v>0</v>
      </c>
      <c r="I523" s="63"/>
      <c r="J523" s="19" t="s">
        <v>239</v>
      </c>
      <c r="K523" s="13">
        <v>9837</v>
      </c>
      <c r="L523" s="13">
        <v>5178</v>
      </c>
      <c r="M523" s="14">
        <f t="shared" si="43"/>
        <v>0.53</v>
      </c>
      <c r="N523" s="46">
        <v>0</v>
      </c>
      <c r="O523" s="50">
        <f t="shared" si="45"/>
        <v>0</v>
      </c>
    </row>
    <row r="524" spans="1:15" ht="15" customHeight="1" x14ac:dyDescent="0.2">
      <c r="A524" s="63"/>
      <c r="B524" s="19" t="s">
        <v>240</v>
      </c>
      <c r="C524" s="13">
        <v>17082</v>
      </c>
      <c r="D524" s="13">
        <v>8709</v>
      </c>
      <c r="E524" s="14">
        <f t="shared" si="42"/>
        <v>0.51</v>
      </c>
      <c r="F524" s="46">
        <v>0</v>
      </c>
      <c r="G524" s="14">
        <f t="shared" si="44"/>
        <v>0</v>
      </c>
      <c r="I524" s="63"/>
      <c r="J524" s="19" t="s">
        <v>240</v>
      </c>
      <c r="K524" s="13">
        <v>17082</v>
      </c>
      <c r="L524" s="13">
        <v>8709</v>
      </c>
      <c r="M524" s="14">
        <f t="shared" si="43"/>
        <v>0.51</v>
      </c>
      <c r="N524" s="46">
        <v>0</v>
      </c>
      <c r="O524" s="50">
        <f t="shared" si="45"/>
        <v>0</v>
      </c>
    </row>
    <row r="525" spans="1:15" ht="15" customHeight="1" x14ac:dyDescent="0.2">
      <c r="A525" s="63"/>
      <c r="B525" s="19" t="s">
        <v>241</v>
      </c>
      <c r="C525" s="13">
        <v>5951</v>
      </c>
      <c r="D525" s="13">
        <v>3027</v>
      </c>
      <c r="E525" s="14">
        <f t="shared" si="42"/>
        <v>0.51</v>
      </c>
      <c r="F525" s="46">
        <v>1</v>
      </c>
      <c r="G525" s="14">
        <f t="shared" si="44"/>
        <v>33.036009250082586</v>
      </c>
      <c r="I525" s="63"/>
      <c r="J525" s="19" t="s">
        <v>241</v>
      </c>
      <c r="K525" s="13">
        <v>5951</v>
      </c>
      <c r="L525" s="13">
        <v>3027</v>
      </c>
      <c r="M525" s="14">
        <f t="shared" si="43"/>
        <v>0.51</v>
      </c>
      <c r="N525" s="46">
        <v>1</v>
      </c>
      <c r="O525" s="50">
        <f t="shared" si="45"/>
        <v>33.036009250082586</v>
      </c>
    </row>
    <row r="526" spans="1:15" ht="15" customHeight="1" x14ac:dyDescent="0.2">
      <c r="A526" s="63"/>
      <c r="B526" s="19" t="s">
        <v>242</v>
      </c>
      <c r="C526" s="13">
        <v>15928</v>
      </c>
      <c r="D526" s="13">
        <v>7836</v>
      </c>
      <c r="E526" s="14">
        <f t="shared" si="42"/>
        <v>0.49</v>
      </c>
      <c r="F526" s="46">
        <v>0</v>
      </c>
      <c r="G526" s="14">
        <f t="shared" si="44"/>
        <v>0</v>
      </c>
      <c r="I526" s="63"/>
      <c r="J526" s="19" t="s">
        <v>242</v>
      </c>
      <c r="K526" s="13">
        <v>15928</v>
      </c>
      <c r="L526" s="13">
        <v>7836</v>
      </c>
      <c r="M526" s="14">
        <f t="shared" si="43"/>
        <v>0.49</v>
      </c>
      <c r="N526" s="46">
        <v>0</v>
      </c>
      <c r="O526" s="50">
        <f t="shared" si="45"/>
        <v>0</v>
      </c>
    </row>
    <row r="527" spans="1:15" ht="15" customHeight="1" x14ac:dyDescent="0.2">
      <c r="A527" s="63"/>
      <c r="B527" s="19" t="s">
        <v>243</v>
      </c>
      <c r="C527" s="13">
        <v>25319</v>
      </c>
      <c r="D527" s="13">
        <v>12831</v>
      </c>
      <c r="E527" s="14">
        <f t="shared" si="42"/>
        <v>0.51</v>
      </c>
      <c r="F527" s="46">
        <v>0</v>
      </c>
      <c r="G527" s="14">
        <f t="shared" si="44"/>
        <v>0</v>
      </c>
      <c r="I527" s="63"/>
      <c r="J527" s="19" t="s">
        <v>243</v>
      </c>
      <c r="K527" s="13">
        <v>25319</v>
      </c>
      <c r="L527" s="13">
        <v>12831</v>
      </c>
      <c r="M527" s="14">
        <f t="shared" si="43"/>
        <v>0.51</v>
      </c>
      <c r="N527" s="46">
        <v>0</v>
      </c>
      <c r="O527" s="50">
        <f t="shared" si="45"/>
        <v>0</v>
      </c>
    </row>
    <row r="528" spans="1:15" ht="15" customHeight="1" x14ac:dyDescent="0.2">
      <c r="A528" s="63"/>
      <c r="B528" s="19" t="s">
        <v>244</v>
      </c>
      <c r="C528" s="13">
        <v>6950</v>
      </c>
      <c r="D528" s="13">
        <v>3580</v>
      </c>
      <c r="E528" s="14">
        <f t="shared" si="42"/>
        <v>0.52</v>
      </c>
      <c r="F528" s="46">
        <v>0</v>
      </c>
      <c r="G528" s="14">
        <f t="shared" si="44"/>
        <v>0</v>
      </c>
      <c r="I528" s="63"/>
      <c r="J528" s="19" t="s">
        <v>244</v>
      </c>
      <c r="K528" s="13">
        <v>6950</v>
      </c>
      <c r="L528" s="13">
        <v>3580</v>
      </c>
      <c r="M528" s="14">
        <f t="shared" si="43"/>
        <v>0.52</v>
      </c>
      <c r="N528" s="46">
        <v>0</v>
      </c>
      <c r="O528" s="50">
        <f t="shared" si="45"/>
        <v>0</v>
      </c>
    </row>
    <row r="529" spans="1:15" ht="15" customHeight="1" x14ac:dyDescent="0.2">
      <c r="A529" s="63"/>
      <c r="B529" s="19" t="s">
        <v>245</v>
      </c>
      <c r="C529" s="13">
        <v>4457</v>
      </c>
      <c r="D529" s="13">
        <v>2285</v>
      </c>
      <c r="E529" s="14">
        <f t="shared" si="42"/>
        <v>0.51</v>
      </c>
      <c r="F529" s="46">
        <v>0</v>
      </c>
      <c r="G529" s="14">
        <f t="shared" si="44"/>
        <v>0</v>
      </c>
      <c r="I529" s="63"/>
      <c r="J529" s="19" t="s">
        <v>245</v>
      </c>
      <c r="K529" s="13">
        <v>4457</v>
      </c>
      <c r="L529" s="13">
        <v>2285</v>
      </c>
      <c r="M529" s="14">
        <f t="shared" si="43"/>
        <v>0.51</v>
      </c>
      <c r="N529" s="46">
        <v>0</v>
      </c>
      <c r="O529" s="50">
        <f t="shared" si="45"/>
        <v>0</v>
      </c>
    </row>
    <row r="530" spans="1:15" ht="15" customHeight="1" x14ac:dyDescent="0.2">
      <c r="A530" s="63"/>
      <c r="B530" s="19" t="s">
        <v>246</v>
      </c>
      <c r="C530" s="13">
        <v>3317</v>
      </c>
      <c r="D530" s="13">
        <v>1774</v>
      </c>
      <c r="E530" s="14">
        <f t="shared" si="42"/>
        <v>0.53</v>
      </c>
      <c r="F530" s="46">
        <v>0</v>
      </c>
      <c r="G530" s="14">
        <f t="shared" si="44"/>
        <v>0</v>
      </c>
      <c r="I530" s="63"/>
      <c r="J530" s="19" t="s">
        <v>246</v>
      </c>
      <c r="K530" s="13">
        <v>3317</v>
      </c>
      <c r="L530" s="13">
        <v>1774</v>
      </c>
      <c r="M530" s="14">
        <f t="shared" si="43"/>
        <v>0.53</v>
      </c>
      <c r="N530" s="46">
        <v>0</v>
      </c>
      <c r="O530" s="50">
        <f t="shared" si="45"/>
        <v>0</v>
      </c>
    </row>
    <row r="531" spans="1:15" ht="15" customHeight="1" x14ac:dyDescent="0.2">
      <c r="A531" s="63"/>
      <c r="B531" s="19" t="s">
        <v>247</v>
      </c>
      <c r="C531" s="13">
        <v>11993</v>
      </c>
      <c r="D531" s="13">
        <v>6158</v>
      </c>
      <c r="E531" s="14">
        <f t="shared" si="42"/>
        <v>0.51</v>
      </c>
      <c r="F531" s="46">
        <v>1</v>
      </c>
      <c r="G531" s="14">
        <f t="shared" si="44"/>
        <v>16.239038648911983</v>
      </c>
      <c r="I531" s="63"/>
      <c r="J531" s="19" t="s">
        <v>247</v>
      </c>
      <c r="K531" s="13">
        <v>11993</v>
      </c>
      <c r="L531" s="13">
        <v>6158</v>
      </c>
      <c r="M531" s="14">
        <f t="shared" si="43"/>
        <v>0.51</v>
      </c>
      <c r="N531" s="46">
        <v>1</v>
      </c>
      <c r="O531" s="50">
        <f t="shared" si="45"/>
        <v>16.239038648911983</v>
      </c>
    </row>
    <row r="532" spans="1:15" ht="15" customHeight="1" x14ac:dyDescent="0.2">
      <c r="A532" s="63"/>
      <c r="B532" s="12" t="s">
        <v>248</v>
      </c>
      <c r="C532" s="13">
        <v>4155</v>
      </c>
      <c r="D532" s="13">
        <v>2236</v>
      </c>
      <c r="E532" s="14">
        <f t="shared" si="42"/>
        <v>0.54</v>
      </c>
      <c r="F532" s="46">
        <v>0</v>
      </c>
      <c r="G532" s="14">
        <f t="shared" si="44"/>
        <v>0</v>
      </c>
      <c r="I532" s="63"/>
      <c r="J532" s="12" t="s">
        <v>248</v>
      </c>
      <c r="K532" s="13">
        <v>4155</v>
      </c>
      <c r="L532" s="13">
        <v>2236</v>
      </c>
      <c r="M532" s="14">
        <f t="shared" si="43"/>
        <v>0.54</v>
      </c>
      <c r="N532" s="46">
        <v>0</v>
      </c>
      <c r="O532" s="50">
        <f t="shared" si="45"/>
        <v>0</v>
      </c>
    </row>
    <row r="533" spans="1:15" ht="15" customHeight="1" x14ac:dyDescent="0.2">
      <c r="A533" s="63"/>
      <c r="B533" s="12" t="s">
        <v>249</v>
      </c>
      <c r="C533" s="13">
        <v>10373</v>
      </c>
      <c r="D533" s="13">
        <v>5458</v>
      </c>
      <c r="E533" s="14">
        <f t="shared" si="42"/>
        <v>0.53</v>
      </c>
      <c r="F533" s="46">
        <v>0</v>
      </c>
      <c r="G533" s="14">
        <f t="shared" si="44"/>
        <v>0</v>
      </c>
      <c r="I533" s="63"/>
      <c r="J533" s="12" t="s">
        <v>249</v>
      </c>
      <c r="K533" s="13">
        <v>10373</v>
      </c>
      <c r="L533" s="13">
        <v>5458</v>
      </c>
      <c r="M533" s="14">
        <f t="shared" si="43"/>
        <v>0.53</v>
      </c>
      <c r="N533" s="46">
        <v>0</v>
      </c>
      <c r="O533" s="50">
        <f t="shared" si="45"/>
        <v>0</v>
      </c>
    </row>
    <row r="534" spans="1:15" ht="15" customHeight="1" x14ac:dyDescent="0.2">
      <c r="A534" s="63"/>
      <c r="B534" s="19" t="s">
        <v>250</v>
      </c>
      <c r="C534" s="13">
        <v>27216</v>
      </c>
      <c r="D534" s="13">
        <v>14116</v>
      </c>
      <c r="E534" s="14">
        <f t="shared" si="42"/>
        <v>0.52</v>
      </c>
      <c r="F534" s="46">
        <v>1</v>
      </c>
      <c r="G534" s="14">
        <f t="shared" si="44"/>
        <v>7.0841598186455093</v>
      </c>
      <c r="I534" s="63"/>
      <c r="J534" s="19" t="s">
        <v>250</v>
      </c>
      <c r="K534" s="13">
        <v>27216</v>
      </c>
      <c r="L534" s="13">
        <v>14116</v>
      </c>
      <c r="M534" s="14">
        <f t="shared" si="43"/>
        <v>0.52</v>
      </c>
      <c r="N534" s="46">
        <v>1</v>
      </c>
      <c r="O534" s="50">
        <f t="shared" si="45"/>
        <v>7.0841598186455093</v>
      </c>
    </row>
    <row r="535" spans="1:15" ht="15" customHeight="1" x14ac:dyDescent="0.2">
      <c r="A535" s="63"/>
      <c r="B535" s="19" t="s">
        <v>251</v>
      </c>
      <c r="C535" s="13">
        <v>5924</v>
      </c>
      <c r="D535" s="13">
        <v>3015</v>
      </c>
      <c r="E535" s="14">
        <f t="shared" si="42"/>
        <v>0.51</v>
      </c>
      <c r="F535" s="46">
        <v>0</v>
      </c>
      <c r="G535" s="14">
        <f t="shared" si="44"/>
        <v>0</v>
      </c>
      <c r="I535" s="63"/>
      <c r="J535" s="19" t="s">
        <v>251</v>
      </c>
      <c r="K535" s="13">
        <v>5924</v>
      </c>
      <c r="L535" s="13">
        <v>3015</v>
      </c>
      <c r="M535" s="14">
        <f t="shared" si="43"/>
        <v>0.51</v>
      </c>
      <c r="N535" s="46">
        <v>0</v>
      </c>
      <c r="O535" s="50">
        <f t="shared" si="45"/>
        <v>0</v>
      </c>
    </row>
    <row r="536" spans="1:15" ht="15" customHeight="1" x14ac:dyDescent="0.2">
      <c r="A536" s="63"/>
      <c r="B536" s="19" t="s">
        <v>252</v>
      </c>
      <c r="C536" s="13">
        <v>3443</v>
      </c>
      <c r="D536" s="13">
        <v>1818</v>
      </c>
      <c r="E536" s="14">
        <f t="shared" si="42"/>
        <v>0.53</v>
      </c>
      <c r="F536" s="46">
        <v>1</v>
      </c>
      <c r="G536" s="14">
        <f t="shared" si="44"/>
        <v>55.005500550055004</v>
      </c>
      <c r="I536" s="63"/>
      <c r="J536" s="19" t="s">
        <v>252</v>
      </c>
      <c r="K536" s="13">
        <v>3443</v>
      </c>
      <c r="L536" s="13">
        <v>1818</v>
      </c>
      <c r="M536" s="14">
        <f t="shared" si="43"/>
        <v>0.53</v>
      </c>
      <c r="N536" s="46">
        <v>1</v>
      </c>
      <c r="O536" s="50">
        <f t="shared" si="45"/>
        <v>55.005500550055004</v>
      </c>
    </row>
    <row r="537" spans="1:15" ht="15" customHeight="1" x14ac:dyDescent="0.2">
      <c r="A537" s="63"/>
      <c r="B537" s="19" t="s">
        <v>253</v>
      </c>
      <c r="C537" s="13">
        <v>13025</v>
      </c>
      <c r="D537" s="13">
        <v>6763</v>
      </c>
      <c r="E537" s="14">
        <f t="shared" si="42"/>
        <v>0.52</v>
      </c>
      <c r="F537" s="46">
        <v>3</v>
      </c>
      <c r="G537" s="14">
        <f t="shared" si="44"/>
        <v>44.359012272660067</v>
      </c>
      <c r="I537" s="63"/>
      <c r="J537" s="19" t="s">
        <v>253</v>
      </c>
      <c r="K537" s="13">
        <v>13025</v>
      </c>
      <c r="L537" s="13">
        <v>6763</v>
      </c>
      <c r="M537" s="14">
        <f t="shared" si="43"/>
        <v>0.52</v>
      </c>
      <c r="N537" s="46">
        <v>3</v>
      </c>
      <c r="O537" s="50">
        <f t="shared" si="45"/>
        <v>44.359012272660067</v>
      </c>
    </row>
    <row r="538" spans="1:15" ht="15" customHeight="1" x14ac:dyDescent="0.2">
      <c r="A538" s="63"/>
      <c r="B538" s="25" t="s">
        <v>229</v>
      </c>
      <c r="C538" s="21">
        <v>87361</v>
      </c>
      <c r="D538" s="21">
        <v>45856</v>
      </c>
      <c r="E538" s="22">
        <f t="shared" si="42"/>
        <v>0.52</v>
      </c>
      <c r="F538" s="45">
        <v>23</v>
      </c>
      <c r="G538" s="22">
        <f t="shared" si="44"/>
        <v>50.157013258897422</v>
      </c>
      <c r="I538" s="63"/>
      <c r="J538" s="25" t="s">
        <v>229</v>
      </c>
      <c r="K538" s="21">
        <v>87361</v>
      </c>
      <c r="L538" s="21">
        <v>45856</v>
      </c>
      <c r="M538" s="22">
        <f t="shared" si="43"/>
        <v>0.52</v>
      </c>
      <c r="N538" s="45">
        <v>23</v>
      </c>
      <c r="O538" s="49">
        <f t="shared" si="45"/>
        <v>50.157013258897422</v>
      </c>
    </row>
    <row r="539" spans="1:15" ht="15" customHeight="1" x14ac:dyDescent="0.2">
      <c r="A539" s="63"/>
      <c r="B539" s="19" t="s">
        <v>254</v>
      </c>
      <c r="C539" s="13">
        <v>5675</v>
      </c>
      <c r="D539" s="13">
        <v>2882</v>
      </c>
      <c r="E539" s="14">
        <f t="shared" si="42"/>
        <v>0.51</v>
      </c>
      <c r="F539" s="46">
        <v>0</v>
      </c>
      <c r="G539" s="14">
        <f t="shared" si="44"/>
        <v>0</v>
      </c>
      <c r="I539" s="63"/>
      <c r="J539" s="19" t="s">
        <v>254</v>
      </c>
      <c r="K539" s="13">
        <v>5675</v>
      </c>
      <c r="L539" s="13">
        <v>2882</v>
      </c>
      <c r="M539" s="14">
        <f t="shared" si="43"/>
        <v>0.51</v>
      </c>
      <c r="N539" s="46">
        <v>0</v>
      </c>
      <c r="O539" s="50">
        <f t="shared" si="45"/>
        <v>0</v>
      </c>
    </row>
    <row r="540" spans="1:15" ht="15" customHeight="1" x14ac:dyDescent="0.2">
      <c r="A540" s="63"/>
      <c r="B540" s="19" t="s">
        <v>255</v>
      </c>
      <c r="C540" s="13">
        <v>20717</v>
      </c>
      <c r="D540" s="13">
        <v>10889</v>
      </c>
      <c r="E540" s="14">
        <f t="shared" si="42"/>
        <v>0.53</v>
      </c>
      <c r="F540" s="46">
        <v>2</v>
      </c>
      <c r="G540" s="14">
        <f t="shared" si="44"/>
        <v>18.367159518780419</v>
      </c>
      <c r="I540" s="63"/>
      <c r="J540" s="19" t="s">
        <v>255</v>
      </c>
      <c r="K540" s="13">
        <v>20717</v>
      </c>
      <c r="L540" s="13">
        <v>10889</v>
      </c>
      <c r="M540" s="14">
        <f t="shared" si="43"/>
        <v>0.53</v>
      </c>
      <c r="N540" s="46">
        <v>2</v>
      </c>
      <c r="O540" s="50">
        <f t="shared" si="45"/>
        <v>18.367159518780419</v>
      </c>
    </row>
    <row r="541" spans="1:15" ht="15" customHeight="1" x14ac:dyDescent="0.2">
      <c r="A541" s="63"/>
      <c r="B541" s="19" t="s">
        <v>256</v>
      </c>
      <c r="C541" s="13">
        <v>4539</v>
      </c>
      <c r="D541" s="13">
        <v>2322</v>
      </c>
      <c r="E541" s="14">
        <f t="shared" si="42"/>
        <v>0.51</v>
      </c>
      <c r="F541" s="46">
        <v>0</v>
      </c>
      <c r="G541" s="14">
        <f t="shared" si="44"/>
        <v>0</v>
      </c>
      <c r="I541" s="63"/>
      <c r="J541" s="19" t="s">
        <v>256</v>
      </c>
      <c r="K541" s="13">
        <v>4539</v>
      </c>
      <c r="L541" s="13">
        <v>2322</v>
      </c>
      <c r="M541" s="14">
        <f t="shared" si="43"/>
        <v>0.51</v>
      </c>
      <c r="N541" s="46">
        <v>0</v>
      </c>
      <c r="O541" s="50">
        <f t="shared" si="45"/>
        <v>0</v>
      </c>
    </row>
    <row r="542" spans="1:15" ht="15" customHeight="1" x14ac:dyDescent="0.2">
      <c r="A542" s="63"/>
      <c r="B542" s="19" t="s">
        <v>257</v>
      </c>
      <c r="C542" s="13">
        <v>2452</v>
      </c>
      <c r="D542" s="13">
        <v>1314</v>
      </c>
      <c r="E542" s="14">
        <f t="shared" si="42"/>
        <v>0.54</v>
      </c>
      <c r="F542" s="46">
        <v>0</v>
      </c>
      <c r="G542" s="14">
        <f t="shared" si="44"/>
        <v>0</v>
      </c>
      <c r="I542" s="63"/>
      <c r="J542" s="19" t="s">
        <v>257</v>
      </c>
      <c r="K542" s="13">
        <v>2452</v>
      </c>
      <c r="L542" s="13">
        <v>1314</v>
      </c>
      <c r="M542" s="14">
        <f t="shared" si="43"/>
        <v>0.54</v>
      </c>
      <c r="N542" s="46">
        <v>0</v>
      </c>
      <c r="O542" s="50">
        <f t="shared" si="45"/>
        <v>0</v>
      </c>
    </row>
    <row r="543" spans="1:15" ht="15" customHeight="1" x14ac:dyDescent="0.2">
      <c r="A543" s="64"/>
      <c r="B543" s="26" t="s">
        <v>258</v>
      </c>
      <c r="C543" s="27">
        <f t="shared" ref="C543:D543" si="46">SUM(C514:C542)</f>
        <v>414536</v>
      </c>
      <c r="D543" s="27">
        <f t="shared" si="46"/>
        <v>214551</v>
      </c>
      <c r="E543" s="14">
        <f>D543/C543</f>
        <v>0.51756904104830459</v>
      </c>
      <c r="F543" s="19">
        <f>SUM(F514:F542)</f>
        <v>48</v>
      </c>
      <c r="G543" s="28">
        <f t="shared" si="44"/>
        <v>22.372303088776096</v>
      </c>
      <c r="I543" s="64"/>
      <c r="J543" s="26" t="s">
        <v>258</v>
      </c>
      <c r="K543" s="27">
        <f t="shared" ref="K543:L543" si="47">SUM(K514:K542)</f>
        <v>414536</v>
      </c>
      <c r="L543" s="27">
        <f t="shared" si="47"/>
        <v>214551</v>
      </c>
      <c r="M543" s="14">
        <f>L543/K543</f>
        <v>0.51756904104830459</v>
      </c>
      <c r="N543" s="19">
        <f>SUM(N514:N542)</f>
        <v>48</v>
      </c>
      <c r="O543" s="28">
        <f t="shared" si="45"/>
        <v>22.372303088776096</v>
      </c>
    </row>
    <row r="544" spans="1:15" ht="15" customHeight="1" thickBot="1" x14ac:dyDescent="0.25">
      <c r="A544" s="29"/>
      <c r="B544" s="29"/>
      <c r="C544" s="29"/>
      <c r="D544" s="29"/>
      <c r="E544" s="29"/>
      <c r="F544" s="29"/>
      <c r="G544" s="29"/>
      <c r="I544" s="29"/>
      <c r="J544" s="29"/>
      <c r="K544" s="29"/>
      <c r="L544" s="29"/>
      <c r="M544" s="29"/>
      <c r="N544" s="29"/>
      <c r="O544" s="29"/>
    </row>
    <row r="545" spans="1:15" ht="15" customHeight="1" x14ac:dyDescent="0.2">
      <c r="A545" s="65" t="s">
        <v>409</v>
      </c>
      <c r="B545" s="66"/>
      <c r="C545" s="66"/>
      <c r="D545" s="66"/>
      <c r="E545" s="66"/>
      <c r="F545" s="66"/>
      <c r="G545" s="67"/>
      <c r="I545" s="65" t="s">
        <v>409</v>
      </c>
      <c r="J545" s="66"/>
      <c r="K545" s="66"/>
      <c r="L545" s="66"/>
      <c r="M545" s="66"/>
      <c r="N545" s="66"/>
      <c r="O545" s="67"/>
    </row>
    <row r="546" spans="1:15" ht="15" customHeight="1" x14ac:dyDescent="0.2">
      <c r="A546" s="68"/>
      <c r="B546" s="69"/>
      <c r="C546" s="69"/>
      <c r="D546" s="69"/>
      <c r="E546" s="69"/>
      <c r="F546" s="69"/>
      <c r="G546" s="70"/>
      <c r="I546" s="68"/>
      <c r="J546" s="69"/>
      <c r="K546" s="69"/>
      <c r="L546" s="69"/>
      <c r="M546" s="69"/>
      <c r="N546" s="69"/>
      <c r="O546" s="70"/>
    </row>
    <row r="547" spans="1:15" ht="15" customHeight="1" x14ac:dyDescent="0.2">
      <c r="A547" s="68"/>
      <c r="B547" s="69"/>
      <c r="C547" s="69"/>
      <c r="D547" s="69"/>
      <c r="E547" s="69"/>
      <c r="F547" s="69"/>
      <c r="G547" s="70"/>
      <c r="I547" s="68"/>
      <c r="J547" s="69"/>
      <c r="K547" s="69"/>
      <c r="L547" s="69"/>
      <c r="M547" s="69"/>
      <c r="N547" s="69"/>
      <c r="O547" s="70"/>
    </row>
    <row r="548" spans="1:15" ht="15" customHeight="1" x14ac:dyDescent="0.2">
      <c r="A548" s="68"/>
      <c r="B548" s="69"/>
      <c r="C548" s="69"/>
      <c r="D548" s="69"/>
      <c r="E548" s="69"/>
      <c r="F548" s="69"/>
      <c r="G548" s="70"/>
      <c r="I548" s="68"/>
      <c r="J548" s="69"/>
      <c r="K548" s="69"/>
      <c r="L548" s="69"/>
      <c r="M548" s="69"/>
      <c r="N548" s="69"/>
      <c r="O548" s="70"/>
    </row>
    <row r="549" spans="1:15" ht="15" customHeight="1" x14ac:dyDescent="0.2">
      <c r="A549" s="68"/>
      <c r="B549" s="69"/>
      <c r="C549" s="69"/>
      <c r="D549" s="69"/>
      <c r="E549" s="69"/>
      <c r="F549" s="69"/>
      <c r="G549" s="70"/>
      <c r="I549" s="68"/>
      <c r="J549" s="69"/>
      <c r="K549" s="69"/>
      <c r="L549" s="69"/>
      <c r="M549" s="69"/>
      <c r="N549" s="69"/>
      <c r="O549" s="70"/>
    </row>
    <row r="550" spans="1:15" ht="15" customHeight="1" thickBot="1" x14ac:dyDescent="0.25">
      <c r="A550" s="71"/>
      <c r="B550" s="72"/>
      <c r="C550" s="72"/>
      <c r="D550" s="72"/>
      <c r="E550" s="72"/>
      <c r="F550" s="72"/>
      <c r="G550" s="73"/>
      <c r="I550" s="71"/>
      <c r="J550" s="72"/>
      <c r="K550" s="72"/>
      <c r="L550" s="72"/>
      <c r="M550" s="72"/>
      <c r="N550" s="72"/>
      <c r="O550" s="73"/>
    </row>
    <row r="554" spans="1:15" ht="44.25" customHeight="1" x14ac:dyDescent="0.25">
      <c r="A554" s="78" t="s">
        <v>431</v>
      </c>
      <c r="B554" s="90"/>
      <c r="C554" s="90"/>
      <c r="D554" s="90"/>
      <c r="E554" s="90"/>
      <c r="F554" s="90"/>
      <c r="G554" s="91"/>
      <c r="I554" s="78" t="s">
        <v>431</v>
      </c>
      <c r="J554" s="90"/>
      <c r="K554" s="90"/>
      <c r="L554" s="90"/>
      <c r="M554" s="90"/>
      <c r="N554" s="90"/>
      <c r="O554" s="91"/>
    </row>
    <row r="555" spans="1:15" ht="81" customHeight="1" x14ac:dyDescent="0.2">
      <c r="A555" s="92" t="s">
        <v>1</v>
      </c>
      <c r="B555" s="93"/>
      <c r="C555" s="94" t="s">
        <v>263</v>
      </c>
      <c r="D555" s="95"/>
      <c r="E555" s="93"/>
      <c r="F555" s="30" t="s">
        <v>264</v>
      </c>
      <c r="G555" s="31" t="s">
        <v>2</v>
      </c>
      <c r="I555" s="92" t="s">
        <v>1</v>
      </c>
      <c r="J555" s="93"/>
      <c r="K555" s="94" t="s">
        <v>263</v>
      </c>
      <c r="L555" s="95"/>
      <c r="M555" s="93"/>
      <c r="N555" s="30" t="s">
        <v>264</v>
      </c>
      <c r="O555" s="31" t="s">
        <v>2</v>
      </c>
    </row>
    <row r="556" spans="1:15" ht="61.5" customHeight="1" x14ac:dyDescent="0.2">
      <c r="A556" s="10" t="s">
        <v>228</v>
      </c>
      <c r="B556" s="10" t="s">
        <v>262</v>
      </c>
      <c r="C556" s="11" t="s">
        <v>342</v>
      </c>
      <c r="D556" s="11" t="s">
        <v>5</v>
      </c>
      <c r="E556" s="11" t="s">
        <v>6</v>
      </c>
      <c r="F556" s="11" t="s">
        <v>267</v>
      </c>
      <c r="G556" s="11" t="s">
        <v>8</v>
      </c>
      <c r="I556" s="10" t="s">
        <v>228</v>
      </c>
      <c r="J556" s="10" t="s">
        <v>262</v>
      </c>
      <c r="K556" s="11" t="s">
        <v>342</v>
      </c>
      <c r="L556" s="11" t="s">
        <v>5</v>
      </c>
      <c r="M556" s="11" t="s">
        <v>6</v>
      </c>
      <c r="N556" s="11" t="s">
        <v>267</v>
      </c>
      <c r="O556" s="11" t="s">
        <v>8</v>
      </c>
    </row>
    <row r="557" spans="1:15" ht="15" customHeight="1" x14ac:dyDescent="0.2">
      <c r="A557" s="62" t="s">
        <v>229</v>
      </c>
      <c r="B557" s="12" t="s">
        <v>230</v>
      </c>
      <c r="C557" s="13">
        <v>14542</v>
      </c>
      <c r="D557" s="13">
        <v>7690</v>
      </c>
      <c r="E557" s="14">
        <f t="shared" ref="E557:E585" si="48">ROUND(D557/C557,2)</f>
        <v>0.53</v>
      </c>
      <c r="F557" s="46">
        <v>0</v>
      </c>
      <c r="G557" s="14">
        <f>F557/D557*100000</f>
        <v>0</v>
      </c>
      <c r="I557" s="62" t="s">
        <v>229</v>
      </c>
      <c r="J557" s="12" t="s">
        <v>230</v>
      </c>
      <c r="K557" s="13">
        <v>14542</v>
      </c>
      <c r="L557" s="13">
        <v>7690</v>
      </c>
      <c r="M557" s="14">
        <f t="shared" ref="M557:M585" si="49">ROUND(L557/K557,2)</f>
        <v>0.53</v>
      </c>
      <c r="N557" s="46">
        <v>0</v>
      </c>
      <c r="O557" s="50">
        <f>N557/L557*100000</f>
        <v>0</v>
      </c>
    </row>
    <row r="558" spans="1:15" ht="15" customHeight="1" x14ac:dyDescent="0.2">
      <c r="A558" s="63"/>
      <c r="B558" s="17" t="s">
        <v>231</v>
      </c>
      <c r="C558" s="13">
        <v>11439</v>
      </c>
      <c r="D558" s="13">
        <v>5890</v>
      </c>
      <c r="E558" s="14">
        <f t="shared" si="48"/>
        <v>0.51</v>
      </c>
      <c r="F558" s="46">
        <v>2</v>
      </c>
      <c r="G558" s="14">
        <f t="shared" ref="G558:G586" si="50">F558/D558*100000</f>
        <v>33.955857385398986</v>
      </c>
      <c r="I558" s="63"/>
      <c r="J558" s="17" t="s">
        <v>231</v>
      </c>
      <c r="K558" s="13">
        <v>11439</v>
      </c>
      <c r="L558" s="13">
        <v>5890</v>
      </c>
      <c r="M558" s="14">
        <f t="shared" si="49"/>
        <v>0.51</v>
      </c>
      <c r="N558" s="46">
        <v>2</v>
      </c>
      <c r="O558" s="50">
        <f t="shared" ref="O558:O586" si="51">N558/L558*100000</f>
        <v>33.955857385398986</v>
      </c>
    </row>
    <row r="559" spans="1:15" ht="15" customHeight="1" x14ac:dyDescent="0.2">
      <c r="A559" s="63"/>
      <c r="B559" s="19" t="s">
        <v>232</v>
      </c>
      <c r="C559" s="13">
        <v>9021</v>
      </c>
      <c r="D559" s="13">
        <v>4513</v>
      </c>
      <c r="E559" s="14">
        <f t="shared" si="48"/>
        <v>0.5</v>
      </c>
      <c r="F559" s="46">
        <v>1</v>
      </c>
      <c r="G559" s="14">
        <f t="shared" si="50"/>
        <v>22.158209616662973</v>
      </c>
      <c r="I559" s="63"/>
      <c r="J559" s="19" t="s">
        <v>232</v>
      </c>
      <c r="K559" s="13">
        <v>9021</v>
      </c>
      <c r="L559" s="13">
        <v>4513</v>
      </c>
      <c r="M559" s="14">
        <f t="shared" si="49"/>
        <v>0.5</v>
      </c>
      <c r="N559" s="46">
        <v>1</v>
      </c>
      <c r="O559" s="50">
        <f t="shared" si="51"/>
        <v>22.158209616662973</v>
      </c>
    </row>
    <row r="560" spans="1:15" ht="15" customHeight="1" x14ac:dyDescent="0.2">
      <c r="A560" s="63"/>
      <c r="B560" s="47" t="s">
        <v>233</v>
      </c>
      <c r="C560" s="13">
        <v>2633</v>
      </c>
      <c r="D560" s="13">
        <v>1405</v>
      </c>
      <c r="E560" s="14">
        <f t="shared" si="48"/>
        <v>0.53</v>
      </c>
      <c r="F560" s="46">
        <v>0</v>
      </c>
      <c r="G560" s="14">
        <f t="shared" si="50"/>
        <v>0</v>
      </c>
      <c r="I560" s="63"/>
      <c r="J560" s="47" t="s">
        <v>233</v>
      </c>
      <c r="K560" s="13">
        <v>2633</v>
      </c>
      <c r="L560" s="13">
        <v>1405</v>
      </c>
      <c r="M560" s="14">
        <f t="shared" si="49"/>
        <v>0.53</v>
      </c>
      <c r="N560" s="46">
        <v>0</v>
      </c>
      <c r="O560" s="50">
        <f t="shared" si="51"/>
        <v>0</v>
      </c>
    </row>
    <row r="561" spans="1:15" ht="15" customHeight="1" x14ac:dyDescent="0.2">
      <c r="A561" s="63"/>
      <c r="B561" s="54" t="s">
        <v>234</v>
      </c>
      <c r="C561" s="13">
        <v>2758</v>
      </c>
      <c r="D561" s="13">
        <v>1391</v>
      </c>
      <c r="E561" s="14">
        <f t="shared" si="48"/>
        <v>0.5</v>
      </c>
      <c r="F561" s="46">
        <v>0</v>
      </c>
      <c r="G561" s="14">
        <f t="shared" si="50"/>
        <v>0</v>
      </c>
      <c r="I561" s="63"/>
      <c r="J561" s="54" t="s">
        <v>234</v>
      </c>
      <c r="K561" s="13">
        <v>2758</v>
      </c>
      <c r="L561" s="13">
        <v>1391</v>
      </c>
      <c r="M561" s="14">
        <f t="shared" si="49"/>
        <v>0.5</v>
      </c>
      <c r="N561" s="46">
        <v>0</v>
      </c>
      <c r="O561" s="50">
        <f t="shared" si="51"/>
        <v>0</v>
      </c>
    </row>
    <row r="562" spans="1:15" ht="15" customHeight="1" x14ac:dyDescent="0.2">
      <c r="A562" s="63"/>
      <c r="B562" s="19" t="s">
        <v>235</v>
      </c>
      <c r="C562" s="13">
        <v>3811</v>
      </c>
      <c r="D562" s="13">
        <v>1995</v>
      </c>
      <c r="E562" s="14">
        <f t="shared" si="48"/>
        <v>0.52</v>
      </c>
      <c r="F562" s="46">
        <v>0</v>
      </c>
      <c r="G562" s="14">
        <f t="shared" si="50"/>
        <v>0</v>
      </c>
      <c r="I562" s="63"/>
      <c r="J562" s="19" t="s">
        <v>235</v>
      </c>
      <c r="K562" s="13">
        <v>3811</v>
      </c>
      <c r="L562" s="13">
        <v>1995</v>
      </c>
      <c r="M562" s="14">
        <f t="shared" si="49"/>
        <v>0.52</v>
      </c>
      <c r="N562" s="46">
        <v>0</v>
      </c>
      <c r="O562" s="50">
        <f t="shared" si="51"/>
        <v>0</v>
      </c>
    </row>
    <row r="563" spans="1:15" ht="15" customHeight="1" x14ac:dyDescent="0.2">
      <c r="A563" s="63"/>
      <c r="B563" s="47" t="s">
        <v>236</v>
      </c>
      <c r="C563" s="13">
        <v>17382</v>
      </c>
      <c r="D563" s="13">
        <v>8918</v>
      </c>
      <c r="E563" s="14">
        <f t="shared" si="48"/>
        <v>0.51</v>
      </c>
      <c r="F563" s="46">
        <v>2</v>
      </c>
      <c r="G563" s="14">
        <f t="shared" si="50"/>
        <v>22.426553038797937</v>
      </c>
      <c r="I563" s="63"/>
      <c r="J563" s="47" t="s">
        <v>236</v>
      </c>
      <c r="K563" s="13">
        <v>17382</v>
      </c>
      <c r="L563" s="13">
        <v>8918</v>
      </c>
      <c r="M563" s="14">
        <f t="shared" si="49"/>
        <v>0.51</v>
      </c>
      <c r="N563" s="46">
        <v>2</v>
      </c>
      <c r="O563" s="50">
        <f t="shared" si="51"/>
        <v>22.426553038797937</v>
      </c>
    </row>
    <row r="564" spans="1:15" ht="15" customHeight="1" x14ac:dyDescent="0.2">
      <c r="A564" s="63"/>
      <c r="B564" s="20" t="s">
        <v>237</v>
      </c>
      <c r="C564" s="21">
        <v>66464</v>
      </c>
      <c r="D564" s="21">
        <v>34302</v>
      </c>
      <c r="E564" s="22">
        <f t="shared" si="48"/>
        <v>0.52</v>
      </c>
      <c r="F564" s="45">
        <v>8</v>
      </c>
      <c r="G564" s="22">
        <f t="shared" si="50"/>
        <v>23.322255262083843</v>
      </c>
      <c r="I564" s="63"/>
      <c r="J564" s="20" t="s">
        <v>237</v>
      </c>
      <c r="K564" s="21">
        <v>66464</v>
      </c>
      <c r="L564" s="21">
        <v>34302</v>
      </c>
      <c r="M564" s="22">
        <f t="shared" si="49"/>
        <v>0.52</v>
      </c>
      <c r="N564" s="45">
        <v>8</v>
      </c>
      <c r="O564" s="49">
        <f t="shared" si="51"/>
        <v>23.322255262083843</v>
      </c>
    </row>
    <row r="565" spans="1:15" ht="15" customHeight="1" x14ac:dyDescent="0.2">
      <c r="A565" s="63"/>
      <c r="B565" s="12" t="s">
        <v>238</v>
      </c>
      <c r="C565" s="13">
        <v>772</v>
      </c>
      <c r="D565" s="13">
        <v>400</v>
      </c>
      <c r="E565" s="14">
        <f t="shared" si="48"/>
        <v>0.52</v>
      </c>
      <c r="F565" s="46">
        <v>0</v>
      </c>
      <c r="G565" s="14">
        <f t="shared" si="50"/>
        <v>0</v>
      </c>
      <c r="I565" s="63"/>
      <c r="J565" s="12" t="s">
        <v>238</v>
      </c>
      <c r="K565" s="13">
        <v>772</v>
      </c>
      <c r="L565" s="13">
        <v>400</v>
      </c>
      <c r="M565" s="14">
        <f t="shared" si="49"/>
        <v>0.52</v>
      </c>
      <c r="N565" s="46">
        <v>0</v>
      </c>
      <c r="O565" s="50">
        <f t="shared" si="51"/>
        <v>0</v>
      </c>
    </row>
    <row r="566" spans="1:15" ht="15" customHeight="1" x14ac:dyDescent="0.2">
      <c r="A566" s="63"/>
      <c r="B566" s="19" t="s">
        <v>239</v>
      </c>
      <c r="C566" s="13">
        <v>9837</v>
      </c>
      <c r="D566" s="13">
        <v>5178</v>
      </c>
      <c r="E566" s="14">
        <f t="shared" si="48"/>
        <v>0.53</v>
      </c>
      <c r="F566" s="46">
        <v>0</v>
      </c>
      <c r="G566" s="14">
        <f t="shared" si="50"/>
        <v>0</v>
      </c>
      <c r="I566" s="63"/>
      <c r="J566" s="19" t="s">
        <v>239</v>
      </c>
      <c r="K566" s="13">
        <v>9837</v>
      </c>
      <c r="L566" s="13">
        <v>5178</v>
      </c>
      <c r="M566" s="14">
        <f t="shared" si="49"/>
        <v>0.53</v>
      </c>
      <c r="N566" s="46">
        <v>0</v>
      </c>
      <c r="O566" s="50">
        <f t="shared" si="51"/>
        <v>0</v>
      </c>
    </row>
    <row r="567" spans="1:15" ht="15" customHeight="1" x14ac:dyDescent="0.2">
      <c r="A567" s="63"/>
      <c r="B567" s="19" t="s">
        <v>240</v>
      </c>
      <c r="C567" s="13">
        <v>17082</v>
      </c>
      <c r="D567" s="13">
        <v>8709</v>
      </c>
      <c r="E567" s="14">
        <f t="shared" si="48"/>
        <v>0.51</v>
      </c>
      <c r="F567" s="46">
        <v>0</v>
      </c>
      <c r="G567" s="14">
        <f t="shared" si="50"/>
        <v>0</v>
      </c>
      <c r="I567" s="63"/>
      <c r="J567" s="19" t="s">
        <v>240</v>
      </c>
      <c r="K567" s="13">
        <v>17082</v>
      </c>
      <c r="L567" s="13">
        <v>8709</v>
      </c>
      <c r="M567" s="14">
        <f t="shared" si="49"/>
        <v>0.51</v>
      </c>
      <c r="N567" s="46">
        <v>0</v>
      </c>
      <c r="O567" s="50">
        <f t="shared" si="51"/>
        <v>0</v>
      </c>
    </row>
    <row r="568" spans="1:15" ht="15" customHeight="1" x14ac:dyDescent="0.2">
      <c r="A568" s="63"/>
      <c r="B568" s="19" t="s">
        <v>241</v>
      </c>
      <c r="C568" s="13">
        <v>5951</v>
      </c>
      <c r="D568" s="13">
        <v>3027</v>
      </c>
      <c r="E568" s="14">
        <f t="shared" si="48"/>
        <v>0.51</v>
      </c>
      <c r="F568" s="46">
        <v>0</v>
      </c>
      <c r="G568" s="14">
        <f t="shared" si="50"/>
        <v>0</v>
      </c>
      <c r="I568" s="63"/>
      <c r="J568" s="19" t="s">
        <v>241</v>
      </c>
      <c r="K568" s="13">
        <v>5951</v>
      </c>
      <c r="L568" s="13">
        <v>3027</v>
      </c>
      <c r="M568" s="14">
        <f t="shared" si="49"/>
        <v>0.51</v>
      </c>
      <c r="N568" s="46">
        <v>0</v>
      </c>
      <c r="O568" s="50">
        <f t="shared" si="51"/>
        <v>0</v>
      </c>
    </row>
    <row r="569" spans="1:15" ht="15" customHeight="1" x14ac:dyDescent="0.2">
      <c r="A569" s="63"/>
      <c r="B569" s="19" t="s">
        <v>242</v>
      </c>
      <c r="C569" s="13">
        <v>15928</v>
      </c>
      <c r="D569" s="13">
        <v>7836</v>
      </c>
      <c r="E569" s="14">
        <f t="shared" si="48"/>
        <v>0.49</v>
      </c>
      <c r="F569" s="46">
        <v>0</v>
      </c>
      <c r="G569" s="14">
        <f t="shared" si="50"/>
        <v>0</v>
      </c>
      <c r="I569" s="63"/>
      <c r="J569" s="19" t="s">
        <v>242</v>
      </c>
      <c r="K569" s="13">
        <v>15928</v>
      </c>
      <c r="L569" s="13">
        <v>7836</v>
      </c>
      <c r="M569" s="14">
        <f t="shared" si="49"/>
        <v>0.49</v>
      </c>
      <c r="N569" s="46">
        <v>0</v>
      </c>
      <c r="O569" s="50">
        <f t="shared" si="51"/>
        <v>0</v>
      </c>
    </row>
    <row r="570" spans="1:15" ht="15" customHeight="1" x14ac:dyDescent="0.2">
      <c r="A570" s="63"/>
      <c r="B570" s="19" t="s">
        <v>243</v>
      </c>
      <c r="C570" s="13">
        <v>25319</v>
      </c>
      <c r="D570" s="13">
        <v>12831</v>
      </c>
      <c r="E570" s="14">
        <f t="shared" si="48"/>
        <v>0.51</v>
      </c>
      <c r="F570" s="46">
        <v>1</v>
      </c>
      <c r="G570" s="14">
        <f t="shared" si="50"/>
        <v>7.7936248149014107</v>
      </c>
      <c r="I570" s="63"/>
      <c r="J570" s="19" t="s">
        <v>243</v>
      </c>
      <c r="K570" s="13">
        <v>25319</v>
      </c>
      <c r="L570" s="13">
        <v>12831</v>
      </c>
      <c r="M570" s="14">
        <f t="shared" si="49"/>
        <v>0.51</v>
      </c>
      <c r="N570" s="46">
        <v>1</v>
      </c>
      <c r="O570" s="50">
        <f t="shared" si="51"/>
        <v>7.7936248149014107</v>
      </c>
    </row>
    <row r="571" spans="1:15" ht="15" customHeight="1" x14ac:dyDescent="0.2">
      <c r="A571" s="63"/>
      <c r="B571" s="19" t="s">
        <v>244</v>
      </c>
      <c r="C571" s="13">
        <v>6950</v>
      </c>
      <c r="D571" s="13">
        <v>3580</v>
      </c>
      <c r="E571" s="14">
        <f t="shared" si="48"/>
        <v>0.52</v>
      </c>
      <c r="F571" s="46">
        <v>0</v>
      </c>
      <c r="G571" s="14">
        <f t="shared" si="50"/>
        <v>0</v>
      </c>
      <c r="I571" s="63"/>
      <c r="J571" s="19" t="s">
        <v>244</v>
      </c>
      <c r="K571" s="13">
        <v>6950</v>
      </c>
      <c r="L571" s="13">
        <v>3580</v>
      </c>
      <c r="M571" s="14">
        <f t="shared" si="49"/>
        <v>0.52</v>
      </c>
      <c r="N571" s="46">
        <v>0</v>
      </c>
      <c r="O571" s="50">
        <f t="shared" si="51"/>
        <v>0</v>
      </c>
    </row>
    <row r="572" spans="1:15" ht="15" customHeight="1" x14ac:dyDescent="0.2">
      <c r="A572" s="63"/>
      <c r="B572" s="19" t="s">
        <v>245</v>
      </c>
      <c r="C572" s="13">
        <v>4457</v>
      </c>
      <c r="D572" s="13">
        <v>2285</v>
      </c>
      <c r="E572" s="14">
        <f t="shared" si="48"/>
        <v>0.51</v>
      </c>
      <c r="F572" s="46">
        <v>0</v>
      </c>
      <c r="G572" s="14">
        <f t="shared" si="50"/>
        <v>0</v>
      </c>
      <c r="H572" t="s">
        <v>432</v>
      </c>
      <c r="I572" s="63"/>
      <c r="J572" s="19" t="s">
        <v>245</v>
      </c>
      <c r="K572" s="13">
        <v>4457</v>
      </c>
      <c r="L572" s="13">
        <v>2285</v>
      </c>
      <c r="M572" s="14">
        <f t="shared" si="49"/>
        <v>0.51</v>
      </c>
      <c r="N572" s="46">
        <v>0</v>
      </c>
      <c r="O572" s="50">
        <f t="shared" si="51"/>
        <v>0</v>
      </c>
    </row>
    <row r="573" spans="1:15" ht="15" customHeight="1" x14ac:dyDescent="0.2">
      <c r="A573" s="63"/>
      <c r="B573" s="19" t="s">
        <v>246</v>
      </c>
      <c r="C573" s="13">
        <v>3317</v>
      </c>
      <c r="D573" s="13">
        <v>1774</v>
      </c>
      <c r="E573" s="14">
        <f t="shared" si="48"/>
        <v>0.53</v>
      </c>
      <c r="F573" s="46">
        <v>0</v>
      </c>
      <c r="G573" s="14">
        <f t="shared" si="50"/>
        <v>0</v>
      </c>
      <c r="I573" s="63"/>
      <c r="J573" s="19" t="s">
        <v>246</v>
      </c>
      <c r="K573" s="13">
        <v>3317</v>
      </c>
      <c r="L573" s="13">
        <v>1774</v>
      </c>
      <c r="M573" s="14">
        <f t="shared" si="49"/>
        <v>0.53</v>
      </c>
      <c r="N573" s="46">
        <v>0</v>
      </c>
      <c r="O573" s="50">
        <f t="shared" si="51"/>
        <v>0</v>
      </c>
    </row>
    <row r="574" spans="1:15" ht="15" customHeight="1" x14ac:dyDescent="0.2">
      <c r="A574" s="63"/>
      <c r="B574" s="19" t="s">
        <v>247</v>
      </c>
      <c r="C574" s="13">
        <v>11993</v>
      </c>
      <c r="D574" s="13">
        <v>6158</v>
      </c>
      <c r="E574" s="14">
        <f t="shared" si="48"/>
        <v>0.51</v>
      </c>
      <c r="F574" s="46">
        <v>0</v>
      </c>
      <c r="G574" s="14">
        <f t="shared" si="50"/>
        <v>0</v>
      </c>
      <c r="I574" s="63"/>
      <c r="J574" s="19" t="s">
        <v>247</v>
      </c>
      <c r="K574" s="13">
        <v>11993</v>
      </c>
      <c r="L574" s="13">
        <v>6158</v>
      </c>
      <c r="M574" s="14">
        <f t="shared" si="49"/>
        <v>0.51</v>
      </c>
      <c r="N574" s="46">
        <v>0</v>
      </c>
      <c r="O574" s="50">
        <f t="shared" si="51"/>
        <v>0</v>
      </c>
    </row>
    <row r="575" spans="1:15" ht="15" customHeight="1" x14ac:dyDescent="0.2">
      <c r="A575" s="63"/>
      <c r="B575" s="12" t="s">
        <v>248</v>
      </c>
      <c r="C575" s="13">
        <v>4155</v>
      </c>
      <c r="D575" s="13">
        <v>2236</v>
      </c>
      <c r="E575" s="14">
        <f t="shared" si="48"/>
        <v>0.54</v>
      </c>
      <c r="F575" s="46">
        <v>1</v>
      </c>
      <c r="G575" s="14">
        <f t="shared" si="50"/>
        <v>44.722719141323793</v>
      </c>
      <c r="I575" s="63"/>
      <c r="J575" s="12" t="s">
        <v>248</v>
      </c>
      <c r="K575" s="13">
        <v>4155</v>
      </c>
      <c r="L575" s="13">
        <v>2236</v>
      </c>
      <c r="M575" s="14">
        <f t="shared" si="49"/>
        <v>0.54</v>
      </c>
      <c r="N575" s="46">
        <v>1</v>
      </c>
      <c r="O575" s="50">
        <f t="shared" si="51"/>
        <v>44.722719141323793</v>
      </c>
    </row>
    <row r="576" spans="1:15" ht="15" customHeight="1" x14ac:dyDescent="0.2">
      <c r="A576" s="63"/>
      <c r="B576" s="12" t="s">
        <v>249</v>
      </c>
      <c r="C576" s="13">
        <v>10373</v>
      </c>
      <c r="D576" s="13">
        <v>5458</v>
      </c>
      <c r="E576" s="14">
        <f t="shared" si="48"/>
        <v>0.53</v>
      </c>
      <c r="F576" s="46">
        <v>0</v>
      </c>
      <c r="G576" s="14">
        <f t="shared" si="50"/>
        <v>0</v>
      </c>
      <c r="I576" s="63"/>
      <c r="J576" s="12" t="s">
        <v>249</v>
      </c>
      <c r="K576" s="13">
        <v>10373</v>
      </c>
      <c r="L576" s="13">
        <v>5458</v>
      </c>
      <c r="M576" s="14">
        <f t="shared" si="49"/>
        <v>0.53</v>
      </c>
      <c r="N576" s="46">
        <v>0</v>
      </c>
      <c r="O576" s="50">
        <f t="shared" si="51"/>
        <v>0</v>
      </c>
    </row>
    <row r="577" spans="1:15" ht="15" customHeight="1" x14ac:dyDescent="0.2">
      <c r="A577" s="63"/>
      <c r="B577" s="19" t="s">
        <v>250</v>
      </c>
      <c r="C577" s="13">
        <v>27216</v>
      </c>
      <c r="D577" s="13">
        <v>14116</v>
      </c>
      <c r="E577" s="14">
        <f t="shared" si="48"/>
        <v>0.52</v>
      </c>
      <c r="F577" s="46">
        <v>6</v>
      </c>
      <c r="G577" s="14">
        <f t="shared" si="50"/>
        <v>42.504958911873054</v>
      </c>
      <c r="I577" s="63"/>
      <c r="J577" s="19" t="s">
        <v>250</v>
      </c>
      <c r="K577" s="13">
        <v>27216</v>
      </c>
      <c r="L577" s="13">
        <v>14116</v>
      </c>
      <c r="M577" s="14">
        <f t="shared" si="49"/>
        <v>0.52</v>
      </c>
      <c r="N577" s="46">
        <v>6</v>
      </c>
      <c r="O577" s="50">
        <f t="shared" si="51"/>
        <v>42.504958911873054</v>
      </c>
    </row>
    <row r="578" spans="1:15" ht="15" customHeight="1" x14ac:dyDescent="0.2">
      <c r="A578" s="63"/>
      <c r="B578" s="19" t="s">
        <v>251</v>
      </c>
      <c r="C578" s="13">
        <v>5924</v>
      </c>
      <c r="D578" s="13">
        <v>3015</v>
      </c>
      <c r="E578" s="14">
        <f t="shared" si="48"/>
        <v>0.51</v>
      </c>
      <c r="F578" s="46">
        <v>0</v>
      </c>
      <c r="G578" s="14">
        <f t="shared" si="50"/>
        <v>0</v>
      </c>
      <c r="I578" s="63"/>
      <c r="J578" s="19" t="s">
        <v>251</v>
      </c>
      <c r="K578" s="13">
        <v>5924</v>
      </c>
      <c r="L578" s="13">
        <v>3015</v>
      </c>
      <c r="M578" s="14">
        <f t="shared" si="49"/>
        <v>0.51</v>
      </c>
      <c r="N578" s="46">
        <v>0</v>
      </c>
      <c r="O578" s="50">
        <f t="shared" si="51"/>
        <v>0</v>
      </c>
    </row>
    <row r="579" spans="1:15" ht="15" customHeight="1" x14ac:dyDescent="0.2">
      <c r="A579" s="63"/>
      <c r="B579" s="19" t="s">
        <v>252</v>
      </c>
      <c r="C579" s="13">
        <v>3443</v>
      </c>
      <c r="D579" s="13">
        <v>1818</v>
      </c>
      <c r="E579" s="14">
        <f t="shared" si="48"/>
        <v>0.53</v>
      </c>
      <c r="F579" s="46">
        <v>0</v>
      </c>
      <c r="G579" s="14">
        <f t="shared" si="50"/>
        <v>0</v>
      </c>
      <c r="I579" s="63"/>
      <c r="J579" s="19" t="s">
        <v>252</v>
      </c>
      <c r="K579" s="13">
        <v>3443</v>
      </c>
      <c r="L579" s="13">
        <v>1818</v>
      </c>
      <c r="M579" s="14">
        <f t="shared" si="49"/>
        <v>0.53</v>
      </c>
      <c r="N579" s="46">
        <v>0</v>
      </c>
      <c r="O579" s="50">
        <f t="shared" si="51"/>
        <v>0</v>
      </c>
    </row>
    <row r="580" spans="1:15" ht="15" customHeight="1" x14ac:dyDescent="0.2">
      <c r="A580" s="63"/>
      <c r="B580" s="19" t="s">
        <v>253</v>
      </c>
      <c r="C580" s="13">
        <v>13025</v>
      </c>
      <c r="D580" s="13">
        <v>6763</v>
      </c>
      <c r="E580" s="14">
        <f t="shared" si="48"/>
        <v>0.52</v>
      </c>
      <c r="F580" s="46">
        <v>0</v>
      </c>
      <c r="G580" s="14">
        <f t="shared" si="50"/>
        <v>0</v>
      </c>
      <c r="I580" s="63"/>
      <c r="J580" s="19" t="s">
        <v>253</v>
      </c>
      <c r="K580" s="13">
        <v>13025</v>
      </c>
      <c r="L580" s="13">
        <v>6763</v>
      </c>
      <c r="M580" s="14">
        <f t="shared" si="49"/>
        <v>0.52</v>
      </c>
      <c r="N580" s="46">
        <v>0</v>
      </c>
      <c r="O580" s="50">
        <f t="shared" si="51"/>
        <v>0</v>
      </c>
    </row>
    <row r="581" spans="1:15" ht="15" customHeight="1" x14ac:dyDescent="0.2">
      <c r="A581" s="63"/>
      <c r="B581" s="25" t="s">
        <v>229</v>
      </c>
      <c r="C581" s="21">
        <v>87361</v>
      </c>
      <c r="D581" s="21">
        <v>45856</v>
      </c>
      <c r="E581" s="22">
        <f t="shared" si="48"/>
        <v>0.52</v>
      </c>
      <c r="F581" s="45">
        <v>32</v>
      </c>
      <c r="G581" s="22">
        <f t="shared" si="50"/>
        <v>69.783670621074663</v>
      </c>
      <c r="I581" s="63"/>
      <c r="J581" s="25" t="s">
        <v>229</v>
      </c>
      <c r="K581" s="21">
        <v>87361</v>
      </c>
      <c r="L581" s="21">
        <v>45856</v>
      </c>
      <c r="M581" s="22">
        <f t="shared" si="49"/>
        <v>0.52</v>
      </c>
      <c r="N581" s="45">
        <v>32</v>
      </c>
      <c r="O581" s="49">
        <f t="shared" si="51"/>
        <v>69.783670621074663</v>
      </c>
    </row>
    <row r="582" spans="1:15" ht="15" customHeight="1" x14ac:dyDescent="0.2">
      <c r="A582" s="63"/>
      <c r="B582" s="19" t="s">
        <v>254</v>
      </c>
      <c r="C582" s="13">
        <v>5675</v>
      </c>
      <c r="D582" s="13">
        <v>2882</v>
      </c>
      <c r="E582" s="14">
        <f t="shared" si="48"/>
        <v>0.51</v>
      </c>
      <c r="F582" s="46">
        <v>0</v>
      </c>
      <c r="G582" s="14">
        <f t="shared" si="50"/>
        <v>0</v>
      </c>
      <c r="I582" s="63"/>
      <c r="J582" s="19" t="s">
        <v>254</v>
      </c>
      <c r="K582" s="13">
        <v>5675</v>
      </c>
      <c r="L582" s="13">
        <v>2882</v>
      </c>
      <c r="M582" s="14">
        <f t="shared" si="49"/>
        <v>0.51</v>
      </c>
      <c r="N582" s="46">
        <v>0</v>
      </c>
      <c r="O582" s="50">
        <f t="shared" si="51"/>
        <v>0</v>
      </c>
    </row>
    <row r="583" spans="1:15" ht="15" customHeight="1" x14ac:dyDescent="0.2">
      <c r="A583" s="63"/>
      <c r="B583" s="19" t="s">
        <v>255</v>
      </c>
      <c r="C583" s="13">
        <v>20717</v>
      </c>
      <c r="D583" s="13">
        <v>10889</v>
      </c>
      <c r="E583" s="14">
        <f t="shared" si="48"/>
        <v>0.53</v>
      </c>
      <c r="F583" s="46">
        <v>1</v>
      </c>
      <c r="G583" s="14">
        <f t="shared" si="50"/>
        <v>9.1835797593902093</v>
      </c>
      <c r="I583" s="63"/>
      <c r="J583" s="19" t="s">
        <v>255</v>
      </c>
      <c r="K583" s="13">
        <v>20717</v>
      </c>
      <c r="L583" s="13">
        <v>10889</v>
      </c>
      <c r="M583" s="14">
        <f t="shared" si="49"/>
        <v>0.53</v>
      </c>
      <c r="N583" s="46">
        <v>1</v>
      </c>
      <c r="O583" s="50">
        <f t="shared" si="51"/>
        <v>9.1835797593902093</v>
      </c>
    </row>
    <row r="584" spans="1:15" ht="15" customHeight="1" x14ac:dyDescent="0.2">
      <c r="A584" s="63"/>
      <c r="B584" s="19" t="s">
        <v>256</v>
      </c>
      <c r="C584" s="13">
        <v>4539</v>
      </c>
      <c r="D584" s="13">
        <v>2322</v>
      </c>
      <c r="E584" s="14">
        <f t="shared" si="48"/>
        <v>0.51</v>
      </c>
      <c r="F584" s="46">
        <v>0</v>
      </c>
      <c r="G584" s="14">
        <f t="shared" si="50"/>
        <v>0</v>
      </c>
      <c r="I584" s="63"/>
      <c r="J584" s="19" t="s">
        <v>256</v>
      </c>
      <c r="K584" s="13">
        <v>4539</v>
      </c>
      <c r="L584" s="13">
        <v>2322</v>
      </c>
      <c r="M584" s="14">
        <f t="shared" si="49"/>
        <v>0.51</v>
      </c>
      <c r="N584" s="46">
        <v>0</v>
      </c>
      <c r="O584" s="50">
        <f t="shared" si="51"/>
        <v>0</v>
      </c>
    </row>
    <row r="585" spans="1:15" ht="15" customHeight="1" x14ac:dyDescent="0.2">
      <c r="A585" s="63"/>
      <c r="B585" s="19" t="s">
        <v>257</v>
      </c>
      <c r="C585" s="13">
        <v>2452</v>
      </c>
      <c r="D585" s="13">
        <v>1314</v>
      </c>
      <c r="E585" s="14">
        <f t="shared" si="48"/>
        <v>0.54</v>
      </c>
      <c r="F585" s="46">
        <v>0</v>
      </c>
      <c r="G585" s="14">
        <f t="shared" si="50"/>
        <v>0</v>
      </c>
      <c r="I585" s="63"/>
      <c r="J585" s="19" t="s">
        <v>257</v>
      </c>
      <c r="K585" s="13">
        <v>2452</v>
      </c>
      <c r="L585" s="13">
        <v>1314</v>
      </c>
      <c r="M585" s="14">
        <f t="shared" si="49"/>
        <v>0.54</v>
      </c>
      <c r="N585" s="46">
        <v>0</v>
      </c>
      <c r="O585" s="50">
        <f t="shared" si="51"/>
        <v>0</v>
      </c>
    </row>
    <row r="586" spans="1:15" ht="15" customHeight="1" x14ac:dyDescent="0.2">
      <c r="A586" s="64"/>
      <c r="B586" s="26" t="s">
        <v>258</v>
      </c>
      <c r="C586" s="27">
        <f t="shared" ref="C586:D586" si="52">SUM(C557:C585)</f>
        <v>414536</v>
      </c>
      <c r="D586" s="27">
        <f t="shared" si="52"/>
        <v>214551</v>
      </c>
      <c r="E586" s="14">
        <f>D586/C586</f>
        <v>0.51756904104830459</v>
      </c>
      <c r="F586" s="19">
        <f>SUM(F557:F585)</f>
        <v>54</v>
      </c>
      <c r="G586" s="28">
        <f t="shared" si="50"/>
        <v>25.168840974873106</v>
      </c>
      <c r="I586" s="64"/>
      <c r="J586" s="26" t="s">
        <v>258</v>
      </c>
      <c r="K586" s="27">
        <f t="shared" ref="K586:L586" si="53">SUM(K557:K585)</f>
        <v>414536</v>
      </c>
      <c r="L586" s="27">
        <f t="shared" si="53"/>
        <v>214551</v>
      </c>
      <c r="M586" s="14">
        <f>L586/K586</f>
        <v>0.51756904104830459</v>
      </c>
      <c r="N586" s="19">
        <f>SUM(N557:N585)</f>
        <v>54</v>
      </c>
      <c r="O586" s="28">
        <f t="shared" si="51"/>
        <v>25.168840974873106</v>
      </c>
    </row>
    <row r="587" spans="1:15" ht="15" customHeight="1" thickBot="1" x14ac:dyDescent="0.25">
      <c r="A587" s="29"/>
      <c r="B587" s="29"/>
      <c r="C587" s="29"/>
      <c r="D587" s="29"/>
      <c r="E587" s="29"/>
      <c r="F587" s="29"/>
      <c r="G587" s="29"/>
      <c r="I587" s="29"/>
      <c r="J587" s="29"/>
      <c r="K587" s="29"/>
      <c r="L587" s="29"/>
      <c r="M587" s="29"/>
      <c r="N587" s="29"/>
      <c r="O587" s="29"/>
    </row>
    <row r="588" spans="1:15" ht="15" customHeight="1" x14ac:dyDescent="0.2">
      <c r="A588" s="65" t="s">
        <v>421</v>
      </c>
      <c r="B588" s="66"/>
      <c r="C588" s="66"/>
      <c r="D588" s="66"/>
      <c r="E588" s="66"/>
      <c r="F588" s="66"/>
      <c r="G588" s="67"/>
      <c r="I588" s="65" t="s">
        <v>421</v>
      </c>
      <c r="J588" s="66"/>
      <c r="K588" s="66"/>
      <c r="L588" s="66"/>
      <c r="M588" s="66"/>
      <c r="N588" s="66"/>
      <c r="O588" s="67"/>
    </row>
    <row r="589" spans="1:15" ht="15" customHeight="1" x14ac:dyDescent="0.2">
      <c r="A589" s="68"/>
      <c r="B589" s="69"/>
      <c r="C589" s="69"/>
      <c r="D589" s="69"/>
      <c r="E589" s="69"/>
      <c r="F589" s="69"/>
      <c r="G589" s="70"/>
      <c r="I589" s="68"/>
      <c r="J589" s="69"/>
      <c r="K589" s="69"/>
      <c r="L589" s="69"/>
      <c r="M589" s="69"/>
      <c r="N589" s="69"/>
      <c r="O589" s="70"/>
    </row>
    <row r="590" spans="1:15" ht="15" customHeight="1" x14ac:dyDescent="0.2">
      <c r="A590" s="68"/>
      <c r="B590" s="69"/>
      <c r="C590" s="69"/>
      <c r="D590" s="69"/>
      <c r="E590" s="69"/>
      <c r="F590" s="69"/>
      <c r="G590" s="70"/>
      <c r="I590" s="68"/>
      <c r="J590" s="69"/>
      <c r="K590" s="69"/>
      <c r="L590" s="69"/>
      <c r="M590" s="69"/>
      <c r="N590" s="69"/>
      <c r="O590" s="70"/>
    </row>
    <row r="591" spans="1:15" ht="15" customHeight="1" x14ac:dyDescent="0.2">
      <c r="A591" s="68"/>
      <c r="B591" s="69"/>
      <c r="C591" s="69"/>
      <c r="D591" s="69"/>
      <c r="E591" s="69"/>
      <c r="F591" s="69"/>
      <c r="G591" s="70"/>
      <c r="I591" s="68"/>
      <c r="J591" s="69"/>
      <c r="K591" s="69"/>
      <c r="L591" s="69"/>
      <c r="M591" s="69"/>
      <c r="N591" s="69"/>
      <c r="O591" s="70"/>
    </row>
    <row r="592" spans="1:15" ht="15" customHeight="1" x14ac:dyDescent="0.2">
      <c r="A592" s="68"/>
      <c r="B592" s="69"/>
      <c r="C592" s="69"/>
      <c r="D592" s="69"/>
      <c r="E592" s="69"/>
      <c r="F592" s="69"/>
      <c r="G592" s="70"/>
      <c r="I592" s="68"/>
      <c r="J592" s="69"/>
      <c r="K592" s="69"/>
      <c r="L592" s="69"/>
      <c r="M592" s="69"/>
      <c r="N592" s="69"/>
      <c r="O592" s="70"/>
    </row>
    <row r="593" spans="1:15" ht="15" customHeight="1" thickBot="1" x14ac:dyDescent="0.25">
      <c r="A593" s="71"/>
      <c r="B593" s="72"/>
      <c r="C593" s="72"/>
      <c r="D593" s="72"/>
      <c r="E593" s="72"/>
      <c r="F593" s="72"/>
      <c r="G593" s="73"/>
      <c r="I593" s="71"/>
      <c r="J593" s="72"/>
      <c r="K593" s="72"/>
      <c r="L593" s="72"/>
      <c r="M593" s="72"/>
      <c r="N593" s="72"/>
      <c r="O593" s="73"/>
    </row>
  </sheetData>
  <mergeCells count="90">
    <mergeCell ref="I468:O468"/>
    <mergeCell ref="I469:J469"/>
    <mergeCell ref="K469:M469"/>
    <mergeCell ref="I471:I500"/>
    <mergeCell ref="I502:O507"/>
    <mergeCell ref="A468:G468"/>
    <mergeCell ref="A469:B469"/>
    <mergeCell ref="C469:E469"/>
    <mergeCell ref="A471:A500"/>
    <mergeCell ref="A502:G507"/>
    <mergeCell ref="A254:G254"/>
    <mergeCell ref="A255:B255"/>
    <mergeCell ref="C255:E255"/>
    <mergeCell ref="A257:A286"/>
    <mergeCell ref="A288:G293"/>
    <mergeCell ref="A169:G169"/>
    <mergeCell ref="A170:B170"/>
    <mergeCell ref="C170:E170"/>
    <mergeCell ref="A172:A201"/>
    <mergeCell ref="A203:G208"/>
    <mergeCell ref="A127:G127"/>
    <mergeCell ref="A128:B128"/>
    <mergeCell ref="C128:E128"/>
    <mergeCell ref="A130:A159"/>
    <mergeCell ref="A161:G166"/>
    <mergeCell ref="A43:G43"/>
    <mergeCell ref="A44:B44"/>
    <mergeCell ref="C44:E44"/>
    <mergeCell ref="A46:A75"/>
    <mergeCell ref="A77:G82"/>
    <mergeCell ref="A2:G2"/>
    <mergeCell ref="A3:B3"/>
    <mergeCell ref="C3:E3"/>
    <mergeCell ref="A5:A34"/>
    <mergeCell ref="A36:G41"/>
    <mergeCell ref="A85:G85"/>
    <mergeCell ref="A86:B86"/>
    <mergeCell ref="C86:E86"/>
    <mergeCell ref="A88:A117"/>
    <mergeCell ref="A119:G124"/>
    <mergeCell ref="A211:G211"/>
    <mergeCell ref="A212:B212"/>
    <mergeCell ref="C212:E212"/>
    <mergeCell ref="A214:A243"/>
    <mergeCell ref="A245:G250"/>
    <mergeCell ref="A296:G296"/>
    <mergeCell ref="A297:B297"/>
    <mergeCell ref="C297:E297"/>
    <mergeCell ref="A299:A328"/>
    <mergeCell ref="A330:G335"/>
    <mergeCell ref="A339:G339"/>
    <mergeCell ref="A340:B340"/>
    <mergeCell ref="C340:E340"/>
    <mergeCell ref="A342:A371"/>
    <mergeCell ref="A373:G378"/>
    <mergeCell ref="A382:G382"/>
    <mergeCell ref="A383:B383"/>
    <mergeCell ref="C383:E383"/>
    <mergeCell ref="A385:A414"/>
    <mergeCell ref="A416:G421"/>
    <mergeCell ref="A425:G425"/>
    <mergeCell ref="A426:B426"/>
    <mergeCell ref="C426:E426"/>
    <mergeCell ref="A428:A457"/>
    <mergeCell ref="A459:G464"/>
    <mergeCell ref="I425:O425"/>
    <mergeCell ref="I426:J426"/>
    <mergeCell ref="K426:M426"/>
    <mergeCell ref="I428:I457"/>
    <mergeCell ref="I459:O464"/>
    <mergeCell ref="I511:O511"/>
    <mergeCell ref="I512:J512"/>
    <mergeCell ref="K512:M512"/>
    <mergeCell ref="I514:I543"/>
    <mergeCell ref="I545:O550"/>
    <mergeCell ref="A511:G511"/>
    <mergeCell ref="A512:B512"/>
    <mergeCell ref="C512:E512"/>
    <mergeCell ref="A514:A543"/>
    <mergeCell ref="A545:G550"/>
    <mergeCell ref="I554:O554"/>
    <mergeCell ref="I555:J555"/>
    <mergeCell ref="K555:M555"/>
    <mergeCell ref="I557:I586"/>
    <mergeCell ref="I588:O593"/>
    <mergeCell ref="A554:G554"/>
    <mergeCell ref="A555:B555"/>
    <mergeCell ref="C555:E555"/>
    <mergeCell ref="A557:A586"/>
    <mergeCell ref="A588:G593"/>
  </mergeCells>
  <conditionalFormatting sqref="F342:F370">
    <cfRule type="top10" dxfId="13" priority="22" rank="3"/>
  </conditionalFormatting>
  <conditionalFormatting sqref="G342:G370">
    <cfRule type="top10" dxfId="12" priority="21" rank="3"/>
  </conditionalFormatting>
  <conditionalFormatting sqref="F385:F413">
    <cfRule type="top10" dxfId="11" priority="18" rank="3"/>
  </conditionalFormatting>
  <conditionalFormatting sqref="G385:G413">
    <cfRule type="top10" dxfId="10" priority="17" rank="3"/>
  </conditionalFormatting>
  <conditionalFormatting sqref="N428:N456">
    <cfRule type="top10" dxfId="9" priority="14" rank="3"/>
  </conditionalFormatting>
  <conditionalFormatting sqref="O428:O456">
    <cfRule type="top10" dxfId="8" priority="13" rank="3"/>
  </conditionalFormatting>
  <conditionalFormatting sqref="N471:N499">
    <cfRule type="top10" dxfId="7" priority="10" rank="3"/>
  </conditionalFormatting>
  <conditionalFormatting sqref="O471:O499">
    <cfRule type="top10" dxfId="6" priority="9" rank="3"/>
  </conditionalFormatting>
  <conditionalFormatting sqref="N514:N542">
    <cfRule type="top10" dxfId="5" priority="8" rank="3"/>
  </conditionalFormatting>
  <conditionalFormatting sqref="O514:O542">
    <cfRule type="top10" dxfId="4" priority="7" rank="3"/>
  </conditionalFormatting>
  <conditionalFormatting sqref="N557:N585">
    <cfRule type="top10" dxfId="3" priority="4" rank="3"/>
  </conditionalFormatting>
  <conditionalFormatting sqref="O557:O585">
    <cfRule type="top10" dxfId="2" priority="3" rank="3"/>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641"/>
  <sheetViews>
    <sheetView topLeftCell="A430" zoomScale="70" zoomScaleNormal="70" workbookViewId="0">
      <selection activeCell="A434" sqref="A434:G454"/>
    </sheetView>
  </sheetViews>
  <sheetFormatPr baseColWidth="10" defaultColWidth="12.625" defaultRowHeight="15" customHeight="1" x14ac:dyDescent="0.2"/>
  <cols>
    <col min="2" max="2" width="23.875" customWidth="1"/>
    <col min="3" max="3" width="10" customWidth="1"/>
    <col min="4" max="4" width="13" customWidth="1"/>
    <col min="5" max="5" width="19.625" customWidth="1"/>
    <col min="6" max="6" width="20.625" customWidth="1"/>
    <col min="7" max="7" width="16.5" customWidth="1"/>
  </cols>
  <sheetData>
    <row r="1" spans="1:26" ht="42.75" customHeight="1" x14ac:dyDescent="0.25">
      <c r="A1" s="78" t="s">
        <v>48</v>
      </c>
      <c r="B1" s="56"/>
      <c r="C1" s="56"/>
      <c r="D1" s="56"/>
      <c r="E1" s="56"/>
      <c r="F1" s="56"/>
      <c r="G1" s="57"/>
      <c r="H1" s="1"/>
      <c r="I1" s="1"/>
      <c r="J1" s="1"/>
      <c r="K1" s="1"/>
      <c r="L1" s="1"/>
      <c r="M1" s="1"/>
      <c r="N1" s="1"/>
      <c r="O1" s="1"/>
      <c r="P1" s="1"/>
      <c r="Q1" s="1"/>
      <c r="R1" s="1"/>
      <c r="S1" s="1"/>
      <c r="T1" s="1"/>
      <c r="U1" s="1"/>
      <c r="V1" s="1"/>
      <c r="W1" s="1"/>
      <c r="X1" s="1"/>
      <c r="Y1" s="1"/>
      <c r="Z1" s="1"/>
    </row>
    <row r="2" spans="1:26" ht="49.5" customHeight="1" x14ac:dyDescent="0.2">
      <c r="A2" s="58" t="s">
        <v>1</v>
      </c>
      <c r="B2" s="59"/>
      <c r="C2" s="60" t="s">
        <v>260</v>
      </c>
      <c r="D2" s="61"/>
      <c r="E2" s="59"/>
      <c r="F2" s="8" t="s">
        <v>261</v>
      </c>
      <c r="G2" s="9" t="s">
        <v>2</v>
      </c>
      <c r="H2" s="1"/>
      <c r="I2" s="1"/>
      <c r="J2" s="1"/>
      <c r="K2" s="1"/>
      <c r="L2" s="1"/>
      <c r="M2" s="1"/>
      <c r="N2" s="1"/>
      <c r="O2" s="1"/>
      <c r="P2" s="1"/>
      <c r="Q2" s="1"/>
      <c r="R2" s="1"/>
      <c r="S2" s="1"/>
      <c r="T2" s="1"/>
      <c r="U2" s="1"/>
      <c r="V2" s="1"/>
      <c r="W2" s="1"/>
      <c r="X2" s="1"/>
      <c r="Y2" s="1"/>
      <c r="Z2" s="1"/>
    </row>
    <row r="3" spans="1:26" ht="57" x14ac:dyDescent="0.2">
      <c r="A3" s="10" t="s">
        <v>49</v>
      </c>
      <c r="B3" s="10" t="s">
        <v>262</v>
      </c>
      <c r="C3" s="11" t="s">
        <v>4</v>
      </c>
      <c r="D3" s="11" t="s">
        <v>5</v>
      </c>
      <c r="E3" s="11" t="s">
        <v>6</v>
      </c>
      <c r="F3" s="11" t="s">
        <v>7</v>
      </c>
      <c r="G3" s="11" t="s">
        <v>8</v>
      </c>
      <c r="H3" s="1"/>
      <c r="I3" s="1"/>
      <c r="J3" s="1"/>
      <c r="K3" s="1"/>
      <c r="L3" s="1"/>
      <c r="M3" s="1"/>
      <c r="N3" s="1"/>
      <c r="O3" s="1"/>
      <c r="P3" s="1"/>
      <c r="Q3" s="1"/>
      <c r="R3" s="1"/>
      <c r="S3" s="1"/>
      <c r="T3" s="1"/>
      <c r="U3" s="1"/>
      <c r="V3" s="1"/>
      <c r="W3" s="1"/>
      <c r="X3" s="1"/>
      <c r="Y3" s="1"/>
      <c r="Z3" s="1"/>
    </row>
    <row r="4" spans="1:26" ht="14.25" customHeight="1" x14ac:dyDescent="0.2">
      <c r="A4" s="62" t="s">
        <v>50</v>
      </c>
      <c r="B4" s="37" t="s">
        <v>51</v>
      </c>
      <c r="C4" s="21">
        <v>74768</v>
      </c>
      <c r="D4" s="21">
        <v>38577</v>
      </c>
      <c r="E4" s="22">
        <f t="shared" ref="E4:E24" si="0">D4/C4</f>
        <v>0.51595602396747275</v>
      </c>
      <c r="F4" s="21">
        <v>2</v>
      </c>
      <c r="G4" s="24">
        <f t="shared" ref="G4:G24" si="1">F4/D4*100000</f>
        <v>5.1844363221608729</v>
      </c>
      <c r="H4" s="1"/>
      <c r="I4" s="1"/>
      <c r="J4" s="1"/>
      <c r="K4" s="1"/>
      <c r="L4" s="1"/>
      <c r="M4" s="1"/>
      <c r="N4" s="1"/>
      <c r="O4" s="1"/>
      <c r="P4" s="1"/>
      <c r="Q4" s="1"/>
      <c r="R4" s="1"/>
      <c r="S4" s="1"/>
      <c r="T4" s="1"/>
      <c r="U4" s="1"/>
      <c r="V4" s="1"/>
      <c r="W4" s="1"/>
      <c r="X4" s="1"/>
      <c r="Y4" s="1"/>
      <c r="Z4" s="1"/>
    </row>
    <row r="5" spans="1:26" ht="14.25" x14ac:dyDescent="0.2">
      <c r="A5" s="63"/>
      <c r="B5" s="19" t="s">
        <v>52</v>
      </c>
      <c r="C5" s="13">
        <v>22629</v>
      </c>
      <c r="D5" s="13">
        <v>11740</v>
      </c>
      <c r="E5" s="14">
        <f t="shared" si="0"/>
        <v>0.51880330549295151</v>
      </c>
      <c r="F5" s="35">
        <v>5</v>
      </c>
      <c r="G5" s="16">
        <f t="shared" si="1"/>
        <v>42.589437819420787</v>
      </c>
      <c r="H5" s="1"/>
      <c r="I5" s="1"/>
      <c r="J5" s="1"/>
      <c r="K5" s="1"/>
      <c r="L5" s="1"/>
      <c r="M5" s="1"/>
      <c r="N5" s="1"/>
      <c r="O5" s="1"/>
      <c r="P5" s="1"/>
      <c r="Q5" s="1"/>
      <c r="R5" s="1"/>
      <c r="S5" s="1"/>
      <c r="T5" s="1"/>
      <c r="U5" s="1"/>
      <c r="V5" s="1"/>
      <c r="W5" s="1"/>
      <c r="X5" s="1"/>
      <c r="Y5" s="1"/>
      <c r="Z5" s="1"/>
    </row>
    <row r="6" spans="1:26" ht="14.25" x14ac:dyDescent="0.2">
      <c r="A6" s="63"/>
      <c r="B6" s="19" t="s">
        <v>53</v>
      </c>
      <c r="C6" s="13">
        <v>4128</v>
      </c>
      <c r="D6" s="13">
        <v>2205</v>
      </c>
      <c r="E6" s="14">
        <f t="shared" si="0"/>
        <v>0.53415697674418605</v>
      </c>
      <c r="F6" s="35">
        <v>0</v>
      </c>
      <c r="G6" s="16">
        <f t="shared" si="1"/>
        <v>0</v>
      </c>
      <c r="H6" s="1"/>
      <c r="I6" s="1"/>
      <c r="J6" s="1"/>
      <c r="K6" s="1"/>
      <c r="L6" s="1"/>
      <c r="M6" s="1"/>
      <c r="N6" s="1"/>
      <c r="O6" s="1"/>
      <c r="P6" s="1"/>
      <c r="Q6" s="1"/>
      <c r="R6" s="1"/>
      <c r="S6" s="1"/>
      <c r="T6" s="1"/>
      <c r="U6" s="1"/>
      <c r="V6" s="1"/>
      <c r="W6" s="1"/>
      <c r="X6" s="1"/>
      <c r="Y6" s="1"/>
      <c r="Z6" s="1"/>
    </row>
    <row r="7" spans="1:26" ht="14.25" x14ac:dyDescent="0.2">
      <c r="A7" s="63"/>
      <c r="B7" s="19" t="s">
        <v>54</v>
      </c>
      <c r="C7" s="13">
        <v>20659</v>
      </c>
      <c r="D7" s="13">
        <v>10748</v>
      </c>
      <c r="E7" s="14">
        <f t="shared" si="0"/>
        <v>0.52025751488455396</v>
      </c>
      <c r="F7" s="35">
        <v>1</v>
      </c>
      <c r="G7" s="16">
        <f t="shared" si="1"/>
        <v>9.3040565686639383</v>
      </c>
      <c r="H7" s="1"/>
      <c r="I7" s="1"/>
      <c r="J7" s="1"/>
      <c r="K7" s="1"/>
      <c r="L7" s="1"/>
      <c r="M7" s="1"/>
      <c r="N7" s="1"/>
      <c r="O7" s="1"/>
      <c r="P7" s="1"/>
      <c r="Q7" s="1"/>
      <c r="R7" s="1"/>
      <c r="S7" s="1"/>
      <c r="T7" s="1"/>
      <c r="U7" s="1"/>
      <c r="V7" s="1"/>
      <c r="W7" s="1"/>
      <c r="X7" s="1"/>
      <c r="Y7" s="1"/>
      <c r="Z7" s="1"/>
    </row>
    <row r="8" spans="1:26" ht="14.25" x14ac:dyDescent="0.2">
      <c r="A8" s="63"/>
      <c r="B8" s="19" t="s">
        <v>55</v>
      </c>
      <c r="C8" s="13">
        <v>8193</v>
      </c>
      <c r="D8" s="13">
        <v>4256</v>
      </c>
      <c r="E8" s="14">
        <f t="shared" si="0"/>
        <v>0.51946783839863298</v>
      </c>
      <c r="F8" s="35">
        <v>1</v>
      </c>
      <c r="G8" s="16">
        <f t="shared" si="1"/>
        <v>23.496240601503757</v>
      </c>
      <c r="H8" s="1"/>
      <c r="I8" s="1"/>
      <c r="J8" s="1"/>
      <c r="K8" s="1"/>
      <c r="L8" s="1"/>
      <c r="M8" s="1"/>
      <c r="N8" s="1"/>
      <c r="O8" s="1"/>
      <c r="P8" s="1"/>
      <c r="Q8" s="1"/>
      <c r="R8" s="1"/>
      <c r="S8" s="1"/>
      <c r="T8" s="1"/>
      <c r="U8" s="1"/>
      <c r="V8" s="1"/>
      <c r="W8" s="1"/>
      <c r="X8" s="1"/>
      <c r="Y8" s="1"/>
      <c r="Z8" s="1"/>
    </row>
    <row r="9" spans="1:26" ht="14.25" x14ac:dyDescent="0.2">
      <c r="A9" s="63"/>
      <c r="B9" s="19" t="s">
        <v>56</v>
      </c>
      <c r="C9" s="13">
        <v>20653</v>
      </c>
      <c r="D9" s="13">
        <v>10878</v>
      </c>
      <c r="E9" s="14">
        <f t="shared" si="0"/>
        <v>0.52670314240061977</v>
      </c>
      <c r="F9" s="35">
        <v>2</v>
      </c>
      <c r="G9" s="16">
        <f t="shared" si="1"/>
        <v>18.385732671446959</v>
      </c>
      <c r="H9" s="1"/>
      <c r="I9" s="1"/>
      <c r="J9" s="1"/>
      <c r="K9" s="1"/>
      <c r="L9" s="1"/>
      <c r="M9" s="1"/>
      <c r="N9" s="1"/>
      <c r="O9" s="1"/>
      <c r="P9" s="1"/>
      <c r="Q9" s="1"/>
      <c r="R9" s="1"/>
      <c r="S9" s="1"/>
      <c r="T9" s="1"/>
      <c r="U9" s="1"/>
      <c r="V9" s="1"/>
      <c r="W9" s="1"/>
      <c r="X9" s="1"/>
      <c r="Y9" s="1"/>
      <c r="Z9" s="1"/>
    </row>
    <row r="10" spans="1:26" ht="14.25" x14ac:dyDescent="0.2">
      <c r="A10" s="63"/>
      <c r="B10" s="19" t="s">
        <v>57</v>
      </c>
      <c r="C10" s="13">
        <v>14806</v>
      </c>
      <c r="D10" s="13">
        <v>7863</v>
      </c>
      <c r="E10" s="14">
        <f t="shared" si="0"/>
        <v>0.53106848574902066</v>
      </c>
      <c r="F10" s="35">
        <v>0</v>
      </c>
      <c r="G10" s="16">
        <f t="shared" si="1"/>
        <v>0</v>
      </c>
      <c r="H10" s="1"/>
      <c r="I10" s="1"/>
      <c r="J10" s="1"/>
      <c r="K10" s="1"/>
      <c r="L10" s="1"/>
      <c r="M10" s="1"/>
      <c r="N10" s="1"/>
      <c r="O10" s="1"/>
      <c r="P10" s="1"/>
      <c r="Q10" s="1"/>
      <c r="R10" s="1"/>
      <c r="S10" s="1"/>
      <c r="T10" s="1"/>
      <c r="U10" s="1"/>
      <c r="V10" s="1"/>
      <c r="W10" s="1"/>
      <c r="X10" s="1"/>
      <c r="Y10" s="1"/>
      <c r="Z10" s="1"/>
    </row>
    <row r="11" spans="1:26" ht="14.25" x14ac:dyDescent="0.2">
      <c r="A11" s="63"/>
      <c r="B11" s="19" t="s">
        <v>58</v>
      </c>
      <c r="C11" s="13">
        <v>14461</v>
      </c>
      <c r="D11" s="13">
        <v>7391</v>
      </c>
      <c r="E11" s="14">
        <f t="shared" si="0"/>
        <v>0.51109881750916253</v>
      </c>
      <c r="F11" s="35">
        <v>2</v>
      </c>
      <c r="G11" s="16">
        <f t="shared" si="1"/>
        <v>27.059937762143147</v>
      </c>
      <c r="H11" s="1"/>
      <c r="I11" s="1"/>
      <c r="J11" s="1"/>
      <c r="K11" s="1"/>
      <c r="L11" s="1"/>
      <c r="M11" s="1"/>
      <c r="N11" s="1"/>
      <c r="O11" s="1"/>
      <c r="P11" s="1"/>
      <c r="Q11" s="1"/>
      <c r="R11" s="1"/>
      <c r="S11" s="1"/>
      <c r="T11" s="1"/>
      <c r="U11" s="1"/>
      <c r="V11" s="1"/>
      <c r="W11" s="1"/>
      <c r="X11" s="1"/>
      <c r="Y11" s="1"/>
      <c r="Z11" s="1"/>
    </row>
    <row r="12" spans="1:26" ht="14.25" x14ac:dyDescent="0.2">
      <c r="A12" s="63"/>
      <c r="B12" s="19" t="s">
        <v>265</v>
      </c>
      <c r="C12" s="13">
        <v>22694</v>
      </c>
      <c r="D12" s="13">
        <v>11712</v>
      </c>
      <c r="E12" s="14">
        <f t="shared" si="0"/>
        <v>0.51608354631180042</v>
      </c>
      <c r="F12" s="35">
        <v>1</v>
      </c>
      <c r="G12" s="16">
        <f t="shared" si="1"/>
        <v>8.5382513661202193</v>
      </c>
      <c r="H12" s="1"/>
      <c r="I12" s="1"/>
      <c r="J12" s="1"/>
      <c r="K12" s="1"/>
      <c r="L12" s="1"/>
      <c r="M12" s="1"/>
      <c r="N12" s="1"/>
      <c r="O12" s="1"/>
      <c r="P12" s="1"/>
      <c r="Q12" s="1"/>
      <c r="R12" s="1"/>
      <c r="S12" s="1"/>
      <c r="T12" s="1"/>
      <c r="U12" s="1"/>
      <c r="V12" s="1"/>
      <c r="W12" s="1"/>
      <c r="X12" s="1"/>
      <c r="Y12" s="1"/>
      <c r="Z12" s="1"/>
    </row>
    <row r="13" spans="1:26" ht="14.25" x14ac:dyDescent="0.2">
      <c r="A13" s="63"/>
      <c r="B13" s="19" t="s">
        <v>59</v>
      </c>
      <c r="C13" s="13">
        <v>6644</v>
      </c>
      <c r="D13" s="13">
        <v>3414</v>
      </c>
      <c r="E13" s="14">
        <f t="shared" si="0"/>
        <v>0.51384708007224567</v>
      </c>
      <c r="F13" s="35">
        <v>0</v>
      </c>
      <c r="G13" s="16">
        <f t="shared" si="1"/>
        <v>0</v>
      </c>
      <c r="H13" s="1"/>
      <c r="I13" s="1"/>
      <c r="J13" s="1"/>
      <c r="K13" s="1"/>
      <c r="L13" s="1"/>
      <c r="M13" s="1"/>
      <c r="N13" s="1"/>
      <c r="O13" s="1"/>
      <c r="P13" s="1"/>
      <c r="Q13" s="1"/>
      <c r="R13" s="1"/>
      <c r="S13" s="1"/>
      <c r="T13" s="1"/>
      <c r="U13" s="1"/>
      <c r="V13" s="1"/>
      <c r="W13" s="1"/>
      <c r="X13" s="1"/>
      <c r="Y13" s="1"/>
      <c r="Z13" s="1"/>
    </row>
    <row r="14" spans="1:26" ht="14.25" x14ac:dyDescent="0.2">
      <c r="A14" s="63"/>
      <c r="B14" s="20" t="s">
        <v>60</v>
      </c>
      <c r="C14" s="21">
        <v>50226</v>
      </c>
      <c r="D14" s="21">
        <v>25631</v>
      </c>
      <c r="E14" s="22">
        <f t="shared" si="0"/>
        <v>0.51031338350655042</v>
      </c>
      <c r="F14" s="21">
        <v>7</v>
      </c>
      <c r="G14" s="24">
        <f t="shared" si="1"/>
        <v>27.310678475283837</v>
      </c>
      <c r="H14" s="1"/>
      <c r="I14" s="1"/>
      <c r="J14" s="1"/>
      <c r="K14" s="1"/>
      <c r="L14" s="1"/>
      <c r="M14" s="1"/>
      <c r="N14" s="1"/>
      <c r="O14" s="1"/>
      <c r="P14" s="1"/>
      <c r="Q14" s="1"/>
      <c r="R14" s="1"/>
      <c r="S14" s="1"/>
      <c r="T14" s="1"/>
      <c r="U14" s="1"/>
      <c r="V14" s="1"/>
      <c r="W14" s="1"/>
      <c r="X14" s="1"/>
      <c r="Y14" s="1"/>
      <c r="Z14" s="1"/>
    </row>
    <row r="15" spans="1:26" ht="14.25" x14ac:dyDescent="0.2">
      <c r="A15" s="63"/>
      <c r="B15" s="19" t="s">
        <v>61</v>
      </c>
      <c r="C15" s="13">
        <v>57992</v>
      </c>
      <c r="D15" s="13">
        <v>29625</v>
      </c>
      <c r="E15" s="14">
        <f t="shared" si="0"/>
        <v>0.51084632363084559</v>
      </c>
      <c r="F15" s="35">
        <v>3</v>
      </c>
      <c r="G15" s="16">
        <f t="shared" si="1"/>
        <v>10.126582278481013</v>
      </c>
      <c r="H15" s="1"/>
      <c r="I15" s="1"/>
      <c r="J15" s="1"/>
      <c r="K15" s="1"/>
      <c r="L15" s="1"/>
      <c r="M15" s="1"/>
      <c r="N15" s="1"/>
      <c r="O15" s="1"/>
      <c r="P15" s="1"/>
      <c r="Q15" s="1"/>
      <c r="R15" s="1"/>
      <c r="S15" s="1"/>
      <c r="T15" s="1"/>
      <c r="U15" s="1"/>
      <c r="V15" s="1"/>
      <c r="W15" s="1"/>
      <c r="X15" s="1"/>
      <c r="Y15" s="1"/>
      <c r="Z15" s="1"/>
    </row>
    <row r="16" spans="1:26" ht="14.25" x14ac:dyDescent="0.2">
      <c r="A16" s="63"/>
      <c r="B16" s="19" t="s">
        <v>62</v>
      </c>
      <c r="C16" s="13">
        <v>5938</v>
      </c>
      <c r="D16" s="13">
        <v>3147</v>
      </c>
      <c r="E16" s="14">
        <f t="shared" si="0"/>
        <v>0.52997642303805992</v>
      </c>
      <c r="F16" s="35">
        <v>0</v>
      </c>
      <c r="G16" s="16">
        <f t="shared" si="1"/>
        <v>0</v>
      </c>
      <c r="H16" s="1"/>
      <c r="I16" s="1"/>
      <c r="J16" s="1"/>
      <c r="K16" s="1"/>
      <c r="L16" s="1"/>
      <c r="M16" s="1"/>
      <c r="N16" s="1"/>
      <c r="O16" s="1"/>
      <c r="P16" s="1"/>
      <c r="Q16" s="1"/>
      <c r="R16" s="1"/>
      <c r="S16" s="1"/>
      <c r="T16" s="1"/>
      <c r="U16" s="1"/>
      <c r="V16" s="1"/>
      <c r="W16" s="1"/>
      <c r="X16" s="1"/>
      <c r="Y16" s="1"/>
      <c r="Z16" s="1"/>
    </row>
    <row r="17" spans="1:26" ht="14.25" x14ac:dyDescent="0.2">
      <c r="A17" s="63"/>
      <c r="B17" s="20" t="s">
        <v>63</v>
      </c>
      <c r="C17" s="21">
        <v>15954</v>
      </c>
      <c r="D17" s="21">
        <v>8385</v>
      </c>
      <c r="E17" s="22">
        <f t="shared" si="0"/>
        <v>0.5255735238811583</v>
      </c>
      <c r="F17" s="21">
        <v>2</v>
      </c>
      <c r="G17" s="24">
        <f t="shared" si="1"/>
        <v>23.85211687537269</v>
      </c>
      <c r="H17" s="1"/>
      <c r="I17" s="1"/>
      <c r="J17" s="1"/>
      <c r="K17" s="1"/>
      <c r="L17" s="1"/>
      <c r="M17" s="1"/>
      <c r="N17" s="1"/>
      <c r="O17" s="1"/>
      <c r="P17" s="1"/>
      <c r="Q17" s="1"/>
      <c r="R17" s="1"/>
      <c r="S17" s="1"/>
      <c r="T17" s="1"/>
      <c r="U17" s="1"/>
      <c r="V17" s="1"/>
      <c r="W17" s="1"/>
      <c r="X17" s="1"/>
      <c r="Y17" s="1"/>
      <c r="Z17" s="1"/>
    </row>
    <row r="18" spans="1:26" ht="14.25" x14ac:dyDescent="0.2">
      <c r="A18" s="63"/>
      <c r="B18" s="19" t="s">
        <v>64</v>
      </c>
      <c r="C18" s="13">
        <v>14018</v>
      </c>
      <c r="D18" s="13">
        <v>7298</v>
      </c>
      <c r="E18" s="14">
        <f t="shared" si="0"/>
        <v>0.52061635040662002</v>
      </c>
      <c r="F18" s="35">
        <v>0</v>
      </c>
      <c r="G18" s="16">
        <f t="shared" si="1"/>
        <v>0</v>
      </c>
      <c r="H18" s="1"/>
      <c r="I18" s="1"/>
      <c r="J18" s="1"/>
      <c r="K18" s="1"/>
      <c r="L18" s="1"/>
      <c r="M18" s="1"/>
      <c r="N18" s="1"/>
      <c r="O18" s="1"/>
      <c r="P18" s="1"/>
      <c r="Q18" s="1"/>
      <c r="R18" s="1"/>
      <c r="S18" s="1"/>
      <c r="T18" s="1"/>
      <c r="U18" s="1"/>
      <c r="V18" s="1"/>
      <c r="W18" s="1"/>
      <c r="X18" s="1"/>
      <c r="Y18" s="1"/>
      <c r="Z18" s="1"/>
    </row>
    <row r="19" spans="1:26" ht="14.25" x14ac:dyDescent="0.2">
      <c r="A19" s="63"/>
      <c r="B19" s="19" t="s">
        <v>65</v>
      </c>
      <c r="C19" s="13">
        <v>13189</v>
      </c>
      <c r="D19" s="13">
        <v>6703</v>
      </c>
      <c r="E19" s="14">
        <f t="shared" si="0"/>
        <v>0.50822655243005532</v>
      </c>
      <c r="F19" s="35">
        <v>1</v>
      </c>
      <c r="G19" s="16">
        <f t="shared" si="1"/>
        <v>14.91869312248247</v>
      </c>
      <c r="H19" s="1"/>
      <c r="I19" s="1"/>
      <c r="J19" s="1"/>
      <c r="K19" s="1"/>
      <c r="L19" s="1"/>
      <c r="M19" s="1"/>
      <c r="N19" s="1"/>
      <c r="O19" s="1"/>
      <c r="P19" s="1"/>
      <c r="Q19" s="1"/>
      <c r="R19" s="1"/>
      <c r="S19" s="1"/>
      <c r="T19" s="1"/>
      <c r="U19" s="1"/>
      <c r="V19" s="1"/>
      <c r="W19" s="1"/>
      <c r="X19" s="1"/>
      <c r="Y19" s="1"/>
      <c r="Z19" s="1"/>
    </row>
    <row r="20" spans="1:26" ht="14.25" x14ac:dyDescent="0.2">
      <c r="A20" s="63"/>
      <c r="B20" s="19" t="s">
        <v>66</v>
      </c>
      <c r="C20" s="13">
        <v>26559</v>
      </c>
      <c r="D20" s="13">
        <v>14125</v>
      </c>
      <c r="E20" s="14">
        <f t="shared" si="0"/>
        <v>0.53183478293610453</v>
      </c>
      <c r="F20" s="35">
        <v>1</v>
      </c>
      <c r="G20" s="16">
        <f t="shared" si="1"/>
        <v>7.0796460176991145</v>
      </c>
      <c r="H20" s="1"/>
      <c r="I20" s="1"/>
      <c r="J20" s="1"/>
      <c r="K20" s="1"/>
      <c r="L20" s="1"/>
      <c r="M20" s="1"/>
      <c r="N20" s="1"/>
      <c r="O20" s="1"/>
      <c r="P20" s="1"/>
      <c r="Q20" s="1"/>
      <c r="R20" s="1"/>
      <c r="S20" s="1"/>
      <c r="T20" s="1"/>
      <c r="U20" s="1"/>
      <c r="V20" s="1"/>
      <c r="W20" s="1"/>
      <c r="X20" s="1"/>
      <c r="Y20" s="1"/>
      <c r="Z20" s="1"/>
    </row>
    <row r="21" spans="1:26" ht="15.75" customHeight="1" x14ac:dyDescent="0.2">
      <c r="A21" s="63"/>
      <c r="B21" s="19" t="s">
        <v>67</v>
      </c>
      <c r="C21" s="13">
        <v>8595</v>
      </c>
      <c r="D21" s="13">
        <v>4610</v>
      </c>
      <c r="E21" s="14">
        <f t="shared" si="0"/>
        <v>0.53635834787667247</v>
      </c>
      <c r="F21" s="35">
        <v>0</v>
      </c>
      <c r="G21" s="16">
        <f t="shared" si="1"/>
        <v>0</v>
      </c>
      <c r="H21" s="1"/>
      <c r="I21" s="1"/>
      <c r="J21" s="1"/>
      <c r="K21" s="1"/>
      <c r="L21" s="1"/>
      <c r="M21" s="1"/>
      <c r="N21" s="1"/>
      <c r="O21" s="1"/>
      <c r="P21" s="1"/>
      <c r="Q21" s="1"/>
      <c r="R21" s="1"/>
      <c r="S21" s="1"/>
      <c r="T21" s="1"/>
      <c r="U21" s="1"/>
      <c r="V21" s="1"/>
      <c r="W21" s="1"/>
      <c r="X21" s="1"/>
      <c r="Y21" s="1"/>
      <c r="Z21" s="1"/>
    </row>
    <row r="22" spans="1:26" ht="15.75" customHeight="1" x14ac:dyDescent="0.2">
      <c r="A22" s="63"/>
      <c r="B22" s="19" t="s">
        <v>68</v>
      </c>
      <c r="C22" s="13">
        <v>18359</v>
      </c>
      <c r="D22" s="13">
        <v>9578</v>
      </c>
      <c r="E22" s="14">
        <f t="shared" si="0"/>
        <v>0.52170597527098428</v>
      </c>
      <c r="F22" s="35">
        <v>2</v>
      </c>
      <c r="G22" s="16">
        <f t="shared" si="1"/>
        <v>20.881186051367717</v>
      </c>
      <c r="H22" s="1"/>
      <c r="I22" s="1"/>
      <c r="J22" s="1"/>
      <c r="K22" s="1"/>
      <c r="L22" s="1"/>
      <c r="M22" s="1"/>
      <c r="N22" s="1"/>
      <c r="O22" s="1"/>
      <c r="P22" s="1"/>
      <c r="Q22" s="1"/>
      <c r="R22" s="1"/>
      <c r="S22" s="1"/>
      <c r="T22" s="1"/>
      <c r="U22" s="1"/>
      <c r="V22" s="1"/>
      <c r="W22" s="1"/>
      <c r="X22" s="1"/>
      <c r="Y22" s="1"/>
      <c r="Z22" s="1"/>
    </row>
    <row r="23" spans="1:26" ht="15.75" customHeight="1" x14ac:dyDescent="0.2">
      <c r="A23" s="63"/>
      <c r="B23" s="20" t="s">
        <v>69</v>
      </c>
      <c r="C23" s="21">
        <v>20335</v>
      </c>
      <c r="D23" s="21">
        <v>10630</v>
      </c>
      <c r="E23" s="22">
        <f t="shared" si="0"/>
        <v>0.52274403737398578</v>
      </c>
      <c r="F23" s="21">
        <v>1</v>
      </c>
      <c r="G23" s="24">
        <f t="shared" si="1"/>
        <v>9.4073377234242717</v>
      </c>
      <c r="H23" s="1"/>
      <c r="I23" s="1"/>
      <c r="J23" s="1"/>
      <c r="K23" s="1"/>
      <c r="L23" s="1"/>
      <c r="M23" s="1"/>
      <c r="N23" s="1"/>
      <c r="O23" s="1"/>
      <c r="P23" s="1"/>
      <c r="Q23" s="1"/>
      <c r="R23" s="1"/>
      <c r="S23" s="1"/>
      <c r="T23" s="1"/>
      <c r="U23" s="1"/>
      <c r="V23" s="1"/>
      <c r="W23" s="1"/>
      <c r="X23" s="1"/>
      <c r="Y23" s="1"/>
      <c r="Z23" s="1"/>
    </row>
    <row r="24" spans="1:26" ht="15.75" customHeight="1" x14ac:dyDescent="0.2">
      <c r="A24" s="64"/>
      <c r="B24" s="32" t="s">
        <v>70</v>
      </c>
      <c r="C24" s="33">
        <f t="shared" ref="C24:D24" si="2">SUM(C4:C23)</f>
        <v>440800</v>
      </c>
      <c r="D24" s="33">
        <f t="shared" si="2"/>
        <v>228516</v>
      </c>
      <c r="E24" s="14">
        <f t="shared" si="0"/>
        <v>0.5184119782214156</v>
      </c>
      <c r="F24" s="38">
        <f>SUM(F4:F23)</f>
        <v>31</v>
      </c>
      <c r="G24" s="16">
        <f t="shared" si="1"/>
        <v>13.565789704003221</v>
      </c>
      <c r="H24" s="1"/>
      <c r="I24" s="1"/>
      <c r="J24" s="1"/>
      <c r="K24" s="1"/>
      <c r="L24" s="1"/>
      <c r="M24" s="1"/>
      <c r="N24" s="1"/>
      <c r="O24" s="1"/>
      <c r="P24" s="1"/>
      <c r="Q24" s="1"/>
      <c r="R24" s="1"/>
      <c r="S24" s="1"/>
      <c r="T24" s="1"/>
      <c r="U24" s="1"/>
      <c r="V24" s="1"/>
      <c r="W24" s="1"/>
      <c r="X24" s="1"/>
      <c r="Y24" s="1"/>
      <c r="Z24" s="1"/>
    </row>
    <row r="25" spans="1:26" ht="15.75" customHeight="1" x14ac:dyDescent="0.2">
      <c r="A25" s="29"/>
      <c r="B25" s="29"/>
      <c r="C25" s="29"/>
      <c r="D25" s="29"/>
      <c r="E25" s="29"/>
      <c r="F25" s="29"/>
      <c r="G25" s="29"/>
      <c r="H25" s="1"/>
      <c r="I25" s="1"/>
      <c r="J25" s="1"/>
      <c r="K25" s="1"/>
      <c r="L25" s="1"/>
      <c r="M25" s="1"/>
      <c r="N25" s="1"/>
      <c r="O25" s="1"/>
      <c r="P25" s="1"/>
      <c r="Q25" s="1"/>
      <c r="R25" s="1"/>
      <c r="S25" s="1"/>
      <c r="T25" s="1"/>
      <c r="U25" s="1"/>
      <c r="V25" s="1"/>
      <c r="W25" s="1"/>
      <c r="X25" s="1"/>
      <c r="Y25" s="1"/>
      <c r="Z25" s="1"/>
    </row>
    <row r="26" spans="1:26" ht="14.25" customHeight="1" x14ac:dyDescent="0.2">
      <c r="A26" s="74" t="s">
        <v>47</v>
      </c>
      <c r="B26" s="66"/>
      <c r="C26" s="66"/>
      <c r="D26" s="66"/>
      <c r="E26" s="66"/>
      <c r="F26" s="66"/>
      <c r="G26" s="67"/>
      <c r="H26" s="2"/>
      <c r="I26" s="2"/>
      <c r="J26" s="2"/>
      <c r="K26" s="2"/>
      <c r="L26" s="2"/>
      <c r="M26" s="2"/>
      <c r="N26" s="2"/>
      <c r="O26" s="2"/>
      <c r="P26" s="2"/>
      <c r="Q26" s="2"/>
      <c r="R26" s="2"/>
      <c r="S26" s="2"/>
      <c r="T26" s="2"/>
      <c r="U26" s="2"/>
      <c r="V26" s="2"/>
      <c r="W26" s="2"/>
      <c r="X26" s="2"/>
      <c r="Y26" s="2"/>
      <c r="Z26" s="2"/>
    </row>
    <row r="27" spans="1:26" ht="15.75" customHeight="1" x14ac:dyDescent="0.2">
      <c r="A27" s="68"/>
      <c r="B27" s="69"/>
      <c r="C27" s="69"/>
      <c r="D27" s="69"/>
      <c r="E27" s="69"/>
      <c r="F27" s="69"/>
      <c r="G27" s="70"/>
      <c r="H27" s="2"/>
      <c r="I27" s="2"/>
      <c r="J27" s="2"/>
      <c r="K27" s="2"/>
      <c r="L27" s="2"/>
      <c r="M27" s="2"/>
      <c r="N27" s="2"/>
      <c r="O27" s="2"/>
      <c r="P27" s="2"/>
      <c r="Q27" s="2"/>
      <c r="R27" s="2"/>
      <c r="S27" s="2"/>
      <c r="T27" s="2"/>
      <c r="U27" s="2"/>
      <c r="V27" s="2"/>
      <c r="W27" s="2"/>
      <c r="X27" s="2"/>
      <c r="Y27" s="2"/>
      <c r="Z27" s="2"/>
    </row>
    <row r="28" spans="1:26" ht="15.75" customHeight="1" x14ac:dyDescent="0.2">
      <c r="A28" s="68"/>
      <c r="B28" s="69"/>
      <c r="C28" s="69"/>
      <c r="D28" s="69"/>
      <c r="E28" s="69"/>
      <c r="F28" s="69"/>
      <c r="G28" s="70"/>
      <c r="H28" s="2"/>
      <c r="I28" s="2"/>
      <c r="J28" s="2"/>
      <c r="K28" s="2"/>
      <c r="L28" s="2"/>
      <c r="M28" s="2"/>
      <c r="N28" s="2"/>
      <c r="O28" s="2"/>
      <c r="P28" s="2"/>
      <c r="Q28" s="2"/>
      <c r="R28" s="2"/>
      <c r="S28" s="2"/>
      <c r="T28" s="2"/>
      <c r="U28" s="2"/>
      <c r="V28" s="2"/>
      <c r="W28" s="2"/>
      <c r="X28" s="2"/>
      <c r="Y28" s="2"/>
      <c r="Z28" s="2"/>
    </row>
    <row r="29" spans="1:26" ht="15.75" customHeight="1" x14ac:dyDescent="0.2">
      <c r="A29" s="68"/>
      <c r="B29" s="69"/>
      <c r="C29" s="69"/>
      <c r="D29" s="69"/>
      <c r="E29" s="69"/>
      <c r="F29" s="69"/>
      <c r="G29" s="70"/>
      <c r="H29" s="2"/>
      <c r="I29" s="2"/>
      <c r="J29" s="2"/>
      <c r="K29" s="2"/>
      <c r="L29" s="2"/>
      <c r="M29" s="2"/>
      <c r="N29" s="2"/>
      <c r="O29" s="2"/>
      <c r="P29" s="2"/>
      <c r="Q29" s="2"/>
      <c r="R29" s="2"/>
      <c r="S29" s="2"/>
      <c r="T29" s="2"/>
      <c r="U29" s="2"/>
      <c r="V29" s="2"/>
      <c r="W29" s="2"/>
      <c r="X29" s="2"/>
      <c r="Y29" s="2"/>
      <c r="Z29" s="2"/>
    </row>
    <row r="30" spans="1:26" ht="15.75" customHeight="1" x14ac:dyDescent="0.2">
      <c r="A30" s="68"/>
      <c r="B30" s="69"/>
      <c r="C30" s="69"/>
      <c r="D30" s="69"/>
      <c r="E30" s="69"/>
      <c r="F30" s="69"/>
      <c r="G30" s="70"/>
      <c r="H30" s="2"/>
      <c r="I30" s="2"/>
      <c r="J30" s="2"/>
      <c r="K30" s="2"/>
      <c r="L30" s="2"/>
      <c r="M30" s="2"/>
      <c r="N30" s="2"/>
      <c r="O30" s="2"/>
      <c r="P30" s="2"/>
      <c r="Q30" s="2"/>
      <c r="R30" s="2"/>
      <c r="S30" s="2"/>
      <c r="T30" s="2"/>
      <c r="U30" s="2"/>
      <c r="V30" s="2"/>
      <c r="W30" s="2"/>
      <c r="X30" s="2"/>
      <c r="Y30" s="2"/>
      <c r="Z30" s="2"/>
    </row>
    <row r="31" spans="1:26" ht="29.25" customHeight="1" x14ac:dyDescent="0.2">
      <c r="A31" s="71"/>
      <c r="B31" s="72"/>
      <c r="C31" s="72"/>
      <c r="D31" s="72"/>
      <c r="E31" s="72"/>
      <c r="F31" s="72"/>
      <c r="G31" s="73"/>
      <c r="H31" s="1"/>
      <c r="I31" s="1"/>
      <c r="J31" s="1"/>
      <c r="K31" s="1"/>
      <c r="L31" s="1"/>
      <c r="M31" s="1"/>
      <c r="N31" s="1"/>
      <c r="O31" s="1"/>
      <c r="P31" s="1"/>
      <c r="Q31" s="1"/>
      <c r="R31" s="1"/>
      <c r="S31" s="1"/>
      <c r="T31" s="1"/>
      <c r="U31" s="1"/>
      <c r="V31" s="1"/>
      <c r="W31" s="1"/>
      <c r="X31" s="1"/>
      <c r="Y31" s="1"/>
      <c r="Z31" s="1"/>
    </row>
    <row r="32" spans="1:26" ht="15.75" customHeight="1" x14ac:dyDescent="0.2">
      <c r="A32" s="1"/>
      <c r="B32" s="1"/>
      <c r="C32" s="3"/>
      <c r="D32" s="3"/>
      <c r="E32" s="3"/>
      <c r="F32" s="3"/>
      <c r="G32" s="1"/>
      <c r="H32" s="1"/>
      <c r="I32" s="1"/>
      <c r="J32" s="1"/>
      <c r="K32" s="1"/>
      <c r="L32" s="1"/>
      <c r="M32" s="1"/>
      <c r="N32" s="1"/>
      <c r="O32" s="1"/>
      <c r="P32" s="1"/>
      <c r="Q32" s="1"/>
      <c r="R32" s="1"/>
      <c r="S32" s="1"/>
      <c r="T32" s="1"/>
      <c r="U32" s="1"/>
      <c r="V32" s="1"/>
      <c r="W32" s="1"/>
      <c r="X32" s="1"/>
      <c r="Y32" s="1"/>
      <c r="Z32" s="1"/>
    </row>
    <row r="33" spans="1:26"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48.75" customHeight="1" x14ac:dyDescent="0.25">
      <c r="A34" s="78" t="s">
        <v>268</v>
      </c>
      <c r="B34" s="56"/>
      <c r="C34" s="56"/>
      <c r="D34" s="56"/>
      <c r="E34" s="56"/>
      <c r="F34" s="56"/>
      <c r="G34" s="57"/>
      <c r="H34" s="1"/>
      <c r="I34" s="1"/>
      <c r="J34" s="1"/>
      <c r="K34" s="1"/>
      <c r="L34" s="1"/>
      <c r="M34" s="1"/>
      <c r="N34" s="1"/>
      <c r="O34" s="1"/>
      <c r="P34" s="1"/>
      <c r="Q34" s="1"/>
      <c r="R34" s="1"/>
      <c r="S34" s="1"/>
      <c r="T34" s="1"/>
      <c r="U34" s="1"/>
      <c r="V34" s="1"/>
      <c r="W34" s="1"/>
      <c r="X34" s="1"/>
      <c r="Y34" s="1"/>
      <c r="Z34" s="1"/>
    </row>
    <row r="35" spans="1:26" ht="54" customHeight="1" x14ac:dyDescent="0.2">
      <c r="A35" s="58" t="s">
        <v>1</v>
      </c>
      <c r="B35" s="59"/>
      <c r="C35" s="60" t="s">
        <v>260</v>
      </c>
      <c r="D35" s="61"/>
      <c r="E35" s="59"/>
      <c r="F35" s="8" t="s">
        <v>261</v>
      </c>
      <c r="G35" s="9" t="s">
        <v>2</v>
      </c>
      <c r="H35" s="1"/>
      <c r="I35" s="1"/>
      <c r="J35" s="1"/>
      <c r="K35" s="1"/>
      <c r="L35" s="1"/>
      <c r="M35" s="1"/>
      <c r="N35" s="1"/>
      <c r="O35" s="1"/>
      <c r="P35" s="1"/>
      <c r="Q35" s="1"/>
      <c r="R35" s="1"/>
      <c r="S35" s="1"/>
      <c r="T35" s="1"/>
      <c r="U35" s="1"/>
      <c r="V35" s="1"/>
      <c r="W35" s="1"/>
      <c r="X35" s="1"/>
      <c r="Y35" s="1"/>
      <c r="Z35" s="1"/>
    </row>
    <row r="36" spans="1:26" ht="57" x14ac:dyDescent="0.2">
      <c r="A36" s="10" t="s">
        <v>49</v>
      </c>
      <c r="B36" s="10" t="s">
        <v>262</v>
      </c>
      <c r="C36" s="11" t="s">
        <v>4</v>
      </c>
      <c r="D36" s="11" t="s">
        <v>5</v>
      </c>
      <c r="E36" s="11" t="s">
        <v>6</v>
      </c>
      <c r="F36" s="11" t="s">
        <v>267</v>
      </c>
      <c r="G36" s="11" t="s">
        <v>8</v>
      </c>
      <c r="H36" s="1"/>
      <c r="I36" s="1"/>
      <c r="J36" s="1"/>
      <c r="K36" s="1"/>
      <c r="L36" s="1"/>
      <c r="M36" s="1"/>
      <c r="N36" s="1"/>
      <c r="O36" s="1"/>
      <c r="P36" s="1"/>
      <c r="Q36" s="1"/>
      <c r="R36" s="1"/>
      <c r="S36" s="1"/>
      <c r="T36" s="1"/>
      <c r="U36" s="1"/>
      <c r="V36" s="1"/>
      <c r="W36" s="1"/>
      <c r="X36" s="1"/>
      <c r="Y36" s="1"/>
      <c r="Z36" s="1"/>
    </row>
    <row r="37" spans="1:26" ht="15.75" customHeight="1" x14ac:dyDescent="0.2">
      <c r="A37" s="62" t="s">
        <v>50</v>
      </c>
      <c r="B37" s="37" t="s">
        <v>50</v>
      </c>
      <c r="C37" s="21">
        <v>74768</v>
      </c>
      <c r="D37" s="21">
        <v>38577</v>
      </c>
      <c r="E37" s="22">
        <f t="shared" ref="E37:E57" si="3">D37/C37</f>
        <v>0.51595602396747275</v>
      </c>
      <c r="F37" s="21">
        <v>8</v>
      </c>
      <c r="G37" s="24">
        <f t="shared" ref="G37:G57" si="4">F37/D37*100000</f>
        <v>20.737745288643492</v>
      </c>
      <c r="H37" s="1"/>
      <c r="I37" s="1"/>
      <c r="J37" s="1"/>
      <c r="K37" s="1"/>
      <c r="L37" s="1"/>
      <c r="M37" s="1"/>
      <c r="N37" s="1"/>
      <c r="O37" s="1"/>
      <c r="P37" s="1"/>
      <c r="Q37" s="1"/>
      <c r="R37" s="1"/>
      <c r="S37" s="1"/>
      <c r="T37" s="1"/>
      <c r="U37" s="1"/>
      <c r="V37" s="1"/>
      <c r="W37" s="1"/>
      <c r="X37" s="1"/>
      <c r="Y37" s="1"/>
      <c r="Z37" s="1"/>
    </row>
    <row r="38" spans="1:26" ht="15.75" customHeight="1" x14ac:dyDescent="0.2">
      <c r="A38" s="63"/>
      <c r="B38" s="19" t="s">
        <v>52</v>
      </c>
      <c r="C38" s="13">
        <v>22629</v>
      </c>
      <c r="D38" s="13">
        <v>11740</v>
      </c>
      <c r="E38" s="14">
        <f t="shared" si="3"/>
        <v>0.51880330549295151</v>
      </c>
      <c r="F38" s="35">
        <v>1</v>
      </c>
      <c r="G38" s="16">
        <f t="shared" si="4"/>
        <v>8.5178875638841571</v>
      </c>
      <c r="H38" s="1"/>
      <c r="I38" s="1"/>
      <c r="J38" s="1"/>
      <c r="K38" s="1"/>
      <c r="L38" s="1"/>
      <c r="M38" s="1"/>
      <c r="N38" s="1"/>
      <c r="O38" s="1"/>
      <c r="P38" s="1"/>
      <c r="Q38" s="1"/>
      <c r="R38" s="1"/>
      <c r="S38" s="1"/>
      <c r="T38" s="1"/>
      <c r="U38" s="1"/>
      <c r="V38" s="1"/>
      <c r="W38" s="1"/>
      <c r="X38" s="1"/>
      <c r="Y38" s="1"/>
      <c r="Z38" s="1"/>
    </row>
    <row r="39" spans="1:26" ht="15.75" customHeight="1" x14ac:dyDescent="0.2">
      <c r="A39" s="63"/>
      <c r="B39" s="19" t="s">
        <v>53</v>
      </c>
      <c r="C39" s="13">
        <v>4128</v>
      </c>
      <c r="D39" s="13">
        <v>2205</v>
      </c>
      <c r="E39" s="14">
        <f t="shared" si="3"/>
        <v>0.53415697674418605</v>
      </c>
      <c r="F39" s="35">
        <v>0</v>
      </c>
      <c r="G39" s="16">
        <f t="shared" si="4"/>
        <v>0</v>
      </c>
      <c r="H39" s="1"/>
      <c r="I39" s="1"/>
      <c r="J39" s="1"/>
      <c r="K39" s="1"/>
      <c r="L39" s="1"/>
      <c r="M39" s="1"/>
      <c r="N39" s="1"/>
      <c r="O39" s="1"/>
      <c r="P39" s="1"/>
      <c r="Q39" s="1"/>
      <c r="R39" s="1"/>
      <c r="S39" s="1"/>
      <c r="T39" s="1"/>
      <c r="U39" s="1"/>
      <c r="V39" s="1"/>
      <c r="W39" s="1"/>
      <c r="X39" s="1"/>
      <c r="Y39" s="1"/>
      <c r="Z39" s="1"/>
    </row>
    <row r="40" spans="1:26" ht="15.75" customHeight="1" x14ac:dyDescent="0.2">
      <c r="A40" s="63"/>
      <c r="B40" s="19" t="s">
        <v>54</v>
      </c>
      <c r="C40" s="13">
        <v>20659</v>
      </c>
      <c r="D40" s="13">
        <v>10748</v>
      </c>
      <c r="E40" s="14">
        <f t="shared" si="3"/>
        <v>0.52025751488455396</v>
      </c>
      <c r="F40" s="35">
        <v>0</v>
      </c>
      <c r="G40" s="16">
        <f t="shared" si="4"/>
        <v>0</v>
      </c>
      <c r="H40" s="1"/>
      <c r="I40" s="1"/>
      <c r="J40" s="1"/>
      <c r="K40" s="1"/>
      <c r="L40" s="1"/>
      <c r="M40" s="1"/>
      <c r="N40" s="1"/>
      <c r="O40" s="1"/>
      <c r="P40" s="1"/>
      <c r="Q40" s="1"/>
      <c r="R40" s="1"/>
      <c r="S40" s="1"/>
      <c r="T40" s="1"/>
      <c r="U40" s="1"/>
      <c r="V40" s="1"/>
      <c r="W40" s="1"/>
      <c r="X40" s="1"/>
      <c r="Y40" s="1"/>
      <c r="Z40" s="1"/>
    </row>
    <row r="41" spans="1:26" ht="15.75" customHeight="1" x14ac:dyDescent="0.2">
      <c r="A41" s="63"/>
      <c r="B41" s="19" t="s">
        <v>55</v>
      </c>
      <c r="C41" s="13">
        <v>8193</v>
      </c>
      <c r="D41" s="13">
        <v>4256</v>
      </c>
      <c r="E41" s="14">
        <f t="shared" si="3"/>
        <v>0.51946783839863298</v>
      </c>
      <c r="F41" s="35">
        <v>1</v>
      </c>
      <c r="G41" s="16">
        <f t="shared" si="4"/>
        <v>23.496240601503757</v>
      </c>
      <c r="H41" s="1"/>
      <c r="I41" s="1"/>
      <c r="J41" s="1"/>
      <c r="K41" s="1"/>
      <c r="L41" s="1"/>
      <c r="M41" s="1"/>
      <c r="N41" s="1"/>
      <c r="O41" s="1"/>
      <c r="P41" s="1"/>
      <c r="Q41" s="1"/>
      <c r="R41" s="1"/>
      <c r="S41" s="1"/>
      <c r="T41" s="1"/>
      <c r="U41" s="1"/>
      <c r="V41" s="1"/>
      <c r="W41" s="1"/>
      <c r="X41" s="1"/>
      <c r="Y41" s="1"/>
      <c r="Z41" s="1"/>
    </row>
    <row r="42" spans="1:26" ht="15.75" customHeight="1" x14ac:dyDescent="0.2">
      <c r="A42" s="63"/>
      <c r="B42" s="19" t="s">
        <v>56</v>
      </c>
      <c r="C42" s="13">
        <v>20653</v>
      </c>
      <c r="D42" s="13">
        <v>10878</v>
      </c>
      <c r="E42" s="14">
        <f t="shared" si="3"/>
        <v>0.52670314240061977</v>
      </c>
      <c r="F42" s="35">
        <v>6</v>
      </c>
      <c r="G42" s="16">
        <f t="shared" si="4"/>
        <v>55.157198014340878</v>
      </c>
      <c r="H42" s="1"/>
      <c r="I42" s="1"/>
      <c r="J42" s="1"/>
      <c r="K42" s="1"/>
      <c r="L42" s="1"/>
      <c r="M42" s="1"/>
      <c r="N42" s="1"/>
      <c r="O42" s="1"/>
      <c r="P42" s="1"/>
      <c r="Q42" s="1"/>
      <c r="R42" s="1"/>
      <c r="S42" s="1"/>
      <c r="T42" s="1"/>
      <c r="U42" s="1"/>
      <c r="V42" s="1"/>
      <c r="W42" s="1"/>
      <c r="X42" s="1"/>
      <c r="Y42" s="1"/>
      <c r="Z42" s="1"/>
    </row>
    <row r="43" spans="1:26" ht="15.75" customHeight="1" x14ac:dyDescent="0.2">
      <c r="A43" s="63"/>
      <c r="B43" s="19" t="s">
        <v>57</v>
      </c>
      <c r="C43" s="13">
        <v>14806</v>
      </c>
      <c r="D43" s="13">
        <v>7863</v>
      </c>
      <c r="E43" s="14">
        <f t="shared" si="3"/>
        <v>0.53106848574902066</v>
      </c>
      <c r="F43" s="35">
        <v>1</v>
      </c>
      <c r="G43" s="16">
        <f t="shared" si="4"/>
        <v>12.717792191275596</v>
      </c>
      <c r="H43" s="1"/>
      <c r="I43" s="1"/>
      <c r="J43" s="1"/>
      <c r="K43" s="1"/>
      <c r="L43" s="1"/>
      <c r="M43" s="1"/>
      <c r="N43" s="1"/>
      <c r="O43" s="1"/>
      <c r="P43" s="1"/>
      <c r="Q43" s="1"/>
      <c r="R43" s="1"/>
      <c r="S43" s="1"/>
      <c r="T43" s="1"/>
      <c r="U43" s="1"/>
      <c r="V43" s="1"/>
      <c r="W43" s="1"/>
      <c r="X43" s="1"/>
      <c r="Y43" s="1"/>
      <c r="Z43" s="1"/>
    </row>
    <row r="44" spans="1:26" ht="15.75" customHeight="1" x14ac:dyDescent="0.2">
      <c r="A44" s="63"/>
      <c r="B44" s="19" t="s">
        <v>58</v>
      </c>
      <c r="C44" s="13">
        <v>14461</v>
      </c>
      <c r="D44" s="13">
        <v>7391</v>
      </c>
      <c r="E44" s="14">
        <f t="shared" si="3"/>
        <v>0.51109881750916253</v>
      </c>
      <c r="F44" s="35">
        <v>0</v>
      </c>
      <c r="G44" s="16">
        <f t="shared" si="4"/>
        <v>0</v>
      </c>
      <c r="H44" s="1"/>
      <c r="I44" s="1"/>
      <c r="J44" s="1"/>
      <c r="K44" s="1"/>
      <c r="L44" s="1"/>
      <c r="M44" s="1"/>
      <c r="N44" s="1"/>
      <c r="O44" s="1"/>
      <c r="P44" s="1"/>
      <c r="Q44" s="1"/>
      <c r="R44" s="1"/>
      <c r="S44" s="1"/>
      <c r="T44" s="1"/>
      <c r="U44" s="1"/>
      <c r="V44" s="1"/>
      <c r="W44" s="1"/>
      <c r="X44" s="1"/>
      <c r="Y44" s="1"/>
      <c r="Z44" s="1"/>
    </row>
    <row r="45" spans="1:26" ht="15.75" customHeight="1" x14ac:dyDescent="0.2">
      <c r="A45" s="63"/>
      <c r="B45" s="19" t="s">
        <v>265</v>
      </c>
      <c r="C45" s="13">
        <v>22694</v>
      </c>
      <c r="D45" s="13">
        <v>11712</v>
      </c>
      <c r="E45" s="14">
        <f t="shared" si="3"/>
        <v>0.51608354631180042</v>
      </c>
      <c r="F45" s="35">
        <v>0</v>
      </c>
      <c r="G45" s="16">
        <f t="shared" si="4"/>
        <v>0</v>
      </c>
      <c r="H45" s="1"/>
      <c r="I45" s="1"/>
      <c r="J45" s="1"/>
      <c r="K45" s="1"/>
      <c r="L45" s="1"/>
      <c r="M45" s="1"/>
      <c r="N45" s="1"/>
      <c r="O45" s="1"/>
      <c r="P45" s="1"/>
      <c r="Q45" s="1"/>
      <c r="R45" s="1"/>
      <c r="S45" s="1"/>
      <c r="T45" s="1"/>
      <c r="U45" s="1"/>
      <c r="V45" s="1"/>
      <c r="W45" s="1"/>
      <c r="X45" s="1"/>
      <c r="Y45" s="1"/>
      <c r="Z45" s="1"/>
    </row>
    <row r="46" spans="1:26" ht="15.75" customHeight="1" x14ac:dyDescent="0.2">
      <c r="A46" s="63"/>
      <c r="B46" s="19" t="s">
        <v>59</v>
      </c>
      <c r="C46" s="13">
        <v>6644</v>
      </c>
      <c r="D46" s="13">
        <v>3414</v>
      </c>
      <c r="E46" s="14">
        <f t="shared" si="3"/>
        <v>0.51384708007224567</v>
      </c>
      <c r="F46" s="35">
        <v>0</v>
      </c>
      <c r="G46" s="16">
        <f t="shared" si="4"/>
        <v>0</v>
      </c>
      <c r="H46" s="1"/>
      <c r="I46" s="1"/>
      <c r="J46" s="1"/>
      <c r="K46" s="1"/>
      <c r="L46" s="1"/>
      <c r="M46" s="1"/>
      <c r="N46" s="1"/>
      <c r="O46" s="1"/>
      <c r="P46" s="1"/>
      <c r="Q46" s="1"/>
      <c r="R46" s="1"/>
      <c r="S46" s="1"/>
      <c r="T46" s="1"/>
      <c r="U46" s="1"/>
      <c r="V46" s="1"/>
      <c r="W46" s="1"/>
      <c r="X46" s="1"/>
      <c r="Y46" s="1"/>
      <c r="Z46" s="1"/>
    </row>
    <row r="47" spans="1:26" ht="15.75" customHeight="1" x14ac:dyDescent="0.2">
      <c r="A47" s="63"/>
      <c r="B47" s="20" t="s">
        <v>60</v>
      </c>
      <c r="C47" s="21">
        <v>50226</v>
      </c>
      <c r="D47" s="21">
        <v>25631</v>
      </c>
      <c r="E47" s="22">
        <f t="shared" si="3"/>
        <v>0.51031338350655042</v>
      </c>
      <c r="F47" s="21">
        <v>10</v>
      </c>
      <c r="G47" s="24">
        <f t="shared" si="4"/>
        <v>39.015254964691195</v>
      </c>
      <c r="H47" s="1"/>
      <c r="I47" s="1"/>
      <c r="J47" s="1"/>
      <c r="K47" s="1"/>
      <c r="L47" s="1"/>
      <c r="M47" s="1"/>
      <c r="N47" s="1"/>
      <c r="O47" s="1"/>
      <c r="P47" s="1"/>
      <c r="Q47" s="1"/>
      <c r="R47" s="1"/>
      <c r="S47" s="1"/>
      <c r="T47" s="1"/>
      <c r="U47" s="1"/>
      <c r="V47" s="1"/>
      <c r="W47" s="1"/>
      <c r="X47" s="1"/>
      <c r="Y47" s="1"/>
      <c r="Z47" s="1"/>
    </row>
    <row r="48" spans="1:26" ht="15.75" customHeight="1" x14ac:dyDescent="0.2">
      <c r="A48" s="63"/>
      <c r="B48" s="19" t="s">
        <v>61</v>
      </c>
      <c r="C48" s="13">
        <v>57992</v>
      </c>
      <c r="D48" s="13">
        <v>29625</v>
      </c>
      <c r="E48" s="14">
        <f t="shared" si="3"/>
        <v>0.51084632363084559</v>
      </c>
      <c r="F48" s="35">
        <v>1</v>
      </c>
      <c r="G48" s="16">
        <f t="shared" si="4"/>
        <v>3.3755274261603376</v>
      </c>
      <c r="H48" s="1"/>
      <c r="I48" s="1"/>
      <c r="J48" s="1"/>
      <c r="K48" s="1"/>
      <c r="L48" s="1"/>
      <c r="M48" s="1"/>
      <c r="N48" s="1"/>
      <c r="O48" s="1"/>
      <c r="P48" s="1"/>
      <c r="Q48" s="1"/>
      <c r="R48" s="1"/>
      <c r="S48" s="1"/>
      <c r="T48" s="1"/>
      <c r="U48" s="1"/>
      <c r="V48" s="1"/>
      <c r="W48" s="1"/>
      <c r="X48" s="1"/>
      <c r="Y48" s="1"/>
      <c r="Z48" s="1"/>
    </row>
    <row r="49" spans="1:26" ht="15.75" customHeight="1" x14ac:dyDescent="0.2">
      <c r="A49" s="63"/>
      <c r="B49" s="19" t="s">
        <v>62</v>
      </c>
      <c r="C49" s="13">
        <v>5938</v>
      </c>
      <c r="D49" s="13">
        <v>3147</v>
      </c>
      <c r="E49" s="14">
        <f t="shared" si="3"/>
        <v>0.52997642303805992</v>
      </c>
      <c r="F49" s="35">
        <v>0</v>
      </c>
      <c r="G49" s="16">
        <f t="shared" si="4"/>
        <v>0</v>
      </c>
      <c r="H49" s="1"/>
      <c r="I49" s="1"/>
      <c r="J49" s="1"/>
      <c r="K49" s="1"/>
      <c r="L49" s="1"/>
      <c r="M49" s="1"/>
      <c r="N49" s="1"/>
      <c r="O49" s="1"/>
      <c r="P49" s="1"/>
      <c r="Q49" s="1"/>
      <c r="R49" s="1"/>
      <c r="S49" s="1"/>
      <c r="T49" s="1"/>
      <c r="U49" s="1"/>
      <c r="V49" s="1"/>
      <c r="W49" s="1"/>
      <c r="X49" s="1"/>
      <c r="Y49" s="1"/>
      <c r="Z49" s="1"/>
    </row>
    <row r="50" spans="1:26" ht="15.75" customHeight="1" x14ac:dyDescent="0.2">
      <c r="A50" s="63"/>
      <c r="B50" s="20" t="s">
        <v>63</v>
      </c>
      <c r="C50" s="21">
        <v>15954</v>
      </c>
      <c r="D50" s="21">
        <v>8385</v>
      </c>
      <c r="E50" s="22">
        <f t="shared" si="3"/>
        <v>0.5255735238811583</v>
      </c>
      <c r="F50" s="21">
        <v>2</v>
      </c>
      <c r="G50" s="24">
        <f t="shared" si="4"/>
        <v>23.85211687537269</v>
      </c>
      <c r="H50" s="1"/>
      <c r="I50" s="1"/>
      <c r="J50" s="1"/>
      <c r="K50" s="1"/>
      <c r="L50" s="1"/>
      <c r="M50" s="1"/>
      <c r="N50" s="1"/>
      <c r="O50" s="1"/>
      <c r="P50" s="1"/>
      <c r="Q50" s="1"/>
      <c r="R50" s="1"/>
      <c r="S50" s="1"/>
      <c r="T50" s="1"/>
      <c r="U50" s="1"/>
      <c r="V50" s="1"/>
      <c r="W50" s="1"/>
      <c r="X50" s="1"/>
      <c r="Y50" s="1"/>
      <c r="Z50" s="1"/>
    </row>
    <row r="51" spans="1:26" ht="15.75" customHeight="1" x14ac:dyDescent="0.2">
      <c r="A51" s="63"/>
      <c r="B51" s="19" t="s">
        <v>64</v>
      </c>
      <c r="C51" s="13">
        <v>14018</v>
      </c>
      <c r="D51" s="13">
        <v>7298</v>
      </c>
      <c r="E51" s="14">
        <f t="shared" si="3"/>
        <v>0.52061635040662002</v>
      </c>
      <c r="F51" s="35">
        <v>1</v>
      </c>
      <c r="G51" s="16">
        <f t="shared" si="4"/>
        <v>13.702384214853385</v>
      </c>
      <c r="H51" s="1"/>
      <c r="I51" s="1"/>
      <c r="J51" s="1"/>
      <c r="K51" s="1"/>
      <c r="L51" s="1"/>
      <c r="M51" s="1"/>
      <c r="N51" s="1"/>
      <c r="O51" s="1"/>
      <c r="P51" s="1"/>
      <c r="Q51" s="1"/>
      <c r="R51" s="1"/>
      <c r="S51" s="1"/>
      <c r="T51" s="1"/>
      <c r="U51" s="1"/>
      <c r="V51" s="1"/>
      <c r="W51" s="1"/>
      <c r="X51" s="1"/>
      <c r="Y51" s="1"/>
      <c r="Z51" s="1"/>
    </row>
    <row r="52" spans="1:26" ht="15.75" customHeight="1" x14ac:dyDescent="0.2">
      <c r="A52" s="63"/>
      <c r="B52" s="19" t="s">
        <v>65</v>
      </c>
      <c r="C52" s="13">
        <v>13189</v>
      </c>
      <c r="D52" s="13">
        <v>6703</v>
      </c>
      <c r="E52" s="14">
        <f t="shared" si="3"/>
        <v>0.50822655243005532</v>
      </c>
      <c r="F52" s="35">
        <v>0</v>
      </c>
      <c r="G52" s="16">
        <f t="shared" si="4"/>
        <v>0</v>
      </c>
      <c r="H52" s="1"/>
      <c r="I52" s="1"/>
      <c r="J52" s="1"/>
      <c r="K52" s="1"/>
      <c r="L52" s="1"/>
      <c r="M52" s="1"/>
      <c r="N52" s="1"/>
      <c r="O52" s="1"/>
      <c r="P52" s="1"/>
      <c r="Q52" s="1"/>
      <c r="R52" s="1"/>
      <c r="S52" s="1"/>
      <c r="T52" s="1"/>
      <c r="U52" s="1"/>
      <c r="V52" s="1"/>
      <c r="W52" s="1"/>
      <c r="X52" s="1"/>
      <c r="Y52" s="1"/>
      <c r="Z52" s="1"/>
    </row>
    <row r="53" spans="1:26" ht="15.75" customHeight="1" x14ac:dyDescent="0.2">
      <c r="A53" s="63"/>
      <c r="B53" s="19" t="s">
        <v>66</v>
      </c>
      <c r="C53" s="13">
        <v>26559</v>
      </c>
      <c r="D53" s="13">
        <v>14125</v>
      </c>
      <c r="E53" s="14">
        <f t="shared" si="3"/>
        <v>0.53183478293610453</v>
      </c>
      <c r="F53" s="35">
        <v>3</v>
      </c>
      <c r="G53" s="16">
        <f t="shared" si="4"/>
        <v>21.238938053097346</v>
      </c>
      <c r="H53" s="1"/>
      <c r="I53" s="1"/>
      <c r="J53" s="1"/>
      <c r="K53" s="1"/>
      <c r="L53" s="1"/>
      <c r="M53" s="1"/>
      <c r="N53" s="1"/>
      <c r="O53" s="1"/>
      <c r="P53" s="1"/>
      <c r="Q53" s="1"/>
      <c r="R53" s="1"/>
      <c r="S53" s="1"/>
      <c r="T53" s="1"/>
      <c r="U53" s="1"/>
      <c r="V53" s="1"/>
      <c r="W53" s="1"/>
      <c r="X53" s="1"/>
      <c r="Y53" s="1"/>
      <c r="Z53" s="1"/>
    </row>
    <row r="54" spans="1:26" ht="15.75" customHeight="1" x14ac:dyDescent="0.2">
      <c r="A54" s="63"/>
      <c r="B54" s="19" t="s">
        <v>67</v>
      </c>
      <c r="C54" s="13">
        <v>8595</v>
      </c>
      <c r="D54" s="13">
        <v>4610</v>
      </c>
      <c r="E54" s="14">
        <f t="shared" si="3"/>
        <v>0.53635834787667247</v>
      </c>
      <c r="F54" s="35">
        <v>1</v>
      </c>
      <c r="G54" s="16">
        <f t="shared" si="4"/>
        <v>21.691973969631235</v>
      </c>
      <c r="H54" s="1"/>
      <c r="I54" s="1"/>
      <c r="J54" s="1"/>
      <c r="K54" s="1"/>
      <c r="L54" s="1"/>
      <c r="M54" s="1"/>
      <c r="N54" s="1"/>
      <c r="O54" s="1"/>
      <c r="P54" s="1"/>
      <c r="Q54" s="1"/>
      <c r="R54" s="1"/>
      <c r="S54" s="1"/>
      <c r="T54" s="1"/>
      <c r="U54" s="1"/>
      <c r="V54" s="1"/>
      <c r="W54" s="1"/>
      <c r="X54" s="1"/>
      <c r="Y54" s="1"/>
      <c r="Z54" s="1"/>
    </row>
    <row r="55" spans="1:26" ht="15.75" customHeight="1" x14ac:dyDescent="0.2">
      <c r="A55" s="63"/>
      <c r="B55" s="19" t="s">
        <v>68</v>
      </c>
      <c r="C55" s="13">
        <v>18359</v>
      </c>
      <c r="D55" s="13">
        <v>9578</v>
      </c>
      <c r="E55" s="14">
        <f t="shared" si="3"/>
        <v>0.52170597527098428</v>
      </c>
      <c r="F55" s="35">
        <v>2</v>
      </c>
      <c r="G55" s="16">
        <f t="shared" si="4"/>
        <v>20.881186051367717</v>
      </c>
      <c r="H55" s="1"/>
      <c r="I55" s="1"/>
      <c r="J55" s="1"/>
      <c r="K55" s="1"/>
      <c r="L55" s="1"/>
      <c r="M55" s="1"/>
      <c r="N55" s="1"/>
      <c r="O55" s="1"/>
      <c r="P55" s="1"/>
      <c r="Q55" s="1"/>
      <c r="R55" s="1"/>
      <c r="S55" s="1"/>
      <c r="T55" s="1"/>
      <c r="U55" s="1"/>
      <c r="V55" s="1"/>
      <c r="W55" s="1"/>
      <c r="X55" s="1"/>
      <c r="Y55" s="1"/>
      <c r="Z55" s="1"/>
    </row>
    <row r="56" spans="1:26" ht="15.75" customHeight="1" x14ac:dyDescent="0.2">
      <c r="A56" s="63"/>
      <c r="B56" s="20" t="s">
        <v>69</v>
      </c>
      <c r="C56" s="21">
        <v>20335</v>
      </c>
      <c r="D56" s="21">
        <v>10630</v>
      </c>
      <c r="E56" s="22">
        <f t="shared" si="3"/>
        <v>0.52274403737398578</v>
      </c>
      <c r="F56" s="21">
        <v>0</v>
      </c>
      <c r="G56" s="24">
        <f t="shared" si="4"/>
        <v>0</v>
      </c>
      <c r="H56" s="1"/>
      <c r="I56" s="1"/>
      <c r="J56" s="1"/>
      <c r="K56" s="1"/>
      <c r="L56" s="1"/>
      <c r="M56" s="1"/>
      <c r="N56" s="1"/>
      <c r="O56" s="1"/>
      <c r="P56" s="1"/>
      <c r="Q56" s="1"/>
      <c r="R56" s="1"/>
      <c r="S56" s="1"/>
      <c r="T56" s="1"/>
      <c r="U56" s="1"/>
      <c r="V56" s="1"/>
      <c r="W56" s="1"/>
      <c r="X56" s="1"/>
      <c r="Y56" s="1"/>
      <c r="Z56" s="1"/>
    </row>
    <row r="57" spans="1:26" ht="15.75" customHeight="1" x14ac:dyDescent="0.2">
      <c r="A57" s="64"/>
      <c r="B57" s="32" t="s">
        <v>70</v>
      </c>
      <c r="C57" s="33">
        <f t="shared" ref="C57:D57" si="5">SUM(C37:C56)</f>
        <v>440800</v>
      </c>
      <c r="D57" s="33">
        <f t="shared" si="5"/>
        <v>228516</v>
      </c>
      <c r="E57" s="14">
        <f t="shared" si="3"/>
        <v>0.5184119782214156</v>
      </c>
      <c r="F57" s="38">
        <f>SUM(F37:F56)</f>
        <v>37</v>
      </c>
      <c r="G57" s="16">
        <f t="shared" si="4"/>
        <v>16.191426420907071</v>
      </c>
      <c r="H57" s="1"/>
      <c r="I57" s="1"/>
      <c r="J57" s="1"/>
      <c r="K57" s="1"/>
      <c r="L57" s="1"/>
      <c r="M57" s="1"/>
      <c r="N57" s="1"/>
      <c r="O57" s="1"/>
      <c r="P57" s="1"/>
      <c r="Q57" s="1"/>
      <c r="R57" s="1"/>
      <c r="S57" s="1"/>
      <c r="T57" s="1"/>
      <c r="U57" s="1"/>
      <c r="V57" s="1"/>
      <c r="W57" s="1"/>
      <c r="X57" s="1"/>
      <c r="Y57" s="1"/>
      <c r="Z57" s="1"/>
    </row>
    <row r="58" spans="1:26" ht="15.75" customHeight="1" thickBot="1" x14ac:dyDescent="0.25">
      <c r="A58" s="29"/>
      <c r="B58" s="29"/>
      <c r="C58" s="29"/>
      <c r="D58" s="29"/>
      <c r="E58" s="29"/>
      <c r="F58" s="29"/>
      <c r="G58" s="29"/>
      <c r="H58" s="1"/>
      <c r="I58" s="1"/>
      <c r="J58" s="1"/>
      <c r="K58" s="1"/>
      <c r="L58" s="1"/>
      <c r="M58" s="1"/>
      <c r="N58" s="1"/>
      <c r="O58" s="1"/>
      <c r="P58" s="1"/>
      <c r="Q58" s="1"/>
      <c r="R58" s="1"/>
      <c r="S58" s="1"/>
      <c r="T58" s="1"/>
      <c r="U58" s="1"/>
      <c r="V58" s="1"/>
      <c r="W58" s="1"/>
      <c r="X58" s="1"/>
      <c r="Y58" s="1"/>
      <c r="Z58" s="1"/>
    </row>
    <row r="59" spans="1:26" ht="15.75" customHeight="1" x14ac:dyDescent="0.2">
      <c r="A59" s="74" t="s">
        <v>271</v>
      </c>
      <c r="B59" s="66"/>
      <c r="C59" s="66"/>
      <c r="D59" s="66"/>
      <c r="E59" s="66"/>
      <c r="F59" s="66"/>
      <c r="G59" s="67"/>
      <c r="H59" s="1"/>
      <c r="I59" s="1"/>
      <c r="J59" s="1"/>
      <c r="K59" s="1"/>
      <c r="L59" s="1"/>
      <c r="M59" s="1"/>
      <c r="N59" s="1"/>
      <c r="O59" s="1"/>
      <c r="P59" s="1"/>
      <c r="Q59" s="1"/>
      <c r="R59" s="1"/>
      <c r="S59" s="1"/>
      <c r="T59" s="1"/>
      <c r="U59" s="1"/>
      <c r="V59" s="1"/>
      <c r="W59" s="1"/>
      <c r="X59" s="1"/>
      <c r="Y59" s="1"/>
      <c r="Z59" s="1"/>
    </row>
    <row r="60" spans="1:26" ht="15.75" customHeight="1" x14ac:dyDescent="0.2">
      <c r="A60" s="68"/>
      <c r="B60" s="69"/>
      <c r="C60" s="69"/>
      <c r="D60" s="69"/>
      <c r="E60" s="69"/>
      <c r="F60" s="69"/>
      <c r="G60" s="70"/>
      <c r="H60" s="1"/>
      <c r="I60" s="1"/>
      <c r="J60" s="1"/>
      <c r="K60" s="1"/>
      <c r="L60" s="1"/>
      <c r="M60" s="1"/>
      <c r="N60" s="1"/>
      <c r="O60" s="1"/>
      <c r="P60" s="1"/>
      <c r="Q60" s="1"/>
      <c r="R60" s="1"/>
      <c r="S60" s="1"/>
      <c r="T60" s="1"/>
      <c r="U60" s="1"/>
      <c r="V60" s="1"/>
      <c r="W60" s="1"/>
      <c r="X60" s="1"/>
      <c r="Y60" s="1"/>
      <c r="Z60" s="1"/>
    </row>
    <row r="61" spans="1:26" ht="15.75" customHeight="1" x14ac:dyDescent="0.2">
      <c r="A61" s="68"/>
      <c r="B61" s="69"/>
      <c r="C61" s="69"/>
      <c r="D61" s="69"/>
      <c r="E61" s="69"/>
      <c r="F61" s="69"/>
      <c r="G61" s="70"/>
      <c r="H61" s="1"/>
      <c r="I61" s="1"/>
      <c r="J61" s="1"/>
      <c r="K61" s="1"/>
      <c r="L61" s="1"/>
      <c r="M61" s="1"/>
      <c r="N61" s="1"/>
      <c r="O61" s="1"/>
      <c r="P61" s="1"/>
      <c r="Q61" s="1"/>
      <c r="R61" s="1"/>
      <c r="S61" s="1"/>
      <c r="T61" s="1"/>
      <c r="U61" s="1"/>
      <c r="V61" s="1"/>
      <c r="W61" s="1"/>
      <c r="X61" s="1"/>
      <c r="Y61" s="1"/>
      <c r="Z61" s="1"/>
    </row>
    <row r="62" spans="1:26" ht="15.75" customHeight="1" x14ac:dyDescent="0.2">
      <c r="A62" s="68"/>
      <c r="B62" s="69"/>
      <c r="C62" s="69"/>
      <c r="D62" s="69"/>
      <c r="E62" s="69"/>
      <c r="F62" s="69"/>
      <c r="G62" s="70"/>
      <c r="H62" s="1"/>
      <c r="I62" s="1"/>
      <c r="J62" s="1"/>
      <c r="K62" s="1"/>
      <c r="L62" s="1"/>
      <c r="M62" s="1"/>
      <c r="N62" s="1"/>
      <c r="O62" s="1"/>
      <c r="P62" s="1"/>
      <c r="Q62" s="1"/>
      <c r="R62" s="1"/>
      <c r="S62" s="1"/>
      <c r="T62" s="1"/>
      <c r="U62" s="1"/>
      <c r="V62" s="1"/>
      <c r="W62" s="1"/>
      <c r="X62" s="1"/>
      <c r="Y62" s="1"/>
      <c r="Z62" s="1"/>
    </row>
    <row r="63" spans="1:26" ht="15.75" customHeight="1" x14ac:dyDescent="0.2">
      <c r="A63" s="68"/>
      <c r="B63" s="69"/>
      <c r="C63" s="69"/>
      <c r="D63" s="69"/>
      <c r="E63" s="69"/>
      <c r="F63" s="69"/>
      <c r="G63" s="70"/>
      <c r="H63" s="1"/>
      <c r="I63" s="1"/>
      <c r="J63" s="1"/>
      <c r="K63" s="1"/>
      <c r="L63" s="1"/>
      <c r="M63" s="1"/>
      <c r="N63" s="1"/>
      <c r="O63" s="1"/>
      <c r="P63" s="1"/>
      <c r="Q63" s="1"/>
      <c r="R63" s="1"/>
      <c r="S63" s="1"/>
      <c r="T63" s="1"/>
      <c r="U63" s="1"/>
      <c r="V63" s="1"/>
      <c r="W63" s="1"/>
      <c r="X63" s="1"/>
      <c r="Y63" s="1"/>
      <c r="Z63" s="1"/>
    </row>
    <row r="64" spans="1:26" ht="15.75" customHeight="1" thickBot="1" x14ac:dyDescent="0.25">
      <c r="A64" s="71"/>
      <c r="B64" s="72"/>
      <c r="C64" s="72"/>
      <c r="D64" s="72"/>
      <c r="E64" s="72"/>
      <c r="F64" s="72"/>
      <c r="G64" s="73"/>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78" t="s">
        <v>280</v>
      </c>
      <c r="B67" s="56"/>
      <c r="C67" s="56"/>
      <c r="D67" s="56"/>
      <c r="E67" s="56"/>
      <c r="F67" s="56"/>
      <c r="G67" s="57"/>
      <c r="H67" s="1"/>
      <c r="I67" s="1"/>
      <c r="J67" s="1"/>
      <c r="K67" s="1"/>
      <c r="L67" s="1"/>
      <c r="M67" s="1"/>
      <c r="N67" s="1"/>
      <c r="O67" s="1"/>
      <c r="P67" s="1"/>
      <c r="Q67" s="1"/>
      <c r="R67" s="1"/>
      <c r="S67" s="1"/>
      <c r="T67" s="1"/>
      <c r="U67" s="1"/>
      <c r="V67" s="1"/>
      <c r="W67" s="1"/>
      <c r="X67" s="1"/>
      <c r="Y67" s="1"/>
      <c r="Z67" s="1"/>
    </row>
    <row r="68" spans="1:26" ht="15.75" customHeight="1" x14ac:dyDescent="0.2">
      <c r="A68" s="58" t="s">
        <v>1</v>
      </c>
      <c r="B68" s="59"/>
      <c r="C68" s="60" t="s">
        <v>260</v>
      </c>
      <c r="D68" s="61"/>
      <c r="E68" s="59"/>
      <c r="F68" s="8" t="s">
        <v>261</v>
      </c>
      <c r="G68" s="9" t="s">
        <v>2</v>
      </c>
      <c r="H68" s="1"/>
      <c r="I68" s="1"/>
      <c r="J68" s="1"/>
      <c r="K68" s="1"/>
      <c r="L68" s="1"/>
      <c r="M68" s="1"/>
      <c r="N68" s="1"/>
      <c r="O68" s="1"/>
      <c r="P68" s="1"/>
      <c r="Q68" s="1"/>
      <c r="R68" s="1"/>
      <c r="S68" s="1"/>
      <c r="T68" s="1"/>
      <c r="U68" s="1"/>
      <c r="V68" s="1"/>
      <c r="W68" s="1"/>
      <c r="X68" s="1"/>
      <c r="Y68" s="1"/>
      <c r="Z68" s="1"/>
    </row>
    <row r="69" spans="1:26" ht="15.75" customHeight="1" x14ac:dyDescent="0.2">
      <c r="A69" s="10" t="s">
        <v>49</v>
      </c>
      <c r="B69" s="10" t="s">
        <v>262</v>
      </c>
      <c r="C69" s="11" t="s">
        <v>4</v>
      </c>
      <c r="D69" s="11" t="s">
        <v>5</v>
      </c>
      <c r="E69" s="11" t="s">
        <v>6</v>
      </c>
      <c r="F69" s="11" t="s">
        <v>267</v>
      </c>
      <c r="G69" s="11" t="s">
        <v>8</v>
      </c>
      <c r="H69" s="1"/>
      <c r="I69" s="1"/>
      <c r="J69" s="1"/>
      <c r="K69" s="1"/>
      <c r="L69" s="1"/>
      <c r="M69" s="1"/>
      <c r="N69" s="1"/>
      <c r="O69" s="1"/>
      <c r="P69" s="1"/>
      <c r="Q69" s="1"/>
      <c r="R69" s="1"/>
      <c r="S69" s="1"/>
      <c r="T69" s="1"/>
      <c r="U69" s="1"/>
      <c r="V69" s="1"/>
      <c r="W69" s="1"/>
      <c r="X69" s="1"/>
      <c r="Y69" s="1"/>
      <c r="Z69" s="1"/>
    </row>
    <row r="70" spans="1:26" ht="15.75" customHeight="1" x14ac:dyDescent="0.2">
      <c r="A70" s="62" t="s">
        <v>50</v>
      </c>
      <c r="B70" s="37" t="s">
        <v>50</v>
      </c>
      <c r="C70" s="21">
        <v>74768</v>
      </c>
      <c r="D70" s="21">
        <v>38577</v>
      </c>
      <c r="E70" s="22">
        <f t="shared" ref="E70:E90" si="6">D70/C70</f>
        <v>0.51595602396747275</v>
      </c>
      <c r="F70" s="45">
        <v>12</v>
      </c>
      <c r="G70" s="24">
        <f t="shared" ref="G70:G90" si="7">F70/D70*100000</f>
        <v>31.106617932965239</v>
      </c>
      <c r="H70" s="1"/>
      <c r="I70" s="1"/>
      <c r="J70" s="1"/>
      <c r="K70" s="1"/>
      <c r="L70" s="1"/>
      <c r="M70" s="1"/>
      <c r="N70" s="1"/>
      <c r="O70" s="1"/>
      <c r="P70" s="1"/>
      <c r="Q70" s="1"/>
      <c r="R70" s="1"/>
      <c r="S70" s="1"/>
      <c r="T70" s="1"/>
      <c r="U70" s="1"/>
      <c r="V70" s="1"/>
      <c r="W70" s="1"/>
      <c r="X70" s="1"/>
      <c r="Y70" s="1"/>
      <c r="Z70" s="1"/>
    </row>
    <row r="71" spans="1:26" ht="15.75" customHeight="1" x14ac:dyDescent="0.2">
      <c r="A71" s="63"/>
      <c r="B71" s="19" t="s">
        <v>52</v>
      </c>
      <c r="C71" s="13">
        <v>22629</v>
      </c>
      <c r="D71" s="13">
        <v>11740</v>
      </c>
      <c r="E71" s="14">
        <f t="shared" si="6"/>
        <v>0.51880330549295151</v>
      </c>
      <c r="F71" s="35">
        <v>5</v>
      </c>
      <c r="G71" s="16">
        <f t="shared" si="7"/>
        <v>42.589437819420787</v>
      </c>
      <c r="H71" s="1"/>
      <c r="I71" s="1"/>
      <c r="J71" s="1"/>
      <c r="K71" s="1"/>
      <c r="L71" s="1"/>
      <c r="M71" s="1"/>
      <c r="N71" s="1"/>
      <c r="O71" s="1"/>
      <c r="P71" s="1"/>
      <c r="Q71" s="1"/>
      <c r="R71" s="1"/>
      <c r="S71" s="1"/>
      <c r="T71" s="1"/>
      <c r="U71" s="1"/>
      <c r="V71" s="1"/>
      <c r="W71" s="1"/>
      <c r="X71" s="1"/>
      <c r="Y71" s="1"/>
      <c r="Z71" s="1"/>
    </row>
    <row r="72" spans="1:26" ht="15.75" customHeight="1" x14ac:dyDescent="0.2">
      <c r="A72" s="63"/>
      <c r="B72" s="19" t="s">
        <v>53</v>
      </c>
      <c r="C72" s="13">
        <v>4128</v>
      </c>
      <c r="D72" s="13">
        <v>2205</v>
      </c>
      <c r="E72" s="14">
        <f t="shared" si="6"/>
        <v>0.53415697674418605</v>
      </c>
      <c r="F72" s="35">
        <v>0</v>
      </c>
      <c r="G72" s="16">
        <f t="shared" si="7"/>
        <v>0</v>
      </c>
      <c r="H72" s="1"/>
      <c r="I72" s="1"/>
      <c r="J72" s="1"/>
      <c r="K72" s="1"/>
      <c r="L72" s="1"/>
      <c r="M72" s="1"/>
      <c r="N72" s="1"/>
      <c r="O72" s="1"/>
      <c r="P72" s="1"/>
      <c r="Q72" s="1"/>
      <c r="R72" s="1"/>
      <c r="S72" s="1"/>
      <c r="T72" s="1"/>
      <c r="U72" s="1"/>
      <c r="V72" s="1"/>
      <c r="W72" s="1"/>
      <c r="X72" s="1"/>
      <c r="Y72" s="1"/>
      <c r="Z72" s="1"/>
    </row>
    <row r="73" spans="1:26" ht="15.75" customHeight="1" x14ac:dyDescent="0.2">
      <c r="A73" s="63"/>
      <c r="B73" s="19" t="s">
        <v>54</v>
      </c>
      <c r="C73" s="13">
        <v>20659</v>
      </c>
      <c r="D73" s="13">
        <v>10748</v>
      </c>
      <c r="E73" s="14">
        <f t="shared" si="6"/>
        <v>0.52025751488455396</v>
      </c>
      <c r="F73" s="35">
        <v>0</v>
      </c>
      <c r="G73" s="16">
        <f t="shared" si="7"/>
        <v>0</v>
      </c>
      <c r="H73" s="1"/>
      <c r="I73" s="1"/>
      <c r="J73" s="1"/>
      <c r="K73" s="1"/>
      <c r="L73" s="1"/>
      <c r="M73" s="1"/>
      <c r="N73" s="1"/>
      <c r="O73" s="1"/>
      <c r="P73" s="1"/>
      <c r="Q73" s="1"/>
      <c r="R73" s="1"/>
      <c r="S73" s="1"/>
      <c r="T73" s="1"/>
      <c r="U73" s="1"/>
      <c r="V73" s="1"/>
      <c r="W73" s="1"/>
      <c r="X73" s="1"/>
      <c r="Y73" s="1"/>
      <c r="Z73" s="1"/>
    </row>
    <row r="74" spans="1:26" ht="15.75" customHeight="1" x14ac:dyDescent="0.2">
      <c r="A74" s="63"/>
      <c r="B74" s="19" t="s">
        <v>55</v>
      </c>
      <c r="C74" s="13">
        <v>8193</v>
      </c>
      <c r="D74" s="13">
        <v>4256</v>
      </c>
      <c r="E74" s="14">
        <f t="shared" si="6"/>
        <v>0.51946783839863298</v>
      </c>
      <c r="F74" s="35">
        <v>1</v>
      </c>
      <c r="G74" s="16">
        <f t="shared" si="7"/>
        <v>23.496240601503757</v>
      </c>
      <c r="H74" s="1"/>
      <c r="I74" s="1"/>
      <c r="J74" s="1"/>
      <c r="K74" s="1"/>
      <c r="L74" s="1"/>
      <c r="M74" s="1"/>
      <c r="N74" s="1"/>
      <c r="O74" s="1"/>
      <c r="P74" s="1"/>
      <c r="Q74" s="1"/>
      <c r="R74" s="1"/>
      <c r="S74" s="1"/>
      <c r="T74" s="1"/>
      <c r="U74" s="1"/>
      <c r="V74" s="1"/>
      <c r="W74" s="1"/>
      <c r="X74" s="1"/>
      <c r="Y74" s="1"/>
      <c r="Z74" s="1"/>
    </row>
    <row r="75" spans="1:26" ht="15.75" customHeight="1" x14ac:dyDescent="0.2">
      <c r="A75" s="63"/>
      <c r="B75" s="19" t="s">
        <v>56</v>
      </c>
      <c r="C75" s="13">
        <v>20653</v>
      </c>
      <c r="D75" s="13">
        <v>10878</v>
      </c>
      <c r="E75" s="14">
        <f t="shared" si="6"/>
        <v>0.52670314240061977</v>
      </c>
      <c r="F75" s="35">
        <v>3</v>
      </c>
      <c r="G75" s="16">
        <f t="shared" si="7"/>
        <v>27.578599007170439</v>
      </c>
      <c r="H75" s="1"/>
      <c r="I75" s="1"/>
      <c r="J75" s="1"/>
      <c r="K75" s="1"/>
      <c r="L75" s="1"/>
      <c r="M75" s="1"/>
      <c r="N75" s="1"/>
      <c r="O75" s="1"/>
      <c r="P75" s="1"/>
      <c r="Q75" s="1"/>
      <c r="R75" s="1"/>
      <c r="S75" s="1"/>
      <c r="T75" s="1"/>
      <c r="U75" s="1"/>
      <c r="V75" s="1"/>
      <c r="W75" s="1"/>
      <c r="X75" s="1"/>
      <c r="Y75" s="1"/>
      <c r="Z75" s="1"/>
    </row>
    <row r="76" spans="1:26" ht="15.75" customHeight="1" x14ac:dyDescent="0.2">
      <c r="A76" s="63"/>
      <c r="B76" s="19" t="s">
        <v>57</v>
      </c>
      <c r="C76" s="13">
        <v>14806</v>
      </c>
      <c r="D76" s="13">
        <v>7863</v>
      </c>
      <c r="E76" s="14">
        <f t="shared" si="6"/>
        <v>0.53106848574902066</v>
      </c>
      <c r="F76" s="35">
        <v>0</v>
      </c>
      <c r="G76" s="16">
        <f t="shared" si="7"/>
        <v>0</v>
      </c>
      <c r="H76" s="1"/>
      <c r="I76" s="1"/>
      <c r="J76" s="1"/>
      <c r="K76" s="1"/>
      <c r="L76" s="1"/>
      <c r="M76" s="1"/>
      <c r="N76" s="1"/>
      <c r="O76" s="1"/>
      <c r="P76" s="1"/>
      <c r="Q76" s="1"/>
      <c r="R76" s="1"/>
      <c r="S76" s="1"/>
      <c r="T76" s="1"/>
      <c r="U76" s="1"/>
      <c r="V76" s="1"/>
      <c r="W76" s="1"/>
      <c r="X76" s="1"/>
      <c r="Y76" s="1"/>
      <c r="Z76" s="1"/>
    </row>
    <row r="77" spans="1:26" ht="15.75" customHeight="1" x14ac:dyDescent="0.2">
      <c r="A77" s="63"/>
      <c r="B77" s="19" t="s">
        <v>58</v>
      </c>
      <c r="C77" s="13">
        <v>14461</v>
      </c>
      <c r="D77" s="13">
        <v>7391</v>
      </c>
      <c r="E77" s="14">
        <f t="shared" si="6"/>
        <v>0.51109881750916253</v>
      </c>
      <c r="F77" s="35">
        <v>0</v>
      </c>
      <c r="G77" s="16">
        <f t="shared" si="7"/>
        <v>0</v>
      </c>
      <c r="H77" s="1"/>
      <c r="I77" s="1"/>
      <c r="J77" s="1"/>
      <c r="K77" s="1"/>
      <c r="L77" s="1"/>
      <c r="M77" s="1"/>
      <c r="N77" s="1"/>
      <c r="O77" s="1"/>
      <c r="P77" s="1"/>
      <c r="Q77" s="1"/>
      <c r="R77" s="1"/>
      <c r="S77" s="1"/>
      <c r="T77" s="1"/>
      <c r="U77" s="1"/>
      <c r="V77" s="1"/>
      <c r="W77" s="1"/>
      <c r="X77" s="1"/>
      <c r="Y77" s="1"/>
      <c r="Z77" s="1"/>
    </row>
    <row r="78" spans="1:26" ht="15.75" customHeight="1" x14ac:dyDescent="0.2">
      <c r="A78" s="63"/>
      <c r="B78" s="19" t="s">
        <v>265</v>
      </c>
      <c r="C78" s="13">
        <v>22694</v>
      </c>
      <c r="D78" s="13">
        <v>11712</v>
      </c>
      <c r="E78" s="14">
        <f t="shared" si="6"/>
        <v>0.51608354631180042</v>
      </c>
      <c r="F78" s="35">
        <v>0</v>
      </c>
      <c r="G78" s="16">
        <f t="shared" si="7"/>
        <v>0</v>
      </c>
      <c r="H78" s="1"/>
      <c r="I78" s="1"/>
      <c r="J78" s="1"/>
      <c r="K78" s="1"/>
      <c r="L78" s="1"/>
      <c r="M78" s="1"/>
      <c r="N78" s="1"/>
      <c r="O78" s="1"/>
      <c r="P78" s="1"/>
      <c r="Q78" s="1"/>
      <c r="R78" s="1"/>
      <c r="S78" s="1"/>
      <c r="T78" s="1"/>
      <c r="U78" s="1"/>
      <c r="V78" s="1"/>
      <c r="W78" s="1"/>
      <c r="X78" s="1"/>
      <c r="Y78" s="1"/>
      <c r="Z78" s="1"/>
    </row>
    <row r="79" spans="1:26" ht="15.75" customHeight="1" x14ac:dyDescent="0.2">
      <c r="A79" s="63"/>
      <c r="B79" s="19" t="s">
        <v>59</v>
      </c>
      <c r="C79" s="13">
        <v>6644</v>
      </c>
      <c r="D79" s="13">
        <v>3414</v>
      </c>
      <c r="E79" s="14">
        <f t="shared" si="6"/>
        <v>0.51384708007224567</v>
      </c>
      <c r="F79" s="35">
        <v>0</v>
      </c>
      <c r="G79" s="16">
        <f t="shared" si="7"/>
        <v>0</v>
      </c>
      <c r="H79" s="1"/>
      <c r="I79" s="1"/>
      <c r="J79" s="1"/>
      <c r="K79" s="1"/>
      <c r="L79" s="1"/>
      <c r="M79" s="1"/>
      <c r="N79" s="1"/>
      <c r="O79" s="1"/>
      <c r="P79" s="1"/>
      <c r="Q79" s="1"/>
      <c r="R79" s="1"/>
      <c r="S79" s="1"/>
      <c r="T79" s="1"/>
      <c r="U79" s="1"/>
      <c r="V79" s="1"/>
      <c r="W79" s="1"/>
      <c r="X79" s="1"/>
      <c r="Y79" s="1"/>
      <c r="Z79" s="1"/>
    </row>
    <row r="80" spans="1:26" ht="15.75" customHeight="1" x14ac:dyDescent="0.2">
      <c r="A80" s="63"/>
      <c r="B80" s="20" t="s">
        <v>60</v>
      </c>
      <c r="C80" s="21">
        <v>50226</v>
      </c>
      <c r="D80" s="21">
        <v>25631</v>
      </c>
      <c r="E80" s="22">
        <f t="shared" si="6"/>
        <v>0.51031338350655042</v>
      </c>
      <c r="F80" s="21">
        <v>2</v>
      </c>
      <c r="G80" s="24">
        <f t="shared" si="7"/>
        <v>7.803050992938239</v>
      </c>
      <c r="H80" s="1"/>
      <c r="I80" s="1"/>
      <c r="J80" s="1"/>
      <c r="K80" s="1"/>
      <c r="L80" s="1"/>
      <c r="M80" s="1"/>
      <c r="N80" s="1"/>
      <c r="O80" s="1"/>
      <c r="P80" s="1"/>
      <c r="Q80" s="1"/>
      <c r="R80" s="1"/>
      <c r="S80" s="1"/>
      <c r="T80" s="1"/>
      <c r="U80" s="1"/>
      <c r="V80" s="1"/>
      <c r="W80" s="1"/>
      <c r="X80" s="1"/>
      <c r="Y80" s="1"/>
      <c r="Z80" s="1"/>
    </row>
    <row r="81" spans="1:26" ht="15.75" customHeight="1" x14ac:dyDescent="0.2">
      <c r="A81" s="63"/>
      <c r="B81" s="19" t="s">
        <v>61</v>
      </c>
      <c r="C81" s="13">
        <v>57992</v>
      </c>
      <c r="D81" s="13">
        <v>29625</v>
      </c>
      <c r="E81" s="14">
        <f t="shared" si="6"/>
        <v>0.51084632363084559</v>
      </c>
      <c r="F81" s="35">
        <v>4</v>
      </c>
      <c r="G81" s="16">
        <f t="shared" si="7"/>
        <v>13.502109704641351</v>
      </c>
      <c r="H81" s="1"/>
      <c r="I81" s="1"/>
      <c r="J81" s="1"/>
      <c r="K81" s="1"/>
      <c r="L81" s="1"/>
      <c r="M81" s="1"/>
      <c r="N81" s="1"/>
      <c r="O81" s="1"/>
      <c r="P81" s="1"/>
      <c r="Q81" s="1"/>
      <c r="R81" s="1"/>
      <c r="S81" s="1"/>
      <c r="T81" s="1"/>
      <c r="U81" s="1"/>
      <c r="V81" s="1"/>
      <c r="W81" s="1"/>
      <c r="X81" s="1"/>
      <c r="Y81" s="1"/>
      <c r="Z81" s="1"/>
    </row>
    <row r="82" spans="1:26" ht="15.75" customHeight="1" x14ac:dyDescent="0.2">
      <c r="A82" s="63"/>
      <c r="B82" s="19" t="s">
        <v>62</v>
      </c>
      <c r="C82" s="13">
        <v>5938</v>
      </c>
      <c r="D82" s="13">
        <v>3147</v>
      </c>
      <c r="E82" s="14">
        <f t="shared" si="6"/>
        <v>0.52997642303805992</v>
      </c>
      <c r="F82" s="35">
        <v>0</v>
      </c>
      <c r="G82" s="16">
        <f t="shared" si="7"/>
        <v>0</v>
      </c>
      <c r="H82" s="1"/>
      <c r="I82" s="1"/>
      <c r="J82" s="1"/>
      <c r="K82" s="1"/>
      <c r="L82" s="1"/>
      <c r="M82" s="1"/>
      <c r="N82" s="1"/>
      <c r="O82" s="1"/>
      <c r="P82" s="1"/>
      <c r="Q82" s="1"/>
      <c r="R82" s="1"/>
      <c r="S82" s="1"/>
      <c r="T82" s="1"/>
      <c r="U82" s="1"/>
      <c r="V82" s="1"/>
      <c r="W82" s="1"/>
      <c r="X82" s="1"/>
      <c r="Y82" s="1"/>
      <c r="Z82" s="1"/>
    </row>
    <row r="83" spans="1:26" ht="15.75" customHeight="1" x14ac:dyDescent="0.2">
      <c r="A83" s="63"/>
      <c r="B83" s="20" t="s">
        <v>63</v>
      </c>
      <c r="C83" s="21">
        <v>15954</v>
      </c>
      <c r="D83" s="21">
        <v>8385</v>
      </c>
      <c r="E83" s="22">
        <f t="shared" si="6"/>
        <v>0.5255735238811583</v>
      </c>
      <c r="F83" s="21">
        <v>0</v>
      </c>
      <c r="G83" s="24">
        <f t="shared" si="7"/>
        <v>0</v>
      </c>
      <c r="H83" s="1"/>
      <c r="I83" s="1"/>
      <c r="J83" s="1"/>
      <c r="K83" s="1"/>
      <c r="L83" s="1"/>
      <c r="M83" s="1"/>
      <c r="N83" s="1"/>
      <c r="O83" s="1"/>
      <c r="P83" s="1"/>
      <c r="Q83" s="1"/>
      <c r="R83" s="1"/>
      <c r="S83" s="1"/>
      <c r="T83" s="1"/>
      <c r="U83" s="1"/>
      <c r="V83" s="1"/>
      <c r="W83" s="1"/>
      <c r="X83" s="1"/>
      <c r="Y83" s="1"/>
      <c r="Z83" s="1"/>
    </row>
    <row r="84" spans="1:26" ht="15.75" customHeight="1" x14ac:dyDescent="0.2">
      <c r="A84" s="63"/>
      <c r="B84" s="19" t="s">
        <v>64</v>
      </c>
      <c r="C84" s="13">
        <v>14018</v>
      </c>
      <c r="D84" s="13">
        <v>7298</v>
      </c>
      <c r="E84" s="14">
        <f t="shared" si="6"/>
        <v>0.52061635040662002</v>
      </c>
      <c r="F84" s="35">
        <v>0</v>
      </c>
      <c r="G84" s="16">
        <f t="shared" si="7"/>
        <v>0</v>
      </c>
      <c r="H84" s="1"/>
      <c r="I84" s="1"/>
      <c r="J84" s="1"/>
      <c r="K84" s="1"/>
      <c r="L84" s="1"/>
      <c r="M84" s="1"/>
      <c r="N84" s="1"/>
      <c r="O84" s="1"/>
      <c r="P84" s="1"/>
      <c r="Q84" s="1"/>
      <c r="R84" s="1"/>
      <c r="S84" s="1"/>
      <c r="T84" s="1"/>
      <c r="U84" s="1"/>
      <c r="V84" s="1"/>
      <c r="W84" s="1"/>
      <c r="X84" s="1"/>
      <c r="Y84" s="1"/>
      <c r="Z84" s="1"/>
    </row>
    <row r="85" spans="1:26" ht="15.75" customHeight="1" x14ac:dyDescent="0.2">
      <c r="A85" s="63"/>
      <c r="B85" s="19" t="s">
        <v>65</v>
      </c>
      <c r="C85" s="13">
        <v>13189</v>
      </c>
      <c r="D85" s="13">
        <v>6703</v>
      </c>
      <c r="E85" s="14">
        <f t="shared" si="6"/>
        <v>0.50822655243005532</v>
      </c>
      <c r="F85" s="35">
        <v>0</v>
      </c>
      <c r="G85" s="16">
        <f t="shared" si="7"/>
        <v>0</v>
      </c>
      <c r="H85" s="1"/>
      <c r="I85" s="1"/>
      <c r="J85" s="1"/>
      <c r="K85" s="1"/>
      <c r="L85" s="1"/>
      <c r="M85" s="1"/>
      <c r="N85" s="1"/>
      <c r="O85" s="1"/>
      <c r="P85" s="1"/>
      <c r="Q85" s="1"/>
      <c r="R85" s="1"/>
      <c r="S85" s="1"/>
      <c r="T85" s="1"/>
      <c r="U85" s="1"/>
      <c r="V85" s="1"/>
      <c r="W85" s="1"/>
      <c r="X85" s="1"/>
      <c r="Y85" s="1"/>
      <c r="Z85" s="1"/>
    </row>
    <row r="86" spans="1:26" ht="15.75" customHeight="1" x14ac:dyDescent="0.2">
      <c r="A86" s="63"/>
      <c r="B86" s="19" t="s">
        <v>66</v>
      </c>
      <c r="C86" s="13">
        <v>26559</v>
      </c>
      <c r="D86" s="13">
        <v>14125</v>
      </c>
      <c r="E86" s="14">
        <f t="shared" si="6"/>
        <v>0.53183478293610453</v>
      </c>
      <c r="F86" s="35">
        <v>1</v>
      </c>
      <c r="G86" s="16">
        <f t="shared" si="7"/>
        <v>7.0796460176991145</v>
      </c>
      <c r="H86" s="1"/>
      <c r="I86" s="1"/>
      <c r="J86" s="1"/>
      <c r="K86" s="1"/>
      <c r="L86" s="1"/>
      <c r="M86" s="1"/>
      <c r="N86" s="1"/>
      <c r="O86" s="1"/>
      <c r="P86" s="1"/>
      <c r="Q86" s="1"/>
      <c r="R86" s="1"/>
      <c r="S86" s="1"/>
      <c r="T86" s="1"/>
      <c r="U86" s="1"/>
      <c r="V86" s="1"/>
      <c r="W86" s="1"/>
      <c r="X86" s="1"/>
      <c r="Y86" s="1"/>
      <c r="Z86" s="1"/>
    </row>
    <row r="87" spans="1:26" ht="15.75" customHeight="1" x14ac:dyDescent="0.2">
      <c r="A87" s="63"/>
      <c r="B87" s="19" t="s">
        <v>67</v>
      </c>
      <c r="C87" s="13">
        <v>8595</v>
      </c>
      <c r="D87" s="13">
        <v>4610</v>
      </c>
      <c r="E87" s="14">
        <f t="shared" si="6"/>
        <v>0.53635834787667247</v>
      </c>
      <c r="F87" s="35">
        <v>1</v>
      </c>
      <c r="G87" s="16">
        <f t="shared" si="7"/>
        <v>21.691973969631235</v>
      </c>
      <c r="H87" s="1"/>
      <c r="I87" s="1"/>
      <c r="J87" s="1"/>
      <c r="K87" s="1"/>
      <c r="L87" s="1"/>
      <c r="M87" s="1"/>
      <c r="N87" s="1"/>
      <c r="O87" s="1"/>
      <c r="P87" s="1"/>
      <c r="Q87" s="1"/>
      <c r="R87" s="1"/>
      <c r="S87" s="1"/>
      <c r="T87" s="1"/>
      <c r="U87" s="1"/>
      <c r="V87" s="1"/>
      <c r="W87" s="1"/>
      <c r="X87" s="1"/>
      <c r="Y87" s="1"/>
      <c r="Z87" s="1"/>
    </row>
    <row r="88" spans="1:26" ht="15.75" customHeight="1" x14ac:dyDescent="0.2">
      <c r="A88" s="63"/>
      <c r="B88" s="19" t="s">
        <v>68</v>
      </c>
      <c r="C88" s="13">
        <v>18359</v>
      </c>
      <c r="D88" s="13">
        <v>9578</v>
      </c>
      <c r="E88" s="14">
        <f t="shared" si="6"/>
        <v>0.52170597527098428</v>
      </c>
      <c r="F88" s="35">
        <v>7</v>
      </c>
      <c r="G88" s="16">
        <f t="shared" si="7"/>
        <v>73.084151179787014</v>
      </c>
      <c r="H88" s="1"/>
      <c r="I88" s="1"/>
      <c r="J88" s="1"/>
      <c r="K88" s="1"/>
      <c r="L88" s="1"/>
      <c r="M88" s="1"/>
      <c r="N88" s="1"/>
      <c r="O88" s="1"/>
      <c r="P88" s="1"/>
      <c r="Q88" s="1"/>
      <c r="R88" s="1"/>
      <c r="S88" s="1"/>
      <c r="T88" s="1"/>
      <c r="U88" s="1"/>
      <c r="V88" s="1"/>
      <c r="W88" s="1"/>
      <c r="X88" s="1"/>
      <c r="Y88" s="1"/>
      <c r="Z88" s="1"/>
    </row>
    <row r="89" spans="1:26" ht="15.75" customHeight="1" x14ac:dyDescent="0.2">
      <c r="A89" s="63"/>
      <c r="B89" s="20" t="s">
        <v>69</v>
      </c>
      <c r="C89" s="21">
        <v>20335</v>
      </c>
      <c r="D89" s="21">
        <v>10630</v>
      </c>
      <c r="E89" s="22">
        <f t="shared" si="6"/>
        <v>0.52274403737398578</v>
      </c>
      <c r="F89" s="21">
        <v>3</v>
      </c>
      <c r="G89" s="24">
        <f t="shared" si="7"/>
        <v>28.222013170272813</v>
      </c>
      <c r="H89" s="1"/>
      <c r="I89" s="1"/>
      <c r="J89" s="1"/>
      <c r="K89" s="1"/>
      <c r="L89" s="1"/>
      <c r="M89" s="1"/>
      <c r="N89" s="1"/>
      <c r="O89" s="1"/>
      <c r="P89" s="1"/>
      <c r="Q89" s="1"/>
      <c r="R89" s="1"/>
      <c r="S89" s="1"/>
      <c r="T89" s="1"/>
      <c r="U89" s="1"/>
      <c r="V89" s="1"/>
      <c r="W89" s="1"/>
      <c r="X89" s="1"/>
      <c r="Y89" s="1"/>
      <c r="Z89" s="1"/>
    </row>
    <row r="90" spans="1:26" ht="15.75" customHeight="1" x14ac:dyDescent="0.2">
      <c r="A90" s="64"/>
      <c r="B90" s="32" t="s">
        <v>70</v>
      </c>
      <c r="C90" s="33">
        <f t="shared" ref="C90:D90" si="8">SUM(C70:C89)</f>
        <v>440800</v>
      </c>
      <c r="D90" s="33">
        <f t="shared" si="8"/>
        <v>228516</v>
      </c>
      <c r="E90" s="14">
        <f t="shared" si="6"/>
        <v>0.5184119782214156</v>
      </c>
      <c r="F90" s="38">
        <f>SUM(F70:F89)</f>
        <v>39</v>
      </c>
      <c r="G90" s="16">
        <f t="shared" si="7"/>
        <v>17.066638659875021</v>
      </c>
      <c r="H90" s="1"/>
      <c r="I90" s="1"/>
      <c r="J90" s="1"/>
      <c r="K90" s="1"/>
      <c r="L90" s="1"/>
      <c r="M90" s="1"/>
      <c r="N90" s="1"/>
      <c r="O90" s="1"/>
      <c r="P90" s="1"/>
      <c r="Q90" s="1"/>
      <c r="R90" s="1"/>
      <c r="S90" s="1"/>
      <c r="T90" s="1"/>
      <c r="U90" s="1"/>
      <c r="V90" s="1"/>
      <c r="W90" s="1"/>
      <c r="X90" s="1"/>
      <c r="Y90" s="1"/>
      <c r="Z90" s="1"/>
    </row>
    <row r="91" spans="1:26" ht="15.75" customHeight="1" thickBot="1" x14ac:dyDescent="0.25">
      <c r="A91" s="29"/>
      <c r="B91" s="29"/>
      <c r="C91" s="29"/>
      <c r="D91" s="29"/>
      <c r="E91" s="29"/>
      <c r="F91" s="29"/>
      <c r="G91" s="29"/>
      <c r="H91" s="1"/>
      <c r="I91" s="1"/>
      <c r="J91" s="1"/>
      <c r="K91" s="1"/>
      <c r="L91" s="1"/>
      <c r="M91" s="1"/>
      <c r="N91" s="1"/>
      <c r="O91" s="1"/>
      <c r="P91" s="1"/>
      <c r="Q91" s="1"/>
      <c r="R91" s="1"/>
      <c r="S91" s="1"/>
      <c r="T91" s="1"/>
      <c r="U91" s="1"/>
      <c r="V91" s="1"/>
      <c r="W91" s="1"/>
      <c r="X91" s="1"/>
      <c r="Y91" s="1"/>
      <c r="Z91" s="1"/>
    </row>
    <row r="92" spans="1:26" ht="15.75" customHeight="1" x14ac:dyDescent="0.2">
      <c r="A92" s="74" t="s">
        <v>271</v>
      </c>
      <c r="B92" s="66"/>
      <c r="C92" s="66"/>
      <c r="D92" s="66"/>
      <c r="E92" s="66"/>
      <c r="F92" s="66"/>
      <c r="G92" s="67"/>
      <c r="H92" s="1"/>
      <c r="I92" s="1"/>
      <c r="J92" s="1"/>
      <c r="K92" s="1"/>
      <c r="L92" s="1"/>
      <c r="M92" s="1"/>
      <c r="N92" s="1"/>
      <c r="O92" s="1"/>
      <c r="P92" s="1"/>
      <c r="Q92" s="1"/>
      <c r="R92" s="1"/>
      <c r="S92" s="1"/>
      <c r="T92" s="1"/>
      <c r="U92" s="1"/>
      <c r="V92" s="1"/>
      <c r="W92" s="1"/>
      <c r="X92" s="1"/>
      <c r="Y92" s="1"/>
      <c r="Z92" s="1"/>
    </row>
    <row r="93" spans="1:26" ht="15.75" customHeight="1" x14ac:dyDescent="0.2">
      <c r="A93" s="68"/>
      <c r="B93" s="69"/>
      <c r="C93" s="69"/>
      <c r="D93" s="69"/>
      <c r="E93" s="69"/>
      <c r="F93" s="69"/>
      <c r="G93" s="70"/>
      <c r="H93" s="1"/>
      <c r="I93" s="1"/>
      <c r="J93" s="1"/>
      <c r="K93" s="1"/>
      <c r="L93" s="1"/>
      <c r="M93" s="1"/>
      <c r="N93" s="1"/>
      <c r="O93" s="1"/>
      <c r="P93" s="1"/>
      <c r="Q93" s="1"/>
      <c r="R93" s="1"/>
      <c r="S93" s="1"/>
      <c r="T93" s="1"/>
      <c r="U93" s="1"/>
      <c r="V93" s="1"/>
      <c r="W93" s="1"/>
      <c r="X93" s="1"/>
      <c r="Y93" s="1"/>
      <c r="Z93" s="1"/>
    </row>
    <row r="94" spans="1:26" ht="15.75" customHeight="1" x14ac:dyDescent="0.2">
      <c r="A94" s="68"/>
      <c r="B94" s="69"/>
      <c r="C94" s="69"/>
      <c r="D94" s="69"/>
      <c r="E94" s="69"/>
      <c r="F94" s="69"/>
      <c r="G94" s="70"/>
      <c r="H94" s="1"/>
      <c r="I94" s="1"/>
      <c r="J94" s="1"/>
      <c r="K94" s="1"/>
      <c r="L94" s="1"/>
      <c r="M94" s="1"/>
      <c r="N94" s="1"/>
      <c r="O94" s="1"/>
      <c r="P94" s="1"/>
      <c r="Q94" s="1"/>
      <c r="R94" s="1"/>
      <c r="S94" s="1"/>
      <c r="T94" s="1"/>
      <c r="U94" s="1"/>
      <c r="V94" s="1"/>
      <c r="W94" s="1"/>
      <c r="X94" s="1"/>
      <c r="Y94" s="1"/>
      <c r="Z94" s="1"/>
    </row>
    <row r="95" spans="1:26" ht="15.75" customHeight="1" x14ac:dyDescent="0.2">
      <c r="A95" s="68"/>
      <c r="B95" s="69"/>
      <c r="C95" s="69"/>
      <c r="D95" s="69"/>
      <c r="E95" s="69"/>
      <c r="F95" s="69"/>
      <c r="G95" s="70"/>
      <c r="H95" s="1"/>
      <c r="I95" s="1"/>
      <c r="J95" s="1"/>
      <c r="K95" s="1"/>
      <c r="L95" s="1"/>
      <c r="M95" s="1"/>
      <c r="N95" s="1"/>
      <c r="O95" s="1"/>
      <c r="P95" s="1"/>
      <c r="Q95" s="1"/>
      <c r="R95" s="1"/>
      <c r="S95" s="1"/>
      <c r="T95" s="1"/>
      <c r="U95" s="1"/>
      <c r="V95" s="1"/>
      <c r="W95" s="1"/>
      <c r="X95" s="1"/>
      <c r="Y95" s="1"/>
      <c r="Z95" s="1"/>
    </row>
    <row r="96" spans="1:26" ht="15.75" customHeight="1" x14ac:dyDescent="0.2">
      <c r="A96" s="68"/>
      <c r="B96" s="69"/>
      <c r="C96" s="69"/>
      <c r="D96" s="69"/>
      <c r="E96" s="69"/>
      <c r="F96" s="69"/>
      <c r="G96" s="70"/>
      <c r="H96" s="1"/>
      <c r="I96" s="1"/>
      <c r="J96" s="1"/>
      <c r="K96" s="1"/>
      <c r="L96" s="1"/>
      <c r="M96" s="1"/>
      <c r="N96" s="1"/>
      <c r="O96" s="1"/>
      <c r="P96" s="1"/>
      <c r="Q96" s="1"/>
      <c r="R96" s="1"/>
      <c r="S96" s="1"/>
      <c r="T96" s="1"/>
      <c r="U96" s="1"/>
      <c r="V96" s="1"/>
      <c r="W96" s="1"/>
      <c r="X96" s="1"/>
      <c r="Y96" s="1"/>
      <c r="Z96" s="1"/>
    </row>
    <row r="97" spans="1:26" ht="15.75" customHeight="1" thickBot="1" x14ac:dyDescent="0.25">
      <c r="A97" s="71"/>
      <c r="B97" s="72"/>
      <c r="C97" s="72"/>
      <c r="D97" s="72"/>
      <c r="E97" s="72"/>
      <c r="F97" s="72"/>
      <c r="G97" s="73"/>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43.5" customHeight="1" x14ac:dyDescent="0.25">
      <c r="A100" s="75" t="s">
        <v>293</v>
      </c>
      <c r="B100" s="76"/>
      <c r="C100" s="76"/>
      <c r="D100" s="76"/>
      <c r="E100" s="76"/>
      <c r="F100" s="76"/>
      <c r="G100" s="77"/>
      <c r="H100" s="1"/>
      <c r="I100" s="1"/>
      <c r="J100" s="1"/>
      <c r="K100" s="1"/>
      <c r="L100" s="1"/>
      <c r="M100" s="1"/>
      <c r="N100" s="1"/>
      <c r="O100" s="1"/>
      <c r="P100" s="1"/>
      <c r="Q100" s="1"/>
      <c r="R100" s="1"/>
      <c r="S100" s="1"/>
      <c r="T100" s="1"/>
      <c r="U100" s="1"/>
      <c r="V100" s="1"/>
      <c r="W100" s="1"/>
      <c r="X100" s="1"/>
      <c r="Y100" s="1"/>
      <c r="Z100" s="1"/>
    </row>
    <row r="101" spans="1:26" ht="51" x14ac:dyDescent="0.2">
      <c r="A101" s="58" t="s">
        <v>1</v>
      </c>
      <c r="B101" s="59"/>
      <c r="C101" s="60" t="s">
        <v>260</v>
      </c>
      <c r="D101" s="61"/>
      <c r="E101" s="59"/>
      <c r="F101" s="8" t="s">
        <v>261</v>
      </c>
      <c r="G101" s="9" t="s">
        <v>2</v>
      </c>
      <c r="H101" s="1"/>
      <c r="I101" s="1"/>
      <c r="J101" s="1"/>
      <c r="K101" s="1"/>
      <c r="L101" s="1"/>
      <c r="M101" s="1"/>
      <c r="N101" s="1"/>
      <c r="O101" s="1"/>
      <c r="P101" s="1"/>
      <c r="Q101" s="1"/>
      <c r="R101" s="1"/>
      <c r="S101" s="1"/>
      <c r="T101" s="1"/>
      <c r="U101" s="1"/>
      <c r="V101" s="1"/>
      <c r="W101" s="1"/>
      <c r="X101" s="1"/>
      <c r="Y101" s="1"/>
      <c r="Z101" s="1"/>
    </row>
    <row r="102" spans="1:26" ht="57" x14ac:dyDescent="0.2">
      <c r="A102" s="10" t="s">
        <v>49</v>
      </c>
      <c r="B102" s="10" t="s">
        <v>262</v>
      </c>
      <c r="C102" s="11" t="s">
        <v>4</v>
      </c>
      <c r="D102" s="11" t="s">
        <v>5</v>
      </c>
      <c r="E102" s="11" t="s">
        <v>6</v>
      </c>
      <c r="F102" s="11" t="s">
        <v>291</v>
      </c>
      <c r="G102" s="11" t="s">
        <v>8</v>
      </c>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2" t="s">
        <v>50</v>
      </c>
      <c r="B103" s="37" t="s">
        <v>50</v>
      </c>
      <c r="C103" s="21">
        <v>74768</v>
      </c>
      <c r="D103" s="21">
        <v>38577</v>
      </c>
      <c r="E103" s="22">
        <f t="shared" ref="E103:E123" si="9">D103/C103</f>
        <v>0.51595602396747275</v>
      </c>
      <c r="F103" s="45">
        <v>6</v>
      </c>
      <c r="G103" s="24">
        <f t="shared" ref="G103:G123" si="10">F103/D103*100000</f>
        <v>15.55330896648262</v>
      </c>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3"/>
      <c r="B104" s="19" t="s">
        <v>52</v>
      </c>
      <c r="C104" s="13">
        <v>22629</v>
      </c>
      <c r="D104" s="13">
        <v>11740</v>
      </c>
      <c r="E104" s="14">
        <f t="shared" si="9"/>
        <v>0.51880330549295151</v>
      </c>
      <c r="F104" s="35">
        <v>0</v>
      </c>
      <c r="G104" s="16">
        <f t="shared" si="10"/>
        <v>0</v>
      </c>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3"/>
      <c r="B105" s="19" t="s">
        <v>53</v>
      </c>
      <c r="C105" s="13">
        <v>4128</v>
      </c>
      <c r="D105" s="13">
        <v>2205</v>
      </c>
      <c r="E105" s="14">
        <f t="shared" si="9"/>
        <v>0.53415697674418605</v>
      </c>
      <c r="F105" s="35">
        <v>0</v>
      </c>
      <c r="G105" s="16">
        <f t="shared" si="10"/>
        <v>0</v>
      </c>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3"/>
      <c r="B106" s="19" t="s">
        <v>54</v>
      </c>
      <c r="C106" s="13">
        <v>20659</v>
      </c>
      <c r="D106" s="13">
        <v>10748</v>
      </c>
      <c r="E106" s="14">
        <f t="shared" si="9"/>
        <v>0.52025751488455396</v>
      </c>
      <c r="F106" s="35">
        <v>1</v>
      </c>
      <c r="G106" s="16">
        <f t="shared" si="10"/>
        <v>9.3040565686639383</v>
      </c>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3"/>
      <c r="B107" s="19" t="s">
        <v>55</v>
      </c>
      <c r="C107" s="13">
        <v>8193</v>
      </c>
      <c r="D107" s="13">
        <v>4256</v>
      </c>
      <c r="E107" s="14">
        <f t="shared" si="9"/>
        <v>0.51946783839863298</v>
      </c>
      <c r="F107" s="35">
        <v>1</v>
      </c>
      <c r="G107" s="16">
        <f t="shared" si="10"/>
        <v>23.496240601503757</v>
      </c>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3"/>
      <c r="B108" s="19" t="s">
        <v>56</v>
      </c>
      <c r="C108" s="13">
        <v>20653</v>
      </c>
      <c r="D108" s="13">
        <v>10878</v>
      </c>
      <c r="E108" s="14">
        <f t="shared" si="9"/>
        <v>0.52670314240061977</v>
      </c>
      <c r="F108" s="35">
        <v>1</v>
      </c>
      <c r="G108" s="16">
        <f t="shared" si="10"/>
        <v>9.1928663357234797</v>
      </c>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3"/>
      <c r="B109" s="19" t="s">
        <v>57</v>
      </c>
      <c r="C109" s="13">
        <v>14806</v>
      </c>
      <c r="D109" s="13">
        <v>7863</v>
      </c>
      <c r="E109" s="14">
        <f t="shared" si="9"/>
        <v>0.53106848574902066</v>
      </c>
      <c r="F109" s="35">
        <v>0</v>
      </c>
      <c r="G109" s="16">
        <f t="shared" si="10"/>
        <v>0</v>
      </c>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3"/>
      <c r="B110" s="19" t="s">
        <v>58</v>
      </c>
      <c r="C110" s="13">
        <v>14461</v>
      </c>
      <c r="D110" s="13">
        <v>7391</v>
      </c>
      <c r="E110" s="14">
        <f t="shared" si="9"/>
        <v>0.51109881750916253</v>
      </c>
      <c r="F110" s="35">
        <v>1</v>
      </c>
      <c r="G110" s="16">
        <f t="shared" si="10"/>
        <v>13.529968881071573</v>
      </c>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3"/>
      <c r="B111" s="19" t="s">
        <v>265</v>
      </c>
      <c r="C111" s="13">
        <v>22694</v>
      </c>
      <c r="D111" s="13">
        <v>11712</v>
      </c>
      <c r="E111" s="14">
        <f t="shared" si="9"/>
        <v>0.51608354631180042</v>
      </c>
      <c r="F111" s="35">
        <v>0</v>
      </c>
      <c r="G111" s="16">
        <f t="shared" si="10"/>
        <v>0</v>
      </c>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3"/>
      <c r="B112" s="19" t="s">
        <v>59</v>
      </c>
      <c r="C112" s="13">
        <v>6644</v>
      </c>
      <c r="D112" s="13">
        <v>3414</v>
      </c>
      <c r="E112" s="14">
        <f t="shared" si="9"/>
        <v>0.51384708007224567</v>
      </c>
      <c r="F112" s="35">
        <v>1</v>
      </c>
      <c r="G112" s="16">
        <f t="shared" si="10"/>
        <v>29.291154071470416</v>
      </c>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3"/>
      <c r="B113" s="20" t="s">
        <v>60</v>
      </c>
      <c r="C113" s="21">
        <v>50226</v>
      </c>
      <c r="D113" s="21">
        <v>25631</v>
      </c>
      <c r="E113" s="22">
        <f t="shared" si="9"/>
        <v>0.51031338350655042</v>
      </c>
      <c r="F113" s="21">
        <v>3</v>
      </c>
      <c r="G113" s="24">
        <f t="shared" si="10"/>
        <v>11.704576489407359</v>
      </c>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3"/>
      <c r="B114" s="19" t="s">
        <v>61</v>
      </c>
      <c r="C114" s="13">
        <v>57992</v>
      </c>
      <c r="D114" s="13">
        <v>29625</v>
      </c>
      <c r="E114" s="14">
        <f t="shared" si="9"/>
        <v>0.51084632363084559</v>
      </c>
      <c r="F114" s="35">
        <v>2</v>
      </c>
      <c r="G114" s="16">
        <f t="shared" si="10"/>
        <v>6.7510548523206753</v>
      </c>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3"/>
      <c r="B115" s="19" t="s">
        <v>62</v>
      </c>
      <c r="C115" s="13">
        <v>5938</v>
      </c>
      <c r="D115" s="13">
        <v>3147</v>
      </c>
      <c r="E115" s="14">
        <f t="shared" si="9"/>
        <v>0.52997642303805992</v>
      </c>
      <c r="F115" s="35">
        <v>0</v>
      </c>
      <c r="G115" s="16">
        <f t="shared" si="10"/>
        <v>0</v>
      </c>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3"/>
      <c r="B116" s="20" t="s">
        <v>63</v>
      </c>
      <c r="C116" s="21">
        <v>15954</v>
      </c>
      <c r="D116" s="21">
        <v>8385</v>
      </c>
      <c r="E116" s="22">
        <f t="shared" si="9"/>
        <v>0.5255735238811583</v>
      </c>
      <c r="F116" s="21">
        <v>2</v>
      </c>
      <c r="G116" s="24">
        <f t="shared" si="10"/>
        <v>23.85211687537269</v>
      </c>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3"/>
      <c r="B117" s="19" t="s">
        <v>64</v>
      </c>
      <c r="C117" s="13">
        <v>14018</v>
      </c>
      <c r="D117" s="13">
        <v>7298</v>
      </c>
      <c r="E117" s="14">
        <f t="shared" si="9"/>
        <v>0.52061635040662002</v>
      </c>
      <c r="F117" s="35">
        <v>3</v>
      </c>
      <c r="G117" s="16">
        <f t="shared" si="10"/>
        <v>41.107152644560152</v>
      </c>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3"/>
      <c r="B118" s="19" t="s">
        <v>65</v>
      </c>
      <c r="C118" s="13">
        <v>13189</v>
      </c>
      <c r="D118" s="13">
        <v>6703</v>
      </c>
      <c r="E118" s="14">
        <f t="shared" si="9"/>
        <v>0.50822655243005532</v>
      </c>
      <c r="F118" s="35">
        <v>0</v>
      </c>
      <c r="G118" s="16">
        <f t="shared" si="10"/>
        <v>0</v>
      </c>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3"/>
      <c r="B119" s="19" t="s">
        <v>66</v>
      </c>
      <c r="C119" s="13">
        <v>26559</v>
      </c>
      <c r="D119" s="13">
        <v>14125</v>
      </c>
      <c r="E119" s="14">
        <f t="shared" si="9"/>
        <v>0.53183478293610453</v>
      </c>
      <c r="F119" s="35">
        <v>2</v>
      </c>
      <c r="G119" s="16">
        <f t="shared" si="10"/>
        <v>14.159292035398229</v>
      </c>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3"/>
      <c r="B120" s="19" t="s">
        <v>67</v>
      </c>
      <c r="C120" s="13">
        <v>8595</v>
      </c>
      <c r="D120" s="13">
        <v>4610</v>
      </c>
      <c r="E120" s="14">
        <f t="shared" si="9"/>
        <v>0.53635834787667247</v>
      </c>
      <c r="F120" s="35">
        <v>1</v>
      </c>
      <c r="G120" s="16">
        <f t="shared" si="10"/>
        <v>21.691973969631235</v>
      </c>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3"/>
      <c r="B121" s="19" t="s">
        <v>68</v>
      </c>
      <c r="C121" s="13">
        <v>18359</v>
      </c>
      <c r="D121" s="13">
        <v>9578</v>
      </c>
      <c r="E121" s="14">
        <f t="shared" si="9"/>
        <v>0.52170597527098428</v>
      </c>
      <c r="F121" s="35">
        <v>3</v>
      </c>
      <c r="G121" s="16">
        <f t="shared" si="10"/>
        <v>31.321779077051577</v>
      </c>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3"/>
      <c r="B122" s="20" t="s">
        <v>69</v>
      </c>
      <c r="C122" s="21">
        <v>20335</v>
      </c>
      <c r="D122" s="21">
        <v>10630</v>
      </c>
      <c r="E122" s="22">
        <f t="shared" si="9"/>
        <v>0.52274403737398578</v>
      </c>
      <c r="F122" s="21">
        <v>2</v>
      </c>
      <c r="G122" s="24">
        <f t="shared" si="10"/>
        <v>18.814675446848543</v>
      </c>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4"/>
      <c r="B123" s="32" t="s">
        <v>70</v>
      </c>
      <c r="C123" s="33">
        <f t="shared" ref="C123:D123" si="11">SUM(C103:C122)</f>
        <v>440800</v>
      </c>
      <c r="D123" s="33">
        <f t="shared" si="11"/>
        <v>228516</v>
      </c>
      <c r="E123" s="14">
        <f t="shared" si="9"/>
        <v>0.5184119782214156</v>
      </c>
      <c r="F123" s="38">
        <f>SUM(F103:F122)</f>
        <v>29</v>
      </c>
      <c r="G123" s="16">
        <f t="shared" si="10"/>
        <v>12.69057746503527</v>
      </c>
      <c r="H123" s="1"/>
      <c r="I123" s="1"/>
      <c r="J123" s="1"/>
      <c r="K123" s="1"/>
      <c r="L123" s="1"/>
      <c r="M123" s="1"/>
      <c r="N123" s="1"/>
      <c r="O123" s="1"/>
      <c r="P123" s="1"/>
      <c r="Q123" s="1"/>
      <c r="R123" s="1"/>
      <c r="S123" s="1"/>
      <c r="T123" s="1"/>
      <c r="U123" s="1"/>
      <c r="V123" s="1"/>
      <c r="W123" s="1"/>
      <c r="X123" s="1"/>
      <c r="Y123" s="1"/>
      <c r="Z123" s="1"/>
    </row>
    <row r="124" spans="1:26" ht="15.75" customHeight="1" thickBot="1" x14ac:dyDescent="0.25">
      <c r="A124" s="29"/>
      <c r="B124" s="29"/>
      <c r="C124" s="29"/>
      <c r="D124" s="29"/>
      <c r="E124" s="29"/>
      <c r="F124" s="29"/>
      <c r="G124" s="29"/>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5" t="s">
        <v>292</v>
      </c>
      <c r="B125" s="66"/>
      <c r="C125" s="66"/>
      <c r="D125" s="66"/>
      <c r="E125" s="66"/>
      <c r="F125" s="66"/>
      <c r="G125" s="67"/>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8"/>
      <c r="B126" s="69"/>
      <c r="C126" s="69"/>
      <c r="D126" s="69"/>
      <c r="E126" s="69"/>
      <c r="F126" s="69"/>
      <c r="G126" s="70"/>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8"/>
      <c r="B127" s="69"/>
      <c r="C127" s="69"/>
      <c r="D127" s="69"/>
      <c r="E127" s="69"/>
      <c r="F127" s="69"/>
      <c r="G127" s="70"/>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8"/>
      <c r="B128" s="69"/>
      <c r="C128" s="69"/>
      <c r="D128" s="69"/>
      <c r="E128" s="69"/>
      <c r="F128" s="69"/>
      <c r="G128" s="70"/>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8"/>
      <c r="B129" s="69"/>
      <c r="C129" s="69"/>
      <c r="D129" s="69"/>
      <c r="E129" s="69"/>
      <c r="F129" s="69"/>
      <c r="G129" s="70"/>
      <c r="H129" s="1"/>
      <c r="I129" s="1"/>
      <c r="J129" s="1"/>
      <c r="K129" s="1"/>
      <c r="L129" s="1"/>
      <c r="M129" s="1"/>
      <c r="N129" s="1"/>
      <c r="O129" s="1"/>
      <c r="P129" s="1"/>
      <c r="Q129" s="1"/>
      <c r="R129" s="1"/>
      <c r="S129" s="1"/>
      <c r="T129" s="1"/>
      <c r="U129" s="1"/>
      <c r="V129" s="1"/>
      <c r="W129" s="1"/>
      <c r="X129" s="1"/>
      <c r="Y129" s="1"/>
      <c r="Z129" s="1"/>
    </row>
    <row r="130" spans="1:26" ht="15.75" customHeight="1" thickBot="1" x14ac:dyDescent="0.25">
      <c r="A130" s="71"/>
      <c r="B130" s="72"/>
      <c r="C130" s="72"/>
      <c r="D130" s="72"/>
      <c r="E130" s="72"/>
      <c r="F130" s="72"/>
      <c r="G130" s="73"/>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48" customHeight="1" x14ac:dyDescent="0.25">
      <c r="A133" s="75" t="s">
        <v>306</v>
      </c>
      <c r="B133" s="76"/>
      <c r="C133" s="76"/>
      <c r="D133" s="76"/>
      <c r="E133" s="76"/>
      <c r="F133" s="76"/>
      <c r="G133" s="77"/>
      <c r="H133" s="1"/>
      <c r="I133" s="1"/>
      <c r="J133" s="1"/>
      <c r="K133" s="1"/>
      <c r="L133" s="1"/>
      <c r="M133" s="1"/>
      <c r="N133" s="1"/>
      <c r="O133" s="1"/>
      <c r="P133" s="1"/>
      <c r="Q133" s="1"/>
      <c r="R133" s="1"/>
      <c r="S133" s="1"/>
      <c r="T133" s="1"/>
      <c r="U133" s="1"/>
      <c r="V133" s="1"/>
      <c r="W133" s="1"/>
      <c r="X133" s="1"/>
      <c r="Y133" s="1"/>
      <c r="Z133" s="1"/>
    </row>
    <row r="134" spans="1:26" ht="51" x14ac:dyDescent="0.2">
      <c r="A134" s="58" t="s">
        <v>1</v>
      </c>
      <c r="B134" s="59"/>
      <c r="C134" s="60" t="s">
        <v>260</v>
      </c>
      <c r="D134" s="61"/>
      <c r="E134" s="59"/>
      <c r="F134" s="8" t="s">
        <v>261</v>
      </c>
      <c r="G134" s="9" t="s">
        <v>2</v>
      </c>
      <c r="H134" s="1"/>
      <c r="I134" s="1"/>
      <c r="J134" s="1"/>
      <c r="K134" s="1"/>
      <c r="L134" s="1"/>
      <c r="M134" s="1"/>
      <c r="N134" s="1"/>
      <c r="O134" s="1"/>
      <c r="P134" s="1"/>
      <c r="Q134" s="1"/>
      <c r="R134" s="1"/>
      <c r="S134" s="1"/>
      <c r="T134" s="1"/>
      <c r="U134" s="1"/>
      <c r="V134" s="1"/>
      <c r="W134" s="1"/>
      <c r="X134" s="1"/>
      <c r="Y134" s="1"/>
      <c r="Z134" s="1"/>
    </row>
    <row r="135" spans="1:26" ht="57" x14ac:dyDescent="0.2">
      <c r="A135" s="10" t="s">
        <v>49</v>
      </c>
      <c r="B135" s="10" t="s">
        <v>262</v>
      </c>
      <c r="C135" s="11" t="s">
        <v>4</v>
      </c>
      <c r="D135" s="11" t="s">
        <v>5</v>
      </c>
      <c r="E135" s="11" t="s">
        <v>6</v>
      </c>
      <c r="F135" s="11" t="s">
        <v>304</v>
      </c>
      <c r="G135" s="11" t="s">
        <v>8</v>
      </c>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2" t="s">
        <v>50</v>
      </c>
      <c r="B136" s="37" t="s">
        <v>50</v>
      </c>
      <c r="C136" s="21">
        <v>74768</v>
      </c>
      <c r="D136" s="21">
        <v>38577</v>
      </c>
      <c r="E136" s="22">
        <f t="shared" ref="E136:E156" si="12">D136/C136</f>
        <v>0.51595602396747275</v>
      </c>
      <c r="F136" s="45">
        <v>11</v>
      </c>
      <c r="G136" s="24">
        <f t="shared" ref="G136:G156" si="13">F136/D136*100000</f>
        <v>28.514399771884804</v>
      </c>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3"/>
      <c r="B137" s="19" t="s">
        <v>52</v>
      </c>
      <c r="C137" s="13">
        <v>22629</v>
      </c>
      <c r="D137" s="13">
        <v>11740</v>
      </c>
      <c r="E137" s="14">
        <f t="shared" si="12"/>
        <v>0.51880330549295151</v>
      </c>
      <c r="F137" s="35">
        <v>2</v>
      </c>
      <c r="G137" s="16">
        <f t="shared" si="13"/>
        <v>17.035775127768314</v>
      </c>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3"/>
      <c r="B138" s="19" t="s">
        <v>53</v>
      </c>
      <c r="C138" s="13">
        <v>4128</v>
      </c>
      <c r="D138" s="13">
        <v>2205</v>
      </c>
      <c r="E138" s="14">
        <f t="shared" si="12"/>
        <v>0.53415697674418605</v>
      </c>
      <c r="F138" s="35">
        <v>1</v>
      </c>
      <c r="G138" s="16">
        <f t="shared" si="13"/>
        <v>45.3514739229025</v>
      </c>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3"/>
      <c r="B139" s="19" t="s">
        <v>54</v>
      </c>
      <c r="C139" s="13">
        <v>20659</v>
      </c>
      <c r="D139" s="13">
        <v>10748</v>
      </c>
      <c r="E139" s="14">
        <f t="shared" si="12"/>
        <v>0.52025751488455396</v>
      </c>
      <c r="F139" s="35">
        <v>0</v>
      </c>
      <c r="G139" s="16">
        <f t="shared" si="13"/>
        <v>0</v>
      </c>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3"/>
      <c r="B140" s="19" t="s">
        <v>55</v>
      </c>
      <c r="C140" s="13">
        <v>8193</v>
      </c>
      <c r="D140" s="13">
        <v>4256</v>
      </c>
      <c r="E140" s="14">
        <f t="shared" si="12"/>
        <v>0.51946783839863298</v>
      </c>
      <c r="F140" s="35">
        <v>2</v>
      </c>
      <c r="G140" s="16">
        <f t="shared" si="13"/>
        <v>46.992481203007515</v>
      </c>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3"/>
      <c r="B141" s="19" t="s">
        <v>56</v>
      </c>
      <c r="C141" s="13">
        <v>20653</v>
      </c>
      <c r="D141" s="13">
        <v>10878</v>
      </c>
      <c r="E141" s="14">
        <f t="shared" si="12"/>
        <v>0.52670314240061977</v>
      </c>
      <c r="F141" s="35">
        <v>2</v>
      </c>
      <c r="G141" s="16">
        <f t="shared" si="13"/>
        <v>18.385732671446959</v>
      </c>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3"/>
      <c r="B142" s="19" t="s">
        <v>57</v>
      </c>
      <c r="C142" s="13">
        <v>14806</v>
      </c>
      <c r="D142" s="13">
        <v>7863</v>
      </c>
      <c r="E142" s="14">
        <f t="shared" si="12"/>
        <v>0.53106848574902066</v>
      </c>
      <c r="F142" s="35">
        <v>0</v>
      </c>
      <c r="G142" s="16">
        <f t="shared" si="13"/>
        <v>0</v>
      </c>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3"/>
      <c r="B143" s="19" t="s">
        <v>58</v>
      </c>
      <c r="C143" s="13">
        <v>14461</v>
      </c>
      <c r="D143" s="13">
        <v>7391</v>
      </c>
      <c r="E143" s="14">
        <f t="shared" si="12"/>
        <v>0.51109881750916253</v>
      </c>
      <c r="F143" s="35">
        <v>0</v>
      </c>
      <c r="G143" s="16">
        <f t="shared" si="13"/>
        <v>0</v>
      </c>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3"/>
      <c r="B144" s="19" t="s">
        <v>265</v>
      </c>
      <c r="C144" s="13">
        <v>22694</v>
      </c>
      <c r="D144" s="13">
        <v>11712</v>
      </c>
      <c r="E144" s="14">
        <f t="shared" si="12"/>
        <v>0.51608354631180042</v>
      </c>
      <c r="F144" s="35">
        <v>0</v>
      </c>
      <c r="G144" s="16">
        <f t="shared" si="13"/>
        <v>0</v>
      </c>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3"/>
      <c r="B145" s="19" t="s">
        <v>59</v>
      </c>
      <c r="C145" s="13">
        <v>6644</v>
      </c>
      <c r="D145" s="13">
        <v>3414</v>
      </c>
      <c r="E145" s="14">
        <f t="shared" si="12"/>
        <v>0.51384708007224567</v>
      </c>
      <c r="F145" s="35">
        <v>0</v>
      </c>
      <c r="G145" s="16">
        <f t="shared" si="13"/>
        <v>0</v>
      </c>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3"/>
      <c r="B146" s="20" t="s">
        <v>60</v>
      </c>
      <c r="C146" s="21">
        <v>50226</v>
      </c>
      <c r="D146" s="21">
        <v>25631</v>
      </c>
      <c r="E146" s="22">
        <f t="shared" si="12"/>
        <v>0.51031338350655042</v>
      </c>
      <c r="F146" s="21">
        <v>7</v>
      </c>
      <c r="G146" s="24">
        <f t="shared" si="13"/>
        <v>27.310678475283837</v>
      </c>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3"/>
      <c r="B147" s="19" t="s">
        <v>61</v>
      </c>
      <c r="C147" s="13">
        <v>57992</v>
      </c>
      <c r="D147" s="13">
        <v>29625</v>
      </c>
      <c r="E147" s="14">
        <f t="shared" si="12"/>
        <v>0.51084632363084559</v>
      </c>
      <c r="F147" s="35">
        <v>1</v>
      </c>
      <c r="G147" s="16">
        <f t="shared" si="13"/>
        <v>3.3755274261603376</v>
      </c>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3"/>
      <c r="B148" s="19" t="s">
        <v>62</v>
      </c>
      <c r="C148" s="13">
        <v>5938</v>
      </c>
      <c r="D148" s="13">
        <v>3147</v>
      </c>
      <c r="E148" s="14">
        <f t="shared" si="12"/>
        <v>0.52997642303805992</v>
      </c>
      <c r="F148" s="35">
        <v>0</v>
      </c>
      <c r="G148" s="16">
        <f t="shared" si="13"/>
        <v>0</v>
      </c>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3"/>
      <c r="B149" s="20" t="s">
        <v>63</v>
      </c>
      <c r="C149" s="21">
        <v>15954</v>
      </c>
      <c r="D149" s="21">
        <v>8385</v>
      </c>
      <c r="E149" s="22">
        <f t="shared" si="12"/>
        <v>0.5255735238811583</v>
      </c>
      <c r="F149" s="21">
        <v>1</v>
      </c>
      <c r="G149" s="24">
        <f t="shared" si="13"/>
        <v>11.926058437686345</v>
      </c>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3"/>
      <c r="B150" s="19" t="s">
        <v>64</v>
      </c>
      <c r="C150" s="13">
        <v>14018</v>
      </c>
      <c r="D150" s="13">
        <v>7298</v>
      </c>
      <c r="E150" s="14">
        <f t="shared" si="12"/>
        <v>0.52061635040662002</v>
      </c>
      <c r="F150" s="35">
        <v>1</v>
      </c>
      <c r="G150" s="16">
        <f t="shared" si="13"/>
        <v>13.702384214853385</v>
      </c>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3"/>
      <c r="B151" s="19" t="s">
        <v>65</v>
      </c>
      <c r="C151" s="13">
        <v>13189</v>
      </c>
      <c r="D151" s="13">
        <v>6703</v>
      </c>
      <c r="E151" s="14">
        <f t="shared" si="12"/>
        <v>0.50822655243005532</v>
      </c>
      <c r="F151" s="35">
        <v>0</v>
      </c>
      <c r="G151" s="16">
        <f t="shared" si="13"/>
        <v>0</v>
      </c>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3"/>
      <c r="B152" s="19" t="s">
        <v>66</v>
      </c>
      <c r="C152" s="13">
        <v>26559</v>
      </c>
      <c r="D152" s="13">
        <v>14125</v>
      </c>
      <c r="E152" s="14">
        <f t="shared" si="12"/>
        <v>0.53183478293610453</v>
      </c>
      <c r="F152" s="35">
        <v>2</v>
      </c>
      <c r="G152" s="16">
        <f t="shared" si="13"/>
        <v>14.159292035398229</v>
      </c>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3"/>
      <c r="B153" s="19" t="s">
        <v>67</v>
      </c>
      <c r="C153" s="13">
        <v>8595</v>
      </c>
      <c r="D153" s="13">
        <v>4610</v>
      </c>
      <c r="E153" s="14">
        <f t="shared" si="12"/>
        <v>0.53635834787667247</v>
      </c>
      <c r="F153" s="35">
        <v>0</v>
      </c>
      <c r="G153" s="16">
        <f t="shared" si="13"/>
        <v>0</v>
      </c>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3"/>
      <c r="B154" s="19" t="s">
        <v>68</v>
      </c>
      <c r="C154" s="13">
        <v>18359</v>
      </c>
      <c r="D154" s="13">
        <v>9578</v>
      </c>
      <c r="E154" s="14">
        <f t="shared" si="12"/>
        <v>0.52170597527098428</v>
      </c>
      <c r="F154" s="35">
        <v>5</v>
      </c>
      <c r="G154" s="16">
        <f t="shared" si="13"/>
        <v>52.202965128419294</v>
      </c>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3"/>
      <c r="B155" s="20" t="s">
        <v>69</v>
      </c>
      <c r="C155" s="21">
        <v>20335</v>
      </c>
      <c r="D155" s="21">
        <v>10630</v>
      </c>
      <c r="E155" s="22">
        <f t="shared" si="12"/>
        <v>0.52274403737398578</v>
      </c>
      <c r="F155" s="21">
        <v>3</v>
      </c>
      <c r="G155" s="24">
        <f t="shared" si="13"/>
        <v>28.222013170272813</v>
      </c>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4"/>
      <c r="B156" s="32" t="s">
        <v>70</v>
      </c>
      <c r="C156" s="33">
        <f t="shared" ref="C156:D156" si="14">SUM(C136:C155)</f>
        <v>440800</v>
      </c>
      <c r="D156" s="33">
        <f t="shared" si="14"/>
        <v>228516</v>
      </c>
      <c r="E156" s="14">
        <f t="shared" si="12"/>
        <v>0.5184119782214156</v>
      </c>
      <c r="F156" s="38">
        <f>SUM(F136:F155)</f>
        <v>38</v>
      </c>
      <c r="G156" s="16">
        <f t="shared" si="13"/>
        <v>16.629032540391044</v>
      </c>
      <c r="H156" s="1"/>
      <c r="I156" s="1"/>
      <c r="J156" s="1"/>
      <c r="K156" s="1"/>
      <c r="L156" s="1"/>
      <c r="M156" s="1"/>
      <c r="N156" s="1"/>
      <c r="O156" s="1"/>
      <c r="P156" s="1"/>
      <c r="Q156" s="1"/>
      <c r="R156" s="1"/>
      <c r="S156" s="1"/>
      <c r="T156" s="1"/>
      <c r="U156" s="1"/>
      <c r="V156" s="1"/>
      <c r="W156" s="1"/>
      <c r="X156" s="1"/>
      <c r="Y156" s="1"/>
      <c r="Z156" s="1"/>
    </row>
    <row r="157" spans="1:26" ht="15.75" customHeight="1" thickBot="1" x14ac:dyDescent="0.25">
      <c r="A157" s="29"/>
      <c r="B157" s="29"/>
      <c r="C157" s="29"/>
      <c r="D157" s="29"/>
      <c r="E157" s="29"/>
      <c r="F157" s="29"/>
      <c r="G157" s="29"/>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5" t="s">
        <v>305</v>
      </c>
      <c r="B158" s="66"/>
      <c r="C158" s="66"/>
      <c r="D158" s="66"/>
      <c r="E158" s="66"/>
      <c r="F158" s="66"/>
      <c r="G158" s="67"/>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8"/>
      <c r="B159" s="69"/>
      <c r="C159" s="69"/>
      <c r="D159" s="69"/>
      <c r="E159" s="69"/>
      <c r="F159" s="69"/>
      <c r="G159" s="70"/>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8"/>
      <c r="B160" s="69"/>
      <c r="C160" s="69"/>
      <c r="D160" s="69"/>
      <c r="E160" s="69"/>
      <c r="F160" s="69"/>
      <c r="G160" s="70"/>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8"/>
      <c r="B161" s="69"/>
      <c r="C161" s="69"/>
      <c r="D161" s="69"/>
      <c r="E161" s="69"/>
      <c r="F161" s="69"/>
      <c r="G161" s="70"/>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8"/>
      <c r="B162" s="69"/>
      <c r="C162" s="69"/>
      <c r="D162" s="69"/>
      <c r="E162" s="69"/>
      <c r="F162" s="69"/>
      <c r="G162" s="70"/>
      <c r="H162" s="1"/>
      <c r="I162" s="1"/>
      <c r="J162" s="1"/>
      <c r="K162" s="1"/>
      <c r="L162" s="1"/>
      <c r="M162" s="1"/>
      <c r="N162" s="1"/>
      <c r="O162" s="1"/>
      <c r="P162" s="1"/>
      <c r="Q162" s="1"/>
      <c r="R162" s="1"/>
      <c r="S162" s="1"/>
      <c r="T162" s="1"/>
      <c r="U162" s="1"/>
      <c r="V162" s="1"/>
      <c r="W162" s="1"/>
      <c r="X162" s="1"/>
      <c r="Y162" s="1"/>
      <c r="Z162" s="1"/>
    </row>
    <row r="163" spans="1:26" ht="15.75" customHeight="1" thickBot="1" x14ac:dyDescent="0.25">
      <c r="A163" s="71"/>
      <c r="B163" s="72"/>
      <c r="C163" s="72"/>
      <c r="D163" s="72"/>
      <c r="E163" s="72"/>
      <c r="F163" s="72"/>
      <c r="G163" s="73"/>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75" t="s">
        <v>317</v>
      </c>
      <c r="B166" s="76"/>
      <c r="C166" s="76"/>
      <c r="D166" s="76"/>
      <c r="E166" s="76"/>
      <c r="F166" s="76"/>
      <c r="G166" s="77"/>
      <c r="H166" s="1"/>
      <c r="I166" s="1"/>
      <c r="J166" s="1"/>
      <c r="K166" s="1"/>
      <c r="L166" s="1"/>
      <c r="M166" s="1"/>
      <c r="N166" s="1"/>
      <c r="O166" s="1"/>
      <c r="P166" s="1"/>
      <c r="Q166" s="1"/>
      <c r="R166" s="1"/>
      <c r="S166" s="1"/>
      <c r="T166" s="1"/>
      <c r="U166" s="1"/>
      <c r="V166" s="1"/>
      <c r="W166" s="1"/>
      <c r="X166" s="1"/>
      <c r="Y166" s="1"/>
      <c r="Z166" s="1"/>
    </row>
    <row r="167" spans="1:26" ht="15.75" customHeight="1" x14ac:dyDescent="0.2">
      <c r="A167" s="58" t="s">
        <v>1</v>
      </c>
      <c r="B167" s="59"/>
      <c r="C167" s="60" t="s">
        <v>260</v>
      </c>
      <c r="D167" s="61"/>
      <c r="E167" s="59"/>
      <c r="F167" s="8" t="s">
        <v>261</v>
      </c>
      <c r="G167" s="9" t="s">
        <v>2</v>
      </c>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0" t="s">
        <v>49</v>
      </c>
      <c r="B168" s="10" t="s">
        <v>262</v>
      </c>
      <c r="C168" s="11" t="s">
        <v>4</v>
      </c>
      <c r="D168" s="11" t="s">
        <v>5</v>
      </c>
      <c r="E168" s="11" t="s">
        <v>6</v>
      </c>
      <c r="F168" s="11" t="s">
        <v>304</v>
      </c>
      <c r="G168" s="11" t="s">
        <v>8</v>
      </c>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2" t="s">
        <v>50</v>
      </c>
      <c r="B169" s="37" t="s">
        <v>50</v>
      </c>
      <c r="C169" s="21">
        <v>74768</v>
      </c>
      <c r="D169" s="21">
        <v>38577</v>
      </c>
      <c r="E169" s="22">
        <f t="shared" ref="E169:E189" si="15">D169/C169</f>
        <v>0.51595602396747275</v>
      </c>
      <c r="F169" s="45">
        <v>9</v>
      </c>
      <c r="G169" s="24">
        <f t="shared" ref="G169:G189" si="16">F169/D169*100000</f>
        <v>23.32996344972393</v>
      </c>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3"/>
      <c r="B170" s="19" t="s">
        <v>52</v>
      </c>
      <c r="C170" s="13">
        <v>22629</v>
      </c>
      <c r="D170" s="13">
        <v>11740</v>
      </c>
      <c r="E170" s="14">
        <f t="shared" si="15"/>
        <v>0.51880330549295151</v>
      </c>
      <c r="F170" s="35">
        <v>1</v>
      </c>
      <c r="G170" s="16">
        <f t="shared" si="16"/>
        <v>8.5178875638841571</v>
      </c>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3"/>
      <c r="B171" s="19" t="s">
        <v>53</v>
      </c>
      <c r="C171" s="13">
        <v>4128</v>
      </c>
      <c r="D171" s="13">
        <v>2205</v>
      </c>
      <c r="E171" s="14">
        <f t="shared" si="15"/>
        <v>0.53415697674418605</v>
      </c>
      <c r="F171" s="35">
        <v>0</v>
      </c>
      <c r="G171" s="16">
        <f t="shared" si="16"/>
        <v>0</v>
      </c>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3"/>
      <c r="B172" s="19" t="s">
        <v>54</v>
      </c>
      <c r="C172" s="13">
        <v>20659</v>
      </c>
      <c r="D172" s="13">
        <v>10748</v>
      </c>
      <c r="E172" s="14">
        <f t="shared" si="15"/>
        <v>0.52025751488455396</v>
      </c>
      <c r="F172" s="35">
        <v>1</v>
      </c>
      <c r="G172" s="16">
        <f t="shared" si="16"/>
        <v>9.3040565686639383</v>
      </c>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3"/>
      <c r="B173" s="19" t="s">
        <v>55</v>
      </c>
      <c r="C173" s="13">
        <v>8193</v>
      </c>
      <c r="D173" s="13">
        <v>4256</v>
      </c>
      <c r="E173" s="14">
        <f t="shared" si="15"/>
        <v>0.51946783839863298</v>
      </c>
      <c r="F173" s="35">
        <v>1</v>
      </c>
      <c r="G173" s="16">
        <f t="shared" si="16"/>
        <v>23.496240601503757</v>
      </c>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3"/>
      <c r="B174" s="19" t="s">
        <v>56</v>
      </c>
      <c r="C174" s="13">
        <v>20653</v>
      </c>
      <c r="D174" s="13">
        <v>10878</v>
      </c>
      <c r="E174" s="14">
        <f t="shared" si="15"/>
        <v>0.52670314240061977</v>
      </c>
      <c r="F174" s="35">
        <v>2</v>
      </c>
      <c r="G174" s="16">
        <f t="shared" si="16"/>
        <v>18.385732671446959</v>
      </c>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3"/>
      <c r="B175" s="19" t="s">
        <v>57</v>
      </c>
      <c r="C175" s="13">
        <v>14806</v>
      </c>
      <c r="D175" s="13">
        <v>7863</v>
      </c>
      <c r="E175" s="14">
        <f t="shared" si="15"/>
        <v>0.53106848574902066</v>
      </c>
      <c r="F175" s="35">
        <v>0</v>
      </c>
      <c r="G175" s="16">
        <f t="shared" si="16"/>
        <v>0</v>
      </c>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3"/>
      <c r="B176" s="19" t="s">
        <v>58</v>
      </c>
      <c r="C176" s="13">
        <v>14461</v>
      </c>
      <c r="D176" s="13">
        <v>7391</v>
      </c>
      <c r="E176" s="14">
        <f t="shared" si="15"/>
        <v>0.51109881750916253</v>
      </c>
      <c r="F176" s="35">
        <v>1</v>
      </c>
      <c r="G176" s="16">
        <f t="shared" si="16"/>
        <v>13.529968881071573</v>
      </c>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3"/>
      <c r="B177" s="19" t="s">
        <v>265</v>
      </c>
      <c r="C177" s="13">
        <v>22694</v>
      </c>
      <c r="D177" s="13">
        <v>11712</v>
      </c>
      <c r="E177" s="14">
        <f t="shared" si="15"/>
        <v>0.51608354631180042</v>
      </c>
      <c r="F177" s="35">
        <v>0</v>
      </c>
      <c r="G177" s="16">
        <f t="shared" si="16"/>
        <v>0</v>
      </c>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3"/>
      <c r="B178" s="19" t="s">
        <v>59</v>
      </c>
      <c r="C178" s="13">
        <v>6644</v>
      </c>
      <c r="D178" s="13">
        <v>3414</v>
      </c>
      <c r="E178" s="14">
        <f t="shared" si="15"/>
        <v>0.51384708007224567</v>
      </c>
      <c r="F178" s="35">
        <v>2</v>
      </c>
      <c r="G178" s="16">
        <f t="shared" si="16"/>
        <v>58.582308142940832</v>
      </c>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3"/>
      <c r="B179" s="20" t="s">
        <v>60</v>
      </c>
      <c r="C179" s="21">
        <v>50226</v>
      </c>
      <c r="D179" s="21">
        <v>25631</v>
      </c>
      <c r="E179" s="22">
        <f t="shared" si="15"/>
        <v>0.51031338350655042</v>
      </c>
      <c r="F179" s="21">
        <v>5</v>
      </c>
      <c r="G179" s="24">
        <f t="shared" si="16"/>
        <v>19.507627482345598</v>
      </c>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3"/>
      <c r="B180" s="19" t="s">
        <v>61</v>
      </c>
      <c r="C180" s="13">
        <v>57992</v>
      </c>
      <c r="D180" s="13">
        <v>29625</v>
      </c>
      <c r="E180" s="14">
        <f t="shared" si="15"/>
        <v>0.51084632363084559</v>
      </c>
      <c r="F180" s="35">
        <v>1</v>
      </c>
      <c r="G180" s="16">
        <f t="shared" si="16"/>
        <v>3.3755274261603376</v>
      </c>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3"/>
      <c r="B181" s="19" t="s">
        <v>62</v>
      </c>
      <c r="C181" s="13">
        <v>5938</v>
      </c>
      <c r="D181" s="13">
        <v>3147</v>
      </c>
      <c r="E181" s="14">
        <f t="shared" si="15"/>
        <v>0.52997642303805992</v>
      </c>
      <c r="F181" s="35">
        <v>0</v>
      </c>
      <c r="G181" s="16">
        <f t="shared" si="16"/>
        <v>0</v>
      </c>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3"/>
      <c r="B182" s="20" t="s">
        <v>63</v>
      </c>
      <c r="C182" s="21">
        <v>15954</v>
      </c>
      <c r="D182" s="21">
        <v>8385</v>
      </c>
      <c r="E182" s="22">
        <f t="shared" si="15"/>
        <v>0.5255735238811583</v>
      </c>
      <c r="F182" s="21">
        <v>2</v>
      </c>
      <c r="G182" s="24">
        <f t="shared" si="16"/>
        <v>23.85211687537269</v>
      </c>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3"/>
      <c r="B183" s="19" t="s">
        <v>64</v>
      </c>
      <c r="C183" s="13">
        <v>14018</v>
      </c>
      <c r="D183" s="13">
        <v>7298</v>
      </c>
      <c r="E183" s="14">
        <f t="shared" si="15"/>
        <v>0.52061635040662002</v>
      </c>
      <c r="F183" s="35">
        <v>1</v>
      </c>
      <c r="G183" s="16">
        <f t="shared" si="16"/>
        <v>13.702384214853385</v>
      </c>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3"/>
      <c r="B184" s="19" t="s">
        <v>65</v>
      </c>
      <c r="C184" s="13">
        <v>13189</v>
      </c>
      <c r="D184" s="13">
        <v>6703</v>
      </c>
      <c r="E184" s="14">
        <f t="shared" si="15"/>
        <v>0.50822655243005532</v>
      </c>
      <c r="F184" s="35">
        <v>0</v>
      </c>
      <c r="G184" s="16">
        <f t="shared" si="16"/>
        <v>0</v>
      </c>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3"/>
      <c r="B185" s="19" t="s">
        <v>66</v>
      </c>
      <c r="C185" s="13">
        <v>26559</v>
      </c>
      <c r="D185" s="13">
        <v>14125</v>
      </c>
      <c r="E185" s="14">
        <f t="shared" si="15"/>
        <v>0.53183478293610453</v>
      </c>
      <c r="F185" s="35">
        <v>1</v>
      </c>
      <c r="G185" s="16">
        <f t="shared" si="16"/>
        <v>7.0796460176991145</v>
      </c>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3"/>
      <c r="B186" s="19" t="s">
        <v>67</v>
      </c>
      <c r="C186" s="13">
        <v>8595</v>
      </c>
      <c r="D186" s="13">
        <v>4610</v>
      </c>
      <c r="E186" s="14">
        <f t="shared" si="15"/>
        <v>0.53635834787667247</v>
      </c>
      <c r="F186" s="35">
        <v>0</v>
      </c>
      <c r="G186" s="16">
        <f t="shared" si="16"/>
        <v>0</v>
      </c>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3"/>
      <c r="B187" s="19" t="s">
        <v>68</v>
      </c>
      <c r="C187" s="13">
        <v>18359</v>
      </c>
      <c r="D187" s="13">
        <v>9578</v>
      </c>
      <c r="E187" s="14">
        <f t="shared" si="15"/>
        <v>0.52170597527098428</v>
      </c>
      <c r="F187" s="35">
        <v>3</v>
      </c>
      <c r="G187" s="16">
        <f t="shared" si="16"/>
        <v>31.321779077051577</v>
      </c>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3"/>
      <c r="B188" s="20" t="s">
        <v>69</v>
      </c>
      <c r="C188" s="21">
        <v>20335</v>
      </c>
      <c r="D188" s="21">
        <v>10630</v>
      </c>
      <c r="E188" s="22">
        <f t="shared" si="15"/>
        <v>0.52274403737398578</v>
      </c>
      <c r="F188" s="21">
        <v>3</v>
      </c>
      <c r="G188" s="24">
        <f t="shared" si="16"/>
        <v>28.222013170272813</v>
      </c>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4"/>
      <c r="B189" s="32" t="s">
        <v>70</v>
      </c>
      <c r="C189" s="33">
        <f t="shared" ref="C189:D189" si="17">SUM(C169:C188)</f>
        <v>440800</v>
      </c>
      <c r="D189" s="33">
        <f t="shared" si="17"/>
        <v>228516</v>
      </c>
      <c r="E189" s="14">
        <f t="shared" si="15"/>
        <v>0.5184119782214156</v>
      </c>
      <c r="F189" s="38">
        <f>SUM(F169:F188)</f>
        <v>33</v>
      </c>
      <c r="G189" s="16">
        <f t="shared" si="16"/>
        <v>14.44100194297117</v>
      </c>
      <c r="H189" s="1"/>
      <c r="I189" s="1"/>
      <c r="J189" s="1"/>
      <c r="K189" s="1"/>
      <c r="L189" s="1"/>
      <c r="M189" s="1"/>
      <c r="N189" s="1"/>
      <c r="O189" s="1"/>
      <c r="P189" s="1"/>
      <c r="Q189" s="1"/>
      <c r="R189" s="1"/>
      <c r="S189" s="1"/>
      <c r="T189" s="1"/>
      <c r="U189" s="1"/>
      <c r="V189" s="1"/>
      <c r="W189" s="1"/>
      <c r="X189" s="1"/>
      <c r="Y189" s="1"/>
      <c r="Z189" s="1"/>
    </row>
    <row r="190" spans="1:26" ht="15.75" customHeight="1" thickBot="1" x14ac:dyDescent="0.25">
      <c r="A190" s="29"/>
      <c r="B190" s="29"/>
      <c r="C190" s="29"/>
      <c r="D190" s="29"/>
      <c r="E190" s="29"/>
      <c r="F190" s="29"/>
      <c r="G190" s="29"/>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5" t="s">
        <v>305</v>
      </c>
      <c r="B191" s="66"/>
      <c r="C191" s="66"/>
      <c r="D191" s="66"/>
      <c r="E191" s="66"/>
      <c r="F191" s="66"/>
      <c r="G191" s="67"/>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8"/>
      <c r="B192" s="69"/>
      <c r="C192" s="69"/>
      <c r="D192" s="69"/>
      <c r="E192" s="69"/>
      <c r="F192" s="69"/>
      <c r="G192" s="70"/>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8"/>
      <c r="B193" s="69"/>
      <c r="C193" s="69"/>
      <c r="D193" s="69"/>
      <c r="E193" s="69"/>
      <c r="F193" s="69"/>
      <c r="G193" s="70"/>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8"/>
      <c r="B194" s="69"/>
      <c r="C194" s="69"/>
      <c r="D194" s="69"/>
      <c r="E194" s="69"/>
      <c r="F194" s="69"/>
      <c r="G194" s="70"/>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8"/>
      <c r="B195" s="69"/>
      <c r="C195" s="69"/>
      <c r="D195" s="69"/>
      <c r="E195" s="69"/>
      <c r="F195" s="69"/>
      <c r="G195" s="70"/>
      <c r="H195" s="1"/>
      <c r="I195" s="1"/>
      <c r="J195" s="1"/>
      <c r="K195" s="1"/>
      <c r="L195" s="1"/>
      <c r="M195" s="1"/>
      <c r="N195" s="1"/>
      <c r="O195" s="1"/>
      <c r="P195" s="1"/>
      <c r="Q195" s="1"/>
      <c r="R195" s="1"/>
      <c r="S195" s="1"/>
      <c r="T195" s="1"/>
      <c r="U195" s="1"/>
      <c r="V195" s="1"/>
      <c r="W195" s="1"/>
      <c r="X195" s="1"/>
      <c r="Y195" s="1"/>
      <c r="Z195" s="1"/>
    </row>
    <row r="196" spans="1:26" ht="15.75" customHeight="1" thickBot="1" x14ac:dyDescent="0.25">
      <c r="A196" s="71"/>
      <c r="B196" s="72"/>
      <c r="C196" s="72"/>
      <c r="D196" s="72"/>
      <c r="E196" s="72"/>
      <c r="F196" s="72"/>
      <c r="G196" s="73"/>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42" customHeight="1" x14ac:dyDescent="0.25">
      <c r="A199" s="75" t="s">
        <v>330</v>
      </c>
      <c r="B199" s="76"/>
      <c r="C199" s="76"/>
      <c r="D199" s="76"/>
      <c r="E199" s="76"/>
      <c r="F199" s="76"/>
      <c r="G199" s="77"/>
      <c r="H199" s="1"/>
      <c r="I199" s="1"/>
      <c r="J199" s="1"/>
      <c r="K199" s="1"/>
      <c r="L199" s="1"/>
      <c r="M199" s="1"/>
      <c r="N199" s="1"/>
      <c r="O199" s="1"/>
      <c r="P199" s="1"/>
      <c r="Q199" s="1"/>
      <c r="R199" s="1"/>
      <c r="S199" s="1"/>
      <c r="T199" s="1"/>
      <c r="U199" s="1"/>
      <c r="V199" s="1"/>
      <c r="W199" s="1"/>
      <c r="X199" s="1"/>
      <c r="Y199" s="1"/>
      <c r="Z199" s="1"/>
    </row>
    <row r="200" spans="1:26" ht="51" x14ac:dyDescent="0.2">
      <c r="A200" s="58" t="s">
        <v>1</v>
      </c>
      <c r="B200" s="59"/>
      <c r="C200" s="60" t="s">
        <v>260</v>
      </c>
      <c r="D200" s="61"/>
      <c r="E200" s="59"/>
      <c r="F200" s="8" t="s">
        <v>261</v>
      </c>
      <c r="G200" s="9" t="s">
        <v>2</v>
      </c>
      <c r="H200" s="1"/>
      <c r="I200" s="1"/>
      <c r="J200" s="1"/>
      <c r="K200" s="1"/>
      <c r="L200" s="1"/>
      <c r="M200" s="1"/>
      <c r="N200" s="1"/>
      <c r="O200" s="1"/>
      <c r="P200" s="1"/>
      <c r="Q200" s="1"/>
      <c r="R200" s="1"/>
      <c r="S200" s="1"/>
      <c r="T200" s="1"/>
      <c r="U200" s="1"/>
      <c r="V200" s="1"/>
      <c r="W200" s="1"/>
      <c r="X200" s="1"/>
      <c r="Y200" s="1"/>
      <c r="Z200" s="1"/>
    </row>
    <row r="201" spans="1:26" ht="57" x14ac:dyDescent="0.2">
      <c r="A201" s="10" t="s">
        <v>49</v>
      </c>
      <c r="B201" s="10" t="s">
        <v>262</v>
      </c>
      <c r="C201" s="11" t="s">
        <v>4</v>
      </c>
      <c r="D201" s="11" t="s">
        <v>5</v>
      </c>
      <c r="E201" s="11" t="s">
        <v>6</v>
      </c>
      <c r="F201" s="11" t="s">
        <v>328</v>
      </c>
      <c r="G201" s="11" t="s">
        <v>8</v>
      </c>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2" t="s">
        <v>50</v>
      </c>
      <c r="B202" s="37" t="s">
        <v>50</v>
      </c>
      <c r="C202" s="21">
        <v>74768</v>
      </c>
      <c r="D202" s="21">
        <v>38577</v>
      </c>
      <c r="E202" s="22">
        <f t="shared" ref="E202:E222" si="18">D202/C202</f>
        <v>0.51595602396747275</v>
      </c>
      <c r="F202" s="41">
        <v>4</v>
      </c>
      <c r="G202" s="24">
        <f t="shared" ref="G202:G222" si="19">F202/D202*100000</f>
        <v>10.368872644321746</v>
      </c>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3"/>
      <c r="B203" s="19" t="s">
        <v>52</v>
      </c>
      <c r="C203" s="13">
        <v>22629</v>
      </c>
      <c r="D203" s="13">
        <v>11740</v>
      </c>
      <c r="E203" s="14">
        <f t="shared" si="18"/>
        <v>0.51880330549295151</v>
      </c>
      <c r="F203" s="35">
        <v>1</v>
      </c>
      <c r="G203" s="16">
        <f t="shared" si="19"/>
        <v>8.5178875638841571</v>
      </c>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3"/>
      <c r="B204" s="19" t="s">
        <v>53</v>
      </c>
      <c r="C204" s="13">
        <v>4128</v>
      </c>
      <c r="D204" s="13">
        <v>2205</v>
      </c>
      <c r="E204" s="14">
        <f t="shared" si="18"/>
        <v>0.53415697674418605</v>
      </c>
      <c r="F204" s="35">
        <v>0</v>
      </c>
      <c r="G204" s="16">
        <f t="shared" si="19"/>
        <v>0</v>
      </c>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3"/>
      <c r="B205" s="19" t="s">
        <v>54</v>
      </c>
      <c r="C205" s="13">
        <v>20659</v>
      </c>
      <c r="D205" s="13">
        <v>10748</v>
      </c>
      <c r="E205" s="14">
        <f t="shared" si="18"/>
        <v>0.52025751488455396</v>
      </c>
      <c r="F205" s="35">
        <v>0</v>
      </c>
      <c r="G205" s="16">
        <f t="shared" si="19"/>
        <v>0</v>
      </c>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3"/>
      <c r="B206" s="19" t="s">
        <v>55</v>
      </c>
      <c r="C206" s="13">
        <v>8193</v>
      </c>
      <c r="D206" s="13">
        <v>4256</v>
      </c>
      <c r="E206" s="14">
        <f t="shared" si="18"/>
        <v>0.51946783839863298</v>
      </c>
      <c r="F206" s="35">
        <v>3</v>
      </c>
      <c r="G206" s="16">
        <f t="shared" si="19"/>
        <v>70.488721804511272</v>
      </c>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3"/>
      <c r="B207" s="19" t="s">
        <v>56</v>
      </c>
      <c r="C207" s="13">
        <v>20653</v>
      </c>
      <c r="D207" s="13">
        <v>10878</v>
      </c>
      <c r="E207" s="14">
        <f t="shared" si="18"/>
        <v>0.52670314240061977</v>
      </c>
      <c r="F207" s="35">
        <v>1</v>
      </c>
      <c r="G207" s="16">
        <f t="shared" si="19"/>
        <v>9.1928663357234797</v>
      </c>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3"/>
      <c r="B208" s="19" t="s">
        <v>57</v>
      </c>
      <c r="C208" s="13">
        <v>14806</v>
      </c>
      <c r="D208" s="13">
        <v>7863</v>
      </c>
      <c r="E208" s="14">
        <f t="shared" si="18"/>
        <v>0.53106848574902066</v>
      </c>
      <c r="F208" s="35">
        <v>0</v>
      </c>
      <c r="G208" s="16">
        <f t="shared" si="19"/>
        <v>0</v>
      </c>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3"/>
      <c r="B209" s="19" t="s">
        <v>58</v>
      </c>
      <c r="C209" s="13">
        <v>14461</v>
      </c>
      <c r="D209" s="13">
        <v>7391</v>
      </c>
      <c r="E209" s="14">
        <f t="shared" si="18"/>
        <v>0.51109881750916253</v>
      </c>
      <c r="F209" s="35">
        <v>0</v>
      </c>
      <c r="G209" s="16">
        <f t="shared" si="19"/>
        <v>0</v>
      </c>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3"/>
      <c r="B210" s="19" t="s">
        <v>265</v>
      </c>
      <c r="C210" s="13">
        <v>22694</v>
      </c>
      <c r="D210" s="13">
        <v>11712</v>
      </c>
      <c r="E210" s="14">
        <f t="shared" si="18"/>
        <v>0.51608354631180042</v>
      </c>
      <c r="F210" s="35">
        <v>1</v>
      </c>
      <c r="G210" s="16">
        <f t="shared" si="19"/>
        <v>8.5382513661202193</v>
      </c>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3"/>
      <c r="B211" s="19" t="s">
        <v>59</v>
      </c>
      <c r="C211" s="13">
        <v>6644</v>
      </c>
      <c r="D211" s="13">
        <v>3414</v>
      </c>
      <c r="E211" s="14">
        <f t="shared" si="18"/>
        <v>0.51384708007224567</v>
      </c>
      <c r="F211" s="35">
        <v>0</v>
      </c>
      <c r="G211" s="16">
        <f t="shared" si="19"/>
        <v>0</v>
      </c>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3"/>
      <c r="B212" s="20" t="s">
        <v>60</v>
      </c>
      <c r="C212" s="21">
        <v>50226</v>
      </c>
      <c r="D212" s="21">
        <v>25631</v>
      </c>
      <c r="E212" s="22">
        <f t="shared" si="18"/>
        <v>0.51031338350655042</v>
      </c>
      <c r="F212" s="20">
        <v>5</v>
      </c>
      <c r="G212" s="24">
        <f t="shared" si="19"/>
        <v>19.507627482345598</v>
      </c>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3"/>
      <c r="B213" s="19" t="s">
        <v>61</v>
      </c>
      <c r="C213" s="13">
        <v>57992</v>
      </c>
      <c r="D213" s="13">
        <v>29625</v>
      </c>
      <c r="E213" s="14">
        <f t="shared" si="18"/>
        <v>0.51084632363084559</v>
      </c>
      <c r="F213" s="35">
        <v>1</v>
      </c>
      <c r="G213" s="16">
        <f t="shared" si="19"/>
        <v>3.3755274261603376</v>
      </c>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3"/>
      <c r="B214" s="19" t="s">
        <v>62</v>
      </c>
      <c r="C214" s="13">
        <v>5938</v>
      </c>
      <c r="D214" s="13">
        <v>3147</v>
      </c>
      <c r="E214" s="14">
        <f t="shared" si="18"/>
        <v>0.52997642303805992</v>
      </c>
      <c r="F214" s="35">
        <v>0</v>
      </c>
      <c r="G214" s="16">
        <f t="shared" si="19"/>
        <v>0</v>
      </c>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3"/>
      <c r="B215" s="20" t="s">
        <v>63</v>
      </c>
      <c r="C215" s="21">
        <v>15954</v>
      </c>
      <c r="D215" s="21">
        <v>8385</v>
      </c>
      <c r="E215" s="22">
        <f t="shared" si="18"/>
        <v>0.5255735238811583</v>
      </c>
      <c r="F215" s="20">
        <v>2</v>
      </c>
      <c r="G215" s="24">
        <f t="shared" si="19"/>
        <v>23.85211687537269</v>
      </c>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3"/>
      <c r="B216" s="19" t="s">
        <v>64</v>
      </c>
      <c r="C216" s="13">
        <v>14018</v>
      </c>
      <c r="D216" s="13">
        <v>7298</v>
      </c>
      <c r="E216" s="14">
        <f t="shared" si="18"/>
        <v>0.52061635040662002</v>
      </c>
      <c r="F216" s="35">
        <v>0</v>
      </c>
      <c r="G216" s="16">
        <f t="shared" si="19"/>
        <v>0</v>
      </c>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3"/>
      <c r="B217" s="19" t="s">
        <v>65</v>
      </c>
      <c r="C217" s="13">
        <v>13189</v>
      </c>
      <c r="D217" s="13">
        <v>6703</v>
      </c>
      <c r="E217" s="14">
        <f t="shared" si="18"/>
        <v>0.50822655243005532</v>
      </c>
      <c r="F217" s="35">
        <v>1</v>
      </c>
      <c r="G217" s="16">
        <f t="shared" si="19"/>
        <v>14.91869312248247</v>
      </c>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3"/>
      <c r="B218" s="19" t="s">
        <v>66</v>
      </c>
      <c r="C218" s="13">
        <v>26559</v>
      </c>
      <c r="D218" s="13">
        <v>14125</v>
      </c>
      <c r="E218" s="14">
        <f t="shared" si="18"/>
        <v>0.53183478293610453</v>
      </c>
      <c r="F218" s="35">
        <v>0</v>
      </c>
      <c r="G218" s="16">
        <f t="shared" si="19"/>
        <v>0</v>
      </c>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3"/>
      <c r="B219" s="19" t="s">
        <v>67</v>
      </c>
      <c r="C219" s="13">
        <v>8595</v>
      </c>
      <c r="D219" s="13">
        <v>4610</v>
      </c>
      <c r="E219" s="14">
        <f t="shared" si="18"/>
        <v>0.53635834787667247</v>
      </c>
      <c r="F219" s="35">
        <v>1</v>
      </c>
      <c r="G219" s="16">
        <f t="shared" si="19"/>
        <v>21.691973969631235</v>
      </c>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3"/>
      <c r="B220" s="19" t="s">
        <v>68</v>
      </c>
      <c r="C220" s="13">
        <v>18359</v>
      </c>
      <c r="D220" s="13">
        <v>9578</v>
      </c>
      <c r="E220" s="14">
        <f t="shared" si="18"/>
        <v>0.52170597527098428</v>
      </c>
      <c r="F220" s="35">
        <v>3</v>
      </c>
      <c r="G220" s="16">
        <f t="shared" si="19"/>
        <v>31.321779077051577</v>
      </c>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3"/>
      <c r="B221" s="20" t="s">
        <v>69</v>
      </c>
      <c r="C221" s="21">
        <v>20335</v>
      </c>
      <c r="D221" s="21">
        <v>10630</v>
      </c>
      <c r="E221" s="22">
        <f t="shared" si="18"/>
        <v>0.52274403737398578</v>
      </c>
      <c r="F221" s="20">
        <v>0</v>
      </c>
      <c r="G221" s="24">
        <f t="shared" si="19"/>
        <v>0</v>
      </c>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4"/>
      <c r="B222" s="32" t="s">
        <v>70</v>
      </c>
      <c r="C222" s="33">
        <f t="shared" ref="C222:D222" si="20">SUM(C202:C221)</f>
        <v>440800</v>
      </c>
      <c r="D222" s="33">
        <f t="shared" si="20"/>
        <v>228516</v>
      </c>
      <c r="E222" s="14">
        <f t="shared" si="18"/>
        <v>0.5184119782214156</v>
      </c>
      <c r="F222" s="38">
        <f>SUM(F202:F221)</f>
        <v>23</v>
      </c>
      <c r="G222" s="16">
        <f t="shared" si="19"/>
        <v>10.064940748131422</v>
      </c>
      <c r="H222" s="1"/>
      <c r="I222" s="1"/>
      <c r="J222" s="1"/>
      <c r="K222" s="1"/>
      <c r="L222" s="1"/>
      <c r="M222" s="1"/>
      <c r="N222" s="1"/>
      <c r="O222" s="1"/>
      <c r="P222" s="1"/>
      <c r="Q222" s="1"/>
      <c r="R222" s="1"/>
      <c r="S222" s="1"/>
      <c r="T222" s="1"/>
      <c r="U222" s="1"/>
      <c r="V222" s="1"/>
      <c r="W222" s="1"/>
      <c r="X222" s="1"/>
      <c r="Y222" s="1"/>
      <c r="Z222" s="1"/>
    </row>
    <row r="223" spans="1:26" ht="15.75" customHeight="1" thickBot="1" x14ac:dyDescent="0.25">
      <c r="A223" s="29"/>
      <c r="B223" s="29"/>
      <c r="C223" s="29"/>
      <c r="D223" s="29"/>
      <c r="E223" s="29"/>
      <c r="F223" s="29"/>
      <c r="G223" s="29"/>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5" t="s">
        <v>329</v>
      </c>
      <c r="B224" s="66"/>
      <c r="C224" s="66"/>
      <c r="D224" s="66"/>
      <c r="E224" s="66"/>
      <c r="F224" s="66"/>
      <c r="G224" s="67"/>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8"/>
      <c r="B225" s="69"/>
      <c r="C225" s="69"/>
      <c r="D225" s="69"/>
      <c r="E225" s="69"/>
      <c r="F225" s="69"/>
      <c r="G225" s="70"/>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8"/>
      <c r="B226" s="69"/>
      <c r="C226" s="69"/>
      <c r="D226" s="69"/>
      <c r="E226" s="69"/>
      <c r="F226" s="69"/>
      <c r="G226" s="70"/>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8"/>
      <c r="B227" s="69"/>
      <c r="C227" s="69"/>
      <c r="D227" s="69"/>
      <c r="E227" s="69"/>
      <c r="F227" s="69"/>
      <c r="G227" s="70"/>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8"/>
      <c r="B228" s="69"/>
      <c r="C228" s="69"/>
      <c r="D228" s="69"/>
      <c r="E228" s="69"/>
      <c r="F228" s="69"/>
      <c r="G228" s="70"/>
      <c r="H228" s="1"/>
      <c r="I228" s="1"/>
      <c r="J228" s="1"/>
      <c r="K228" s="1"/>
      <c r="L228" s="1"/>
      <c r="M228" s="1"/>
      <c r="N228" s="1"/>
      <c r="O228" s="1"/>
      <c r="P228" s="1"/>
      <c r="Q228" s="1"/>
      <c r="R228" s="1"/>
      <c r="S228" s="1"/>
      <c r="T228" s="1"/>
      <c r="U228" s="1"/>
      <c r="V228" s="1"/>
      <c r="W228" s="1"/>
      <c r="X228" s="1"/>
      <c r="Y228" s="1"/>
      <c r="Z228" s="1"/>
    </row>
    <row r="229" spans="1:26" ht="15.75" customHeight="1" thickBot="1" x14ac:dyDescent="0.25">
      <c r="A229" s="71"/>
      <c r="B229" s="72"/>
      <c r="C229" s="72"/>
      <c r="D229" s="72"/>
      <c r="E229" s="72"/>
      <c r="F229" s="72"/>
      <c r="G229" s="73"/>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46.5" customHeight="1" x14ac:dyDescent="0.25">
      <c r="A231" s="75" t="s">
        <v>344</v>
      </c>
      <c r="B231" s="76"/>
      <c r="C231" s="76"/>
      <c r="D231" s="76"/>
      <c r="E231" s="76"/>
      <c r="F231" s="76"/>
      <c r="G231" s="77"/>
      <c r="H231" s="1"/>
      <c r="I231" s="1"/>
      <c r="J231" s="1"/>
      <c r="K231" s="1"/>
      <c r="L231" s="1"/>
      <c r="M231" s="1"/>
      <c r="N231" s="1"/>
      <c r="O231" s="1"/>
      <c r="P231" s="1"/>
      <c r="Q231" s="1"/>
      <c r="R231" s="1"/>
      <c r="S231" s="1"/>
      <c r="T231" s="1"/>
      <c r="U231" s="1"/>
      <c r="V231" s="1"/>
      <c r="W231" s="1"/>
      <c r="X231" s="1"/>
      <c r="Y231" s="1"/>
      <c r="Z231" s="1"/>
    </row>
    <row r="232" spans="1:26" ht="46.5" customHeight="1" x14ac:dyDescent="0.2">
      <c r="A232" s="58" t="s">
        <v>1</v>
      </c>
      <c r="B232" s="59"/>
      <c r="C232" s="60" t="s">
        <v>260</v>
      </c>
      <c r="D232" s="61"/>
      <c r="E232" s="59"/>
      <c r="F232" s="8" t="s">
        <v>261</v>
      </c>
      <c r="G232" s="9" t="s">
        <v>2</v>
      </c>
      <c r="H232" s="1"/>
      <c r="I232" s="1"/>
      <c r="J232" s="1"/>
      <c r="K232" s="1"/>
      <c r="L232" s="1"/>
      <c r="M232" s="1"/>
      <c r="N232" s="1"/>
      <c r="O232" s="1"/>
      <c r="P232" s="1"/>
      <c r="Q232" s="1"/>
      <c r="R232" s="1"/>
      <c r="S232" s="1"/>
      <c r="T232" s="1"/>
      <c r="U232" s="1"/>
      <c r="V232" s="1"/>
      <c r="W232" s="1"/>
      <c r="X232" s="1"/>
      <c r="Y232" s="1"/>
      <c r="Z232" s="1"/>
    </row>
    <row r="233" spans="1:26" ht="57" x14ac:dyDescent="0.2">
      <c r="A233" s="10" t="s">
        <v>49</v>
      </c>
      <c r="B233" s="10" t="s">
        <v>262</v>
      </c>
      <c r="C233" s="11" t="s">
        <v>342</v>
      </c>
      <c r="D233" s="11" t="s">
        <v>5</v>
      </c>
      <c r="E233" s="11" t="s">
        <v>6</v>
      </c>
      <c r="F233" s="11" t="s">
        <v>341</v>
      </c>
      <c r="G233" s="11" t="s">
        <v>8</v>
      </c>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2" t="s">
        <v>50</v>
      </c>
      <c r="B234" s="37" t="s">
        <v>50</v>
      </c>
      <c r="C234" s="21">
        <v>74768</v>
      </c>
      <c r="D234" s="21">
        <v>38577</v>
      </c>
      <c r="E234" s="22">
        <f t="shared" ref="E234:E254" si="21">D234/C234</f>
        <v>0.51595602396747275</v>
      </c>
      <c r="F234" s="41">
        <v>6</v>
      </c>
      <c r="G234" s="24">
        <f t="shared" ref="G234:G254" si="22">F234/D234*100000</f>
        <v>15.55330896648262</v>
      </c>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3"/>
      <c r="B235" s="19" t="s">
        <v>52</v>
      </c>
      <c r="C235" s="13">
        <v>22629</v>
      </c>
      <c r="D235" s="13">
        <v>11740</v>
      </c>
      <c r="E235" s="14">
        <f t="shared" si="21"/>
        <v>0.51880330549295151</v>
      </c>
      <c r="F235" s="35">
        <v>0</v>
      </c>
      <c r="G235" s="16">
        <f t="shared" si="22"/>
        <v>0</v>
      </c>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3"/>
      <c r="B236" s="19" t="s">
        <v>53</v>
      </c>
      <c r="C236" s="13">
        <v>4128</v>
      </c>
      <c r="D236" s="13">
        <v>2205</v>
      </c>
      <c r="E236" s="14">
        <f t="shared" si="21"/>
        <v>0.53415697674418605</v>
      </c>
      <c r="F236" s="35">
        <v>1</v>
      </c>
      <c r="G236" s="16">
        <f t="shared" si="22"/>
        <v>45.3514739229025</v>
      </c>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3"/>
      <c r="B237" s="19" t="s">
        <v>54</v>
      </c>
      <c r="C237" s="13">
        <v>20659</v>
      </c>
      <c r="D237" s="13">
        <v>10748</v>
      </c>
      <c r="E237" s="14">
        <f t="shared" si="21"/>
        <v>0.52025751488455396</v>
      </c>
      <c r="F237" s="35">
        <v>0</v>
      </c>
      <c r="G237" s="16">
        <f t="shared" si="22"/>
        <v>0</v>
      </c>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3"/>
      <c r="B238" s="19" t="s">
        <v>55</v>
      </c>
      <c r="C238" s="13">
        <v>8193</v>
      </c>
      <c r="D238" s="13">
        <v>4256</v>
      </c>
      <c r="E238" s="14">
        <f t="shared" si="21"/>
        <v>0.51946783839863298</v>
      </c>
      <c r="F238" s="35">
        <v>2</v>
      </c>
      <c r="G238" s="16">
        <f t="shared" si="22"/>
        <v>46.992481203007515</v>
      </c>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3"/>
      <c r="B239" s="19" t="s">
        <v>56</v>
      </c>
      <c r="C239" s="13">
        <v>20653</v>
      </c>
      <c r="D239" s="13">
        <v>10878</v>
      </c>
      <c r="E239" s="14">
        <f t="shared" si="21"/>
        <v>0.52670314240061977</v>
      </c>
      <c r="F239" s="35">
        <v>5</v>
      </c>
      <c r="G239" s="16">
        <f t="shared" si="22"/>
        <v>45.964331678617391</v>
      </c>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3"/>
      <c r="B240" s="19" t="s">
        <v>57</v>
      </c>
      <c r="C240" s="13">
        <v>14806</v>
      </c>
      <c r="D240" s="13">
        <v>7863</v>
      </c>
      <c r="E240" s="14">
        <f t="shared" si="21"/>
        <v>0.53106848574902066</v>
      </c>
      <c r="F240" s="35">
        <v>1</v>
      </c>
      <c r="G240" s="16">
        <f t="shared" si="22"/>
        <v>12.717792191275596</v>
      </c>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3"/>
      <c r="B241" s="19" t="s">
        <v>58</v>
      </c>
      <c r="C241" s="13">
        <v>14461</v>
      </c>
      <c r="D241" s="13">
        <v>7391</v>
      </c>
      <c r="E241" s="14">
        <f t="shared" si="21"/>
        <v>0.51109881750916253</v>
      </c>
      <c r="F241" s="35">
        <v>1</v>
      </c>
      <c r="G241" s="16">
        <f t="shared" si="22"/>
        <v>13.529968881071573</v>
      </c>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3"/>
      <c r="B242" s="19" t="s">
        <v>265</v>
      </c>
      <c r="C242" s="13">
        <v>22694</v>
      </c>
      <c r="D242" s="13">
        <v>11712</v>
      </c>
      <c r="E242" s="14">
        <f t="shared" si="21"/>
        <v>0.51608354631180042</v>
      </c>
      <c r="F242" s="35">
        <v>3</v>
      </c>
      <c r="G242" s="16">
        <f t="shared" si="22"/>
        <v>25.614754098360656</v>
      </c>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3"/>
      <c r="B243" s="19" t="s">
        <v>59</v>
      </c>
      <c r="C243" s="13">
        <v>6644</v>
      </c>
      <c r="D243" s="13">
        <v>3414</v>
      </c>
      <c r="E243" s="14">
        <f t="shared" si="21"/>
        <v>0.51384708007224567</v>
      </c>
      <c r="F243" s="35">
        <v>0</v>
      </c>
      <c r="G243" s="16">
        <f t="shared" si="22"/>
        <v>0</v>
      </c>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3"/>
      <c r="B244" s="20" t="s">
        <v>60</v>
      </c>
      <c r="C244" s="21">
        <v>50226</v>
      </c>
      <c r="D244" s="21">
        <v>25631</v>
      </c>
      <c r="E244" s="22">
        <f t="shared" si="21"/>
        <v>0.51031338350655042</v>
      </c>
      <c r="F244" s="20">
        <v>3</v>
      </c>
      <c r="G244" s="24">
        <f t="shared" si="22"/>
        <v>11.704576489407359</v>
      </c>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3"/>
      <c r="B245" s="19" t="s">
        <v>61</v>
      </c>
      <c r="C245" s="13">
        <v>57992</v>
      </c>
      <c r="D245" s="13">
        <v>29625</v>
      </c>
      <c r="E245" s="14">
        <f t="shared" si="21"/>
        <v>0.51084632363084559</v>
      </c>
      <c r="F245" s="35">
        <v>0</v>
      </c>
      <c r="G245" s="16">
        <f t="shared" si="22"/>
        <v>0</v>
      </c>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3"/>
      <c r="B246" s="19" t="s">
        <v>62</v>
      </c>
      <c r="C246" s="13">
        <v>5938</v>
      </c>
      <c r="D246" s="13">
        <v>3147</v>
      </c>
      <c r="E246" s="14">
        <f t="shared" si="21"/>
        <v>0.52997642303805992</v>
      </c>
      <c r="F246" s="35">
        <v>1</v>
      </c>
      <c r="G246" s="16">
        <f t="shared" si="22"/>
        <v>31.776294884016526</v>
      </c>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3"/>
      <c r="B247" s="20" t="s">
        <v>63</v>
      </c>
      <c r="C247" s="21">
        <v>15954</v>
      </c>
      <c r="D247" s="21">
        <v>8385</v>
      </c>
      <c r="E247" s="22">
        <f t="shared" si="21"/>
        <v>0.5255735238811583</v>
      </c>
      <c r="F247" s="20">
        <v>1</v>
      </c>
      <c r="G247" s="24">
        <f t="shared" si="22"/>
        <v>11.926058437686345</v>
      </c>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3"/>
      <c r="B248" s="19" t="s">
        <v>64</v>
      </c>
      <c r="C248" s="13">
        <v>14018</v>
      </c>
      <c r="D248" s="13">
        <v>7298</v>
      </c>
      <c r="E248" s="14">
        <f t="shared" si="21"/>
        <v>0.52061635040662002</v>
      </c>
      <c r="F248" s="35">
        <v>0</v>
      </c>
      <c r="G248" s="16">
        <f t="shared" si="22"/>
        <v>0</v>
      </c>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3"/>
      <c r="B249" s="19" t="s">
        <v>65</v>
      </c>
      <c r="C249" s="13">
        <v>13189</v>
      </c>
      <c r="D249" s="13">
        <v>6703</v>
      </c>
      <c r="E249" s="14">
        <f t="shared" si="21"/>
        <v>0.50822655243005532</v>
      </c>
      <c r="F249" s="35">
        <v>3</v>
      </c>
      <c r="G249" s="16">
        <f t="shared" si="22"/>
        <v>44.756079367447413</v>
      </c>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3"/>
      <c r="B250" s="19" t="s">
        <v>66</v>
      </c>
      <c r="C250" s="13">
        <v>26559</v>
      </c>
      <c r="D250" s="13">
        <v>14125</v>
      </c>
      <c r="E250" s="14">
        <f t="shared" si="21"/>
        <v>0.53183478293610453</v>
      </c>
      <c r="F250" s="35">
        <v>1</v>
      </c>
      <c r="G250" s="16">
        <f t="shared" si="22"/>
        <v>7.0796460176991145</v>
      </c>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3"/>
      <c r="B251" s="19" t="s">
        <v>67</v>
      </c>
      <c r="C251" s="13">
        <v>8595</v>
      </c>
      <c r="D251" s="13">
        <v>4610</v>
      </c>
      <c r="E251" s="14">
        <f t="shared" si="21"/>
        <v>0.53635834787667247</v>
      </c>
      <c r="F251" s="35">
        <v>0</v>
      </c>
      <c r="G251" s="16">
        <f t="shared" si="22"/>
        <v>0</v>
      </c>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3"/>
      <c r="B252" s="19" t="s">
        <v>68</v>
      </c>
      <c r="C252" s="13">
        <v>18359</v>
      </c>
      <c r="D252" s="13">
        <v>9578</v>
      </c>
      <c r="E252" s="14">
        <f t="shared" si="21"/>
        <v>0.52170597527098428</v>
      </c>
      <c r="F252" s="35">
        <v>2</v>
      </c>
      <c r="G252" s="16">
        <f t="shared" si="22"/>
        <v>20.881186051367717</v>
      </c>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3"/>
      <c r="B253" s="20" t="s">
        <v>69</v>
      </c>
      <c r="C253" s="21">
        <v>20335</v>
      </c>
      <c r="D253" s="21">
        <v>10630</v>
      </c>
      <c r="E253" s="22">
        <f t="shared" si="21"/>
        <v>0.52274403737398578</v>
      </c>
      <c r="F253" s="20">
        <v>2</v>
      </c>
      <c r="G253" s="24">
        <f t="shared" si="22"/>
        <v>18.814675446848543</v>
      </c>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4"/>
      <c r="B254" s="32" t="s">
        <v>70</v>
      </c>
      <c r="C254" s="33">
        <f t="shared" ref="C254:D254" si="23">SUM(C234:C253)</f>
        <v>440800</v>
      </c>
      <c r="D254" s="33">
        <f t="shared" si="23"/>
        <v>228516</v>
      </c>
      <c r="E254" s="14">
        <f t="shared" si="21"/>
        <v>0.5184119782214156</v>
      </c>
      <c r="F254" s="38">
        <f>SUM(F234:F253)</f>
        <v>32</v>
      </c>
      <c r="G254" s="16">
        <f t="shared" si="22"/>
        <v>14.003395823487194</v>
      </c>
      <c r="H254" s="1"/>
      <c r="I254" s="1"/>
      <c r="J254" s="1"/>
      <c r="K254" s="1"/>
      <c r="L254" s="1"/>
      <c r="M254" s="1"/>
      <c r="N254" s="1"/>
      <c r="O254" s="1"/>
      <c r="P254" s="1"/>
      <c r="Q254" s="1"/>
      <c r="R254" s="1"/>
      <c r="S254" s="1"/>
      <c r="T254" s="1"/>
      <c r="U254" s="1"/>
      <c r="V254" s="1"/>
      <c r="W254" s="1"/>
      <c r="X254" s="1"/>
      <c r="Y254" s="1"/>
      <c r="Z254" s="1"/>
    </row>
    <row r="255" spans="1:26" ht="15.75" customHeight="1" thickBot="1" x14ac:dyDescent="0.25">
      <c r="A255" s="29"/>
      <c r="B255" s="29"/>
      <c r="C255" s="29"/>
      <c r="D255" s="29"/>
      <c r="E255" s="29"/>
      <c r="F255" s="29"/>
      <c r="G255" s="29"/>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5" t="s">
        <v>343</v>
      </c>
      <c r="B256" s="66"/>
      <c r="C256" s="66"/>
      <c r="D256" s="66"/>
      <c r="E256" s="66"/>
      <c r="F256" s="66"/>
      <c r="G256" s="67"/>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8"/>
      <c r="B257" s="69"/>
      <c r="C257" s="69"/>
      <c r="D257" s="69"/>
      <c r="E257" s="69"/>
      <c r="F257" s="69"/>
      <c r="G257" s="70"/>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8"/>
      <c r="B258" s="69"/>
      <c r="C258" s="69"/>
      <c r="D258" s="69"/>
      <c r="E258" s="69"/>
      <c r="F258" s="69"/>
      <c r="G258" s="70"/>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8"/>
      <c r="B259" s="69"/>
      <c r="C259" s="69"/>
      <c r="D259" s="69"/>
      <c r="E259" s="69"/>
      <c r="F259" s="69"/>
      <c r="G259" s="70"/>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8"/>
      <c r="B260" s="69"/>
      <c r="C260" s="69"/>
      <c r="D260" s="69"/>
      <c r="E260" s="69"/>
      <c r="F260" s="69"/>
      <c r="G260" s="70"/>
      <c r="H260" s="1"/>
      <c r="I260" s="1"/>
      <c r="J260" s="1"/>
      <c r="K260" s="1"/>
      <c r="L260" s="1"/>
      <c r="M260" s="1"/>
      <c r="N260" s="1"/>
      <c r="O260" s="1"/>
      <c r="P260" s="1"/>
      <c r="Q260" s="1"/>
      <c r="R260" s="1"/>
      <c r="S260" s="1"/>
      <c r="T260" s="1"/>
      <c r="U260" s="1"/>
      <c r="V260" s="1"/>
      <c r="W260" s="1"/>
      <c r="X260" s="1"/>
      <c r="Y260" s="1"/>
      <c r="Z260" s="1"/>
    </row>
    <row r="261" spans="1:26" ht="15.75" customHeight="1" thickBot="1" x14ac:dyDescent="0.25">
      <c r="A261" s="71"/>
      <c r="B261" s="72"/>
      <c r="C261" s="72"/>
      <c r="D261" s="72"/>
      <c r="E261" s="72"/>
      <c r="F261" s="72"/>
      <c r="G261" s="73"/>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44.25" customHeight="1" x14ac:dyDescent="0.25">
      <c r="A264" s="75" t="s">
        <v>357</v>
      </c>
      <c r="B264" s="76"/>
      <c r="C264" s="76"/>
      <c r="D264" s="76"/>
      <c r="E264" s="76"/>
      <c r="F264" s="76"/>
      <c r="G264" s="77"/>
      <c r="H264" s="1"/>
      <c r="I264" s="1"/>
      <c r="J264" s="1"/>
      <c r="K264" s="1"/>
      <c r="L264" s="1"/>
      <c r="M264" s="1"/>
      <c r="N264" s="1"/>
      <c r="O264" s="1"/>
      <c r="P264" s="1"/>
      <c r="Q264" s="1"/>
      <c r="R264" s="1"/>
      <c r="S264" s="1"/>
      <c r="T264" s="1"/>
      <c r="U264" s="1"/>
      <c r="V264" s="1"/>
      <c r="W264" s="1"/>
      <c r="X264" s="1"/>
      <c r="Y264" s="1"/>
      <c r="Z264" s="1"/>
    </row>
    <row r="265" spans="1:26" ht="51" x14ac:dyDescent="0.2">
      <c r="A265" s="58" t="s">
        <v>1</v>
      </c>
      <c r="B265" s="59"/>
      <c r="C265" s="60" t="s">
        <v>260</v>
      </c>
      <c r="D265" s="61"/>
      <c r="E265" s="59"/>
      <c r="F265" s="8" t="s">
        <v>261</v>
      </c>
      <c r="G265" s="9" t="s">
        <v>2</v>
      </c>
      <c r="H265" s="1"/>
      <c r="I265" s="1"/>
      <c r="J265" s="1"/>
      <c r="K265" s="1"/>
      <c r="L265" s="1"/>
      <c r="M265" s="1"/>
      <c r="N265" s="1"/>
      <c r="O265" s="1"/>
      <c r="P265" s="1"/>
      <c r="Q265" s="1"/>
      <c r="R265" s="1"/>
      <c r="S265" s="1"/>
      <c r="T265" s="1"/>
      <c r="U265" s="1"/>
      <c r="V265" s="1"/>
      <c r="W265" s="1"/>
      <c r="X265" s="1"/>
      <c r="Y265" s="1"/>
      <c r="Z265" s="1"/>
    </row>
    <row r="266" spans="1:26" ht="57" x14ac:dyDescent="0.2">
      <c r="A266" s="10" t="s">
        <v>49</v>
      </c>
      <c r="B266" s="10" t="s">
        <v>262</v>
      </c>
      <c r="C266" s="11" t="s">
        <v>342</v>
      </c>
      <c r="D266" s="11" t="s">
        <v>5</v>
      </c>
      <c r="E266" s="11" t="s">
        <v>6</v>
      </c>
      <c r="F266" s="11" t="s">
        <v>355</v>
      </c>
      <c r="G266" s="11" t="s">
        <v>8</v>
      </c>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2" t="s">
        <v>50</v>
      </c>
      <c r="B267" s="37" t="s">
        <v>50</v>
      </c>
      <c r="C267" s="21">
        <v>74768</v>
      </c>
      <c r="D267" s="21">
        <v>38577</v>
      </c>
      <c r="E267" s="22">
        <f t="shared" ref="E267:E287" si="24">D267/C267</f>
        <v>0.51595602396747275</v>
      </c>
      <c r="F267" s="41">
        <v>7</v>
      </c>
      <c r="G267" s="24">
        <f t="shared" ref="G267:G287" si="25">F267/D267*100000</f>
        <v>18.145527127563057</v>
      </c>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3"/>
      <c r="B268" s="19" t="s">
        <v>52</v>
      </c>
      <c r="C268" s="13">
        <v>22629</v>
      </c>
      <c r="D268" s="13">
        <v>11740</v>
      </c>
      <c r="E268" s="14">
        <f t="shared" si="24"/>
        <v>0.51880330549295151</v>
      </c>
      <c r="F268" s="35">
        <v>1</v>
      </c>
      <c r="G268" s="16">
        <f t="shared" si="25"/>
        <v>8.5178875638841571</v>
      </c>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3"/>
      <c r="B269" s="19" t="s">
        <v>53</v>
      </c>
      <c r="C269" s="13">
        <v>4128</v>
      </c>
      <c r="D269" s="13">
        <v>2205</v>
      </c>
      <c r="E269" s="14">
        <f t="shared" si="24"/>
        <v>0.53415697674418605</v>
      </c>
      <c r="F269" s="35">
        <v>0</v>
      </c>
      <c r="G269" s="16">
        <f t="shared" si="25"/>
        <v>0</v>
      </c>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3"/>
      <c r="B270" s="19" t="s">
        <v>54</v>
      </c>
      <c r="C270" s="13">
        <v>20659</v>
      </c>
      <c r="D270" s="13">
        <v>10748</v>
      </c>
      <c r="E270" s="14">
        <f t="shared" si="24"/>
        <v>0.52025751488455396</v>
      </c>
      <c r="F270" s="35">
        <v>0</v>
      </c>
      <c r="G270" s="16">
        <f t="shared" si="25"/>
        <v>0</v>
      </c>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3"/>
      <c r="B271" s="19" t="s">
        <v>55</v>
      </c>
      <c r="C271" s="13">
        <v>8193</v>
      </c>
      <c r="D271" s="13">
        <v>4256</v>
      </c>
      <c r="E271" s="14">
        <f t="shared" si="24"/>
        <v>0.51946783839863298</v>
      </c>
      <c r="F271" s="35">
        <v>0</v>
      </c>
      <c r="G271" s="16">
        <f t="shared" si="25"/>
        <v>0</v>
      </c>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3"/>
      <c r="B272" s="19" t="s">
        <v>56</v>
      </c>
      <c r="C272" s="13">
        <v>20653</v>
      </c>
      <c r="D272" s="13">
        <v>10878</v>
      </c>
      <c r="E272" s="14">
        <f t="shared" si="24"/>
        <v>0.52670314240061977</v>
      </c>
      <c r="F272" s="35">
        <v>1</v>
      </c>
      <c r="G272" s="16">
        <f t="shared" si="25"/>
        <v>9.1928663357234797</v>
      </c>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3"/>
      <c r="B273" s="19" t="s">
        <v>57</v>
      </c>
      <c r="C273" s="13">
        <v>14806</v>
      </c>
      <c r="D273" s="13">
        <v>7863</v>
      </c>
      <c r="E273" s="14">
        <f t="shared" si="24"/>
        <v>0.53106848574902066</v>
      </c>
      <c r="F273" s="35">
        <v>1</v>
      </c>
      <c r="G273" s="16">
        <f t="shared" si="25"/>
        <v>12.717792191275596</v>
      </c>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3"/>
      <c r="B274" s="19" t="s">
        <v>58</v>
      </c>
      <c r="C274" s="13">
        <v>14461</v>
      </c>
      <c r="D274" s="13">
        <v>7391</v>
      </c>
      <c r="E274" s="14">
        <f t="shared" si="24"/>
        <v>0.51109881750916253</v>
      </c>
      <c r="F274" s="35">
        <v>0</v>
      </c>
      <c r="G274" s="16">
        <f t="shared" si="25"/>
        <v>0</v>
      </c>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3"/>
      <c r="B275" s="19" t="s">
        <v>265</v>
      </c>
      <c r="C275" s="13">
        <v>22694</v>
      </c>
      <c r="D275" s="13">
        <v>11712</v>
      </c>
      <c r="E275" s="14">
        <f t="shared" si="24"/>
        <v>0.51608354631180042</v>
      </c>
      <c r="F275" s="35">
        <v>0</v>
      </c>
      <c r="G275" s="16">
        <f t="shared" si="25"/>
        <v>0</v>
      </c>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3"/>
      <c r="B276" s="19" t="s">
        <v>59</v>
      </c>
      <c r="C276" s="13">
        <v>6644</v>
      </c>
      <c r="D276" s="13">
        <v>3414</v>
      </c>
      <c r="E276" s="14">
        <f t="shared" si="24"/>
        <v>0.51384708007224567</v>
      </c>
      <c r="F276" s="35">
        <v>1</v>
      </c>
      <c r="G276" s="16">
        <f t="shared" si="25"/>
        <v>29.291154071470416</v>
      </c>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3"/>
      <c r="B277" s="20" t="s">
        <v>60</v>
      </c>
      <c r="C277" s="21">
        <v>50226</v>
      </c>
      <c r="D277" s="21">
        <v>25631</v>
      </c>
      <c r="E277" s="22">
        <f t="shared" si="24"/>
        <v>0.51031338350655042</v>
      </c>
      <c r="F277" s="20">
        <v>5</v>
      </c>
      <c r="G277" s="24">
        <f t="shared" si="25"/>
        <v>19.507627482345598</v>
      </c>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3"/>
      <c r="B278" s="19" t="s">
        <v>61</v>
      </c>
      <c r="C278" s="13">
        <v>57992</v>
      </c>
      <c r="D278" s="13">
        <v>29625</v>
      </c>
      <c r="E278" s="14">
        <f t="shared" si="24"/>
        <v>0.51084632363084559</v>
      </c>
      <c r="F278" s="35">
        <v>4</v>
      </c>
      <c r="G278" s="16">
        <f t="shared" si="25"/>
        <v>13.502109704641351</v>
      </c>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3"/>
      <c r="B279" s="19" t="s">
        <v>62</v>
      </c>
      <c r="C279" s="13">
        <v>5938</v>
      </c>
      <c r="D279" s="13">
        <v>3147</v>
      </c>
      <c r="E279" s="14">
        <f t="shared" si="24"/>
        <v>0.52997642303805992</v>
      </c>
      <c r="F279" s="35">
        <v>1</v>
      </c>
      <c r="G279" s="16">
        <f t="shared" si="25"/>
        <v>31.776294884016526</v>
      </c>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3"/>
      <c r="B280" s="20" t="s">
        <v>63</v>
      </c>
      <c r="C280" s="21">
        <v>15954</v>
      </c>
      <c r="D280" s="21">
        <v>8385</v>
      </c>
      <c r="E280" s="22">
        <f t="shared" si="24"/>
        <v>0.5255735238811583</v>
      </c>
      <c r="F280" s="20">
        <v>2</v>
      </c>
      <c r="G280" s="24">
        <f t="shared" si="25"/>
        <v>23.85211687537269</v>
      </c>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3"/>
      <c r="B281" s="19" t="s">
        <v>64</v>
      </c>
      <c r="C281" s="13">
        <v>14018</v>
      </c>
      <c r="D281" s="13">
        <v>7298</v>
      </c>
      <c r="E281" s="14">
        <f t="shared" si="24"/>
        <v>0.52061635040662002</v>
      </c>
      <c r="F281" s="35">
        <v>0</v>
      </c>
      <c r="G281" s="16">
        <f t="shared" si="25"/>
        <v>0</v>
      </c>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3"/>
      <c r="B282" s="19" t="s">
        <v>65</v>
      </c>
      <c r="C282" s="13">
        <v>13189</v>
      </c>
      <c r="D282" s="13">
        <v>6703</v>
      </c>
      <c r="E282" s="14">
        <f t="shared" si="24"/>
        <v>0.50822655243005532</v>
      </c>
      <c r="F282" s="35">
        <v>0</v>
      </c>
      <c r="G282" s="16">
        <f t="shared" si="25"/>
        <v>0</v>
      </c>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3"/>
      <c r="B283" s="19" t="s">
        <v>66</v>
      </c>
      <c r="C283" s="13">
        <v>26559</v>
      </c>
      <c r="D283" s="13">
        <v>14125</v>
      </c>
      <c r="E283" s="14">
        <f t="shared" si="24"/>
        <v>0.53183478293610453</v>
      </c>
      <c r="F283" s="35">
        <v>0</v>
      </c>
      <c r="G283" s="16">
        <f t="shared" si="25"/>
        <v>0</v>
      </c>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3"/>
      <c r="B284" s="19" t="s">
        <v>67</v>
      </c>
      <c r="C284" s="13">
        <v>8595</v>
      </c>
      <c r="D284" s="13">
        <v>4610</v>
      </c>
      <c r="E284" s="14">
        <f t="shared" si="24"/>
        <v>0.53635834787667247</v>
      </c>
      <c r="F284" s="35">
        <v>0</v>
      </c>
      <c r="G284" s="16">
        <f t="shared" si="25"/>
        <v>0</v>
      </c>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3"/>
      <c r="B285" s="19" t="s">
        <v>68</v>
      </c>
      <c r="C285" s="13">
        <v>18359</v>
      </c>
      <c r="D285" s="13">
        <v>9578</v>
      </c>
      <c r="E285" s="14">
        <f t="shared" si="24"/>
        <v>0.52170597527098428</v>
      </c>
      <c r="F285" s="35">
        <v>0</v>
      </c>
      <c r="G285" s="16">
        <f t="shared" si="25"/>
        <v>0</v>
      </c>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3"/>
      <c r="B286" s="20" t="s">
        <v>69</v>
      </c>
      <c r="C286" s="21">
        <v>20335</v>
      </c>
      <c r="D286" s="21">
        <v>10630</v>
      </c>
      <c r="E286" s="22">
        <f t="shared" si="24"/>
        <v>0.52274403737398578</v>
      </c>
      <c r="F286" s="20">
        <v>1</v>
      </c>
      <c r="G286" s="24">
        <f t="shared" si="25"/>
        <v>9.4073377234242717</v>
      </c>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4"/>
      <c r="B287" s="32" t="s">
        <v>70</v>
      </c>
      <c r="C287" s="33">
        <f t="shared" ref="C287:D287" si="26">SUM(C267:C286)</f>
        <v>440800</v>
      </c>
      <c r="D287" s="33">
        <f t="shared" si="26"/>
        <v>228516</v>
      </c>
      <c r="E287" s="14">
        <f t="shared" si="24"/>
        <v>0.5184119782214156</v>
      </c>
      <c r="F287" s="38">
        <f>SUM(F267:F286)</f>
        <v>24</v>
      </c>
      <c r="G287" s="16">
        <f t="shared" si="25"/>
        <v>10.502546867615397</v>
      </c>
      <c r="H287" s="1"/>
      <c r="I287" s="1"/>
      <c r="J287" s="1"/>
      <c r="K287" s="1"/>
      <c r="L287" s="1"/>
      <c r="M287" s="1"/>
      <c r="N287" s="1"/>
      <c r="O287" s="1"/>
      <c r="P287" s="1"/>
      <c r="Q287" s="1"/>
      <c r="R287" s="1"/>
      <c r="S287" s="1"/>
      <c r="T287" s="1"/>
      <c r="U287" s="1"/>
      <c r="V287" s="1"/>
      <c r="W287" s="1"/>
      <c r="X287" s="1"/>
      <c r="Y287" s="1"/>
      <c r="Z287" s="1"/>
    </row>
    <row r="288" spans="1:26" ht="15.75" customHeight="1" thickBot="1" x14ac:dyDescent="0.25">
      <c r="A288" s="29"/>
      <c r="B288" s="29"/>
      <c r="C288" s="29"/>
      <c r="D288" s="29"/>
      <c r="E288" s="29"/>
      <c r="F288" s="29"/>
      <c r="G288" s="29"/>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5" t="s">
        <v>356</v>
      </c>
      <c r="B289" s="66"/>
      <c r="C289" s="66"/>
      <c r="D289" s="66"/>
      <c r="E289" s="66"/>
      <c r="F289" s="66"/>
      <c r="G289" s="67"/>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8"/>
      <c r="B290" s="69"/>
      <c r="C290" s="69"/>
      <c r="D290" s="69"/>
      <c r="E290" s="69"/>
      <c r="F290" s="69"/>
      <c r="G290" s="70"/>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8"/>
      <c r="B291" s="69"/>
      <c r="C291" s="69"/>
      <c r="D291" s="69"/>
      <c r="E291" s="69"/>
      <c r="F291" s="69"/>
      <c r="G291" s="70"/>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8"/>
      <c r="B292" s="69"/>
      <c r="C292" s="69"/>
      <c r="D292" s="69"/>
      <c r="E292" s="69"/>
      <c r="F292" s="69"/>
      <c r="G292" s="70"/>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8"/>
      <c r="B293" s="69"/>
      <c r="C293" s="69"/>
      <c r="D293" s="69"/>
      <c r="E293" s="69"/>
      <c r="F293" s="69"/>
      <c r="G293" s="70"/>
      <c r="H293" s="1"/>
      <c r="I293" s="1"/>
      <c r="J293" s="1"/>
      <c r="K293" s="1"/>
      <c r="L293" s="1"/>
      <c r="M293" s="1"/>
      <c r="N293" s="1"/>
      <c r="O293" s="1"/>
      <c r="P293" s="1"/>
      <c r="Q293" s="1"/>
      <c r="R293" s="1"/>
      <c r="S293" s="1"/>
      <c r="T293" s="1"/>
      <c r="U293" s="1"/>
      <c r="V293" s="1"/>
      <c r="W293" s="1"/>
      <c r="X293" s="1"/>
      <c r="Y293" s="1"/>
      <c r="Z293" s="1"/>
    </row>
    <row r="294" spans="1:26" ht="15.75" customHeight="1" thickBot="1" x14ac:dyDescent="0.25">
      <c r="A294" s="71"/>
      <c r="B294" s="72"/>
      <c r="C294" s="72"/>
      <c r="D294" s="72"/>
      <c r="E294" s="72"/>
      <c r="F294" s="72"/>
      <c r="G294" s="73"/>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45" customHeight="1" x14ac:dyDescent="0.25">
      <c r="A297" s="75" t="s">
        <v>370</v>
      </c>
      <c r="B297" s="76"/>
      <c r="C297" s="76"/>
      <c r="D297" s="76"/>
      <c r="E297" s="76"/>
      <c r="F297" s="76"/>
      <c r="G297" s="77"/>
      <c r="H297" s="1"/>
      <c r="I297" s="1"/>
      <c r="J297" s="1"/>
      <c r="K297" s="1"/>
      <c r="L297" s="1"/>
      <c r="M297" s="1"/>
      <c r="N297" s="1"/>
      <c r="O297" s="1"/>
      <c r="P297" s="1"/>
      <c r="Q297" s="1"/>
      <c r="R297" s="1"/>
      <c r="S297" s="1"/>
      <c r="T297" s="1"/>
      <c r="U297" s="1"/>
      <c r="V297" s="1"/>
      <c r="W297" s="1"/>
      <c r="X297" s="1"/>
      <c r="Y297" s="1"/>
      <c r="Z297" s="1"/>
    </row>
    <row r="298" spans="1:26" ht="64.5" customHeight="1" x14ac:dyDescent="0.2">
      <c r="A298" s="58" t="s">
        <v>1</v>
      </c>
      <c r="B298" s="59"/>
      <c r="C298" s="60" t="s">
        <v>260</v>
      </c>
      <c r="D298" s="61"/>
      <c r="E298" s="59"/>
      <c r="F298" s="8" t="s">
        <v>261</v>
      </c>
      <c r="G298" s="9" t="s">
        <v>2</v>
      </c>
      <c r="H298" s="1"/>
      <c r="I298" s="1"/>
      <c r="J298" s="1"/>
      <c r="K298" s="1"/>
      <c r="L298" s="1"/>
      <c r="M298" s="1"/>
      <c r="N298" s="1"/>
      <c r="O298" s="1"/>
      <c r="P298" s="1"/>
      <c r="Q298" s="1"/>
      <c r="R298" s="1"/>
      <c r="S298" s="1"/>
      <c r="T298" s="1"/>
      <c r="U298" s="1"/>
      <c r="V298" s="1"/>
      <c r="W298" s="1"/>
      <c r="X298" s="1"/>
      <c r="Y298" s="1"/>
      <c r="Z298" s="1"/>
    </row>
    <row r="299" spans="1:26" ht="51.75" customHeight="1" x14ac:dyDescent="0.2">
      <c r="A299" s="10" t="s">
        <v>49</v>
      </c>
      <c r="B299" s="10" t="s">
        <v>262</v>
      </c>
      <c r="C299" s="11" t="s">
        <v>342</v>
      </c>
      <c r="D299" s="11" t="s">
        <v>5</v>
      </c>
      <c r="E299" s="11" t="s">
        <v>6</v>
      </c>
      <c r="F299" s="11" t="s">
        <v>368</v>
      </c>
      <c r="G299" s="11" t="s">
        <v>8</v>
      </c>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2" t="s">
        <v>50</v>
      </c>
      <c r="B300" s="37" t="s">
        <v>50</v>
      </c>
      <c r="C300" s="21">
        <v>74768</v>
      </c>
      <c r="D300" s="21">
        <v>38577</v>
      </c>
      <c r="E300" s="22">
        <f t="shared" ref="E300:E320" si="27">D300/C300</f>
        <v>0.51595602396747275</v>
      </c>
      <c r="F300" s="45">
        <v>11</v>
      </c>
      <c r="G300" s="49">
        <f t="shared" ref="G300:G320" si="28">F300/D300*100000</f>
        <v>28.514399771884804</v>
      </c>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3"/>
      <c r="B301" s="19" t="s">
        <v>52</v>
      </c>
      <c r="C301" s="13">
        <v>22629</v>
      </c>
      <c r="D301" s="13">
        <v>11740</v>
      </c>
      <c r="E301" s="14">
        <f t="shared" si="27"/>
        <v>0.51880330549295151</v>
      </c>
      <c r="F301" s="46">
        <v>0</v>
      </c>
      <c r="G301" s="50">
        <f t="shared" si="28"/>
        <v>0</v>
      </c>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3"/>
      <c r="B302" s="19" t="s">
        <v>53</v>
      </c>
      <c r="C302" s="13">
        <v>4128</v>
      </c>
      <c r="D302" s="13">
        <v>2205</v>
      </c>
      <c r="E302" s="14">
        <f t="shared" si="27"/>
        <v>0.53415697674418605</v>
      </c>
      <c r="F302" s="46">
        <v>0</v>
      </c>
      <c r="G302" s="50">
        <f t="shared" si="28"/>
        <v>0</v>
      </c>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3"/>
      <c r="B303" s="19" t="s">
        <v>54</v>
      </c>
      <c r="C303" s="13">
        <v>20659</v>
      </c>
      <c r="D303" s="13">
        <v>10748</v>
      </c>
      <c r="E303" s="14">
        <f t="shared" si="27"/>
        <v>0.52025751488455396</v>
      </c>
      <c r="F303" s="46">
        <v>0</v>
      </c>
      <c r="G303" s="50">
        <f t="shared" si="28"/>
        <v>0</v>
      </c>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3"/>
      <c r="B304" s="19" t="s">
        <v>55</v>
      </c>
      <c r="C304" s="13">
        <v>8193</v>
      </c>
      <c r="D304" s="13">
        <v>4256</v>
      </c>
      <c r="E304" s="14">
        <f t="shared" si="27"/>
        <v>0.51946783839863298</v>
      </c>
      <c r="F304" s="46">
        <v>1</v>
      </c>
      <c r="G304" s="50">
        <f t="shared" si="28"/>
        <v>23.496240601503757</v>
      </c>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3"/>
      <c r="B305" s="19" t="s">
        <v>56</v>
      </c>
      <c r="C305" s="13">
        <v>20653</v>
      </c>
      <c r="D305" s="13">
        <v>10878</v>
      </c>
      <c r="E305" s="14">
        <f t="shared" si="27"/>
        <v>0.52670314240061977</v>
      </c>
      <c r="F305" s="46">
        <v>4</v>
      </c>
      <c r="G305" s="50">
        <f t="shared" si="28"/>
        <v>36.771465342893919</v>
      </c>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3"/>
      <c r="B306" s="19" t="s">
        <v>57</v>
      </c>
      <c r="C306" s="13">
        <v>14806</v>
      </c>
      <c r="D306" s="13">
        <v>7863</v>
      </c>
      <c r="E306" s="14">
        <f t="shared" si="27"/>
        <v>0.53106848574902066</v>
      </c>
      <c r="F306" s="46">
        <v>0</v>
      </c>
      <c r="G306" s="50">
        <f t="shared" si="28"/>
        <v>0</v>
      </c>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3"/>
      <c r="B307" s="19" t="s">
        <v>58</v>
      </c>
      <c r="C307" s="13">
        <v>14461</v>
      </c>
      <c r="D307" s="13">
        <v>7391</v>
      </c>
      <c r="E307" s="14">
        <f t="shared" si="27"/>
        <v>0.51109881750916253</v>
      </c>
      <c r="F307" s="46">
        <v>1</v>
      </c>
      <c r="G307" s="50">
        <f t="shared" si="28"/>
        <v>13.529968881071573</v>
      </c>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3"/>
      <c r="B308" s="19" t="s">
        <v>265</v>
      </c>
      <c r="C308" s="13">
        <v>22694</v>
      </c>
      <c r="D308" s="13">
        <v>11712</v>
      </c>
      <c r="E308" s="14">
        <f t="shared" si="27"/>
        <v>0.51608354631180042</v>
      </c>
      <c r="F308" s="46">
        <v>4</v>
      </c>
      <c r="G308" s="50">
        <f t="shared" si="28"/>
        <v>34.153005464480877</v>
      </c>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3"/>
      <c r="B309" s="19" t="s">
        <v>59</v>
      </c>
      <c r="C309" s="13">
        <v>6644</v>
      </c>
      <c r="D309" s="13">
        <v>3414</v>
      </c>
      <c r="E309" s="14">
        <f t="shared" si="27"/>
        <v>0.51384708007224567</v>
      </c>
      <c r="F309" s="46">
        <v>0</v>
      </c>
      <c r="G309" s="50">
        <f t="shared" si="28"/>
        <v>0</v>
      </c>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3"/>
      <c r="B310" s="20" t="s">
        <v>60</v>
      </c>
      <c r="C310" s="21">
        <v>50226</v>
      </c>
      <c r="D310" s="21">
        <v>25631</v>
      </c>
      <c r="E310" s="22">
        <f t="shared" si="27"/>
        <v>0.51031338350655042</v>
      </c>
      <c r="F310" s="45">
        <v>1</v>
      </c>
      <c r="G310" s="49">
        <f t="shared" si="28"/>
        <v>3.9015254964691195</v>
      </c>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3"/>
      <c r="B311" s="19" t="s">
        <v>61</v>
      </c>
      <c r="C311" s="13">
        <v>57992</v>
      </c>
      <c r="D311" s="13">
        <v>29625</v>
      </c>
      <c r="E311" s="14">
        <f t="shared" si="27"/>
        <v>0.51084632363084559</v>
      </c>
      <c r="F311" s="46">
        <v>2</v>
      </c>
      <c r="G311" s="50">
        <f t="shared" si="28"/>
        <v>6.7510548523206753</v>
      </c>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3"/>
      <c r="B312" s="19" t="s">
        <v>62</v>
      </c>
      <c r="C312" s="13">
        <v>5938</v>
      </c>
      <c r="D312" s="13">
        <v>3147</v>
      </c>
      <c r="E312" s="14">
        <f t="shared" si="27"/>
        <v>0.52997642303805992</v>
      </c>
      <c r="F312" s="46">
        <v>0</v>
      </c>
      <c r="G312" s="50">
        <f t="shared" si="28"/>
        <v>0</v>
      </c>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3"/>
      <c r="B313" s="20" t="s">
        <v>63</v>
      </c>
      <c r="C313" s="21">
        <v>15954</v>
      </c>
      <c r="D313" s="21">
        <v>8385</v>
      </c>
      <c r="E313" s="22">
        <f t="shared" si="27"/>
        <v>0.5255735238811583</v>
      </c>
      <c r="F313" s="45">
        <v>5</v>
      </c>
      <c r="G313" s="49">
        <f t="shared" si="28"/>
        <v>59.630292188431717</v>
      </c>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3"/>
      <c r="B314" s="19" t="s">
        <v>64</v>
      </c>
      <c r="C314" s="13">
        <v>14018</v>
      </c>
      <c r="D314" s="13">
        <v>7298</v>
      </c>
      <c r="E314" s="14">
        <f t="shared" si="27"/>
        <v>0.52061635040662002</v>
      </c>
      <c r="F314" s="46">
        <v>0</v>
      </c>
      <c r="G314" s="50">
        <f t="shared" si="28"/>
        <v>0</v>
      </c>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3"/>
      <c r="B315" s="19" t="s">
        <v>65</v>
      </c>
      <c r="C315" s="13">
        <v>13189</v>
      </c>
      <c r="D315" s="13">
        <v>6703</v>
      </c>
      <c r="E315" s="14">
        <f t="shared" si="27"/>
        <v>0.50822655243005532</v>
      </c>
      <c r="F315" s="46">
        <v>0</v>
      </c>
      <c r="G315" s="50">
        <f t="shared" si="28"/>
        <v>0</v>
      </c>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3"/>
      <c r="B316" s="19" t="s">
        <v>66</v>
      </c>
      <c r="C316" s="13">
        <v>26559</v>
      </c>
      <c r="D316" s="13">
        <v>14125</v>
      </c>
      <c r="E316" s="14">
        <f t="shared" si="27"/>
        <v>0.53183478293610453</v>
      </c>
      <c r="F316" s="46">
        <v>2</v>
      </c>
      <c r="G316" s="50">
        <f t="shared" si="28"/>
        <v>14.159292035398229</v>
      </c>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3"/>
      <c r="B317" s="19" t="s">
        <v>67</v>
      </c>
      <c r="C317" s="13">
        <v>8595</v>
      </c>
      <c r="D317" s="13">
        <v>4610</v>
      </c>
      <c r="E317" s="14">
        <f t="shared" si="27"/>
        <v>0.53635834787667247</v>
      </c>
      <c r="F317" s="46">
        <v>0</v>
      </c>
      <c r="G317" s="50">
        <f t="shared" si="28"/>
        <v>0</v>
      </c>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3"/>
      <c r="B318" s="19" t="s">
        <v>68</v>
      </c>
      <c r="C318" s="13">
        <v>18359</v>
      </c>
      <c r="D318" s="13">
        <v>9578</v>
      </c>
      <c r="E318" s="14">
        <f t="shared" si="27"/>
        <v>0.52170597527098428</v>
      </c>
      <c r="F318" s="46">
        <v>2</v>
      </c>
      <c r="G318" s="50">
        <f t="shared" si="28"/>
        <v>20.881186051367717</v>
      </c>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3"/>
      <c r="B319" s="20" t="s">
        <v>69</v>
      </c>
      <c r="C319" s="21">
        <v>20335</v>
      </c>
      <c r="D319" s="21">
        <v>10630</v>
      </c>
      <c r="E319" s="22">
        <f t="shared" si="27"/>
        <v>0.52274403737398578</v>
      </c>
      <c r="F319" s="45">
        <v>3</v>
      </c>
      <c r="G319" s="49">
        <f t="shared" si="28"/>
        <v>28.222013170272813</v>
      </c>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4"/>
      <c r="B320" s="32" t="s">
        <v>70</v>
      </c>
      <c r="C320" s="33">
        <f t="shared" ref="C320:D320" si="29">SUM(C300:C319)</f>
        <v>440800</v>
      </c>
      <c r="D320" s="33">
        <f t="shared" si="29"/>
        <v>228516</v>
      </c>
      <c r="E320" s="14">
        <f t="shared" si="27"/>
        <v>0.5184119782214156</v>
      </c>
      <c r="F320" s="38">
        <f>SUM(F300:F319)</f>
        <v>36</v>
      </c>
      <c r="G320" s="16">
        <f t="shared" si="28"/>
        <v>15.753820301423096</v>
      </c>
      <c r="H320" s="1"/>
      <c r="I320" s="1"/>
      <c r="J320" s="1"/>
      <c r="K320" s="1"/>
      <c r="L320" s="1"/>
      <c r="M320" s="1"/>
      <c r="N320" s="1"/>
      <c r="O320" s="1"/>
      <c r="P320" s="1"/>
      <c r="Q320" s="1"/>
      <c r="R320" s="1"/>
      <c r="S320" s="1"/>
      <c r="T320" s="1"/>
      <c r="U320" s="1"/>
      <c r="V320" s="1"/>
      <c r="W320" s="1"/>
      <c r="X320" s="1"/>
      <c r="Y320" s="1"/>
      <c r="Z320" s="1"/>
    </row>
    <row r="321" spans="1:26" ht="15.75" customHeight="1" thickBot="1" x14ac:dyDescent="0.25">
      <c r="A321" s="29"/>
      <c r="B321" s="29"/>
      <c r="C321" s="29"/>
      <c r="D321" s="29"/>
      <c r="E321" s="29"/>
      <c r="F321" s="29"/>
      <c r="G321" s="29"/>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5" t="s">
        <v>369</v>
      </c>
      <c r="B322" s="66"/>
      <c r="C322" s="66"/>
      <c r="D322" s="66"/>
      <c r="E322" s="66"/>
      <c r="F322" s="66"/>
      <c r="G322" s="67"/>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8"/>
      <c r="B323" s="69"/>
      <c r="C323" s="69"/>
      <c r="D323" s="69"/>
      <c r="E323" s="69"/>
      <c r="F323" s="69"/>
      <c r="G323" s="70"/>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8"/>
      <c r="B324" s="69"/>
      <c r="C324" s="69"/>
      <c r="D324" s="69"/>
      <c r="E324" s="69"/>
      <c r="F324" s="69"/>
      <c r="G324" s="70"/>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8"/>
      <c r="B325" s="69"/>
      <c r="C325" s="69"/>
      <c r="D325" s="69"/>
      <c r="E325" s="69"/>
      <c r="F325" s="69"/>
      <c r="G325" s="70"/>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8"/>
      <c r="B326" s="69"/>
      <c r="C326" s="69"/>
      <c r="D326" s="69"/>
      <c r="E326" s="69"/>
      <c r="F326" s="69"/>
      <c r="G326" s="70"/>
      <c r="H326" s="1"/>
      <c r="I326" s="1"/>
      <c r="J326" s="1"/>
      <c r="K326" s="1"/>
      <c r="L326" s="1"/>
      <c r="M326" s="1"/>
      <c r="N326" s="1"/>
      <c r="O326" s="1"/>
      <c r="P326" s="1"/>
      <c r="Q326" s="1"/>
      <c r="R326" s="1"/>
      <c r="S326" s="1"/>
      <c r="T326" s="1"/>
      <c r="U326" s="1"/>
      <c r="V326" s="1"/>
      <c r="W326" s="1"/>
      <c r="X326" s="1"/>
      <c r="Y326" s="1"/>
      <c r="Z326" s="1"/>
    </row>
    <row r="327" spans="1:26" ht="15.75" customHeight="1" thickBot="1" x14ac:dyDescent="0.25">
      <c r="A327" s="71"/>
      <c r="B327" s="72"/>
      <c r="C327" s="72"/>
      <c r="D327" s="72"/>
      <c r="E327" s="72"/>
      <c r="F327" s="72"/>
      <c r="G327" s="73"/>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48.75" customHeight="1" x14ac:dyDescent="0.25">
      <c r="A331" s="75" t="s">
        <v>383</v>
      </c>
      <c r="B331" s="76"/>
      <c r="C331" s="76"/>
      <c r="D331" s="76"/>
      <c r="E331" s="76"/>
      <c r="F331" s="76"/>
      <c r="G331" s="77"/>
      <c r="H331" s="1"/>
      <c r="I331" s="75" t="s">
        <v>383</v>
      </c>
      <c r="J331" s="76"/>
      <c r="K331" s="76"/>
      <c r="L331" s="76"/>
      <c r="M331" s="76"/>
      <c r="N331" s="76"/>
      <c r="O331" s="77"/>
      <c r="P331" s="1"/>
      <c r="Q331" s="1"/>
      <c r="R331" s="1"/>
      <c r="S331" s="1"/>
      <c r="T331" s="1"/>
      <c r="U331" s="1"/>
      <c r="V331" s="1"/>
      <c r="W331" s="1"/>
      <c r="X331" s="1"/>
      <c r="Y331" s="1"/>
      <c r="Z331" s="1"/>
    </row>
    <row r="332" spans="1:26" ht="76.5" customHeight="1" x14ac:dyDescent="0.2">
      <c r="A332" s="58" t="s">
        <v>1</v>
      </c>
      <c r="B332" s="59"/>
      <c r="C332" s="60" t="s">
        <v>260</v>
      </c>
      <c r="D332" s="61"/>
      <c r="E332" s="59"/>
      <c r="F332" s="8" t="s">
        <v>261</v>
      </c>
      <c r="G332" s="9" t="s">
        <v>2</v>
      </c>
      <c r="H332" s="1"/>
      <c r="I332" s="58" t="s">
        <v>1</v>
      </c>
      <c r="J332" s="59"/>
      <c r="K332" s="60" t="s">
        <v>260</v>
      </c>
      <c r="L332" s="61"/>
      <c r="M332" s="59"/>
      <c r="N332" s="8" t="s">
        <v>261</v>
      </c>
      <c r="O332" s="9" t="s">
        <v>2</v>
      </c>
      <c r="P332" s="1"/>
      <c r="Q332" s="1"/>
      <c r="R332" s="1"/>
      <c r="S332" s="1"/>
      <c r="T332" s="1"/>
      <c r="U332" s="1"/>
      <c r="V332" s="1"/>
      <c r="W332" s="1"/>
      <c r="X332" s="1"/>
      <c r="Y332" s="1"/>
      <c r="Z332" s="1"/>
    </row>
    <row r="333" spans="1:26" ht="51.75" customHeight="1" x14ac:dyDescent="0.2">
      <c r="A333" s="10" t="s">
        <v>49</v>
      </c>
      <c r="B333" s="10" t="s">
        <v>262</v>
      </c>
      <c r="C333" s="11" t="s">
        <v>342</v>
      </c>
      <c r="D333" s="11" t="s">
        <v>5</v>
      </c>
      <c r="E333" s="11" t="s">
        <v>6</v>
      </c>
      <c r="F333" s="11" t="s">
        <v>381</v>
      </c>
      <c r="G333" s="11" t="s">
        <v>8</v>
      </c>
      <c r="H333" s="1"/>
      <c r="I333" s="10" t="s">
        <v>49</v>
      </c>
      <c r="J333" s="10" t="s">
        <v>262</v>
      </c>
      <c r="K333" s="11" t="s">
        <v>342</v>
      </c>
      <c r="L333" s="11" t="s">
        <v>5</v>
      </c>
      <c r="M333" s="11" t="s">
        <v>6</v>
      </c>
      <c r="N333" s="11" t="s">
        <v>381</v>
      </c>
      <c r="O333" s="11" t="s">
        <v>8</v>
      </c>
      <c r="P333" s="1"/>
      <c r="Q333" s="1"/>
      <c r="R333" s="1"/>
      <c r="S333" s="1"/>
      <c r="T333" s="1"/>
      <c r="U333" s="1"/>
      <c r="V333" s="1"/>
      <c r="W333" s="1"/>
      <c r="X333" s="1"/>
      <c r="Y333" s="1"/>
      <c r="Z333" s="1"/>
    </row>
    <row r="334" spans="1:26" ht="15.75" customHeight="1" x14ac:dyDescent="0.2">
      <c r="A334" s="62" t="s">
        <v>50</v>
      </c>
      <c r="B334" s="37" t="s">
        <v>50</v>
      </c>
      <c r="C334" s="21">
        <v>74768</v>
      </c>
      <c r="D334" s="21">
        <v>38577</v>
      </c>
      <c r="E334" s="22">
        <f t="shared" ref="E334:E354" si="30">D334/C334</f>
        <v>0.51595602396747275</v>
      </c>
      <c r="F334" s="45">
        <v>6</v>
      </c>
      <c r="G334" s="22">
        <f t="shared" ref="G334:G354" si="31">F334/D334*100000</f>
        <v>15.55330896648262</v>
      </c>
      <c r="H334" s="1"/>
      <c r="I334" s="62" t="s">
        <v>50</v>
      </c>
      <c r="J334" s="37" t="s">
        <v>50</v>
      </c>
      <c r="K334" s="21">
        <v>74768</v>
      </c>
      <c r="L334" s="21">
        <v>38577</v>
      </c>
      <c r="M334" s="22">
        <f t="shared" ref="M334:M354" si="32">L334/K334</f>
        <v>0.51595602396747275</v>
      </c>
      <c r="N334" s="45">
        <v>6</v>
      </c>
      <c r="O334" s="49">
        <f t="shared" ref="O334:O354" si="33">N334/L334*100000</f>
        <v>15.55330896648262</v>
      </c>
      <c r="P334" s="1"/>
      <c r="Q334" s="1"/>
      <c r="R334" s="1"/>
      <c r="S334" s="1"/>
      <c r="T334" s="1"/>
      <c r="U334" s="1"/>
      <c r="V334" s="1"/>
      <c r="W334" s="1"/>
      <c r="X334" s="1"/>
      <c r="Y334" s="1"/>
      <c r="Z334" s="1"/>
    </row>
    <row r="335" spans="1:26" ht="15.75" customHeight="1" x14ac:dyDescent="0.2">
      <c r="A335" s="63"/>
      <c r="B335" s="19" t="s">
        <v>52</v>
      </c>
      <c r="C335" s="13">
        <v>22629</v>
      </c>
      <c r="D335" s="13">
        <v>11740</v>
      </c>
      <c r="E335" s="14">
        <f t="shared" si="30"/>
        <v>0.51880330549295151</v>
      </c>
      <c r="F335" s="46">
        <v>2</v>
      </c>
      <c r="G335" s="14">
        <f t="shared" si="31"/>
        <v>17.035775127768314</v>
      </c>
      <c r="H335" s="1"/>
      <c r="I335" s="63"/>
      <c r="J335" s="19" t="s">
        <v>52</v>
      </c>
      <c r="K335" s="13">
        <v>22629</v>
      </c>
      <c r="L335" s="13">
        <v>11740</v>
      </c>
      <c r="M335" s="14">
        <f t="shared" si="32"/>
        <v>0.51880330549295151</v>
      </c>
      <c r="N335" s="46">
        <v>2</v>
      </c>
      <c r="O335" s="50">
        <f t="shared" si="33"/>
        <v>17.035775127768314</v>
      </c>
      <c r="P335" s="1"/>
      <c r="Q335" s="1"/>
      <c r="R335" s="1"/>
      <c r="S335" s="1"/>
      <c r="T335" s="1"/>
      <c r="U335" s="1"/>
      <c r="V335" s="1"/>
      <c r="W335" s="1"/>
      <c r="X335" s="1"/>
      <c r="Y335" s="1"/>
      <c r="Z335" s="1"/>
    </row>
    <row r="336" spans="1:26" ht="15.75" customHeight="1" x14ac:dyDescent="0.2">
      <c r="A336" s="63"/>
      <c r="B336" s="19" t="s">
        <v>53</v>
      </c>
      <c r="C336" s="13">
        <v>4128</v>
      </c>
      <c r="D336" s="13">
        <v>2205</v>
      </c>
      <c r="E336" s="14">
        <f t="shared" si="30"/>
        <v>0.53415697674418605</v>
      </c>
      <c r="F336" s="46">
        <v>0</v>
      </c>
      <c r="G336" s="14">
        <f t="shared" si="31"/>
        <v>0</v>
      </c>
      <c r="H336" s="1"/>
      <c r="I336" s="63"/>
      <c r="J336" s="19" t="s">
        <v>53</v>
      </c>
      <c r="K336" s="13">
        <v>4128</v>
      </c>
      <c r="L336" s="13">
        <v>2205</v>
      </c>
      <c r="M336" s="14">
        <f t="shared" si="32"/>
        <v>0.53415697674418605</v>
      </c>
      <c r="N336" s="46">
        <v>0</v>
      </c>
      <c r="O336" s="50">
        <f t="shared" si="33"/>
        <v>0</v>
      </c>
      <c r="P336" s="1"/>
      <c r="Q336" s="1"/>
      <c r="R336" s="1"/>
      <c r="S336" s="1"/>
      <c r="T336" s="1"/>
      <c r="U336" s="1"/>
      <c r="V336" s="1"/>
      <c r="W336" s="1"/>
      <c r="X336" s="1"/>
      <c r="Y336" s="1"/>
      <c r="Z336" s="1"/>
    </row>
    <row r="337" spans="1:26" ht="15.75" customHeight="1" x14ac:dyDescent="0.2">
      <c r="A337" s="63"/>
      <c r="B337" s="19" t="s">
        <v>54</v>
      </c>
      <c r="C337" s="13">
        <v>20659</v>
      </c>
      <c r="D337" s="13">
        <v>10748</v>
      </c>
      <c r="E337" s="14">
        <f t="shared" si="30"/>
        <v>0.52025751488455396</v>
      </c>
      <c r="F337" s="46">
        <v>0</v>
      </c>
      <c r="G337" s="14">
        <f t="shared" si="31"/>
        <v>0</v>
      </c>
      <c r="H337" s="1"/>
      <c r="I337" s="63"/>
      <c r="J337" s="19" t="s">
        <v>54</v>
      </c>
      <c r="K337" s="13">
        <v>20659</v>
      </c>
      <c r="L337" s="13">
        <v>10748</v>
      </c>
      <c r="M337" s="14">
        <f t="shared" si="32"/>
        <v>0.52025751488455396</v>
      </c>
      <c r="N337" s="46">
        <v>0</v>
      </c>
      <c r="O337" s="50">
        <f t="shared" si="33"/>
        <v>0</v>
      </c>
      <c r="P337" s="1"/>
      <c r="Q337" s="1"/>
      <c r="R337" s="1"/>
      <c r="S337" s="1"/>
      <c r="T337" s="1"/>
      <c r="U337" s="1"/>
      <c r="V337" s="1"/>
      <c r="W337" s="1"/>
      <c r="X337" s="1"/>
      <c r="Y337" s="1"/>
      <c r="Z337" s="1"/>
    </row>
    <row r="338" spans="1:26" ht="15.75" customHeight="1" x14ac:dyDescent="0.2">
      <c r="A338" s="63"/>
      <c r="B338" s="19" t="s">
        <v>55</v>
      </c>
      <c r="C338" s="13">
        <v>8193</v>
      </c>
      <c r="D338" s="13">
        <v>4256</v>
      </c>
      <c r="E338" s="14">
        <f t="shared" si="30"/>
        <v>0.51946783839863298</v>
      </c>
      <c r="F338" s="46">
        <v>1</v>
      </c>
      <c r="G338" s="14">
        <f t="shared" si="31"/>
        <v>23.496240601503757</v>
      </c>
      <c r="H338" s="1"/>
      <c r="I338" s="63"/>
      <c r="J338" s="19" t="s">
        <v>55</v>
      </c>
      <c r="K338" s="13">
        <v>8193</v>
      </c>
      <c r="L338" s="13">
        <v>4256</v>
      </c>
      <c r="M338" s="14">
        <f t="shared" si="32"/>
        <v>0.51946783839863298</v>
      </c>
      <c r="N338" s="46">
        <v>1</v>
      </c>
      <c r="O338" s="50">
        <f t="shared" si="33"/>
        <v>23.496240601503757</v>
      </c>
      <c r="P338" s="1"/>
      <c r="Q338" s="1"/>
      <c r="R338" s="1"/>
      <c r="S338" s="1"/>
      <c r="T338" s="1"/>
      <c r="U338" s="1"/>
      <c r="V338" s="1"/>
      <c r="W338" s="1"/>
      <c r="X338" s="1"/>
      <c r="Y338" s="1"/>
      <c r="Z338" s="1"/>
    </row>
    <row r="339" spans="1:26" ht="15.75" customHeight="1" x14ac:dyDescent="0.2">
      <c r="A339" s="63"/>
      <c r="B339" s="19" t="s">
        <v>56</v>
      </c>
      <c r="C339" s="13">
        <v>20653</v>
      </c>
      <c r="D339" s="13">
        <v>10878</v>
      </c>
      <c r="E339" s="14">
        <f t="shared" si="30"/>
        <v>0.52670314240061977</v>
      </c>
      <c r="F339" s="46">
        <v>2</v>
      </c>
      <c r="G339" s="14">
        <f t="shared" si="31"/>
        <v>18.385732671446959</v>
      </c>
      <c r="H339" s="1"/>
      <c r="I339" s="63"/>
      <c r="J339" s="19" t="s">
        <v>56</v>
      </c>
      <c r="K339" s="13">
        <v>20653</v>
      </c>
      <c r="L339" s="13">
        <v>10878</v>
      </c>
      <c r="M339" s="14">
        <f t="shared" si="32"/>
        <v>0.52670314240061977</v>
      </c>
      <c r="N339" s="46">
        <v>2</v>
      </c>
      <c r="O339" s="50">
        <f t="shared" si="33"/>
        <v>18.385732671446959</v>
      </c>
      <c r="P339" s="1"/>
      <c r="Q339" s="1"/>
      <c r="R339" s="1"/>
      <c r="S339" s="1"/>
      <c r="T339" s="1"/>
      <c r="U339" s="1"/>
      <c r="V339" s="1"/>
      <c r="W339" s="1"/>
      <c r="X339" s="1"/>
      <c r="Y339" s="1"/>
      <c r="Z339" s="1"/>
    </row>
    <row r="340" spans="1:26" ht="15.75" customHeight="1" x14ac:dyDescent="0.2">
      <c r="A340" s="63"/>
      <c r="B340" s="19" t="s">
        <v>57</v>
      </c>
      <c r="C340" s="13">
        <v>14806</v>
      </c>
      <c r="D340" s="13">
        <v>7863</v>
      </c>
      <c r="E340" s="14">
        <f t="shared" si="30"/>
        <v>0.53106848574902066</v>
      </c>
      <c r="F340" s="46">
        <v>1</v>
      </c>
      <c r="G340" s="14">
        <f t="shared" si="31"/>
        <v>12.717792191275596</v>
      </c>
      <c r="H340" s="1"/>
      <c r="I340" s="63"/>
      <c r="J340" s="19" t="s">
        <v>57</v>
      </c>
      <c r="K340" s="13">
        <v>14806</v>
      </c>
      <c r="L340" s="13">
        <v>7863</v>
      </c>
      <c r="M340" s="14">
        <f t="shared" si="32"/>
        <v>0.53106848574902066</v>
      </c>
      <c r="N340" s="46">
        <v>1</v>
      </c>
      <c r="O340" s="50">
        <f t="shared" si="33"/>
        <v>12.717792191275596</v>
      </c>
      <c r="P340" s="1"/>
      <c r="Q340" s="1"/>
      <c r="R340" s="1"/>
      <c r="S340" s="1"/>
      <c r="T340" s="1"/>
      <c r="U340" s="1"/>
      <c r="V340" s="1"/>
      <c r="W340" s="1"/>
      <c r="X340" s="1"/>
      <c r="Y340" s="1"/>
      <c r="Z340" s="1"/>
    </row>
    <row r="341" spans="1:26" ht="15.75" customHeight="1" x14ac:dyDescent="0.2">
      <c r="A341" s="63"/>
      <c r="B341" s="19" t="s">
        <v>58</v>
      </c>
      <c r="C341" s="13">
        <v>14461</v>
      </c>
      <c r="D341" s="13">
        <v>7391</v>
      </c>
      <c r="E341" s="14">
        <f t="shared" si="30"/>
        <v>0.51109881750916253</v>
      </c>
      <c r="F341" s="46">
        <v>0</v>
      </c>
      <c r="G341" s="14">
        <f t="shared" si="31"/>
        <v>0</v>
      </c>
      <c r="H341" s="1"/>
      <c r="I341" s="63"/>
      <c r="J341" s="19" t="s">
        <v>58</v>
      </c>
      <c r="K341" s="13">
        <v>14461</v>
      </c>
      <c r="L341" s="13">
        <v>7391</v>
      </c>
      <c r="M341" s="14">
        <f t="shared" si="32"/>
        <v>0.51109881750916253</v>
      </c>
      <c r="N341" s="46">
        <v>0</v>
      </c>
      <c r="O341" s="50">
        <f t="shared" si="33"/>
        <v>0</v>
      </c>
      <c r="P341" s="1"/>
      <c r="Q341" s="1"/>
      <c r="R341" s="1"/>
      <c r="S341" s="1"/>
      <c r="T341" s="1"/>
      <c r="U341" s="1"/>
      <c r="V341" s="1"/>
      <c r="W341" s="1"/>
      <c r="X341" s="1"/>
      <c r="Y341" s="1"/>
      <c r="Z341" s="1"/>
    </row>
    <row r="342" spans="1:26" ht="15.75" customHeight="1" x14ac:dyDescent="0.2">
      <c r="A342" s="63"/>
      <c r="B342" s="19" t="s">
        <v>265</v>
      </c>
      <c r="C342" s="13">
        <v>22694</v>
      </c>
      <c r="D342" s="13">
        <v>11712</v>
      </c>
      <c r="E342" s="14">
        <f t="shared" si="30"/>
        <v>0.51608354631180042</v>
      </c>
      <c r="F342" s="46">
        <v>1</v>
      </c>
      <c r="G342" s="14">
        <f t="shared" si="31"/>
        <v>8.5382513661202193</v>
      </c>
      <c r="H342" s="1"/>
      <c r="I342" s="63"/>
      <c r="J342" s="19" t="s">
        <v>265</v>
      </c>
      <c r="K342" s="13">
        <v>22694</v>
      </c>
      <c r="L342" s="13">
        <v>11712</v>
      </c>
      <c r="M342" s="14">
        <f t="shared" si="32"/>
        <v>0.51608354631180042</v>
      </c>
      <c r="N342" s="46">
        <v>1</v>
      </c>
      <c r="O342" s="50">
        <f t="shared" si="33"/>
        <v>8.5382513661202193</v>
      </c>
      <c r="P342" s="1"/>
      <c r="Q342" s="1"/>
      <c r="R342" s="1"/>
      <c r="S342" s="1"/>
      <c r="T342" s="1"/>
      <c r="U342" s="1"/>
      <c r="V342" s="1"/>
      <c r="W342" s="1"/>
      <c r="X342" s="1"/>
      <c r="Y342" s="1"/>
      <c r="Z342" s="1"/>
    </row>
    <row r="343" spans="1:26" ht="15.75" customHeight="1" x14ac:dyDescent="0.2">
      <c r="A343" s="63"/>
      <c r="B343" s="19" t="s">
        <v>59</v>
      </c>
      <c r="C343" s="13">
        <v>6644</v>
      </c>
      <c r="D343" s="13">
        <v>3414</v>
      </c>
      <c r="E343" s="14">
        <f t="shared" si="30"/>
        <v>0.51384708007224567</v>
      </c>
      <c r="F343" s="46">
        <v>2</v>
      </c>
      <c r="G343" s="14">
        <f t="shared" si="31"/>
        <v>58.582308142940832</v>
      </c>
      <c r="H343" s="1"/>
      <c r="I343" s="63"/>
      <c r="J343" s="19" t="s">
        <v>59</v>
      </c>
      <c r="K343" s="13">
        <v>6644</v>
      </c>
      <c r="L343" s="13">
        <v>3414</v>
      </c>
      <c r="M343" s="14">
        <f t="shared" si="32"/>
        <v>0.51384708007224567</v>
      </c>
      <c r="N343" s="46">
        <v>2</v>
      </c>
      <c r="O343" s="50">
        <f t="shared" si="33"/>
        <v>58.582308142940832</v>
      </c>
      <c r="P343" s="1"/>
      <c r="Q343" s="1"/>
      <c r="R343" s="1"/>
      <c r="S343" s="1"/>
      <c r="T343" s="1"/>
      <c r="U343" s="1"/>
      <c r="V343" s="1"/>
      <c r="W343" s="1"/>
      <c r="X343" s="1"/>
      <c r="Y343" s="1"/>
      <c r="Z343" s="1"/>
    </row>
    <row r="344" spans="1:26" ht="15.75" customHeight="1" x14ac:dyDescent="0.2">
      <c r="A344" s="63"/>
      <c r="B344" s="20" t="s">
        <v>60</v>
      </c>
      <c r="C344" s="21">
        <v>50226</v>
      </c>
      <c r="D344" s="21">
        <v>25631</v>
      </c>
      <c r="E344" s="22">
        <f t="shared" si="30"/>
        <v>0.51031338350655042</v>
      </c>
      <c r="F344" s="45">
        <v>6</v>
      </c>
      <c r="G344" s="22">
        <f t="shared" si="31"/>
        <v>23.409152978814717</v>
      </c>
      <c r="H344" s="1"/>
      <c r="I344" s="63"/>
      <c r="J344" s="20" t="s">
        <v>60</v>
      </c>
      <c r="K344" s="21">
        <v>50226</v>
      </c>
      <c r="L344" s="21">
        <v>25631</v>
      </c>
      <c r="M344" s="22">
        <f t="shared" si="32"/>
        <v>0.51031338350655042</v>
      </c>
      <c r="N344" s="45">
        <v>6</v>
      </c>
      <c r="O344" s="49">
        <f t="shared" si="33"/>
        <v>23.409152978814717</v>
      </c>
      <c r="P344" s="1"/>
      <c r="Q344" s="1"/>
      <c r="R344" s="1"/>
      <c r="S344" s="1"/>
      <c r="T344" s="1"/>
      <c r="U344" s="1"/>
      <c r="V344" s="1"/>
      <c r="W344" s="1"/>
      <c r="X344" s="1"/>
      <c r="Y344" s="1"/>
      <c r="Z344" s="1"/>
    </row>
    <row r="345" spans="1:26" ht="15.75" customHeight="1" x14ac:dyDescent="0.2">
      <c r="A345" s="63"/>
      <c r="B345" s="19" t="s">
        <v>61</v>
      </c>
      <c r="C345" s="13">
        <v>57992</v>
      </c>
      <c r="D345" s="13">
        <v>29625</v>
      </c>
      <c r="E345" s="14">
        <f t="shared" si="30"/>
        <v>0.51084632363084559</v>
      </c>
      <c r="F345" s="46">
        <v>2</v>
      </c>
      <c r="G345" s="14">
        <f t="shared" si="31"/>
        <v>6.7510548523206753</v>
      </c>
      <c r="H345" s="1"/>
      <c r="I345" s="63"/>
      <c r="J345" s="19" t="s">
        <v>61</v>
      </c>
      <c r="K345" s="13">
        <v>57992</v>
      </c>
      <c r="L345" s="13">
        <v>29625</v>
      </c>
      <c r="M345" s="14">
        <f t="shared" si="32"/>
        <v>0.51084632363084559</v>
      </c>
      <c r="N345" s="46">
        <v>2</v>
      </c>
      <c r="O345" s="50">
        <f t="shared" si="33"/>
        <v>6.7510548523206753</v>
      </c>
      <c r="P345" s="1"/>
      <c r="Q345" s="1"/>
      <c r="R345" s="1"/>
      <c r="S345" s="1"/>
      <c r="T345" s="1"/>
      <c r="U345" s="1"/>
      <c r="V345" s="1"/>
      <c r="W345" s="1"/>
      <c r="X345" s="1"/>
      <c r="Y345" s="1"/>
      <c r="Z345" s="1"/>
    </row>
    <row r="346" spans="1:26" ht="15.75" customHeight="1" x14ac:dyDescent="0.2">
      <c r="A346" s="63"/>
      <c r="B346" s="19" t="s">
        <v>62</v>
      </c>
      <c r="C346" s="13">
        <v>5938</v>
      </c>
      <c r="D346" s="13">
        <v>3147</v>
      </c>
      <c r="E346" s="14">
        <f t="shared" si="30"/>
        <v>0.52997642303805992</v>
      </c>
      <c r="F346" s="46">
        <v>0</v>
      </c>
      <c r="G346" s="14">
        <f t="shared" si="31"/>
        <v>0</v>
      </c>
      <c r="H346" s="1"/>
      <c r="I346" s="63"/>
      <c r="J346" s="19" t="s">
        <v>62</v>
      </c>
      <c r="K346" s="13">
        <v>5938</v>
      </c>
      <c r="L346" s="13">
        <v>3147</v>
      </c>
      <c r="M346" s="14">
        <f t="shared" si="32"/>
        <v>0.52997642303805992</v>
      </c>
      <c r="N346" s="46">
        <v>0</v>
      </c>
      <c r="O346" s="50">
        <f t="shared" si="33"/>
        <v>0</v>
      </c>
      <c r="P346" s="1"/>
      <c r="Q346" s="1"/>
      <c r="R346" s="1"/>
      <c r="S346" s="1"/>
      <c r="T346" s="1"/>
      <c r="U346" s="1"/>
      <c r="V346" s="1"/>
      <c r="W346" s="1"/>
      <c r="X346" s="1"/>
      <c r="Y346" s="1"/>
      <c r="Z346" s="1"/>
    </row>
    <row r="347" spans="1:26" ht="15.75" customHeight="1" x14ac:dyDescent="0.2">
      <c r="A347" s="63"/>
      <c r="B347" s="20" t="s">
        <v>63</v>
      </c>
      <c r="C347" s="21">
        <v>15954</v>
      </c>
      <c r="D347" s="21">
        <v>8385</v>
      </c>
      <c r="E347" s="22">
        <f t="shared" si="30"/>
        <v>0.5255735238811583</v>
      </c>
      <c r="F347" s="45">
        <v>2</v>
      </c>
      <c r="G347" s="22">
        <f t="shared" si="31"/>
        <v>23.85211687537269</v>
      </c>
      <c r="H347" s="1"/>
      <c r="I347" s="63"/>
      <c r="J347" s="51" t="s">
        <v>63</v>
      </c>
      <c r="K347" s="21">
        <v>15954</v>
      </c>
      <c r="L347" s="21">
        <v>8385</v>
      </c>
      <c r="M347" s="22">
        <f t="shared" si="32"/>
        <v>0.5255735238811583</v>
      </c>
      <c r="N347" s="45">
        <v>2</v>
      </c>
      <c r="O347" s="49">
        <f t="shared" si="33"/>
        <v>23.85211687537269</v>
      </c>
      <c r="P347" s="1"/>
      <c r="Q347" s="1"/>
      <c r="R347" s="1"/>
      <c r="S347" s="1"/>
      <c r="T347" s="1"/>
      <c r="U347" s="1"/>
      <c r="V347" s="1"/>
      <c r="W347" s="1"/>
      <c r="X347" s="1"/>
      <c r="Y347" s="1"/>
      <c r="Z347" s="1"/>
    </row>
    <row r="348" spans="1:26" ht="15.75" customHeight="1" x14ac:dyDescent="0.2">
      <c r="A348" s="63"/>
      <c r="B348" s="19" t="s">
        <v>64</v>
      </c>
      <c r="C348" s="13">
        <v>14018</v>
      </c>
      <c r="D348" s="13">
        <v>7298</v>
      </c>
      <c r="E348" s="14">
        <f t="shared" si="30"/>
        <v>0.52061635040662002</v>
      </c>
      <c r="F348" s="46">
        <v>1</v>
      </c>
      <c r="G348" s="14">
        <f t="shared" si="31"/>
        <v>13.702384214853385</v>
      </c>
      <c r="H348" s="1"/>
      <c r="I348" s="63"/>
      <c r="J348" s="19" t="s">
        <v>64</v>
      </c>
      <c r="K348" s="13">
        <v>14018</v>
      </c>
      <c r="L348" s="13">
        <v>7298</v>
      </c>
      <c r="M348" s="14">
        <f t="shared" si="32"/>
        <v>0.52061635040662002</v>
      </c>
      <c r="N348" s="46">
        <v>1</v>
      </c>
      <c r="O348" s="50">
        <f t="shared" si="33"/>
        <v>13.702384214853385</v>
      </c>
      <c r="P348" s="1"/>
      <c r="Q348" s="1"/>
      <c r="R348" s="1"/>
      <c r="S348" s="1"/>
      <c r="T348" s="1"/>
      <c r="U348" s="1"/>
      <c r="V348" s="1"/>
      <c r="W348" s="1"/>
      <c r="X348" s="1"/>
      <c r="Y348" s="1"/>
      <c r="Z348" s="1"/>
    </row>
    <row r="349" spans="1:26" ht="15.75" customHeight="1" x14ac:dyDescent="0.2">
      <c r="A349" s="63"/>
      <c r="B349" s="19" t="s">
        <v>65</v>
      </c>
      <c r="C349" s="13">
        <v>13189</v>
      </c>
      <c r="D349" s="13">
        <v>6703</v>
      </c>
      <c r="E349" s="14">
        <f t="shared" si="30"/>
        <v>0.50822655243005532</v>
      </c>
      <c r="F349" s="46">
        <v>0</v>
      </c>
      <c r="G349" s="14">
        <f t="shared" si="31"/>
        <v>0</v>
      </c>
      <c r="H349" s="1"/>
      <c r="I349" s="63"/>
      <c r="J349" s="19" t="s">
        <v>65</v>
      </c>
      <c r="K349" s="13">
        <v>13189</v>
      </c>
      <c r="L349" s="13">
        <v>6703</v>
      </c>
      <c r="M349" s="14">
        <f t="shared" si="32"/>
        <v>0.50822655243005532</v>
      </c>
      <c r="N349" s="46">
        <v>0</v>
      </c>
      <c r="O349" s="50">
        <f t="shared" si="33"/>
        <v>0</v>
      </c>
      <c r="P349" s="1"/>
      <c r="Q349" s="1"/>
      <c r="R349" s="1"/>
      <c r="S349" s="1"/>
      <c r="T349" s="1"/>
      <c r="U349" s="1"/>
      <c r="V349" s="1"/>
      <c r="W349" s="1"/>
      <c r="X349" s="1"/>
      <c r="Y349" s="1"/>
      <c r="Z349" s="1"/>
    </row>
    <row r="350" spans="1:26" ht="15.75" customHeight="1" x14ac:dyDescent="0.2">
      <c r="A350" s="63"/>
      <c r="B350" s="19" t="s">
        <v>66</v>
      </c>
      <c r="C350" s="13">
        <v>26559</v>
      </c>
      <c r="D350" s="13">
        <v>14125</v>
      </c>
      <c r="E350" s="14">
        <f t="shared" si="30"/>
        <v>0.53183478293610453</v>
      </c>
      <c r="F350" s="46">
        <v>2</v>
      </c>
      <c r="G350" s="14">
        <f t="shared" si="31"/>
        <v>14.159292035398229</v>
      </c>
      <c r="H350" s="1"/>
      <c r="I350" s="63"/>
      <c r="J350" s="19" t="s">
        <v>66</v>
      </c>
      <c r="K350" s="13">
        <v>26559</v>
      </c>
      <c r="L350" s="13">
        <v>14125</v>
      </c>
      <c r="M350" s="14">
        <f t="shared" si="32"/>
        <v>0.53183478293610453</v>
      </c>
      <c r="N350" s="46">
        <v>2</v>
      </c>
      <c r="O350" s="50">
        <f t="shared" si="33"/>
        <v>14.159292035398229</v>
      </c>
      <c r="P350" s="1"/>
      <c r="Q350" s="1"/>
      <c r="R350" s="1"/>
      <c r="S350" s="1"/>
      <c r="T350" s="1"/>
      <c r="U350" s="1"/>
      <c r="V350" s="1"/>
      <c r="W350" s="1"/>
      <c r="X350" s="1"/>
      <c r="Y350" s="1"/>
      <c r="Z350" s="1"/>
    </row>
    <row r="351" spans="1:26" ht="15.75" customHeight="1" x14ac:dyDescent="0.2">
      <c r="A351" s="63"/>
      <c r="B351" s="19" t="s">
        <v>67</v>
      </c>
      <c r="C351" s="13">
        <v>8595</v>
      </c>
      <c r="D351" s="13">
        <v>4610</v>
      </c>
      <c r="E351" s="14">
        <f t="shared" si="30"/>
        <v>0.53635834787667247</v>
      </c>
      <c r="F351" s="46">
        <v>0</v>
      </c>
      <c r="G351" s="14">
        <f t="shared" si="31"/>
        <v>0</v>
      </c>
      <c r="H351" s="1"/>
      <c r="I351" s="63"/>
      <c r="J351" s="19" t="s">
        <v>67</v>
      </c>
      <c r="K351" s="13">
        <v>8595</v>
      </c>
      <c r="L351" s="13">
        <v>4610</v>
      </c>
      <c r="M351" s="14">
        <f t="shared" si="32"/>
        <v>0.53635834787667247</v>
      </c>
      <c r="N351" s="46">
        <v>0</v>
      </c>
      <c r="O351" s="50">
        <f t="shared" si="33"/>
        <v>0</v>
      </c>
      <c r="P351" s="1"/>
      <c r="Q351" s="1"/>
      <c r="R351" s="1"/>
      <c r="S351" s="1"/>
      <c r="T351" s="1"/>
      <c r="U351" s="1"/>
      <c r="V351" s="1"/>
      <c r="W351" s="1"/>
      <c r="X351" s="1"/>
      <c r="Y351" s="1"/>
      <c r="Z351" s="1"/>
    </row>
    <row r="352" spans="1:26" ht="15.75" customHeight="1" x14ac:dyDescent="0.2">
      <c r="A352" s="63"/>
      <c r="B352" s="19" t="s">
        <v>68</v>
      </c>
      <c r="C352" s="13">
        <v>18359</v>
      </c>
      <c r="D352" s="13">
        <v>9578</v>
      </c>
      <c r="E352" s="14">
        <f t="shared" si="30"/>
        <v>0.52170597527098428</v>
      </c>
      <c r="F352" s="46">
        <v>2</v>
      </c>
      <c r="G352" s="14">
        <f t="shared" si="31"/>
        <v>20.881186051367717</v>
      </c>
      <c r="H352" s="1"/>
      <c r="I352" s="63"/>
      <c r="J352" s="19" t="s">
        <v>68</v>
      </c>
      <c r="K352" s="13">
        <v>18359</v>
      </c>
      <c r="L352" s="13">
        <v>9578</v>
      </c>
      <c r="M352" s="14">
        <f t="shared" si="32"/>
        <v>0.52170597527098428</v>
      </c>
      <c r="N352" s="46">
        <v>2</v>
      </c>
      <c r="O352" s="50">
        <f t="shared" si="33"/>
        <v>20.881186051367717</v>
      </c>
      <c r="P352" s="1"/>
      <c r="Q352" s="1"/>
      <c r="R352" s="1"/>
      <c r="S352" s="1"/>
      <c r="T352" s="1"/>
      <c r="U352" s="1"/>
      <c r="V352" s="1"/>
      <c r="W352" s="1"/>
      <c r="X352" s="1"/>
      <c r="Y352" s="1"/>
      <c r="Z352" s="1"/>
    </row>
    <row r="353" spans="1:26" ht="15.75" customHeight="1" x14ac:dyDescent="0.2">
      <c r="A353" s="63"/>
      <c r="B353" s="20" t="s">
        <v>69</v>
      </c>
      <c r="C353" s="21">
        <v>20335</v>
      </c>
      <c r="D353" s="21">
        <v>10630</v>
      </c>
      <c r="E353" s="22">
        <f t="shared" si="30"/>
        <v>0.52274403737398578</v>
      </c>
      <c r="F353" s="45">
        <v>2</v>
      </c>
      <c r="G353" s="22">
        <f t="shared" si="31"/>
        <v>18.814675446848543</v>
      </c>
      <c r="H353" s="1"/>
      <c r="I353" s="63"/>
      <c r="J353" s="20" t="s">
        <v>69</v>
      </c>
      <c r="K353" s="21">
        <v>20335</v>
      </c>
      <c r="L353" s="21">
        <v>10630</v>
      </c>
      <c r="M353" s="22">
        <f t="shared" si="32"/>
        <v>0.52274403737398578</v>
      </c>
      <c r="N353" s="45">
        <v>2</v>
      </c>
      <c r="O353" s="49">
        <f t="shared" si="33"/>
        <v>18.814675446848543</v>
      </c>
      <c r="P353" s="1"/>
      <c r="Q353" s="1"/>
      <c r="R353" s="1"/>
      <c r="S353" s="1"/>
      <c r="T353" s="1"/>
      <c r="U353" s="1"/>
      <c r="V353" s="1"/>
      <c r="W353" s="1"/>
      <c r="X353" s="1"/>
      <c r="Y353" s="1"/>
      <c r="Z353" s="1"/>
    </row>
    <row r="354" spans="1:26" ht="15.75" customHeight="1" x14ac:dyDescent="0.2">
      <c r="A354" s="64"/>
      <c r="B354" s="32" t="s">
        <v>70</v>
      </c>
      <c r="C354" s="33">
        <f t="shared" ref="C354:D354" si="34">SUM(C334:C353)</f>
        <v>440800</v>
      </c>
      <c r="D354" s="33">
        <f t="shared" si="34"/>
        <v>228516</v>
      </c>
      <c r="E354" s="14">
        <f t="shared" si="30"/>
        <v>0.5184119782214156</v>
      </c>
      <c r="F354" s="38">
        <f>SUM(F334:F353)</f>
        <v>32</v>
      </c>
      <c r="G354" s="16">
        <f t="shared" si="31"/>
        <v>14.003395823487194</v>
      </c>
      <c r="H354" s="1"/>
      <c r="I354" s="64"/>
      <c r="J354" s="32" t="s">
        <v>70</v>
      </c>
      <c r="K354" s="33">
        <f t="shared" ref="K354:L354" si="35">SUM(K334:K353)</f>
        <v>440800</v>
      </c>
      <c r="L354" s="33">
        <f t="shared" si="35"/>
        <v>228516</v>
      </c>
      <c r="M354" s="14">
        <f t="shared" si="32"/>
        <v>0.5184119782214156</v>
      </c>
      <c r="N354" s="38">
        <f>SUM(N334:N353)</f>
        <v>32</v>
      </c>
      <c r="O354" s="16">
        <f t="shared" si="33"/>
        <v>14.003395823487194</v>
      </c>
      <c r="P354" s="1"/>
      <c r="Q354" s="1"/>
      <c r="R354" s="1"/>
      <c r="S354" s="1"/>
      <c r="T354" s="1"/>
      <c r="U354" s="1"/>
      <c r="V354" s="1"/>
      <c r="W354" s="1"/>
      <c r="X354" s="1"/>
      <c r="Y354" s="1"/>
      <c r="Z354" s="1"/>
    </row>
    <row r="355" spans="1:26" ht="15.75" customHeight="1" thickBot="1" x14ac:dyDescent="0.25">
      <c r="A355" s="29"/>
      <c r="B355" s="29"/>
      <c r="C355" s="29"/>
      <c r="D355" s="29"/>
      <c r="E355" s="29"/>
      <c r="F355" s="29"/>
      <c r="G355" s="29"/>
      <c r="H355" s="1"/>
      <c r="I355" s="29"/>
      <c r="J355" s="29"/>
      <c r="K355" s="29"/>
      <c r="L355" s="29"/>
      <c r="M355" s="29"/>
      <c r="N355" s="29"/>
      <c r="O355" s="29"/>
      <c r="P355" s="1"/>
      <c r="Q355" s="1"/>
      <c r="R355" s="1"/>
      <c r="S355" s="1"/>
      <c r="T355" s="1"/>
      <c r="U355" s="1"/>
      <c r="V355" s="1"/>
      <c r="W355" s="1"/>
      <c r="X355" s="1"/>
      <c r="Y355" s="1"/>
      <c r="Z355" s="1"/>
    </row>
    <row r="356" spans="1:26" ht="15.75" customHeight="1" x14ac:dyDescent="0.2">
      <c r="A356" s="65" t="s">
        <v>382</v>
      </c>
      <c r="B356" s="66"/>
      <c r="C356" s="66"/>
      <c r="D356" s="66"/>
      <c r="E356" s="66"/>
      <c r="F356" s="66"/>
      <c r="G356" s="67"/>
      <c r="H356" s="1"/>
      <c r="I356" s="65" t="s">
        <v>382</v>
      </c>
      <c r="J356" s="66"/>
      <c r="K356" s="66"/>
      <c r="L356" s="66"/>
      <c r="M356" s="66"/>
      <c r="N356" s="66"/>
      <c r="O356" s="67"/>
      <c r="P356" s="1"/>
      <c r="Q356" s="1"/>
      <c r="R356" s="1"/>
      <c r="S356" s="1"/>
      <c r="T356" s="1"/>
      <c r="U356" s="1"/>
      <c r="V356" s="1"/>
      <c r="W356" s="1"/>
      <c r="X356" s="1"/>
      <c r="Y356" s="1"/>
      <c r="Z356" s="1"/>
    </row>
    <row r="357" spans="1:26" ht="15.75" customHeight="1" x14ac:dyDescent="0.2">
      <c r="A357" s="68"/>
      <c r="B357" s="69"/>
      <c r="C357" s="69"/>
      <c r="D357" s="69"/>
      <c r="E357" s="69"/>
      <c r="F357" s="69"/>
      <c r="G357" s="70"/>
      <c r="H357" s="1"/>
      <c r="I357" s="68"/>
      <c r="J357" s="69"/>
      <c r="K357" s="69"/>
      <c r="L357" s="69"/>
      <c r="M357" s="69"/>
      <c r="N357" s="69"/>
      <c r="O357" s="70"/>
      <c r="P357" s="1"/>
      <c r="Q357" s="1"/>
      <c r="R357" s="1"/>
      <c r="S357" s="1"/>
      <c r="T357" s="1"/>
      <c r="U357" s="1"/>
      <c r="V357" s="1"/>
      <c r="W357" s="1"/>
      <c r="X357" s="1"/>
      <c r="Y357" s="1"/>
      <c r="Z357" s="1"/>
    </row>
    <row r="358" spans="1:26" ht="15.75" customHeight="1" x14ac:dyDescent="0.2">
      <c r="A358" s="68"/>
      <c r="B358" s="69"/>
      <c r="C358" s="69"/>
      <c r="D358" s="69"/>
      <c r="E358" s="69"/>
      <c r="F358" s="69"/>
      <c r="G358" s="70"/>
      <c r="H358" s="1"/>
      <c r="I358" s="68"/>
      <c r="J358" s="69"/>
      <c r="K358" s="69"/>
      <c r="L358" s="69"/>
      <c r="M358" s="69"/>
      <c r="N358" s="69"/>
      <c r="O358" s="70"/>
      <c r="P358" s="1"/>
      <c r="Q358" s="1"/>
      <c r="R358" s="1"/>
      <c r="S358" s="1"/>
      <c r="T358" s="1"/>
      <c r="U358" s="1"/>
      <c r="V358" s="1"/>
      <c r="W358" s="1"/>
      <c r="X358" s="1"/>
      <c r="Y358" s="1"/>
      <c r="Z358" s="1"/>
    </row>
    <row r="359" spans="1:26" ht="15.75" customHeight="1" x14ac:dyDescent="0.2">
      <c r="A359" s="68"/>
      <c r="B359" s="69"/>
      <c r="C359" s="69"/>
      <c r="D359" s="69"/>
      <c r="E359" s="69"/>
      <c r="F359" s="69"/>
      <c r="G359" s="70"/>
      <c r="H359" s="1"/>
      <c r="I359" s="68"/>
      <c r="J359" s="69"/>
      <c r="K359" s="69"/>
      <c r="L359" s="69"/>
      <c r="M359" s="69"/>
      <c r="N359" s="69"/>
      <c r="O359" s="70"/>
      <c r="P359" s="1"/>
      <c r="Q359" s="1"/>
      <c r="R359" s="1"/>
      <c r="S359" s="1"/>
      <c r="T359" s="1"/>
      <c r="U359" s="1"/>
      <c r="V359" s="1"/>
      <c r="W359" s="1"/>
      <c r="X359" s="1"/>
      <c r="Y359" s="1"/>
      <c r="Z359" s="1"/>
    </row>
    <row r="360" spans="1:26" ht="15.75" customHeight="1" x14ac:dyDescent="0.2">
      <c r="A360" s="68"/>
      <c r="B360" s="69"/>
      <c r="C360" s="69"/>
      <c r="D360" s="69"/>
      <c r="E360" s="69"/>
      <c r="F360" s="69"/>
      <c r="G360" s="70"/>
      <c r="H360" s="1"/>
      <c r="I360" s="68"/>
      <c r="J360" s="69"/>
      <c r="K360" s="69"/>
      <c r="L360" s="69"/>
      <c r="M360" s="69"/>
      <c r="N360" s="69"/>
      <c r="O360" s="70"/>
      <c r="P360" s="1"/>
      <c r="Q360" s="1"/>
      <c r="R360" s="1"/>
      <c r="S360" s="1"/>
      <c r="T360" s="1"/>
      <c r="U360" s="1"/>
      <c r="V360" s="1"/>
      <c r="W360" s="1"/>
      <c r="X360" s="1"/>
      <c r="Y360" s="1"/>
      <c r="Z360" s="1"/>
    </row>
    <row r="361" spans="1:26" ht="15.75" customHeight="1" thickBot="1" x14ac:dyDescent="0.25">
      <c r="A361" s="71"/>
      <c r="B361" s="72"/>
      <c r="C361" s="72"/>
      <c r="D361" s="72"/>
      <c r="E361" s="72"/>
      <c r="F361" s="72"/>
      <c r="G361" s="73"/>
      <c r="H361" s="1"/>
      <c r="I361" s="71"/>
      <c r="J361" s="72"/>
      <c r="K361" s="72"/>
      <c r="L361" s="72"/>
      <c r="M361" s="72"/>
      <c r="N361" s="72"/>
      <c r="O361" s="73"/>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45" customHeight="1" x14ac:dyDescent="0.25">
      <c r="A364" s="75" t="s">
        <v>397</v>
      </c>
      <c r="B364" s="76"/>
      <c r="C364" s="76"/>
      <c r="D364" s="76"/>
      <c r="E364" s="76"/>
      <c r="F364" s="76"/>
      <c r="G364" s="77"/>
      <c r="H364" s="1"/>
      <c r="I364" s="75" t="s">
        <v>397</v>
      </c>
      <c r="J364" s="76"/>
      <c r="K364" s="76"/>
      <c r="L364" s="76"/>
      <c r="M364" s="76"/>
      <c r="N364" s="76"/>
      <c r="O364" s="77"/>
      <c r="P364" s="1"/>
      <c r="Q364" s="1"/>
      <c r="R364" s="1"/>
      <c r="S364" s="1"/>
      <c r="T364" s="1"/>
      <c r="U364" s="1"/>
      <c r="V364" s="1"/>
      <c r="W364" s="1"/>
      <c r="X364" s="1"/>
      <c r="Y364" s="1"/>
      <c r="Z364" s="1"/>
    </row>
    <row r="365" spans="1:26" ht="68.25" customHeight="1" x14ac:dyDescent="0.2">
      <c r="A365" s="58" t="s">
        <v>1</v>
      </c>
      <c r="B365" s="59"/>
      <c r="C365" s="60" t="s">
        <v>260</v>
      </c>
      <c r="D365" s="61"/>
      <c r="E365" s="59"/>
      <c r="F365" s="8" t="s">
        <v>261</v>
      </c>
      <c r="G365" s="9" t="s">
        <v>2</v>
      </c>
      <c r="H365" s="1"/>
      <c r="I365" s="58" t="s">
        <v>1</v>
      </c>
      <c r="J365" s="59"/>
      <c r="K365" s="60" t="s">
        <v>260</v>
      </c>
      <c r="L365" s="61"/>
      <c r="M365" s="59"/>
      <c r="N365" s="8" t="s">
        <v>261</v>
      </c>
      <c r="O365" s="9" t="s">
        <v>2</v>
      </c>
      <c r="P365" s="1"/>
      <c r="Q365" s="1"/>
      <c r="R365" s="1"/>
      <c r="S365" s="1"/>
      <c r="T365" s="1"/>
      <c r="U365" s="1"/>
      <c r="V365" s="1"/>
      <c r="W365" s="1"/>
      <c r="X365" s="1"/>
      <c r="Y365" s="1"/>
      <c r="Z365" s="1"/>
    </row>
    <row r="366" spans="1:26" ht="70.5" customHeight="1" x14ac:dyDescent="0.2">
      <c r="A366" s="10" t="s">
        <v>49</v>
      </c>
      <c r="B366" s="10" t="s">
        <v>262</v>
      </c>
      <c r="C366" s="11" t="s">
        <v>342</v>
      </c>
      <c r="D366" s="11" t="s">
        <v>5</v>
      </c>
      <c r="E366" s="11" t="s">
        <v>6</v>
      </c>
      <c r="F366" s="11" t="s">
        <v>396</v>
      </c>
      <c r="G366" s="11" t="s">
        <v>8</v>
      </c>
      <c r="H366" s="1"/>
      <c r="I366" s="10" t="s">
        <v>49</v>
      </c>
      <c r="J366" s="10" t="s">
        <v>262</v>
      </c>
      <c r="K366" s="11" t="s">
        <v>342</v>
      </c>
      <c r="L366" s="11" t="s">
        <v>5</v>
      </c>
      <c r="M366" s="11" t="s">
        <v>6</v>
      </c>
      <c r="N366" s="11" t="s">
        <v>396</v>
      </c>
      <c r="O366" s="11" t="s">
        <v>8</v>
      </c>
      <c r="P366" s="1"/>
      <c r="Q366" s="1"/>
      <c r="R366" s="1"/>
      <c r="S366" s="1"/>
      <c r="T366" s="1"/>
      <c r="U366" s="1"/>
      <c r="V366" s="1"/>
      <c r="W366" s="1"/>
      <c r="X366" s="1"/>
      <c r="Y366" s="1"/>
      <c r="Z366" s="1"/>
    </row>
    <row r="367" spans="1:26" ht="15.75" customHeight="1" x14ac:dyDescent="0.2">
      <c r="A367" s="62" t="s">
        <v>50</v>
      </c>
      <c r="B367" s="37" t="s">
        <v>50</v>
      </c>
      <c r="C367" s="21">
        <v>74768</v>
      </c>
      <c r="D367" s="21">
        <v>38577</v>
      </c>
      <c r="E367" s="22">
        <f t="shared" ref="E367:E387" si="36">D367/C367</f>
        <v>0.51595602396747275</v>
      </c>
      <c r="F367" s="45">
        <v>3</v>
      </c>
      <c r="G367" s="45">
        <f t="shared" ref="G367:G387" si="37">F367/D367*100000</f>
        <v>7.7766544832413098</v>
      </c>
      <c r="H367" s="1"/>
      <c r="I367" s="62" t="s">
        <v>50</v>
      </c>
      <c r="J367" s="37" t="s">
        <v>50</v>
      </c>
      <c r="K367" s="21">
        <v>74768</v>
      </c>
      <c r="L367" s="21">
        <v>38577</v>
      </c>
      <c r="M367" s="22">
        <f t="shared" ref="M367:M387" si="38">L367/K367</f>
        <v>0.51595602396747275</v>
      </c>
      <c r="N367" s="45">
        <v>3</v>
      </c>
      <c r="O367" s="49">
        <f t="shared" ref="O367:O387" si="39">N367/L367*100000</f>
        <v>7.7766544832413098</v>
      </c>
      <c r="P367" s="1"/>
      <c r="Q367" s="1"/>
      <c r="R367" s="1"/>
      <c r="S367" s="1"/>
      <c r="T367" s="1"/>
      <c r="U367" s="1"/>
      <c r="V367" s="1"/>
      <c r="W367" s="1"/>
      <c r="X367" s="1"/>
      <c r="Y367" s="1"/>
      <c r="Z367" s="1"/>
    </row>
    <row r="368" spans="1:26" ht="15.75" customHeight="1" x14ac:dyDescent="0.2">
      <c r="A368" s="63"/>
      <c r="B368" s="19" t="s">
        <v>52</v>
      </c>
      <c r="C368" s="13">
        <v>22629</v>
      </c>
      <c r="D368" s="13">
        <v>11740</v>
      </c>
      <c r="E368" s="14">
        <f t="shared" si="36"/>
        <v>0.51880330549295151</v>
      </c>
      <c r="F368" s="46">
        <v>3</v>
      </c>
      <c r="G368" s="46">
        <f t="shared" si="37"/>
        <v>25.553662691652473</v>
      </c>
      <c r="H368" s="1"/>
      <c r="I368" s="63"/>
      <c r="J368" s="19" t="s">
        <v>52</v>
      </c>
      <c r="K368" s="13">
        <v>22629</v>
      </c>
      <c r="L368" s="13">
        <v>11740</v>
      </c>
      <c r="M368" s="14">
        <f t="shared" si="38"/>
        <v>0.51880330549295151</v>
      </c>
      <c r="N368" s="46">
        <v>3</v>
      </c>
      <c r="O368" s="50">
        <f t="shared" si="39"/>
        <v>25.553662691652473</v>
      </c>
      <c r="P368" s="1"/>
      <c r="Q368" s="1"/>
      <c r="R368" s="1"/>
      <c r="S368" s="1"/>
      <c r="T368" s="1"/>
      <c r="U368" s="1"/>
      <c r="V368" s="1"/>
      <c r="W368" s="1"/>
      <c r="X368" s="1"/>
      <c r="Y368" s="1"/>
      <c r="Z368" s="1"/>
    </row>
    <row r="369" spans="1:26" ht="15.75" customHeight="1" x14ac:dyDescent="0.2">
      <c r="A369" s="63"/>
      <c r="B369" s="19" t="s">
        <v>53</v>
      </c>
      <c r="C369" s="13">
        <v>4128</v>
      </c>
      <c r="D369" s="13">
        <v>2205</v>
      </c>
      <c r="E369" s="14">
        <f t="shared" si="36"/>
        <v>0.53415697674418605</v>
      </c>
      <c r="F369" s="46">
        <v>0</v>
      </c>
      <c r="G369" s="46">
        <f t="shared" si="37"/>
        <v>0</v>
      </c>
      <c r="H369" s="1"/>
      <c r="I369" s="63"/>
      <c r="J369" s="19" t="s">
        <v>53</v>
      </c>
      <c r="K369" s="13">
        <v>4128</v>
      </c>
      <c r="L369" s="13">
        <v>2205</v>
      </c>
      <c r="M369" s="14">
        <f t="shared" si="38"/>
        <v>0.53415697674418605</v>
      </c>
      <c r="N369" s="46">
        <v>0</v>
      </c>
      <c r="O369" s="50">
        <f t="shared" si="39"/>
        <v>0</v>
      </c>
      <c r="P369" s="1"/>
      <c r="Q369" s="1"/>
      <c r="R369" s="1"/>
      <c r="S369" s="1"/>
      <c r="T369" s="1"/>
      <c r="U369" s="1"/>
      <c r="V369" s="1"/>
      <c r="W369" s="1"/>
      <c r="X369" s="1"/>
      <c r="Y369" s="1"/>
      <c r="Z369" s="1"/>
    </row>
    <row r="370" spans="1:26" ht="15.75" customHeight="1" x14ac:dyDescent="0.2">
      <c r="A370" s="63"/>
      <c r="B370" s="19" t="s">
        <v>54</v>
      </c>
      <c r="C370" s="13">
        <v>20659</v>
      </c>
      <c r="D370" s="13">
        <v>10748</v>
      </c>
      <c r="E370" s="14">
        <f t="shared" si="36"/>
        <v>0.52025751488455396</v>
      </c>
      <c r="F370" s="46">
        <v>0</v>
      </c>
      <c r="G370" s="46">
        <f t="shared" si="37"/>
        <v>0</v>
      </c>
      <c r="H370" s="1"/>
      <c r="I370" s="63"/>
      <c r="J370" s="19" t="s">
        <v>54</v>
      </c>
      <c r="K370" s="13">
        <v>20659</v>
      </c>
      <c r="L370" s="13">
        <v>10748</v>
      </c>
      <c r="M370" s="14">
        <f t="shared" si="38"/>
        <v>0.52025751488455396</v>
      </c>
      <c r="N370" s="46">
        <v>0</v>
      </c>
      <c r="O370" s="50">
        <f t="shared" si="39"/>
        <v>0</v>
      </c>
      <c r="P370" s="1"/>
      <c r="Q370" s="1"/>
      <c r="R370" s="1"/>
      <c r="S370" s="1"/>
      <c r="T370" s="1"/>
      <c r="U370" s="1"/>
      <c r="V370" s="1"/>
      <c r="W370" s="1"/>
      <c r="X370" s="1"/>
      <c r="Y370" s="1"/>
      <c r="Z370" s="1"/>
    </row>
    <row r="371" spans="1:26" ht="15.75" customHeight="1" x14ac:dyDescent="0.2">
      <c r="A371" s="63"/>
      <c r="B371" s="19" t="s">
        <v>55</v>
      </c>
      <c r="C371" s="13">
        <v>8193</v>
      </c>
      <c r="D371" s="13">
        <v>4256</v>
      </c>
      <c r="E371" s="14">
        <f t="shared" si="36"/>
        <v>0.51946783839863298</v>
      </c>
      <c r="F371" s="46">
        <v>5</v>
      </c>
      <c r="G371" s="46">
        <f t="shared" si="37"/>
        <v>117.48120300751879</v>
      </c>
      <c r="H371" s="1"/>
      <c r="I371" s="63"/>
      <c r="J371" s="19" t="s">
        <v>55</v>
      </c>
      <c r="K371" s="13">
        <v>8193</v>
      </c>
      <c r="L371" s="13">
        <v>4256</v>
      </c>
      <c r="M371" s="14">
        <f t="shared" si="38"/>
        <v>0.51946783839863298</v>
      </c>
      <c r="N371" s="46">
        <v>5</v>
      </c>
      <c r="O371" s="50">
        <f t="shared" si="39"/>
        <v>117.48120300751879</v>
      </c>
      <c r="P371" s="1"/>
      <c r="Q371" s="1"/>
      <c r="R371" s="1"/>
      <c r="S371" s="1"/>
      <c r="T371" s="1"/>
      <c r="U371" s="1"/>
      <c r="V371" s="1"/>
      <c r="W371" s="1"/>
      <c r="X371" s="1"/>
      <c r="Y371" s="1"/>
      <c r="Z371" s="1"/>
    </row>
    <row r="372" spans="1:26" ht="15.75" customHeight="1" x14ac:dyDescent="0.2">
      <c r="A372" s="63"/>
      <c r="B372" s="19" t="s">
        <v>56</v>
      </c>
      <c r="C372" s="13">
        <v>20653</v>
      </c>
      <c r="D372" s="13">
        <v>10878</v>
      </c>
      <c r="E372" s="14">
        <f t="shared" si="36"/>
        <v>0.52670314240061977</v>
      </c>
      <c r="F372" s="46">
        <v>0</v>
      </c>
      <c r="G372" s="46">
        <f t="shared" si="37"/>
        <v>0</v>
      </c>
      <c r="H372" s="1"/>
      <c r="I372" s="63"/>
      <c r="J372" s="19" t="s">
        <v>56</v>
      </c>
      <c r="K372" s="13">
        <v>20653</v>
      </c>
      <c r="L372" s="13">
        <v>10878</v>
      </c>
      <c r="M372" s="14">
        <f t="shared" si="38"/>
        <v>0.52670314240061977</v>
      </c>
      <c r="N372" s="46">
        <v>0</v>
      </c>
      <c r="O372" s="50">
        <f t="shared" si="39"/>
        <v>0</v>
      </c>
      <c r="P372" s="1"/>
      <c r="Q372" s="1"/>
      <c r="R372" s="1"/>
      <c r="S372" s="1"/>
      <c r="T372" s="1"/>
      <c r="U372" s="1"/>
      <c r="V372" s="1"/>
      <c r="W372" s="1"/>
      <c r="X372" s="1"/>
      <c r="Y372" s="1"/>
      <c r="Z372" s="1"/>
    </row>
    <row r="373" spans="1:26" ht="15.75" customHeight="1" x14ac:dyDescent="0.2">
      <c r="A373" s="63"/>
      <c r="B373" s="19" t="s">
        <v>57</v>
      </c>
      <c r="C373" s="13">
        <v>14806</v>
      </c>
      <c r="D373" s="13">
        <v>7863</v>
      </c>
      <c r="E373" s="14">
        <f t="shared" si="36"/>
        <v>0.53106848574902066</v>
      </c>
      <c r="F373" s="46">
        <v>0</v>
      </c>
      <c r="G373" s="46">
        <f t="shared" si="37"/>
        <v>0</v>
      </c>
      <c r="H373" s="1"/>
      <c r="I373" s="63"/>
      <c r="J373" s="19" t="s">
        <v>57</v>
      </c>
      <c r="K373" s="13">
        <v>14806</v>
      </c>
      <c r="L373" s="13">
        <v>7863</v>
      </c>
      <c r="M373" s="14">
        <f t="shared" si="38"/>
        <v>0.53106848574902066</v>
      </c>
      <c r="N373" s="46">
        <v>0</v>
      </c>
      <c r="O373" s="50">
        <f t="shared" si="39"/>
        <v>0</v>
      </c>
      <c r="P373" s="1"/>
      <c r="Q373" s="1"/>
      <c r="R373" s="1"/>
      <c r="S373" s="1"/>
      <c r="T373" s="1"/>
      <c r="U373" s="1"/>
      <c r="V373" s="1"/>
      <c r="W373" s="1"/>
      <c r="X373" s="1"/>
      <c r="Y373" s="1"/>
      <c r="Z373" s="1"/>
    </row>
    <row r="374" spans="1:26" ht="15.75" customHeight="1" x14ac:dyDescent="0.2">
      <c r="A374" s="63"/>
      <c r="B374" s="19" t="s">
        <v>58</v>
      </c>
      <c r="C374" s="13">
        <v>14461</v>
      </c>
      <c r="D374" s="13">
        <v>7391</v>
      </c>
      <c r="E374" s="14">
        <f t="shared" si="36"/>
        <v>0.51109881750916253</v>
      </c>
      <c r="F374" s="46">
        <v>0</v>
      </c>
      <c r="G374" s="46">
        <f t="shared" si="37"/>
        <v>0</v>
      </c>
      <c r="H374" s="1"/>
      <c r="I374" s="63"/>
      <c r="J374" s="19" t="s">
        <v>58</v>
      </c>
      <c r="K374" s="13">
        <v>14461</v>
      </c>
      <c r="L374" s="13">
        <v>7391</v>
      </c>
      <c r="M374" s="14">
        <f t="shared" si="38"/>
        <v>0.51109881750916253</v>
      </c>
      <c r="N374" s="46">
        <v>0</v>
      </c>
      <c r="O374" s="50">
        <f t="shared" si="39"/>
        <v>0</v>
      </c>
      <c r="P374" s="1"/>
      <c r="Q374" s="1"/>
      <c r="R374" s="1"/>
      <c r="S374" s="1"/>
      <c r="T374" s="1"/>
      <c r="U374" s="1"/>
      <c r="V374" s="1"/>
      <c r="W374" s="1"/>
      <c r="X374" s="1"/>
      <c r="Y374" s="1"/>
      <c r="Z374" s="1"/>
    </row>
    <row r="375" spans="1:26" ht="15.75" customHeight="1" x14ac:dyDescent="0.2">
      <c r="A375" s="63"/>
      <c r="B375" s="19" t="s">
        <v>265</v>
      </c>
      <c r="C375" s="13">
        <v>22694</v>
      </c>
      <c r="D375" s="13">
        <v>11712</v>
      </c>
      <c r="E375" s="14">
        <f t="shared" si="36"/>
        <v>0.51608354631180042</v>
      </c>
      <c r="F375" s="46">
        <v>1</v>
      </c>
      <c r="G375" s="46">
        <f t="shared" si="37"/>
        <v>8.5382513661202193</v>
      </c>
      <c r="H375" s="1"/>
      <c r="I375" s="63"/>
      <c r="J375" s="19" t="s">
        <v>265</v>
      </c>
      <c r="K375" s="13">
        <v>22694</v>
      </c>
      <c r="L375" s="13">
        <v>11712</v>
      </c>
      <c r="M375" s="14">
        <f t="shared" si="38"/>
        <v>0.51608354631180042</v>
      </c>
      <c r="N375" s="46">
        <v>1</v>
      </c>
      <c r="O375" s="50">
        <f t="shared" si="39"/>
        <v>8.5382513661202193</v>
      </c>
      <c r="P375" s="1"/>
      <c r="Q375" s="1"/>
      <c r="R375" s="1"/>
      <c r="S375" s="1"/>
      <c r="T375" s="1"/>
      <c r="U375" s="1"/>
      <c r="V375" s="1"/>
      <c r="W375" s="1"/>
      <c r="X375" s="1"/>
      <c r="Y375" s="1"/>
      <c r="Z375" s="1"/>
    </row>
    <row r="376" spans="1:26" ht="15.75" customHeight="1" x14ac:dyDescent="0.2">
      <c r="A376" s="63"/>
      <c r="B376" s="19" t="s">
        <v>59</v>
      </c>
      <c r="C376" s="13">
        <v>6644</v>
      </c>
      <c r="D376" s="13">
        <v>3414</v>
      </c>
      <c r="E376" s="14">
        <f t="shared" si="36"/>
        <v>0.51384708007224567</v>
      </c>
      <c r="F376" s="46">
        <v>0</v>
      </c>
      <c r="G376" s="46">
        <f t="shared" si="37"/>
        <v>0</v>
      </c>
      <c r="H376" s="1"/>
      <c r="I376" s="63"/>
      <c r="J376" s="19" t="s">
        <v>59</v>
      </c>
      <c r="K376" s="13">
        <v>6644</v>
      </c>
      <c r="L376" s="13">
        <v>3414</v>
      </c>
      <c r="M376" s="14">
        <f t="shared" si="38"/>
        <v>0.51384708007224567</v>
      </c>
      <c r="N376" s="46">
        <v>0</v>
      </c>
      <c r="O376" s="50">
        <f t="shared" si="39"/>
        <v>0</v>
      </c>
      <c r="P376" s="1"/>
      <c r="Q376" s="1"/>
      <c r="R376" s="1"/>
      <c r="S376" s="1"/>
      <c r="T376" s="1"/>
      <c r="U376" s="1"/>
      <c r="V376" s="1"/>
      <c r="W376" s="1"/>
      <c r="X376" s="1"/>
      <c r="Y376" s="1"/>
      <c r="Z376" s="1"/>
    </row>
    <row r="377" spans="1:26" ht="15.75" customHeight="1" x14ac:dyDescent="0.2">
      <c r="A377" s="63"/>
      <c r="B377" s="20" t="s">
        <v>60</v>
      </c>
      <c r="C377" s="21">
        <v>50226</v>
      </c>
      <c r="D377" s="21">
        <v>25631</v>
      </c>
      <c r="E377" s="22">
        <f t="shared" si="36"/>
        <v>0.51031338350655042</v>
      </c>
      <c r="F377" s="45">
        <v>7</v>
      </c>
      <c r="G377" s="45">
        <f t="shared" si="37"/>
        <v>27.310678475283837</v>
      </c>
      <c r="H377" s="1"/>
      <c r="I377" s="63"/>
      <c r="J377" s="20" t="s">
        <v>60</v>
      </c>
      <c r="K377" s="21">
        <v>50226</v>
      </c>
      <c r="L377" s="21">
        <v>25631</v>
      </c>
      <c r="M377" s="22">
        <f t="shared" si="38"/>
        <v>0.51031338350655042</v>
      </c>
      <c r="N377" s="45">
        <v>7</v>
      </c>
      <c r="O377" s="49">
        <f t="shared" si="39"/>
        <v>27.310678475283837</v>
      </c>
      <c r="P377" s="1"/>
      <c r="Q377" s="1"/>
      <c r="R377" s="1"/>
      <c r="S377" s="1"/>
      <c r="T377" s="1"/>
      <c r="U377" s="1"/>
      <c r="V377" s="1"/>
      <c r="W377" s="1"/>
      <c r="X377" s="1"/>
      <c r="Y377" s="1"/>
      <c r="Z377" s="1"/>
    </row>
    <row r="378" spans="1:26" ht="15.75" customHeight="1" x14ac:dyDescent="0.2">
      <c r="A378" s="63"/>
      <c r="B378" s="19" t="s">
        <v>61</v>
      </c>
      <c r="C378" s="13">
        <v>57992</v>
      </c>
      <c r="D378" s="13">
        <v>29625</v>
      </c>
      <c r="E378" s="14">
        <f t="shared" si="36"/>
        <v>0.51084632363084559</v>
      </c>
      <c r="F378" s="46">
        <v>0</v>
      </c>
      <c r="G378" s="46">
        <f t="shared" si="37"/>
        <v>0</v>
      </c>
      <c r="H378" s="1"/>
      <c r="I378" s="63"/>
      <c r="J378" s="19" t="s">
        <v>61</v>
      </c>
      <c r="K378" s="13">
        <v>57992</v>
      </c>
      <c r="L378" s="13">
        <v>29625</v>
      </c>
      <c r="M378" s="14">
        <f t="shared" si="38"/>
        <v>0.51084632363084559</v>
      </c>
      <c r="N378" s="46">
        <v>0</v>
      </c>
      <c r="O378" s="50">
        <f t="shared" si="39"/>
        <v>0</v>
      </c>
      <c r="P378" s="1"/>
      <c r="Q378" s="1"/>
      <c r="R378" s="1"/>
      <c r="S378" s="1"/>
      <c r="T378" s="1"/>
      <c r="U378" s="1"/>
      <c r="V378" s="1"/>
      <c r="W378" s="1"/>
      <c r="X378" s="1"/>
      <c r="Y378" s="1"/>
      <c r="Z378" s="1"/>
    </row>
    <row r="379" spans="1:26" ht="15.75" customHeight="1" x14ac:dyDescent="0.2">
      <c r="A379" s="63"/>
      <c r="B379" s="19" t="s">
        <v>62</v>
      </c>
      <c r="C379" s="13">
        <v>5938</v>
      </c>
      <c r="D379" s="13">
        <v>3147</v>
      </c>
      <c r="E379" s="14">
        <f t="shared" si="36"/>
        <v>0.52997642303805992</v>
      </c>
      <c r="F379" s="46">
        <v>1</v>
      </c>
      <c r="G379" s="46">
        <f t="shared" si="37"/>
        <v>31.776294884016526</v>
      </c>
      <c r="H379" s="1"/>
      <c r="I379" s="63"/>
      <c r="J379" s="19" t="s">
        <v>62</v>
      </c>
      <c r="K379" s="13">
        <v>5938</v>
      </c>
      <c r="L379" s="13">
        <v>3147</v>
      </c>
      <c r="M379" s="14">
        <f t="shared" si="38"/>
        <v>0.52997642303805992</v>
      </c>
      <c r="N379" s="46">
        <v>1</v>
      </c>
      <c r="O379" s="50">
        <f t="shared" si="39"/>
        <v>31.776294884016526</v>
      </c>
      <c r="P379" s="1"/>
      <c r="Q379" s="1"/>
      <c r="R379" s="1"/>
      <c r="S379" s="1"/>
      <c r="T379" s="1"/>
      <c r="U379" s="1"/>
      <c r="V379" s="1"/>
      <c r="W379" s="1"/>
      <c r="X379" s="1"/>
      <c r="Y379" s="1"/>
      <c r="Z379" s="1"/>
    </row>
    <row r="380" spans="1:26" ht="15.75" customHeight="1" x14ac:dyDescent="0.2">
      <c r="A380" s="63"/>
      <c r="B380" s="51" t="s">
        <v>63</v>
      </c>
      <c r="C380" s="21">
        <v>15954</v>
      </c>
      <c r="D380" s="21">
        <v>8385</v>
      </c>
      <c r="E380" s="22">
        <f t="shared" si="36"/>
        <v>0.5255735238811583</v>
      </c>
      <c r="F380" s="45">
        <v>1</v>
      </c>
      <c r="G380" s="45">
        <f t="shared" si="37"/>
        <v>11.926058437686345</v>
      </c>
      <c r="H380" s="1"/>
      <c r="I380" s="63"/>
      <c r="J380" s="51" t="s">
        <v>63</v>
      </c>
      <c r="K380" s="21">
        <v>15954</v>
      </c>
      <c r="L380" s="21">
        <v>8385</v>
      </c>
      <c r="M380" s="22">
        <f t="shared" si="38"/>
        <v>0.5255735238811583</v>
      </c>
      <c r="N380" s="45">
        <v>1</v>
      </c>
      <c r="O380" s="49">
        <f t="shared" si="39"/>
        <v>11.926058437686345</v>
      </c>
      <c r="P380" s="1"/>
      <c r="Q380" s="1"/>
      <c r="R380" s="1"/>
      <c r="S380" s="1"/>
      <c r="T380" s="1"/>
      <c r="U380" s="1"/>
      <c r="V380" s="1"/>
      <c r="W380" s="1"/>
      <c r="X380" s="1"/>
      <c r="Y380" s="1"/>
      <c r="Z380" s="1"/>
    </row>
    <row r="381" spans="1:26" ht="15.75" customHeight="1" x14ac:dyDescent="0.2">
      <c r="A381" s="63"/>
      <c r="B381" s="19" t="s">
        <v>64</v>
      </c>
      <c r="C381" s="13">
        <v>14018</v>
      </c>
      <c r="D381" s="13">
        <v>7298</v>
      </c>
      <c r="E381" s="14">
        <f t="shared" si="36"/>
        <v>0.52061635040662002</v>
      </c>
      <c r="F381" s="46">
        <v>0</v>
      </c>
      <c r="G381" s="46">
        <f t="shared" si="37"/>
        <v>0</v>
      </c>
      <c r="H381" s="1"/>
      <c r="I381" s="63"/>
      <c r="J381" s="19" t="s">
        <v>64</v>
      </c>
      <c r="K381" s="13">
        <v>14018</v>
      </c>
      <c r="L381" s="13">
        <v>7298</v>
      </c>
      <c r="M381" s="14">
        <f t="shared" si="38"/>
        <v>0.52061635040662002</v>
      </c>
      <c r="N381" s="46">
        <v>0</v>
      </c>
      <c r="O381" s="50">
        <f t="shared" si="39"/>
        <v>0</v>
      </c>
      <c r="P381" s="1"/>
      <c r="Q381" s="1"/>
      <c r="R381" s="1"/>
      <c r="S381" s="1"/>
      <c r="T381" s="1"/>
      <c r="U381" s="1"/>
      <c r="V381" s="1"/>
      <c r="W381" s="1"/>
      <c r="X381" s="1"/>
      <c r="Y381" s="1"/>
      <c r="Z381" s="1"/>
    </row>
    <row r="382" spans="1:26" ht="15.75" customHeight="1" x14ac:dyDescent="0.2">
      <c r="A382" s="63"/>
      <c r="B382" s="19" t="s">
        <v>65</v>
      </c>
      <c r="C382" s="13">
        <v>13189</v>
      </c>
      <c r="D382" s="13">
        <v>6703</v>
      </c>
      <c r="E382" s="14">
        <f t="shared" si="36"/>
        <v>0.50822655243005532</v>
      </c>
      <c r="F382" s="46">
        <v>0</v>
      </c>
      <c r="G382" s="46">
        <f t="shared" si="37"/>
        <v>0</v>
      </c>
      <c r="H382" s="1"/>
      <c r="I382" s="63"/>
      <c r="J382" s="19" t="s">
        <v>65</v>
      </c>
      <c r="K382" s="13">
        <v>13189</v>
      </c>
      <c r="L382" s="13">
        <v>6703</v>
      </c>
      <c r="M382" s="14">
        <f t="shared" si="38"/>
        <v>0.50822655243005532</v>
      </c>
      <c r="N382" s="46">
        <v>0</v>
      </c>
      <c r="O382" s="50">
        <f t="shared" si="39"/>
        <v>0</v>
      </c>
      <c r="P382" s="1"/>
      <c r="Q382" s="1"/>
      <c r="R382" s="1"/>
      <c r="S382" s="1"/>
      <c r="T382" s="1"/>
      <c r="U382" s="1"/>
      <c r="V382" s="1"/>
      <c r="W382" s="1"/>
      <c r="X382" s="1"/>
      <c r="Y382" s="1"/>
      <c r="Z382" s="1"/>
    </row>
    <row r="383" spans="1:26" ht="15.75" customHeight="1" x14ac:dyDescent="0.2">
      <c r="A383" s="63"/>
      <c r="B383" s="19" t="s">
        <v>66</v>
      </c>
      <c r="C383" s="13">
        <v>26559</v>
      </c>
      <c r="D383" s="13">
        <v>14125</v>
      </c>
      <c r="E383" s="14">
        <f t="shared" si="36"/>
        <v>0.53183478293610453</v>
      </c>
      <c r="F383" s="46">
        <v>0</v>
      </c>
      <c r="G383" s="46">
        <f t="shared" si="37"/>
        <v>0</v>
      </c>
      <c r="H383" s="1"/>
      <c r="I383" s="63"/>
      <c r="J383" s="19" t="s">
        <v>66</v>
      </c>
      <c r="K383" s="13">
        <v>26559</v>
      </c>
      <c r="L383" s="13">
        <v>14125</v>
      </c>
      <c r="M383" s="14">
        <f t="shared" si="38"/>
        <v>0.53183478293610453</v>
      </c>
      <c r="N383" s="46">
        <v>0</v>
      </c>
      <c r="O383" s="50">
        <f t="shared" si="39"/>
        <v>0</v>
      </c>
      <c r="P383" s="1"/>
      <c r="Q383" s="1"/>
      <c r="R383" s="1"/>
      <c r="S383" s="1"/>
      <c r="T383" s="1"/>
      <c r="U383" s="1"/>
      <c r="V383" s="1"/>
      <c r="W383" s="1"/>
      <c r="X383" s="1"/>
      <c r="Y383" s="1"/>
      <c r="Z383" s="1"/>
    </row>
    <row r="384" spans="1:26" ht="15.75" customHeight="1" x14ac:dyDescent="0.2">
      <c r="A384" s="63"/>
      <c r="B384" s="19" t="s">
        <v>67</v>
      </c>
      <c r="C384" s="13">
        <v>8595</v>
      </c>
      <c r="D384" s="13">
        <v>4610</v>
      </c>
      <c r="E384" s="14">
        <f t="shared" si="36"/>
        <v>0.53635834787667247</v>
      </c>
      <c r="F384" s="46">
        <v>0</v>
      </c>
      <c r="G384" s="46">
        <f t="shared" si="37"/>
        <v>0</v>
      </c>
      <c r="H384" s="1"/>
      <c r="I384" s="63"/>
      <c r="J384" s="19" t="s">
        <v>67</v>
      </c>
      <c r="K384" s="13">
        <v>8595</v>
      </c>
      <c r="L384" s="13">
        <v>4610</v>
      </c>
      <c r="M384" s="14">
        <f t="shared" si="38"/>
        <v>0.53635834787667247</v>
      </c>
      <c r="N384" s="46">
        <v>0</v>
      </c>
      <c r="O384" s="50">
        <f t="shared" si="39"/>
        <v>0</v>
      </c>
      <c r="P384" s="1"/>
      <c r="Q384" s="1"/>
      <c r="R384" s="1"/>
      <c r="S384" s="1"/>
      <c r="T384" s="1"/>
      <c r="U384" s="1"/>
      <c r="V384" s="1"/>
      <c r="W384" s="1"/>
      <c r="X384" s="1"/>
      <c r="Y384" s="1"/>
      <c r="Z384" s="1"/>
    </row>
    <row r="385" spans="1:26" ht="15.75" customHeight="1" x14ac:dyDescent="0.2">
      <c r="A385" s="63"/>
      <c r="B385" s="19" t="s">
        <v>68</v>
      </c>
      <c r="C385" s="13">
        <v>18359</v>
      </c>
      <c r="D385" s="13">
        <v>9578</v>
      </c>
      <c r="E385" s="14">
        <f t="shared" si="36"/>
        <v>0.52170597527098428</v>
      </c>
      <c r="F385" s="46">
        <v>2</v>
      </c>
      <c r="G385" s="46">
        <f t="shared" si="37"/>
        <v>20.881186051367717</v>
      </c>
      <c r="H385" s="1"/>
      <c r="I385" s="63"/>
      <c r="J385" s="19" t="s">
        <v>68</v>
      </c>
      <c r="K385" s="13">
        <v>18359</v>
      </c>
      <c r="L385" s="13">
        <v>9578</v>
      </c>
      <c r="M385" s="14">
        <f t="shared" si="38"/>
        <v>0.52170597527098428</v>
      </c>
      <c r="N385" s="46">
        <v>2</v>
      </c>
      <c r="O385" s="50">
        <f t="shared" si="39"/>
        <v>20.881186051367717</v>
      </c>
      <c r="P385" s="1"/>
      <c r="Q385" s="1"/>
      <c r="R385" s="1"/>
      <c r="S385" s="1"/>
      <c r="T385" s="1"/>
      <c r="U385" s="1"/>
      <c r="V385" s="1"/>
      <c r="W385" s="1"/>
      <c r="X385" s="1"/>
      <c r="Y385" s="1"/>
      <c r="Z385" s="1"/>
    </row>
    <row r="386" spans="1:26" ht="15.75" customHeight="1" x14ac:dyDescent="0.2">
      <c r="A386" s="63"/>
      <c r="B386" s="20" t="s">
        <v>69</v>
      </c>
      <c r="C386" s="21">
        <v>20335</v>
      </c>
      <c r="D386" s="21">
        <v>10630</v>
      </c>
      <c r="E386" s="22">
        <f t="shared" si="36"/>
        <v>0.52274403737398578</v>
      </c>
      <c r="F386" s="45">
        <v>3</v>
      </c>
      <c r="G386" s="45">
        <f t="shared" si="37"/>
        <v>28.222013170272813</v>
      </c>
      <c r="H386" s="1"/>
      <c r="I386" s="63"/>
      <c r="J386" s="20" t="s">
        <v>69</v>
      </c>
      <c r="K386" s="21">
        <v>20335</v>
      </c>
      <c r="L386" s="21">
        <v>10630</v>
      </c>
      <c r="M386" s="22">
        <f t="shared" si="38"/>
        <v>0.52274403737398578</v>
      </c>
      <c r="N386" s="45">
        <v>3</v>
      </c>
      <c r="O386" s="49">
        <f t="shared" si="39"/>
        <v>28.222013170272813</v>
      </c>
      <c r="P386" s="1"/>
      <c r="Q386" s="1"/>
      <c r="R386" s="1"/>
      <c r="S386" s="1"/>
      <c r="T386" s="1"/>
      <c r="U386" s="1"/>
      <c r="V386" s="1"/>
      <c r="W386" s="1"/>
      <c r="X386" s="1"/>
      <c r="Y386" s="1"/>
      <c r="Z386" s="1"/>
    </row>
    <row r="387" spans="1:26" ht="15.75" customHeight="1" x14ac:dyDescent="0.2">
      <c r="A387" s="64"/>
      <c r="B387" s="32" t="s">
        <v>70</v>
      </c>
      <c r="C387" s="33">
        <f t="shared" ref="C387:D387" si="40">SUM(C367:C386)</f>
        <v>440800</v>
      </c>
      <c r="D387" s="33">
        <f t="shared" si="40"/>
        <v>228516</v>
      </c>
      <c r="E387" s="14">
        <f t="shared" si="36"/>
        <v>0.5184119782214156</v>
      </c>
      <c r="F387" s="38">
        <f>SUM(F367:F386)</f>
        <v>26</v>
      </c>
      <c r="G387" s="16">
        <f t="shared" si="37"/>
        <v>11.377759106583346</v>
      </c>
      <c r="H387" s="1"/>
      <c r="I387" s="64"/>
      <c r="J387" s="32" t="s">
        <v>70</v>
      </c>
      <c r="K387" s="33">
        <f t="shared" ref="K387:L387" si="41">SUM(K367:K386)</f>
        <v>440800</v>
      </c>
      <c r="L387" s="33">
        <f t="shared" si="41"/>
        <v>228516</v>
      </c>
      <c r="M387" s="14">
        <f t="shared" si="38"/>
        <v>0.5184119782214156</v>
      </c>
      <c r="N387" s="38">
        <f>SUM(N367:N386)</f>
        <v>26</v>
      </c>
      <c r="O387" s="16">
        <f t="shared" si="39"/>
        <v>11.377759106583346</v>
      </c>
      <c r="P387" s="1"/>
      <c r="Q387" s="1"/>
      <c r="R387" s="1"/>
      <c r="S387" s="1"/>
      <c r="T387" s="1"/>
      <c r="U387" s="1"/>
      <c r="V387" s="1"/>
      <c r="W387" s="1"/>
      <c r="X387" s="1"/>
      <c r="Y387" s="1"/>
      <c r="Z387" s="1"/>
    </row>
    <row r="388" spans="1:26" ht="15.75" customHeight="1" thickBot="1" x14ac:dyDescent="0.25">
      <c r="A388" s="29"/>
      <c r="B388" s="29"/>
      <c r="C388" s="29"/>
      <c r="D388" s="29"/>
      <c r="E388" s="29"/>
      <c r="F388" s="29"/>
      <c r="G388" s="29"/>
      <c r="H388" s="1"/>
      <c r="I388" s="29"/>
      <c r="J388" s="29"/>
      <c r="K388" s="29"/>
      <c r="L388" s="29"/>
      <c r="M388" s="29"/>
      <c r="N388" s="29"/>
      <c r="O388" s="29"/>
      <c r="P388" s="1"/>
      <c r="Q388" s="1"/>
      <c r="R388" s="1"/>
      <c r="S388" s="1"/>
      <c r="T388" s="1"/>
      <c r="U388" s="1"/>
      <c r="V388" s="1"/>
      <c r="W388" s="1"/>
      <c r="X388" s="1"/>
      <c r="Y388" s="1"/>
      <c r="Z388" s="1"/>
    </row>
    <row r="389" spans="1:26" ht="15.75" customHeight="1" x14ac:dyDescent="0.2">
      <c r="A389" s="65" t="s">
        <v>401</v>
      </c>
      <c r="B389" s="66"/>
      <c r="C389" s="66"/>
      <c r="D389" s="66"/>
      <c r="E389" s="66"/>
      <c r="F389" s="66"/>
      <c r="G389" s="67"/>
      <c r="H389" s="1"/>
      <c r="I389" s="65" t="s">
        <v>401</v>
      </c>
      <c r="J389" s="66"/>
      <c r="K389" s="66"/>
      <c r="L389" s="66"/>
      <c r="M389" s="66"/>
      <c r="N389" s="66"/>
      <c r="O389" s="67"/>
      <c r="P389" s="1"/>
      <c r="Q389" s="1"/>
      <c r="R389" s="1"/>
      <c r="S389" s="1"/>
      <c r="T389" s="1"/>
      <c r="U389" s="1"/>
      <c r="V389" s="1"/>
      <c r="W389" s="1"/>
      <c r="X389" s="1"/>
      <c r="Y389" s="1"/>
      <c r="Z389" s="1"/>
    </row>
    <row r="390" spans="1:26" ht="15.75" customHeight="1" x14ac:dyDescent="0.2">
      <c r="A390" s="68"/>
      <c r="B390" s="69"/>
      <c r="C390" s="69"/>
      <c r="D390" s="69"/>
      <c r="E390" s="69"/>
      <c r="F390" s="69"/>
      <c r="G390" s="70"/>
      <c r="H390" s="1"/>
      <c r="I390" s="68"/>
      <c r="J390" s="69"/>
      <c r="K390" s="69"/>
      <c r="L390" s="69"/>
      <c r="M390" s="69"/>
      <c r="N390" s="69"/>
      <c r="O390" s="70"/>
      <c r="P390" s="1"/>
      <c r="Q390" s="1"/>
      <c r="R390" s="1"/>
      <c r="S390" s="1"/>
      <c r="T390" s="1"/>
      <c r="U390" s="1"/>
      <c r="V390" s="1"/>
      <c r="W390" s="1"/>
      <c r="X390" s="1"/>
      <c r="Y390" s="1"/>
      <c r="Z390" s="1"/>
    </row>
    <row r="391" spans="1:26" ht="15.75" customHeight="1" x14ac:dyDescent="0.2">
      <c r="A391" s="68"/>
      <c r="B391" s="69"/>
      <c r="C391" s="69"/>
      <c r="D391" s="69"/>
      <c r="E391" s="69"/>
      <c r="F391" s="69"/>
      <c r="G391" s="70"/>
      <c r="H391" s="1"/>
      <c r="I391" s="68"/>
      <c r="J391" s="69"/>
      <c r="K391" s="69"/>
      <c r="L391" s="69"/>
      <c r="M391" s="69"/>
      <c r="N391" s="69"/>
      <c r="O391" s="70"/>
      <c r="P391" s="1"/>
      <c r="Q391" s="1"/>
      <c r="R391" s="1"/>
      <c r="S391" s="1"/>
      <c r="T391" s="1"/>
      <c r="U391" s="1"/>
      <c r="V391" s="1"/>
      <c r="W391" s="1"/>
      <c r="X391" s="1"/>
      <c r="Y391" s="1"/>
      <c r="Z391" s="1"/>
    </row>
    <row r="392" spans="1:26" ht="15.75" customHeight="1" x14ac:dyDescent="0.2">
      <c r="A392" s="68"/>
      <c r="B392" s="69"/>
      <c r="C392" s="69"/>
      <c r="D392" s="69"/>
      <c r="E392" s="69"/>
      <c r="F392" s="69"/>
      <c r="G392" s="70"/>
      <c r="H392" s="1"/>
      <c r="I392" s="68"/>
      <c r="J392" s="69"/>
      <c r="K392" s="69"/>
      <c r="L392" s="69"/>
      <c r="M392" s="69"/>
      <c r="N392" s="69"/>
      <c r="O392" s="70"/>
      <c r="P392" s="1"/>
      <c r="Q392" s="1"/>
      <c r="R392" s="1"/>
      <c r="S392" s="1"/>
      <c r="T392" s="1"/>
      <c r="U392" s="1"/>
      <c r="V392" s="1"/>
      <c r="W392" s="1"/>
      <c r="X392" s="1"/>
      <c r="Y392" s="1"/>
      <c r="Z392" s="1"/>
    </row>
    <row r="393" spans="1:26" ht="15.75" customHeight="1" x14ac:dyDescent="0.2">
      <c r="A393" s="68"/>
      <c r="B393" s="69"/>
      <c r="C393" s="69"/>
      <c r="D393" s="69"/>
      <c r="E393" s="69"/>
      <c r="F393" s="69"/>
      <c r="G393" s="70"/>
      <c r="H393" s="1"/>
      <c r="I393" s="68"/>
      <c r="J393" s="69"/>
      <c r="K393" s="69"/>
      <c r="L393" s="69"/>
      <c r="M393" s="69"/>
      <c r="N393" s="69"/>
      <c r="O393" s="70"/>
      <c r="P393" s="1"/>
      <c r="Q393" s="1"/>
      <c r="R393" s="1"/>
      <c r="S393" s="1"/>
      <c r="T393" s="1"/>
      <c r="U393" s="1"/>
      <c r="V393" s="1"/>
      <c r="W393" s="1"/>
      <c r="X393" s="1"/>
      <c r="Y393" s="1"/>
      <c r="Z393" s="1"/>
    </row>
    <row r="394" spans="1:26" ht="15.75" customHeight="1" thickBot="1" x14ac:dyDescent="0.25">
      <c r="A394" s="71"/>
      <c r="B394" s="72"/>
      <c r="C394" s="72"/>
      <c r="D394" s="72"/>
      <c r="E394" s="72"/>
      <c r="F394" s="72"/>
      <c r="G394" s="73"/>
      <c r="H394" s="1"/>
      <c r="I394" s="71"/>
      <c r="J394" s="72"/>
      <c r="K394" s="72"/>
      <c r="L394" s="72"/>
      <c r="M394" s="72"/>
      <c r="N394" s="72"/>
      <c r="O394" s="73"/>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45" customHeight="1" x14ac:dyDescent="0.25">
      <c r="A397" s="75" t="s">
        <v>410</v>
      </c>
      <c r="B397" s="76"/>
      <c r="C397" s="76"/>
      <c r="D397" s="76"/>
      <c r="E397" s="76"/>
      <c r="F397" s="76"/>
      <c r="G397" s="77"/>
      <c r="H397" s="1"/>
      <c r="I397" s="75" t="s">
        <v>410</v>
      </c>
      <c r="J397" s="76"/>
      <c r="K397" s="76"/>
      <c r="L397" s="76"/>
      <c r="M397" s="76"/>
      <c r="N397" s="76"/>
      <c r="O397" s="77"/>
      <c r="P397" s="1"/>
      <c r="Q397" s="1"/>
      <c r="R397" s="1"/>
      <c r="S397" s="1"/>
      <c r="T397" s="1"/>
      <c r="U397" s="1"/>
      <c r="V397" s="1"/>
      <c r="W397" s="1"/>
      <c r="X397" s="1"/>
      <c r="Y397" s="1"/>
      <c r="Z397" s="1"/>
    </row>
    <row r="398" spans="1:26" ht="102.75" customHeight="1" x14ac:dyDescent="0.2">
      <c r="A398" s="58" t="s">
        <v>1</v>
      </c>
      <c r="B398" s="59"/>
      <c r="C398" s="60" t="s">
        <v>260</v>
      </c>
      <c r="D398" s="61"/>
      <c r="E398" s="59"/>
      <c r="F398" s="8" t="s">
        <v>261</v>
      </c>
      <c r="G398" s="9" t="s">
        <v>2</v>
      </c>
      <c r="H398" s="1"/>
      <c r="I398" s="58" t="s">
        <v>1</v>
      </c>
      <c r="J398" s="59"/>
      <c r="K398" s="60" t="s">
        <v>260</v>
      </c>
      <c r="L398" s="61"/>
      <c r="M398" s="59"/>
      <c r="N398" s="8" t="s">
        <v>261</v>
      </c>
      <c r="O398" s="9" t="s">
        <v>2</v>
      </c>
      <c r="P398" s="1"/>
      <c r="Q398" s="1"/>
      <c r="R398" s="1"/>
      <c r="S398" s="1"/>
      <c r="T398" s="1"/>
      <c r="U398" s="1"/>
      <c r="V398" s="1"/>
      <c r="W398" s="1"/>
      <c r="X398" s="1"/>
      <c r="Y398" s="1"/>
      <c r="Z398" s="1"/>
    </row>
    <row r="399" spans="1:26" ht="79.5" customHeight="1" x14ac:dyDescent="0.2">
      <c r="A399" s="10" t="s">
        <v>49</v>
      </c>
      <c r="B399" s="10" t="s">
        <v>262</v>
      </c>
      <c r="C399" s="11" t="s">
        <v>342</v>
      </c>
      <c r="D399" s="11" t="s">
        <v>5</v>
      </c>
      <c r="E399" s="11" t="s">
        <v>6</v>
      </c>
      <c r="F399" s="11" t="s">
        <v>7</v>
      </c>
      <c r="G399" s="11" t="s">
        <v>8</v>
      </c>
      <c r="H399" s="1"/>
      <c r="I399" s="10" t="s">
        <v>49</v>
      </c>
      <c r="J399" s="10" t="s">
        <v>262</v>
      </c>
      <c r="K399" s="11" t="s">
        <v>342</v>
      </c>
      <c r="L399" s="11" t="s">
        <v>5</v>
      </c>
      <c r="M399" s="11" t="s">
        <v>6</v>
      </c>
      <c r="N399" s="11" t="s">
        <v>7</v>
      </c>
      <c r="O399" s="11" t="s">
        <v>8</v>
      </c>
      <c r="P399" s="1"/>
      <c r="Q399" s="1"/>
      <c r="R399" s="1"/>
      <c r="S399" s="1"/>
      <c r="T399" s="1"/>
      <c r="U399" s="1"/>
      <c r="V399" s="1"/>
      <c r="W399" s="1"/>
      <c r="X399" s="1"/>
      <c r="Y399" s="1"/>
      <c r="Z399" s="1"/>
    </row>
    <row r="400" spans="1:26" ht="15.75" customHeight="1" x14ac:dyDescent="0.2">
      <c r="A400" s="62" t="s">
        <v>50</v>
      </c>
      <c r="B400" s="37" t="s">
        <v>50</v>
      </c>
      <c r="C400" s="21">
        <v>74768</v>
      </c>
      <c r="D400" s="21">
        <v>38577</v>
      </c>
      <c r="E400" s="22">
        <f t="shared" ref="E400:E420" si="42">D400/C400</f>
        <v>0.51595602396747275</v>
      </c>
      <c r="F400" s="45">
        <v>4</v>
      </c>
      <c r="G400" s="22">
        <f t="shared" ref="G400:G420" si="43">F400/D400*100000</f>
        <v>10.368872644321746</v>
      </c>
      <c r="H400" s="1"/>
      <c r="I400" s="62" t="s">
        <v>50</v>
      </c>
      <c r="J400" s="37" t="s">
        <v>50</v>
      </c>
      <c r="K400" s="21">
        <v>74768</v>
      </c>
      <c r="L400" s="21">
        <v>38577</v>
      </c>
      <c r="M400" s="22">
        <f t="shared" ref="M400:M420" si="44">L400/K400</f>
        <v>0.51595602396747275</v>
      </c>
      <c r="N400" s="45">
        <v>4</v>
      </c>
      <c r="O400" s="49">
        <f t="shared" ref="O400:O420" si="45">N400/L400*100000</f>
        <v>10.368872644321746</v>
      </c>
      <c r="P400" s="1"/>
      <c r="Q400" s="1"/>
      <c r="R400" s="1"/>
      <c r="S400" s="1"/>
      <c r="T400" s="1"/>
      <c r="U400" s="1"/>
      <c r="V400" s="1"/>
      <c r="W400" s="1"/>
      <c r="X400" s="1"/>
      <c r="Y400" s="1"/>
      <c r="Z400" s="1"/>
    </row>
    <row r="401" spans="1:26" ht="15.75" customHeight="1" x14ac:dyDescent="0.2">
      <c r="A401" s="63"/>
      <c r="B401" s="19" t="s">
        <v>52</v>
      </c>
      <c r="C401" s="13">
        <v>22629</v>
      </c>
      <c r="D401" s="13">
        <v>11740</v>
      </c>
      <c r="E401" s="14">
        <f t="shared" si="42"/>
        <v>0.51880330549295151</v>
      </c>
      <c r="F401" s="46">
        <v>0</v>
      </c>
      <c r="G401" s="14">
        <f t="shared" si="43"/>
        <v>0</v>
      </c>
      <c r="H401" s="1"/>
      <c r="I401" s="63"/>
      <c r="J401" s="19" t="s">
        <v>52</v>
      </c>
      <c r="K401" s="13">
        <v>22629</v>
      </c>
      <c r="L401" s="13">
        <v>11740</v>
      </c>
      <c r="M401" s="14">
        <f t="shared" si="44"/>
        <v>0.51880330549295151</v>
      </c>
      <c r="N401" s="46">
        <v>0</v>
      </c>
      <c r="O401" s="50">
        <f t="shared" si="45"/>
        <v>0</v>
      </c>
      <c r="P401" s="1"/>
      <c r="Q401" s="1"/>
      <c r="R401" s="1"/>
      <c r="S401" s="1"/>
      <c r="T401" s="1"/>
      <c r="U401" s="1"/>
      <c r="V401" s="1"/>
      <c r="W401" s="1"/>
      <c r="X401" s="1"/>
      <c r="Y401" s="1"/>
      <c r="Z401" s="1"/>
    </row>
    <row r="402" spans="1:26" ht="15.75" customHeight="1" x14ac:dyDescent="0.2">
      <c r="A402" s="63"/>
      <c r="B402" s="19" t="s">
        <v>53</v>
      </c>
      <c r="C402" s="13">
        <v>4128</v>
      </c>
      <c r="D402" s="13">
        <v>2205</v>
      </c>
      <c r="E402" s="14">
        <f t="shared" si="42"/>
        <v>0.53415697674418605</v>
      </c>
      <c r="F402" s="46">
        <v>0</v>
      </c>
      <c r="G402" s="14">
        <f t="shared" si="43"/>
        <v>0</v>
      </c>
      <c r="H402" s="1"/>
      <c r="I402" s="63"/>
      <c r="J402" s="19" t="s">
        <v>53</v>
      </c>
      <c r="K402" s="13">
        <v>4128</v>
      </c>
      <c r="L402" s="13">
        <v>2205</v>
      </c>
      <c r="M402" s="14">
        <f t="shared" si="44"/>
        <v>0.53415697674418605</v>
      </c>
      <c r="N402" s="46">
        <v>0</v>
      </c>
      <c r="O402" s="50">
        <f t="shared" si="45"/>
        <v>0</v>
      </c>
      <c r="P402" s="1"/>
      <c r="Q402" s="1"/>
      <c r="R402" s="1"/>
      <c r="S402" s="1"/>
      <c r="T402" s="1"/>
      <c r="U402" s="1"/>
      <c r="V402" s="1"/>
      <c r="W402" s="1"/>
      <c r="X402" s="1"/>
      <c r="Y402" s="1"/>
      <c r="Z402" s="1"/>
    </row>
    <row r="403" spans="1:26" ht="15.75" customHeight="1" x14ac:dyDescent="0.2">
      <c r="A403" s="63"/>
      <c r="B403" s="19" t="s">
        <v>54</v>
      </c>
      <c r="C403" s="13">
        <v>20659</v>
      </c>
      <c r="D403" s="13">
        <v>10748</v>
      </c>
      <c r="E403" s="14">
        <f t="shared" si="42"/>
        <v>0.52025751488455396</v>
      </c>
      <c r="F403" s="46">
        <v>1</v>
      </c>
      <c r="G403" s="14">
        <f t="shared" si="43"/>
        <v>9.3040565686639383</v>
      </c>
      <c r="H403" s="1"/>
      <c r="I403" s="63"/>
      <c r="J403" s="19" t="s">
        <v>54</v>
      </c>
      <c r="K403" s="13">
        <v>20659</v>
      </c>
      <c r="L403" s="13">
        <v>10748</v>
      </c>
      <c r="M403" s="14">
        <f t="shared" si="44"/>
        <v>0.52025751488455396</v>
      </c>
      <c r="N403" s="46">
        <v>1</v>
      </c>
      <c r="O403" s="50">
        <f t="shared" si="45"/>
        <v>9.3040565686639383</v>
      </c>
      <c r="P403" s="1"/>
      <c r="Q403" s="1"/>
      <c r="R403" s="1"/>
      <c r="S403" s="1"/>
      <c r="T403" s="1"/>
      <c r="U403" s="1"/>
      <c r="V403" s="1"/>
      <c r="W403" s="1"/>
      <c r="X403" s="1"/>
      <c r="Y403" s="1"/>
      <c r="Z403" s="1"/>
    </row>
    <row r="404" spans="1:26" ht="15.75" customHeight="1" x14ac:dyDescent="0.2">
      <c r="A404" s="63"/>
      <c r="B404" s="19" t="s">
        <v>55</v>
      </c>
      <c r="C404" s="13">
        <v>8193</v>
      </c>
      <c r="D404" s="13">
        <v>4256</v>
      </c>
      <c r="E404" s="14">
        <f t="shared" si="42"/>
        <v>0.51946783839863298</v>
      </c>
      <c r="F404" s="46">
        <v>1</v>
      </c>
      <c r="G404" s="14">
        <f t="shared" si="43"/>
        <v>23.496240601503757</v>
      </c>
      <c r="H404" s="1"/>
      <c r="I404" s="63"/>
      <c r="J404" s="19" t="s">
        <v>55</v>
      </c>
      <c r="K404" s="13">
        <v>8193</v>
      </c>
      <c r="L404" s="13">
        <v>4256</v>
      </c>
      <c r="M404" s="14">
        <f t="shared" si="44"/>
        <v>0.51946783839863298</v>
      </c>
      <c r="N404" s="46">
        <v>1</v>
      </c>
      <c r="O404" s="50">
        <f t="shared" si="45"/>
        <v>23.496240601503757</v>
      </c>
      <c r="P404" s="1"/>
      <c r="Q404" s="1"/>
      <c r="R404" s="1"/>
      <c r="S404" s="1"/>
      <c r="T404" s="1"/>
      <c r="U404" s="1"/>
      <c r="V404" s="1"/>
      <c r="W404" s="1"/>
      <c r="X404" s="1"/>
      <c r="Y404" s="1"/>
      <c r="Z404" s="1"/>
    </row>
    <row r="405" spans="1:26" ht="15.75" customHeight="1" x14ac:dyDescent="0.2">
      <c r="A405" s="63"/>
      <c r="B405" s="19" t="s">
        <v>56</v>
      </c>
      <c r="C405" s="13">
        <v>20653</v>
      </c>
      <c r="D405" s="13">
        <v>10878</v>
      </c>
      <c r="E405" s="14">
        <f t="shared" si="42"/>
        <v>0.52670314240061977</v>
      </c>
      <c r="F405" s="46">
        <v>2</v>
      </c>
      <c r="G405" s="14">
        <f t="shared" si="43"/>
        <v>18.385732671446959</v>
      </c>
      <c r="H405" s="1"/>
      <c r="I405" s="63"/>
      <c r="J405" s="19" t="s">
        <v>56</v>
      </c>
      <c r="K405" s="13">
        <v>20653</v>
      </c>
      <c r="L405" s="13">
        <v>10878</v>
      </c>
      <c r="M405" s="14">
        <f t="shared" si="44"/>
        <v>0.52670314240061977</v>
      </c>
      <c r="N405" s="46">
        <v>2</v>
      </c>
      <c r="O405" s="50">
        <f t="shared" si="45"/>
        <v>18.385732671446959</v>
      </c>
      <c r="P405" s="1"/>
      <c r="Q405" s="1"/>
      <c r="R405" s="1"/>
      <c r="S405" s="1"/>
      <c r="T405" s="1"/>
      <c r="U405" s="1"/>
      <c r="V405" s="1"/>
      <c r="W405" s="1"/>
      <c r="X405" s="1"/>
      <c r="Y405" s="1"/>
      <c r="Z405" s="1"/>
    </row>
    <row r="406" spans="1:26" ht="15.75" customHeight="1" x14ac:dyDescent="0.2">
      <c r="A406" s="63"/>
      <c r="B406" s="19" t="s">
        <v>57</v>
      </c>
      <c r="C406" s="13">
        <v>14806</v>
      </c>
      <c r="D406" s="13">
        <v>7863</v>
      </c>
      <c r="E406" s="14">
        <f t="shared" si="42"/>
        <v>0.53106848574902066</v>
      </c>
      <c r="F406" s="46">
        <v>0</v>
      </c>
      <c r="G406" s="14">
        <f t="shared" si="43"/>
        <v>0</v>
      </c>
      <c r="H406" s="1"/>
      <c r="I406" s="63"/>
      <c r="J406" s="19" t="s">
        <v>57</v>
      </c>
      <c r="K406" s="13">
        <v>14806</v>
      </c>
      <c r="L406" s="13">
        <v>7863</v>
      </c>
      <c r="M406" s="14">
        <f t="shared" si="44"/>
        <v>0.53106848574902066</v>
      </c>
      <c r="N406" s="46">
        <v>0</v>
      </c>
      <c r="O406" s="50">
        <f t="shared" si="45"/>
        <v>0</v>
      </c>
      <c r="P406" s="1"/>
      <c r="Q406" s="1"/>
      <c r="R406" s="1"/>
      <c r="S406" s="1"/>
      <c r="T406" s="1"/>
      <c r="U406" s="1"/>
      <c r="V406" s="1"/>
      <c r="W406" s="1"/>
      <c r="X406" s="1"/>
      <c r="Y406" s="1"/>
      <c r="Z406" s="1"/>
    </row>
    <row r="407" spans="1:26" ht="15.75" customHeight="1" x14ac:dyDescent="0.2">
      <c r="A407" s="63"/>
      <c r="B407" s="19" t="s">
        <v>58</v>
      </c>
      <c r="C407" s="13">
        <v>14461</v>
      </c>
      <c r="D407" s="13">
        <v>7391</v>
      </c>
      <c r="E407" s="14">
        <f t="shared" si="42"/>
        <v>0.51109881750916253</v>
      </c>
      <c r="F407" s="46">
        <v>0</v>
      </c>
      <c r="G407" s="14">
        <f t="shared" si="43"/>
        <v>0</v>
      </c>
      <c r="H407" s="1"/>
      <c r="I407" s="63"/>
      <c r="J407" s="19" t="s">
        <v>58</v>
      </c>
      <c r="K407" s="13">
        <v>14461</v>
      </c>
      <c r="L407" s="13">
        <v>7391</v>
      </c>
      <c r="M407" s="14">
        <f t="shared" si="44"/>
        <v>0.51109881750916253</v>
      </c>
      <c r="N407" s="46">
        <v>0</v>
      </c>
      <c r="O407" s="50">
        <f t="shared" si="45"/>
        <v>0</v>
      </c>
      <c r="P407" s="1"/>
      <c r="Q407" s="1"/>
      <c r="R407" s="1"/>
      <c r="S407" s="1"/>
      <c r="T407" s="1"/>
      <c r="U407" s="1"/>
      <c r="V407" s="1"/>
      <c r="W407" s="1"/>
      <c r="X407" s="1"/>
      <c r="Y407" s="1"/>
      <c r="Z407" s="1"/>
    </row>
    <row r="408" spans="1:26" ht="15.75" customHeight="1" x14ac:dyDescent="0.2">
      <c r="A408" s="63"/>
      <c r="B408" s="19" t="s">
        <v>265</v>
      </c>
      <c r="C408" s="13">
        <v>22694</v>
      </c>
      <c r="D408" s="13">
        <v>11712</v>
      </c>
      <c r="E408" s="14">
        <f t="shared" si="42"/>
        <v>0.51608354631180042</v>
      </c>
      <c r="F408" s="46">
        <v>0</v>
      </c>
      <c r="G408" s="14">
        <f t="shared" si="43"/>
        <v>0</v>
      </c>
      <c r="H408" s="1"/>
      <c r="I408" s="63"/>
      <c r="J408" s="19" t="s">
        <v>265</v>
      </c>
      <c r="K408" s="13">
        <v>22694</v>
      </c>
      <c r="L408" s="13">
        <v>11712</v>
      </c>
      <c r="M408" s="14">
        <f t="shared" si="44"/>
        <v>0.51608354631180042</v>
      </c>
      <c r="N408" s="46">
        <v>0</v>
      </c>
      <c r="O408" s="50">
        <f t="shared" si="45"/>
        <v>0</v>
      </c>
      <c r="P408" s="1"/>
      <c r="Q408" s="1"/>
      <c r="R408" s="1"/>
      <c r="S408" s="1"/>
      <c r="T408" s="1"/>
      <c r="U408" s="1"/>
      <c r="V408" s="1"/>
      <c r="W408" s="1"/>
      <c r="X408" s="1"/>
      <c r="Y408" s="1"/>
      <c r="Z408" s="1"/>
    </row>
    <row r="409" spans="1:26" ht="15.75" customHeight="1" x14ac:dyDescent="0.2">
      <c r="A409" s="63"/>
      <c r="B409" s="19" t="s">
        <v>59</v>
      </c>
      <c r="C409" s="13">
        <v>6644</v>
      </c>
      <c r="D409" s="13">
        <v>3414</v>
      </c>
      <c r="E409" s="14">
        <f t="shared" si="42"/>
        <v>0.51384708007224567</v>
      </c>
      <c r="F409" s="46">
        <v>0</v>
      </c>
      <c r="G409" s="14">
        <f t="shared" si="43"/>
        <v>0</v>
      </c>
      <c r="H409" s="1"/>
      <c r="I409" s="63"/>
      <c r="J409" s="19" t="s">
        <v>59</v>
      </c>
      <c r="K409" s="13">
        <v>6644</v>
      </c>
      <c r="L409" s="13">
        <v>3414</v>
      </c>
      <c r="M409" s="14">
        <f t="shared" si="44"/>
        <v>0.51384708007224567</v>
      </c>
      <c r="N409" s="46">
        <v>0</v>
      </c>
      <c r="O409" s="50">
        <f t="shared" si="45"/>
        <v>0</v>
      </c>
      <c r="P409" s="1"/>
      <c r="Q409" s="1"/>
      <c r="R409" s="1"/>
      <c r="S409" s="1"/>
      <c r="T409" s="1"/>
      <c r="U409" s="1"/>
      <c r="V409" s="1"/>
      <c r="W409" s="1"/>
      <c r="X409" s="1"/>
      <c r="Y409" s="1"/>
      <c r="Z409" s="1"/>
    </row>
    <row r="410" spans="1:26" ht="15.75" customHeight="1" x14ac:dyDescent="0.2">
      <c r="A410" s="63"/>
      <c r="B410" s="20" t="s">
        <v>60</v>
      </c>
      <c r="C410" s="21">
        <v>50226</v>
      </c>
      <c r="D410" s="21">
        <v>25631</v>
      </c>
      <c r="E410" s="22">
        <f t="shared" si="42"/>
        <v>0.51031338350655042</v>
      </c>
      <c r="F410" s="45">
        <v>4</v>
      </c>
      <c r="G410" s="22">
        <f t="shared" si="43"/>
        <v>15.606101985876478</v>
      </c>
      <c r="H410" s="1"/>
      <c r="I410" s="63"/>
      <c r="J410" s="20" t="s">
        <v>60</v>
      </c>
      <c r="K410" s="21">
        <v>50226</v>
      </c>
      <c r="L410" s="21">
        <v>25631</v>
      </c>
      <c r="M410" s="22">
        <f t="shared" si="44"/>
        <v>0.51031338350655042</v>
      </c>
      <c r="N410" s="45">
        <v>4</v>
      </c>
      <c r="O410" s="49">
        <f t="shared" si="45"/>
        <v>15.606101985876478</v>
      </c>
      <c r="P410" s="1"/>
      <c r="Q410" s="1"/>
      <c r="R410" s="1"/>
      <c r="S410" s="1"/>
      <c r="T410" s="1"/>
      <c r="U410" s="1"/>
      <c r="V410" s="1"/>
      <c r="W410" s="1"/>
      <c r="X410" s="1"/>
      <c r="Y410" s="1"/>
      <c r="Z410" s="1"/>
    </row>
    <row r="411" spans="1:26" ht="15.75" customHeight="1" x14ac:dyDescent="0.2">
      <c r="A411" s="63"/>
      <c r="B411" s="19" t="s">
        <v>61</v>
      </c>
      <c r="C411" s="13">
        <v>57992</v>
      </c>
      <c r="D411" s="13">
        <v>29625</v>
      </c>
      <c r="E411" s="14">
        <f t="shared" si="42"/>
        <v>0.51084632363084559</v>
      </c>
      <c r="F411" s="46">
        <v>3</v>
      </c>
      <c r="G411" s="14">
        <f t="shared" si="43"/>
        <v>10.126582278481013</v>
      </c>
      <c r="H411" s="1"/>
      <c r="I411" s="63"/>
      <c r="J411" s="19" t="s">
        <v>61</v>
      </c>
      <c r="K411" s="13">
        <v>57992</v>
      </c>
      <c r="L411" s="13">
        <v>29625</v>
      </c>
      <c r="M411" s="14">
        <f t="shared" si="44"/>
        <v>0.51084632363084559</v>
      </c>
      <c r="N411" s="46">
        <v>3</v>
      </c>
      <c r="O411" s="50">
        <f t="shared" si="45"/>
        <v>10.126582278481013</v>
      </c>
      <c r="P411" s="1"/>
      <c r="Q411" s="1"/>
      <c r="R411" s="1"/>
      <c r="S411" s="1"/>
      <c r="T411" s="1"/>
      <c r="U411" s="1"/>
      <c r="V411" s="1"/>
      <c r="W411" s="1"/>
      <c r="X411" s="1"/>
      <c r="Y411" s="1"/>
      <c r="Z411" s="1"/>
    </row>
    <row r="412" spans="1:26" ht="15.75" customHeight="1" x14ac:dyDescent="0.2">
      <c r="A412" s="63"/>
      <c r="B412" s="19" t="s">
        <v>62</v>
      </c>
      <c r="C412" s="13">
        <v>5938</v>
      </c>
      <c r="D412" s="13">
        <v>3147</v>
      </c>
      <c r="E412" s="14">
        <f t="shared" si="42"/>
        <v>0.52997642303805992</v>
      </c>
      <c r="F412" s="46">
        <v>2</v>
      </c>
      <c r="G412" s="14">
        <f t="shared" si="43"/>
        <v>63.552589768033052</v>
      </c>
      <c r="H412" s="1"/>
      <c r="I412" s="63"/>
      <c r="J412" s="19" t="s">
        <v>62</v>
      </c>
      <c r="K412" s="13">
        <v>5938</v>
      </c>
      <c r="L412" s="13">
        <v>3147</v>
      </c>
      <c r="M412" s="14">
        <f t="shared" si="44"/>
        <v>0.52997642303805992</v>
      </c>
      <c r="N412" s="46">
        <v>2</v>
      </c>
      <c r="O412" s="50">
        <f t="shared" si="45"/>
        <v>63.552589768033052</v>
      </c>
      <c r="P412" s="1"/>
      <c r="Q412" s="1"/>
      <c r="R412" s="1"/>
      <c r="S412" s="1"/>
      <c r="T412" s="1"/>
      <c r="U412" s="1"/>
      <c r="V412" s="1"/>
      <c r="W412" s="1"/>
      <c r="X412" s="1"/>
      <c r="Y412" s="1"/>
      <c r="Z412" s="1"/>
    </row>
    <row r="413" spans="1:26" ht="15.75" customHeight="1" x14ac:dyDescent="0.2">
      <c r="A413" s="63"/>
      <c r="B413" s="51" t="s">
        <v>63</v>
      </c>
      <c r="C413" s="21">
        <v>15954</v>
      </c>
      <c r="D413" s="21">
        <v>8385</v>
      </c>
      <c r="E413" s="22">
        <f t="shared" si="42"/>
        <v>0.5255735238811583</v>
      </c>
      <c r="F413" s="45">
        <v>0</v>
      </c>
      <c r="G413" s="22">
        <f t="shared" si="43"/>
        <v>0</v>
      </c>
      <c r="H413" s="1"/>
      <c r="I413" s="63"/>
      <c r="J413" s="51" t="s">
        <v>63</v>
      </c>
      <c r="K413" s="21">
        <v>15954</v>
      </c>
      <c r="L413" s="21">
        <v>8385</v>
      </c>
      <c r="M413" s="22">
        <f t="shared" si="44"/>
        <v>0.5255735238811583</v>
      </c>
      <c r="N413" s="45">
        <v>0</v>
      </c>
      <c r="O413" s="49">
        <f t="shared" si="45"/>
        <v>0</v>
      </c>
      <c r="P413" s="1"/>
      <c r="Q413" s="1"/>
      <c r="R413" s="1"/>
      <c r="S413" s="1"/>
      <c r="T413" s="1"/>
      <c r="U413" s="1"/>
      <c r="V413" s="1"/>
      <c r="W413" s="1"/>
      <c r="X413" s="1"/>
      <c r="Y413" s="1"/>
      <c r="Z413" s="1"/>
    </row>
    <row r="414" spans="1:26" ht="15.75" customHeight="1" x14ac:dyDescent="0.2">
      <c r="A414" s="63"/>
      <c r="B414" s="19" t="s">
        <v>64</v>
      </c>
      <c r="C414" s="13">
        <v>14018</v>
      </c>
      <c r="D414" s="13">
        <v>7298</v>
      </c>
      <c r="E414" s="14">
        <f t="shared" si="42"/>
        <v>0.52061635040662002</v>
      </c>
      <c r="F414" s="46">
        <v>0</v>
      </c>
      <c r="G414" s="14">
        <f t="shared" si="43"/>
        <v>0</v>
      </c>
      <c r="H414" s="1"/>
      <c r="I414" s="63"/>
      <c r="J414" s="19" t="s">
        <v>64</v>
      </c>
      <c r="K414" s="13">
        <v>14018</v>
      </c>
      <c r="L414" s="13">
        <v>7298</v>
      </c>
      <c r="M414" s="14">
        <f t="shared" si="44"/>
        <v>0.52061635040662002</v>
      </c>
      <c r="N414" s="46">
        <v>0</v>
      </c>
      <c r="O414" s="50">
        <f t="shared" si="45"/>
        <v>0</v>
      </c>
      <c r="P414" s="1"/>
      <c r="Q414" s="1"/>
      <c r="R414" s="1"/>
      <c r="S414" s="1"/>
      <c r="T414" s="1"/>
      <c r="U414" s="1"/>
      <c r="V414" s="1"/>
      <c r="W414" s="1"/>
      <c r="X414" s="1"/>
      <c r="Y414" s="1"/>
      <c r="Z414" s="1"/>
    </row>
    <row r="415" spans="1:26" ht="15.75" customHeight="1" x14ac:dyDescent="0.2">
      <c r="A415" s="63"/>
      <c r="B415" s="19" t="s">
        <v>65</v>
      </c>
      <c r="C415" s="13">
        <v>13189</v>
      </c>
      <c r="D415" s="13">
        <v>6703</v>
      </c>
      <c r="E415" s="14">
        <f t="shared" si="42"/>
        <v>0.50822655243005532</v>
      </c>
      <c r="F415" s="46">
        <v>0</v>
      </c>
      <c r="G415" s="14">
        <f t="shared" si="43"/>
        <v>0</v>
      </c>
      <c r="H415" s="1"/>
      <c r="I415" s="63"/>
      <c r="J415" s="19" t="s">
        <v>65</v>
      </c>
      <c r="K415" s="13">
        <v>13189</v>
      </c>
      <c r="L415" s="13">
        <v>6703</v>
      </c>
      <c r="M415" s="14">
        <f t="shared" si="44"/>
        <v>0.50822655243005532</v>
      </c>
      <c r="N415" s="46">
        <v>0</v>
      </c>
      <c r="O415" s="50">
        <f t="shared" si="45"/>
        <v>0</v>
      </c>
      <c r="P415" s="1"/>
      <c r="Q415" s="1"/>
      <c r="R415" s="1"/>
      <c r="S415" s="1"/>
      <c r="T415" s="1"/>
      <c r="U415" s="1"/>
      <c r="V415" s="1"/>
      <c r="W415" s="1"/>
      <c r="X415" s="1"/>
      <c r="Y415" s="1"/>
      <c r="Z415" s="1"/>
    </row>
    <row r="416" spans="1:26" ht="15.75" customHeight="1" x14ac:dyDescent="0.2">
      <c r="A416" s="63"/>
      <c r="B416" s="19" t="s">
        <v>66</v>
      </c>
      <c r="C416" s="13">
        <v>26559</v>
      </c>
      <c r="D416" s="13">
        <v>14125</v>
      </c>
      <c r="E416" s="14">
        <f t="shared" si="42"/>
        <v>0.53183478293610453</v>
      </c>
      <c r="F416" s="46">
        <v>3</v>
      </c>
      <c r="G416" s="14">
        <f t="shared" si="43"/>
        <v>21.238938053097346</v>
      </c>
      <c r="H416" s="1"/>
      <c r="I416" s="63"/>
      <c r="J416" s="19" t="s">
        <v>66</v>
      </c>
      <c r="K416" s="13">
        <v>26559</v>
      </c>
      <c r="L416" s="13">
        <v>14125</v>
      </c>
      <c r="M416" s="14">
        <f t="shared" si="44"/>
        <v>0.53183478293610453</v>
      </c>
      <c r="N416" s="46">
        <v>3</v>
      </c>
      <c r="O416" s="50">
        <f t="shared" si="45"/>
        <v>21.238938053097346</v>
      </c>
      <c r="P416" s="1"/>
      <c r="Q416" s="1"/>
      <c r="R416" s="1"/>
      <c r="S416" s="1"/>
      <c r="T416" s="1"/>
      <c r="U416" s="1"/>
      <c r="V416" s="1"/>
      <c r="W416" s="1"/>
      <c r="X416" s="1"/>
      <c r="Y416" s="1"/>
      <c r="Z416" s="1"/>
    </row>
    <row r="417" spans="1:26" ht="15.75" customHeight="1" x14ac:dyDescent="0.2">
      <c r="A417" s="63"/>
      <c r="B417" s="19" t="s">
        <v>67</v>
      </c>
      <c r="C417" s="13">
        <v>8595</v>
      </c>
      <c r="D417" s="13">
        <v>4610</v>
      </c>
      <c r="E417" s="14">
        <f t="shared" si="42"/>
        <v>0.53635834787667247</v>
      </c>
      <c r="F417" s="46">
        <v>0</v>
      </c>
      <c r="G417" s="14">
        <f t="shared" si="43"/>
        <v>0</v>
      </c>
      <c r="H417" s="1"/>
      <c r="I417" s="63"/>
      <c r="J417" s="19" t="s">
        <v>67</v>
      </c>
      <c r="K417" s="13">
        <v>8595</v>
      </c>
      <c r="L417" s="13">
        <v>4610</v>
      </c>
      <c r="M417" s="14">
        <f t="shared" si="44"/>
        <v>0.53635834787667247</v>
      </c>
      <c r="N417" s="46">
        <v>0</v>
      </c>
      <c r="O417" s="50">
        <f t="shared" si="45"/>
        <v>0</v>
      </c>
      <c r="P417" s="1"/>
      <c r="Q417" s="1"/>
      <c r="R417" s="1"/>
      <c r="S417" s="1"/>
      <c r="T417" s="1"/>
      <c r="U417" s="1"/>
      <c r="V417" s="1"/>
      <c r="W417" s="1"/>
      <c r="X417" s="1"/>
      <c r="Y417" s="1"/>
      <c r="Z417" s="1"/>
    </row>
    <row r="418" spans="1:26" ht="15.75" customHeight="1" x14ac:dyDescent="0.2">
      <c r="A418" s="63"/>
      <c r="B418" s="19" t="s">
        <v>68</v>
      </c>
      <c r="C418" s="13">
        <v>18359</v>
      </c>
      <c r="D418" s="13">
        <v>9578</v>
      </c>
      <c r="E418" s="14">
        <f t="shared" si="42"/>
        <v>0.52170597527098428</v>
      </c>
      <c r="F418" s="46">
        <v>3</v>
      </c>
      <c r="G418" s="14">
        <f t="shared" si="43"/>
        <v>31.321779077051577</v>
      </c>
      <c r="H418" s="1"/>
      <c r="I418" s="63"/>
      <c r="J418" s="19" t="s">
        <v>68</v>
      </c>
      <c r="K418" s="13">
        <v>18359</v>
      </c>
      <c r="L418" s="13">
        <v>9578</v>
      </c>
      <c r="M418" s="14">
        <f t="shared" si="44"/>
        <v>0.52170597527098428</v>
      </c>
      <c r="N418" s="46">
        <v>3</v>
      </c>
      <c r="O418" s="50">
        <f t="shared" si="45"/>
        <v>31.321779077051577</v>
      </c>
      <c r="P418" s="1"/>
      <c r="Q418" s="1"/>
      <c r="R418" s="1"/>
      <c r="S418" s="1"/>
      <c r="T418" s="1"/>
      <c r="U418" s="1"/>
      <c r="V418" s="1"/>
      <c r="W418" s="1"/>
      <c r="X418" s="1"/>
      <c r="Y418" s="1"/>
      <c r="Z418" s="1"/>
    </row>
    <row r="419" spans="1:26" ht="15.75" customHeight="1" x14ac:dyDescent="0.2">
      <c r="A419" s="63"/>
      <c r="B419" s="20" t="s">
        <v>69</v>
      </c>
      <c r="C419" s="21">
        <v>20335</v>
      </c>
      <c r="D419" s="21">
        <v>10630</v>
      </c>
      <c r="E419" s="22">
        <f t="shared" si="42"/>
        <v>0.52274403737398578</v>
      </c>
      <c r="F419" s="45">
        <v>0</v>
      </c>
      <c r="G419" s="22">
        <f t="shared" si="43"/>
        <v>0</v>
      </c>
      <c r="H419" s="1"/>
      <c r="I419" s="63"/>
      <c r="J419" s="20" t="s">
        <v>69</v>
      </c>
      <c r="K419" s="21">
        <v>20335</v>
      </c>
      <c r="L419" s="21">
        <v>10630</v>
      </c>
      <c r="M419" s="22">
        <f t="shared" si="44"/>
        <v>0.52274403737398578</v>
      </c>
      <c r="N419" s="45">
        <v>0</v>
      </c>
      <c r="O419" s="49">
        <f t="shared" si="45"/>
        <v>0</v>
      </c>
      <c r="P419" s="1"/>
      <c r="Q419" s="1"/>
      <c r="R419" s="1"/>
      <c r="S419" s="1"/>
      <c r="T419" s="1"/>
      <c r="U419" s="1"/>
      <c r="V419" s="1"/>
      <c r="W419" s="1"/>
      <c r="X419" s="1"/>
      <c r="Y419" s="1"/>
      <c r="Z419" s="1"/>
    </row>
    <row r="420" spans="1:26" ht="15.75" customHeight="1" x14ac:dyDescent="0.2">
      <c r="A420" s="64"/>
      <c r="B420" s="32" t="s">
        <v>70</v>
      </c>
      <c r="C420" s="33">
        <f t="shared" ref="C420:D420" si="46">SUM(C400:C419)</f>
        <v>440800</v>
      </c>
      <c r="D420" s="33">
        <f t="shared" si="46"/>
        <v>228516</v>
      </c>
      <c r="E420" s="14">
        <f t="shared" si="42"/>
        <v>0.5184119782214156</v>
      </c>
      <c r="F420" s="38">
        <f>SUM(F400:F419)</f>
        <v>23</v>
      </c>
      <c r="G420" s="16">
        <f t="shared" si="43"/>
        <v>10.064940748131422</v>
      </c>
      <c r="H420" s="1"/>
      <c r="I420" s="64"/>
      <c r="J420" s="32" t="s">
        <v>70</v>
      </c>
      <c r="K420" s="33">
        <f t="shared" ref="K420:L420" si="47">SUM(K400:K419)</f>
        <v>440800</v>
      </c>
      <c r="L420" s="33">
        <f t="shared" si="47"/>
        <v>228516</v>
      </c>
      <c r="M420" s="14">
        <f t="shared" si="44"/>
        <v>0.5184119782214156</v>
      </c>
      <c r="N420" s="38">
        <f>SUM(N400:N419)</f>
        <v>23</v>
      </c>
      <c r="O420" s="16">
        <f t="shared" si="45"/>
        <v>10.064940748131422</v>
      </c>
      <c r="P420" s="1"/>
      <c r="Q420" s="1"/>
      <c r="R420" s="1"/>
      <c r="S420" s="1"/>
      <c r="T420" s="1"/>
      <c r="U420" s="1"/>
      <c r="V420" s="1"/>
      <c r="W420" s="1"/>
      <c r="X420" s="1"/>
      <c r="Y420" s="1"/>
      <c r="Z420" s="1"/>
    </row>
    <row r="421" spans="1:26" ht="15.75" customHeight="1" thickBot="1" x14ac:dyDescent="0.25">
      <c r="A421" s="29"/>
      <c r="B421" s="29"/>
      <c r="C421" s="29"/>
      <c r="D421" s="29"/>
      <c r="E421" s="29"/>
      <c r="F421" s="29"/>
      <c r="G421" s="29"/>
      <c r="H421" s="1"/>
      <c r="I421" s="29"/>
      <c r="J421" s="29"/>
      <c r="K421" s="29"/>
      <c r="L421" s="29"/>
      <c r="M421" s="29"/>
      <c r="N421" s="29"/>
      <c r="O421" s="29"/>
      <c r="P421" s="1"/>
      <c r="Q421" s="1"/>
      <c r="R421" s="1"/>
      <c r="S421" s="1"/>
      <c r="T421" s="1"/>
      <c r="U421" s="1"/>
      <c r="V421" s="1"/>
      <c r="W421" s="1"/>
      <c r="X421" s="1"/>
      <c r="Y421" s="1"/>
      <c r="Z421" s="1"/>
    </row>
    <row r="422" spans="1:26" ht="15.75" customHeight="1" x14ac:dyDescent="0.2">
      <c r="A422" s="65" t="s">
        <v>409</v>
      </c>
      <c r="B422" s="66"/>
      <c r="C422" s="66"/>
      <c r="D422" s="66"/>
      <c r="E422" s="66"/>
      <c r="F422" s="66"/>
      <c r="G422" s="67"/>
      <c r="H422" s="1"/>
      <c r="I422" s="65" t="s">
        <v>409</v>
      </c>
      <c r="J422" s="66"/>
      <c r="K422" s="66"/>
      <c r="L422" s="66"/>
      <c r="M422" s="66"/>
      <c r="N422" s="66"/>
      <c r="O422" s="67"/>
      <c r="P422" s="1"/>
      <c r="Q422" s="1"/>
      <c r="R422" s="1"/>
      <c r="S422" s="1"/>
      <c r="T422" s="1"/>
      <c r="U422" s="1"/>
      <c r="V422" s="1"/>
      <c r="W422" s="1"/>
      <c r="X422" s="1"/>
      <c r="Y422" s="1"/>
      <c r="Z422" s="1"/>
    </row>
    <row r="423" spans="1:26" ht="15.75" customHeight="1" x14ac:dyDescent="0.2">
      <c r="A423" s="68"/>
      <c r="B423" s="69"/>
      <c r="C423" s="69"/>
      <c r="D423" s="69"/>
      <c r="E423" s="69"/>
      <c r="F423" s="69"/>
      <c r="G423" s="70"/>
      <c r="H423" s="1"/>
      <c r="I423" s="68"/>
      <c r="J423" s="69"/>
      <c r="K423" s="69"/>
      <c r="L423" s="69"/>
      <c r="M423" s="69"/>
      <c r="N423" s="69"/>
      <c r="O423" s="70"/>
      <c r="P423" s="1"/>
      <c r="Q423" s="1"/>
      <c r="R423" s="1"/>
      <c r="S423" s="1"/>
      <c r="T423" s="1"/>
      <c r="U423" s="1"/>
      <c r="V423" s="1"/>
      <c r="W423" s="1"/>
      <c r="X423" s="1"/>
      <c r="Y423" s="1"/>
      <c r="Z423" s="1"/>
    </row>
    <row r="424" spans="1:26" ht="15.75" customHeight="1" x14ac:dyDescent="0.2">
      <c r="A424" s="68"/>
      <c r="B424" s="69"/>
      <c r="C424" s="69"/>
      <c r="D424" s="69"/>
      <c r="E424" s="69"/>
      <c r="F424" s="69"/>
      <c r="G424" s="70"/>
      <c r="H424" s="1"/>
      <c r="I424" s="68"/>
      <c r="J424" s="69"/>
      <c r="K424" s="69"/>
      <c r="L424" s="69"/>
      <c r="M424" s="69"/>
      <c r="N424" s="69"/>
      <c r="O424" s="70"/>
      <c r="P424" s="1"/>
      <c r="Q424" s="1"/>
      <c r="R424" s="1"/>
      <c r="S424" s="1"/>
      <c r="T424" s="1"/>
      <c r="U424" s="1"/>
      <c r="V424" s="1"/>
      <c r="W424" s="1"/>
      <c r="X424" s="1"/>
      <c r="Y424" s="1"/>
      <c r="Z424" s="1"/>
    </row>
    <row r="425" spans="1:26" ht="15.75" customHeight="1" x14ac:dyDescent="0.2">
      <c r="A425" s="68"/>
      <c r="B425" s="69"/>
      <c r="C425" s="69"/>
      <c r="D425" s="69"/>
      <c r="E425" s="69"/>
      <c r="F425" s="69"/>
      <c r="G425" s="70"/>
      <c r="H425" s="1"/>
      <c r="I425" s="68"/>
      <c r="J425" s="69"/>
      <c r="K425" s="69"/>
      <c r="L425" s="69"/>
      <c r="M425" s="69"/>
      <c r="N425" s="69"/>
      <c r="O425" s="70"/>
      <c r="P425" s="1"/>
      <c r="Q425" s="1"/>
      <c r="R425" s="1"/>
      <c r="S425" s="1"/>
      <c r="T425" s="1"/>
      <c r="U425" s="1"/>
      <c r="V425" s="1"/>
      <c r="W425" s="1"/>
      <c r="X425" s="1"/>
      <c r="Y425" s="1"/>
      <c r="Z425" s="1"/>
    </row>
    <row r="426" spans="1:26" ht="15.75" customHeight="1" x14ac:dyDescent="0.2">
      <c r="A426" s="68"/>
      <c r="B426" s="69"/>
      <c r="C426" s="69"/>
      <c r="D426" s="69"/>
      <c r="E426" s="69"/>
      <c r="F426" s="69"/>
      <c r="G426" s="70"/>
      <c r="H426" s="1"/>
      <c r="I426" s="68"/>
      <c r="J426" s="69"/>
      <c r="K426" s="69"/>
      <c r="L426" s="69"/>
      <c r="M426" s="69"/>
      <c r="N426" s="69"/>
      <c r="O426" s="70"/>
      <c r="P426" s="1"/>
      <c r="Q426" s="1"/>
      <c r="R426" s="1"/>
      <c r="S426" s="1"/>
      <c r="T426" s="1"/>
      <c r="U426" s="1"/>
      <c r="V426" s="1"/>
      <c r="W426" s="1"/>
      <c r="X426" s="1"/>
      <c r="Y426" s="1"/>
      <c r="Z426" s="1"/>
    </row>
    <row r="427" spans="1:26" ht="15.75" customHeight="1" thickBot="1" x14ac:dyDescent="0.25">
      <c r="A427" s="71"/>
      <c r="B427" s="72"/>
      <c r="C427" s="72"/>
      <c r="D427" s="72"/>
      <c r="E427" s="72"/>
      <c r="F427" s="72"/>
      <c r="G427" s="73"/>
      <c r="H427" s="1"/>
      <c r="I427" s="71"/>
      <c r="J427" s="72"/>
      <c r="K427" s="72"/>
      <c r="L427" s="72"/>
      <c r="M427" s="72"/>
      <c r="N427" s="72"/>
      <c r="O427" s="73"/>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53.25" customHeight="1" x14ac:dyDescent="0.25">
      <c r="A431" s="75" t="s">
        <v>422</v>
      </c>
      <c r="B431" s="76"/>
      <c r="C431" s="76"/>
      <c r="D431" s="76"/>
      <c r="E431" s="76"/>
      <c r="F431" s="76"/>
      <c r="G431" s="77"/>
      <c r="H431" s="1"/>
      <c r="I431" s="75" t="s">
        <v>422</v>
      </c>
      <c r="J431" s="76"/>
      <c r="K431" s="76"/>
      <c r="L431" s="76"/>
      <c r="M431" s="76"/>
      <c r="N431" s="76"/>
      <c r="O431" s="77"/>
      <c r="P431" s="1"/>
      <c r="Q431" s="1"/>
      <c r="R431" s="1"/>
      <c r="S431" s="1"/>
      <c r="T431" s="1"/>
      <c r="U431" s="1"/>
      <c r="V431" s="1"/>
      <c r="W431" s="1"/>
      <c r="X431" s="1"/>
      <c r="Y431" s="1"/>
      <c r="Z431" s="1"/>
    </row>
    <row r="432" spans="1:26" ht="99.75" customHeight="1" x14ac:dyDescent="0.2">
      <c r="A432" s="58" t="s">
        <v>1</v>
      </c>
      <c r="B432" s="59"/>
      <c r="C432" s="60" t="s">
        <v>260</v>
      </c>
      <c r="D432" s="61"/>
      <c r="E432" s="59"/>
      <c r="F432" s="8" t="s">
        <v>261</v>
      </c>
      <c r="G432" s="9" t="s">
        <v>2</v>
      </c>
      <c r="H432" s="1"/>
      <c r="I432" s="58" t="s">
        <v>1</v>
      </c>
      <c r="J432" s="59"/>
      <c r="K432" s="60" t="s">
        <v>260</v>
      </c>
      <c r="L432" s="61"/>
      <c r="M432" s="59"/>
      <c r="N432" s="8" t="s">
        <v>261</v>
      </c>
      <c r="O432" s="9" t="s">
        <v>2</v>
      </c>
      <c r="P432" s="1"/>
      <c r="Q432" s="1"/>
      <c r="R432" s="1"/>
      <c r="S432" s="1"/>
      <c r="T432" s="1"/>
      <c r="U432" s="1"/>
      <c r="V432" s="1"/>
      <c r="W432" s="1"/>
      <c r="X432" s="1"/>
      <c r="Y432" s="1"/>
      <c r="Z432" s="1"/>
    </row>
    <row r="433" spans="1:26" ht="74.25" customHeight="1" x14ac:dyDescent="0.2">
      <c r="A433" s="10" t="s">
        <v>49</v>
      </c>
      <c r="B433" s="10" t="s">
        <v>262</v>
      </c>
      <c r="C433" s="11" t="s">
        <v>342</v>
      </c>
      <c r="D433" s="11" t="s">
        <v>5</v>
      </c>
      <c r="E433" s="11" t="s">
        <v>6</v>
      </c>
      <c r="F433" s="11" t="s">
        <v>267</v>
      </c>
      <c r="G433" s="11" t="s">
        <v>8</v>
      </c>
      <c r="H433" s="1"/>
      <c r="I433" s="10" t="s">
        <v>49</v>
      </c>
      <c r="J433" s="10" t="s">
        <v>262</v>
      </c>
      <c r="K433" s="11" t="s">
        <v>342</v>
      </c>
      <c r="L433" s="11" t="s">
        <v>5</v>
      </c>
      <c r="M433" s="11" t="s">
        <v>6</v>
      </c>
      <c r="N433" s="11" t="s">
        <v>267</v>
      </c>
      <c r="O433" s="11" t="s">
        <v>8</v>
      </c>
      <c r="P433" s="1"/>
      <c r="Q433" s="1"/>
      <c r="R433" s="1"/>
      <c r="S433" s="1"/>
      <c r="T433" s="1"/>
      <c r="U433" s="1"/>
      <c r="V433" s="1"/>
      <c r="W433" s="1"/>
      <c r="X433" s="1"/>
      <c r="Y433" s="1"/>
      <c r="Z433" s="1"/>
    </row>
    <row r="434" spans="1:26" ht="15.75" customHeight="1" x14ac:dyDescent="0.2">
      <c r="A434" s="62" t="s">
        <v>50</v>
      </c>
      <c r="B434" s="37" t="s">
        <v>50</v>
      </c>
      <c r="C434" s="21">
        <v>74768</v>
      </c>
      <c r="D434" s="21">
        <v>38577</v>
      </c>
      <c r="E434" s="22">
        <f t="shared" ref="E434:E454" si="48">D434/C434</f>
        <v>0.51595602396747275</v>
      </c>
      <c r="F434" s="45">
        <v>9</v>
      </c>
      <c r="G434" s="22">
        <f t="shared" ref="G434:G454" si="49">F434/D434*100000</f>
        <v>23.32996344972393</v>
      </c>
      <c r="H434" s="1"/>
      <c r="I434" s="62" t="s">
        <v>50</v>
      </c>
      <c r="J434" s="37" t="s">
        <v>50</v>
      </c>
      <c r="K434" s="21">
        <v>74768</v>
      </c>
      <c r="L434" s="21">
        <v>38577</v>
      </c>
      <c r="M434" s="22">
        <f t="shared" ref="M434:M454" si="50">L434/K434</f>
        <v>0.51595602396747275</v>
      </c>
      <c r="N434" s="45">
        <v>9</v>
      </c>
      <c r="O434" s="49">
        <f t="shared" ref="O434:O454" si="51">N434/L434*100000</f>
        <v>23.32996344972393</v>
      </c>
      <c r="P434" s="1"/>
      <c r="Q434" s="1"/>
      <c r="R434" s="1"/>
      <c r="S434" s="1"/>
      <c r="T434" s="1"/>
      <c r="U434" s="1"/>
      <c r="V434" s="1"/>
      <c r="W434" s="1"/>
      <c r="X434" s="1"/>
      <c r="Y434" s="1"/>
      <c r="Z434" s="1"/>
    </row>
    <row r="435" spans="1:26" ht="15.75" customHeight="1" x14ac:dyDescent="0.2">
      <c r="A435" s="63"/>
      <c r="B435" s="19" t="s">
        <v>52</v>
      </c>
      <c r="C435" s="13">
        <v>22629</v>
      </c>
      <c r="D435" s="13">
        <v>11740</v>
      </c>
      <c r="E435" s="14">
        <f t="shared" si="48"/>
        <v>0.51880330549295151</v>
      </c>
      <c r="F435" s="46">
        <v>0</v>
      </c>
      <c r="G435" s="14">
        <f t="shared" si="49"/>
        <v>0</v>
      </c>
      <c r="H435" s="1"/>
      <c r="I435" s="63"/>
      <c r="J435" s="19" t="s">
        <v>52</v>
      </c>
      <c r="K435" s="13">
        <v>22629</v>
      </c>
      <c r="L435" s="13">
        <v>11740</v>
      </c>
      <c r="M435" s="14">
        <f t="shared" si="50"/>
        <v>0.51880330549295151</v>
      </c>
      <c r="N435" s="46">
        <v>0</v>
      </c>
      <c r="O435" s="50">
        <f t="shared" si="51"/>
        <v>0</v>
      </c>
      <c r="P435" s="1"/>
      <c r="Q435" s="1"/>
      <c r="R435" s="1"/>
      <c r="S435" s="1"/>
      <c r="T435" s="1"/>
      <c r="U435" s="1"/>
      <c r="V435" s="1"/>
      <c r="W435" s="1"/>
      <c r="X435" s="1"/>
      <c r="Y435" s="1"/>
      <c r="Z435" s="1"/>
    </row>
    <row r="436" spans="1:26" ht="15.75" customHeight="1" x14ac:dyDescent="0.2">
      <c r="A436" s="63"/>
      <c r="B436" s="19" t="s">
        <v>53</v>
      </c>
      <c r="C436" s="13">
        <v>4128</v>
      </c>
      <c r="D436" s="13">
        <v>2205</v>
      </c>
      <c r="E436" s="14">
        <f t="shared" si="48"/>
        <v>0.53415697674418605</v>
      </c>
      <c r="F436" s="46">
        <v>0</v>
      </c>
      <c r="G436" s="14">
        <f t="shared" si="49"/>
        <v>0</v>
      </c>
      <c r="H436" s="1"/>
      <c r="I436" s="63"/>
      <c r="J436" s="19" t="s">
        <v>53</v>
      </c>
      <c r="K436" s="13">
        <v>4128</v>
      </c>
      <c r="L436" s="13">
        <v>2205</v>
      </c>
      <c r="M436" s="14">
        <f t="shared" si="50"/>
        <v>0.53415697674418605</v>
      </c>
      <c r="N436" s="46">
        <v>0</v>
      </c>
      <c r="O436" s="50">
        <f t="shared" si="51"/>
        <v>0</v>
      </c>
      <c r="P436" s="1"/>
      <c r="Q436" s="1"/>
      <c r="R436" s="1"/>
      <c r="S436" s="1"/>
      <c r="T436" s="1"/>
      <c r="U436" s="1"/>
      <c r="V436" s="1"/>
      <c r="W436" s="1"/>
      <c r="X436" s="1"/>
      <c r="Y436" s="1"/>
      <c r="Z436" s="1"/>
    </row>
    <row r="437" spans="1:26" ht="15.75" customHeight="1" x14ac:dyDescent="0.2">
      <c r="A437" s="63"/>
      <c r="B437" s="19" t="s">
        <v>54</v>
      </c>
      <c r="C437" s="13">
        <v>20659</v>
      </c>
      <c r="D437" s="13">
        <v>10748</v>
      </c>
      <c r="E437" s="14">
        <f t="shared" si="48"/>
        <v>0.52025751488455396</v>
      </c>
      <c r="F437" s="46">
        <v>1</v>
      </c>
      <c r="G437" s="14">
        <f t="shared" si="49"/>
        <v>9.3040565686639383</v>
      </c>
      <c r="H437" s="1"/>
      <c r="I437" s="63"/>
      <c r="J437" s="19" t="s">
        <v>54</v>
      </c>
      <c r="K437" s="13">
        <v>20659</v>
      </c>
      <c r="L437" s="13">
        <v>10748</v>
      </c>
      <c r="M437" s="14">
        <f t="shared" si="50"/>
        <v>0.52025751488455396</v>
      </c>
      <c r="N437" s="46">
        <v>1</v>
      </c>
      <c r="O437" s="50">
        <f t="shared" si="51"/>
        <v>9.3040565686639383</v>
      </c>
      <c r="P437" s="1"/>
      <c r="Q437" s="1"/>
      <c r="R437" s="1"/>
      <c r="S437" s="1"/>
      <c r="T437" s="1"/>
      <c r="U437" s="1"/>
      <c r="V437" s="1"/>
      <c r="W437" s="1"/>
      <c r="X437" s="1"/>
      <c r="Y437" s="1"/>
      <c r="Z437" s="1"/>
    </row>
    <row r="438" spans="1:26" ht="15.75" customHeight="1" x14ac:dyDescent="0.2">
      <c r="A438" s="63"/>
      <c r="B438" s="19" t="s">
        <v>55</v>
      </c>
      <c r="C438" s="13">
        <v>8193</v>
      </c>
      <c r="D438" s="13">
        <v>4256</v>
      </c>
      <c r="E438" s="14">
        <f t="shared" si="48"/>
        <v>0.51946783839863298</v>
      </c>
      <c r="F438" s="46">
        <v>1</v>
      </c>
      <c r="G438" s="14">
        <f t="shared" si="49"/>
        <v>23.496240601503757</v>
      </c>
      <c r="H438" s="1"/>
      <c r="I438" s="63"/>
      <c r="J438" s="19" t="s">
        <v>55</v>
      </c>
      <c r="K438" s="13">
        <v>8193</v>
      </c>
      <c r="L438" s="13">
        <v>4256</v>
      </c>
      <c r="M438" s="14">
        <f t="shared" si="50"/>
        <v>0.51946783839863298</v>
      </c>
      <c r="N438" s="46">
        <v>1</v>
      </c>
      <c r="O438" s="50">
        <f t="shared" si="51"/>
        <v>23.496240601503757</v>
      </c>
      <c r="P438" s="1"/>
      <c r="Q438" s="1"/>
      <c r="R438" s="1"/>
      <c r="S438" s="1"/>
      <c r="T438" s="1"/>
      <c r="U438" s="1"/>
      <c r="V438" s="1"/>
      <c r="W438" s="1"/>
      <c r="X438" s="1"/>
      <c r="Y438" s="1"/>
      <c r="Z438" s="1"/>
    </row>
    <row r="439" spans="1:26" ht="15.75" customHeight="1" x14ac:dyDescent="0.2">
      <c r="A439" s="63"/>
      <c r="B439" s="19" t="s">
        <v>56</v>
      </c>
      <c r="C439" s="13">
        <v>20653</v>
      </c>
      <c r="D439" s="13">
        <v>10878</v>
      </c>
      <c r="E439" s="14">
        <f t="shared" si="48"/>
        <v>0.52670314240061977</v>
      </c>
      <c r="F439" s="46">
        <v>1</v>
      </c>
      <c r="G439" s="14">
        <f t="shared" si="49"/>
        <v>9.1928663357234797</v>
      </c>
      <c r="H439" s="1"/>
      <c r="I439" s="63"/>
      <c r="J439" s="19" t="s">
        <v>56</v>
      </c>
      <c r="K439" s="13">
        <v>20653</v>
      </c>
      <c r="L439" s="13">
        <v>10878</v>
      </c>
      <c r="M439" s="14">
        <f t="shared" si="50"/>
        <v>0.52670314240061977</v>
      </c>
      <c r="N439" s="46">
        <v>1</v>
      </c>
      <c r="O439" s="50">
        <f t="shared" si="51"/>
        <v>9.1928663357234797</v>
      </c>
      <c r="P439" s="1"/>
      <c r="Q439" s="1"/>
      <c r="R439" s="1"/>
      <c r="S439" s="1"/>
      <c r="T439" s="1"/>
      <c r="U439" s="1"/>
      <c r="V439" s="1"/>
      <c r="W439" s="1"/>
      <c r="X439" s="1"/>
      <c r="Y439" s="1"/>
      <c r="Z439" s="1"/>
    </row>
    <row r="440" spans="1:26" ht="15.75" customHeight="1" x14ac:dyDescent="0.2">
      <c r="A440" s="63"/>
      <c r="B440" s="19" t="s">
        <v>57</v>
      </c>
      <c r="C440" s="13">
        <v>14806</v>
      </c>
      <c r="D440" s="13">
        <v>7863</v>
      </c>
      <c r="E440" s="14">
        <f t="shared" si="48"/>
        <v>0.53106848574902066</v>
      </c>
      <c r="F440" s="46">
        <v>0</v>
      </c>
      <c r="G440" s="14">
        <f t="shared" si="49"/>
        <v>0</v>
      </c>
      <c r="H440" s="1"/>
      <c r="I440" s="63"/>
      <c r="J440" s="19" t="s">
        <v>57</v>
      </c>
      <c r="K440" s="13">
        <v>14806</v>
      </c>
      <c r="L440" s="13">
        <v>7863</v>
      </c>
      <c r="M440" s="14">
        <f t="shared" si="50"/>
        <v>0.53106848574902066</v>
      </c>
      <c r="N440" s="46">
        <v>0</v>
      </c>
      <c r="O440" s="50">
        <f t="shared" si="51"/>
        <v>0</v>
      </c>
      <c r="P440" s="1"/>
      <c r="Q440" s="1"/>
      <c r="R440" s="1"/>
      <c r="S440" s="1"/>
      <c r="T440" s="1"/>
      <c r="U440" s="1"/>
      <c r="V440" s="1"/>
      <c r="W440" s="1"/>
      <c r="X440" s="1"/>
      <c r="Y440" s="1"/>
      <c r="Z440" s="1"/>
    </row>
    <row r="441" spans="1:26" ht="15.75" customHeight="1" x14ac:dyDescent="0.2">
      <c r="A441" s="63"/>
      <c r="B441" s="19" t="s">
        <v>58</v>
      </c>
      <c r="C441" s="13">
        <v>14461</v>
      </c>
      <c r="D441" s="13">
        <v>7391</v>
      </c>
      <c r="E441" s="14">
        <f t="shared" si="48"/>
        <v>0.51109881750916253</v>
      </c>
      <c r="F441" s="46">
        <v>0</v>
      </c>
      <c r="G441" s="14">
        <f t="shared" si="49"/>
        <v>0</v>
      </c>
      <c r="H441" s="1"/>
      <c r="I441" s="63"/>
      <c r="J441" s="19" t="s">
        <v>58</v>
      </c>
      <c r="K441" s="13">
        <v>14461</v>
      </c>
      <c r="L441" s="13">
        <v>7391</v>
      </c>
      <c r="M441" s="14">
        <f t="shared" si="50"/>
        <v>0.51109881750916253</v>
      </c>
      <c r="N441" s="46">
        <v>0</v>
      </c>
      <c r="O441" s="50">
        <f t="shared" si="51"/>
        <v>0</v>
      </c>
      <c r="P441" s="1"/>
      <c r="Q441" s="1"/>
      <c r="R441" s="1"/>
      <c r="S441" s="1"/>
      <c r="T441" s="1"/>
      <c r="U441" s="1"/>
      <c r="V441" s="1"/>
      <c r="W441" s="1"/>
      <c r="X441" s="1"/>
      <c r="Y441" s="1"/>
      <c r="Z441" s="1"/>
    </row>
    <row r="442" spans="1:26" ht="15.75" customHeight="1" x14ac:dyDescent="0.2">
      <c r="A442" s="63"/>
      <c r="B442" s="19" t="s">
        <v>265</v>
      </c>
      <c r="C442" s="13">
        <v>22694</v>
      </c>
      <c r="D442" s="13">
        <v>11712</v>
      </c>
      <c r="E442" s="14">
        <f t="shared" si="48"/>
        <v>0.51608354631180042</v>
      </c>
      <c r="F442" s="46">
        <v>0</v>
      </c>
      <c r="G442" s="14">
        <f t="shared" si="49"/>
        <v>0</v>
      </c>
      <c r="H442" s="1"/>
      <c r="I442" s="63"/>
      <c r="J442" s="19" t="s">
        <v>265</v>
      </c>
      <c r="K442" s="13">
        <v>22694</v>
      </c>
      <c r="L442" s="13">
        <v>11712</v>
      </c>
      <c r="M442" s="14">
        <f t="shared" si="50"/>
        <v>0.51608354631180042</v>
      </c>
      <c r="N442" s="46">
        <v>0</v>
      </c>
      <c r="O442" s="50">
        <f t="shared" si="51"/>
        <v>0</v>
      </c>
      <c r="P442" s="1"/>
      <c r="Q442" s="1"/>
      <c r="R442" s="1"/>
      <c r="S442" s="1"/>
      <c r="T442" s="1"/>
      <c r="U442" s="1"/>
      <c r="V442" s="1"/>
      <c r="W442" s="1"/>
      <c r="X442" s="1"/>
      <c r="Y442" s="1"/>
      <c r="Z442" s="1"/>
    </row>
    <row r="443" spans="1:26" ht="15.75" customHeight="1" x14ac:dyDescent="0.2">
      <c r="A443" s="63"/>
      <c r="B443" s="19" t="s">
        <v>59</v>
      </c>
      <c r="C443" s="13">
        <v>6644</v>
      </c>
      <c r="D443" s="13">
        <v>3414</v>
      </c>
      <c r="E443" s="14">
        <f t="shared" si="48"/>
        <v>0.51384708007224567</v>
      </c>
      <c r="F443" s="46">
        <v>0</v>
      </c>
      <c r="G443" s="14">
        <f t="shared" si="49"/>
        <v>0</v>
      </c>
      <c r="H443" s="1"/>
      <c r="I443" s="63"/>
      <c r="J443" s="19" t="s">
        <v>59</v>
      </c>
      <c r="K443" s="13">
        <v>6644</v>
      </c>
      <c r="L443" s="13">
        <v>3414</v>
      </c>
      <c r="M443" s="14">
        <f t="shared" si="50"/>
        <v>0.51384708007224567</v>
      </c>
      <c r="N443" s="46">
        <v>0</v>
      </c>
      <c r="O443" s="50">
        <f t="shared" si="51"/>
        <v>0</v>
      </c>
      <c r="P443" s="1"/>
      <c r="Q443" s="1"/>
      <c r="R443" s="1"/>
      <c r="S443" s="1"/>
      <c r="T443" s="1"/>
      <c r="U443" s="1"/>
      <c r="V443" s="1"/>
      <c r="W443" s="1"/>
      <c r="X443" s="1"/>
      <c r="Y443" s="1"/>
      <c r="Z443" s="1"/>
    </row>
    <row r="444" spans="1:26" ht="15.75" customHeight="1" x14ac:dyDescent="0.2">
      <c r="A444" s="63"/>
      <c r="B444" s="20" t="s">
        <v>60</v>
      </c>
      <c r="C444" s="21">
        <v>50226</v>
      </c>
      <c r="D444" s="21">
        <v>25631</v>
      </c>
      <c r="E444" s="22">
        <f t="shared" si="48"/>
        <v>0.51031338350655042</v>
      </c>
      <c r="F444" s="45">
        <v>6</v>
      </c>
      <c r="G444" s="22">
        <f t="shared" si="49"/>
        <v>23.409152978814717</v>
      </c>
      <c r="H444" s="1"/>
      <c r="I444" s="63"/>
      <c r="J444" s="20" t="s">
        <v>60</v>
      </c>
      <c r="K444" s="21">
        <v>50226</v>
      </c>
      <c r="L444" s="21">
        <v>25631</v>
      </c>
      <c r="M444" s="22">
        <f t="shared" si="50"/>
        <v>0.51031338350655042</v>
      </c>
      <c r="N444" s="45">
        <v>6</v>
      </c>
      <c r="O444" s="49">
        <f t="shared" si="51"/>
        <v>23.409152978814717</v>
      </c>
      <c r="P444" s="1"/>
      <c r="Q444" s="1"/>
      <c r="R444" s="1"/>
      <c r="S444" s="1"/>
      <c r="T444" s="1"/>
      <c r="U444" s="1"/>
      <c r="V444" s="1"/>
      <c r="W444" s="1"/>
      <c r="X444" s="1"/>
      <c r="Y444" s="1"/>
      <c r="Z444" s="1"/>
    </row>
    <row r="445" spans="1:26" ht="15.75" customHeight="1" x14ac:dyDescent="0.2">
      <c r="A445" s="63"/>
      <c r="B445" s="19" t="s">
        <v>61</v>
      </c>
      <c r="C445" s="13">
        <v>57992</v>
      </c>
      <c r="D445" s="13">
        <v>29625</v>
      </c>
      <c r="E445" s="14">
        <f t="shared" si="48"/>
        <v>0.51084632363084559</v>
      </c>
      <c r="F445" s="46">
        <v>5</v>
      </c>
      <c r="G445" s="14">
        <f t="shared" si="49"/>
        <v>16.877637130801688</v>
      </c>
      <c r="H445" s="1"/>
      <c r="I445" s="63"/>
      <c r="J445" s="19" t="s">
        <v>61</v>
      </c>
      <c r="K445" s="13">
        <v>57992</v>
      </c>
      <c r="L445" s="13">
        <v>29625</v>
      </c>
      <c r="M445" s="14">
        <f t="shared" si="50"/>
        <v>0.51084632363084559</v>
      </c>
      <c r="N445" s="46">
        <v>5</v>
      </c>
      <c r="O445" s="50">
        <f t="shared" si="51"/>
        <v>16.877637130801688</v>
      </c>
      <c r="P445" s="1"/>
      <c r="Q445" s="1"/>
      <c r="R445" s="1"/>
      <c r="S445" s="1"/>
      <c r="T445" s="1"/>
      <c r="U445" s="1"/>
      <c r="V445" s="1"/>
      <c r="W445" s="1"/>
      <c r="X445" s="1"/>
      <c r="Y445" s="1"/>
      <c r="Z445" s="1"/>
    </row>
    <row r="446" spans="1:26" ht="15.75" customHeight="1" x14ac:dyDescent="0.2">
      <c r="A446" s="63"/>
      <c r="B446" s="19" t="s">
        <v>62</v>
      </c>
      <c r="C446" s="13">
        <v>5938</v>
      </c>
      <c r="D446" s="13">
        <v>3147</v>
      </c>
      <c r="E446" s="14">
        <f t="shared" si="48"/>
        <v>0.52997642303805992</v>
      </c>
      <c r="F446" s="46">
        <v>2</v>
      </c>
      <c r="G446" s="14">
        <f t="shared" si="49"/>
        <v>63.552589768033052</v>
      </c>
      <c r="H446" s="1"/>
      <c r="I446" s="63"/>
      <c r="J446" s="19" t="s">
        <v>62</v>
      </c>
      <c r="K446" s="13">
        <v>5938</v>
      </c>
      <c r="L446" s="13">
        <v>3147</v>
      </c>
      <c r="M446" s="14">
        <f t="shared" si="50"/>
        <v>0.52997642303805992</v>
      </c>
      <c r="N446" s="46">
        <v>2</v>
      </c>
      <c r="O446" s="50">
        <f t="shared" si="51"/>
        <v>63.552589768033052</v>
      </c>
      <c r="P446" s="1"/>
      <c r="Q446" s="1"/>
      <c r="R446" s="1"/>
      <c r="S446" s="1"/>
      <c r="T446" s="1"/>
      <c r="U446" s="1"/>
      <c r="V446" s="1"/>
      <c r="W446" s="1"/>
      <c r="X446" s="1"/>
      <c r="Y446" s="1"/>
      <c r="Z446" s="1"/>
    </row>
    <row r="447" spans="1:26" ht="15.75" customHeight="1" x14ac:dyDescent="0.2">
      <c r="A447" s="63"/>
      <c r="B447" s="51" t="s">
        <v>63</v>
      </c>
      <c r="C447" s="21">
        <v>15954</v>
      </c>
      <c r="D447" s="21">
        <v>8385</v>
      </c>
      <c r="E447" s="22">
        <f t="shared" si="48"/>
        <v>0.5255735238811583</v>
      </c>
      <c r="F447" s="45">
        <v>1</v>
      </c>
      <c r="G447" s="22">
        <f t="shared" si="49"/>
        <v>11.926058437686345</v>
      </c>
      <c r="H447" s="1"/>
      <c r="I447" s="63"/>
      <c r="J447" s="51" t="s">
        <v>63</v>
      </c>
      <c r="K447" s="21">
        <v>15954</v>
      </c>
      <c r="L447" s="21">
        <v>8385</v>
      </c>
      <c r="M447" s="22">
        <f t="shared" si="50"/>
        <v>0.5255735238811583</v>
      </c>
      <c r="N447" s="45">
        <v>1</v>
      </c>
      <c r="O447" s="49">
        <f t="shared" si="51"/>
        <v>11.926058437686345</v>
      </c>
      <c r="P447" s="1"/>
      <c r="Q447" s="1"/>
      <c r="R447" s="1"/>
      <c r="S447" s="1"/>
      <c r="T447" s="1"/>
      <c r="U447" s="1"/>
      <c r="V447" s="1"/>
      <c r="W447" s="1"/>
      <c r="X447" s="1"/>
      <c r="Y447" s="1"/>
      <c r="Z447" s="1"/>
    </row>
    <row r="448" spans="1:26" ht="15.75" customHeight="1" x14ac:dyDescent="0.2">
      <c r="A448" s="63"/>
      <c r="B448" s="19" t="s">
        <v>64</v>
      </c>
      <c r="C448" s="13">
        <v>14018</v>
      </c>
      <c r="D448" s="13">
        <v>7298</v>
      </c>
      <c r="E448" s="14">
        <f t="shared" si="48"/>
        <v>0.52061635040662002</v>
      </c>
      <c r="F448" s="46">
        <v>1</v>
      </c>
      <c r="G448" s="14">
        <f t="shared" si="49"/>
        <v>13.702384214853385</v>
      </c>
      <c r="H448" s="1"/>
      <c r="I448" s="63"/>
      <c r="J448" s="19" t="s">
        <v>64</v>
      </c>
      <c r="K448" s="13">
        <v>14018</v>
      </c>
      <c r="L448" s="13">
        <v>7298</v>
      </c>
      <c r="M448" s="14">
        <f t="shared" si="50"/>
        <v>0.52061635040662002</v>
      </c>
      <c r="N448" s="46">
        <v>1</v>
      </c>
      <c r="O448" s="50">
        <f t="shared" si="51"/>
        <v>13.702384214853385</v>
      </c>
      <c r="P448" s="1"/>
      <c r="Q448" s="1"/>
      <c r="R448" s="1"/>
      <c r="S448" s="1"/>
      <c r="T448" s="1"/>
      <c r="U448" s="1"/>
      <c r="V448" s="1"/>
      <c r="W448" s="1"/>
      <c r="X448" s="1"/>
      <c r="Y448" s="1"/>
      <c r="Z448" s="1"/>
    </row>
    <row r="449" spans="1:26" ht="15.75" customHeight="1" x14ac:dyDescent="0.2">
      <c r="A449" s="63"/>
      <c r="B449" s="19" t="s">
        <v>65</v>
      </c>
      <c r="C449" s="13">
        <v>13189</v>
      </c>
      <c r="D449" s="13">
        <v>6703</v>
      </c>
      <c r="E449" s="14">
        <f t="shared" si="48"/>
        <v>0.50822655243005532</v>
      </c>
      <c r="F449" s="46">
        <v>0</v>
      </c>
      <c r="G449" s="14">
        <f t="shared" si="49"/>
        <v>0</v>
      </c>
      <c r="H449" s="1"/>
      <c r="I449" s="63"/>
      <c r="J449" s="19" t="s">
        <v>65</v>
      </c>
      <c r="K449" s="13">
        <v>13189</v>
      </c>
      <c r="L449" s="13">
        <v>6703</v>
      </c>
      <c r="M449" s="14">
        <f t="shared" si="50"/>
        <v>0.50822655243005532</v>
      </c>
      <c r="N449" s="46">
        <v>0</v>
      </c>
      <c r="O449" s="50">
        <f t="shared" si="51"/>
        <v>0</v>
      </c>
      <c r="P449" s="1"/>
      <c r="Q449" s="1"/>
      <c r="R449" s="1"/>
      <c r="S449" s="1"/>
      <c r="T449" s="1"/>
      <c r="U449" s="1"/>
      <c r="V449" s="1"/>
      <c r="W449" s="1"/>
      <c r="X449" s="1"/>
      <c r="Y449" s="1"/>
      <c r="Z449" s="1"/>
    </row>
    <row r="450" spans="1:26" ht="15.75" customHeight="1" x14ac:dyDescent="0.2">
      <c r="A450" s="63"/>
      <c r="B450" s="19" t="s">
        <v>66</v>
      </c>
      <c r="C450" s="13">
        <v>26559</v>
      </c>
      <c r="D450" s="13">
        <v>14125</v>
      </c>
      <c r="E450" s="14">
        <f t="shared" si="48"/>
        <v>0.53183478293610453</v>
      </c>
      <c r="F450" s="46">
        <v>1</v>
      </c>
      <c r="G450" s="14">
        <f t="shared" si="49"/>
        <v>7.0796460176991145</v>
      </c>
      <c r="H450" s="1"/>
      <c r="I450" s="63"/>
      <c r="J450" s="19" t="s">
        <v>66</v>
      </c>
      <c r="K450" s="13">
        <v>26559</v>
      </c>
      <c r="L450" s="13">
        <v>14125</v>
      </c>
      <c r="M450" s="14">
        <f t="shared" si="50"/>
        <v>0.53183478293610453</v>
      </c>
      <c r="N450" s="46">
        <v>1</v>
      </c>
      <c r="O450" s="50">
        <f t="shared" si="51"/>
        <v>7.0796460176991145</v>
      </c>
      <c r="P450" s="1"/>
      <c r="Q450" s="1"/>
      <c r="R450" s="1"/>
      <c r="S450" s="1"/>
      <c r="T450" s="1"/>
      <c r="U450" s="1"/>
      <c r="V450" s="1"/>
      <c r="W450" s="1"/>
      <c r="X450" s="1"/>
      <c r="Y450" s="1"/>
      <c r="Z450" s="1"/>
    </row>
    <row r="451" spans="1:26" ht="15.75" customHeight="1" x14ac:dyDescent="0.2">
      <c r="A451" s="63"/>
      <c r="B451" s="19" t="s">
        <v>67</v>
      </c>
      <c r="C451" s="13">
        <v>8595</v>
      </c>
      <c r="D451" s="13">
        <v>4610</v>
      </c>
      <c r="E451" s="14">
        <f t="shared" si="48"/>
        <v>0.53635834787667247</v>
      </c>
      <c r="F451" s="46">
        <v>1</v>
      </c>
      <c r="G451" s="14">
        <f t="shared" si="49"/>
        <v>21.691973969631235</v>
      </c>
      <c r="H451" s="1"/>
      <c r="I451" s="63"/>
      <c r="J451" s="19" t="s">
        <v>67</v>
      </c>
      <c r="K451" s="13">
        <v>8595</v>
      </c>
      <c r="L451" s="13">
        <v>4610</v>
      </c>
      <c r="M451" s="14">
        <f t="shared" si="50"/>
        <v>0.53635834787667247</v>
      </c>
      <c r="N451" s="46">
        <v>1</v>
      </c>
      <c r="O451" s="50">
        <f t="shared" si="51"/>
        <v>21.691973969631235</v>
      </c>
      <c r="P451" s="1"/>
      <c r="Q451" s="1"/>
      <c r="R451" s="1"/>
      <c r="S451" s="1"/>
      <c r="T451" s="1"/>
      <c r="U451" s="1"/>
      <c r="V451" s="1"/>
      <c r="W451" s="1"/>
      <c r="X451" s="1"/>
      <c r="Y451" s="1"/>
      <c r="Z451" s="1"/>
    </row>
    <row r="452" spans="1:26" ht="15.75" customHeight="1" x14ac:dyDescent="0.2">
      <c r="A452" s="63"/>
      <c r="B452" s="19" t="s">
        <v>68</v>
      </c>
      <c r="C452" s="13">
        <v>18359</v>
      </c>
      <c r="D452" s="13">
        <v>9578</v>
      </c>
      <c r="E452" s="14">
        <f t="shared" si="48"/>
        <v>0.52170597527098428</v>
      </c>
      <c r="F452" s="46">
        <v>1</v>
      </c>
      <c r="G452" s="14">
        <f t="shared" si="49"/>
        <v>10.440593025683858</v>
      </c>
      <c r="H452" s="1"/>
      <c r="I452" s="63"/>
      <c r="J452" s="19" t="s">
        <v>68</v>
      </c>
      <c r="K452" s="13">
        <v>18359</v>
      </c>
      <c r="L452" s="13">
        <v>9578</v>
      </c>
      <c r="M452" s="14">
        <f t="shared" si="50"/>
        <v>0.52170597527098428</v>
      </c>
      <c r="N452" s="46">
        <v>1</v>
      </c>
      <c r="O452" s="50">
        <f t="shared" si="51"/>
        <v>10.440593025683858</v>
      </c>
      <c r="P452" s="1"/>
      <c r="Q452" s="1"/>
      <c r="R452" s="1"/>
      <c r="S452" s="1"/>
      <c r="T452" s="1"/>
      <c r="U452" s="1"/>
      <c r="V452" s="1"/>
      <c r="W452" s="1"/>
      <c r="X452" s="1"/>
      <c r="Y452" s="1"/>
      <c r="Z452" s="1"/>
    </row>
    <row r="453" spans="1:26" ht="15.75" customHeight="1" x14ac:dyDescent="0.2">
      <c r="A453" s="63"/>
      <c r="B453" s="20" t="s">
        <v>69</v>
      </c>
      <c r="C453" s="21">
        <v>20335</v>
      </c>
      <c r="D453" s="21">
        <v>10630</v>
      </c>
      <c r="E453" s="22">
        <f t="shared" si="48"/>
        <v>0.52274403737398578</v>
      </c>
      <c r="F453" s="45">
        <v>0</v>
      </c>
      <c r="G453" s="22">
        <f t="shared" si="49"/>
        <v>0</v>
      </c>
      <c r="H453" s="1"/>
      <c r="I453" s="63"/>
      <c r="J453" s="20" t="s">
        <v>69</v>
      </c>
      <c r="K453" s="21">
        <v>20335</v>
      </c>
      <c r="L453" s="21">
        <v>10630</v>
      </c>
      <c r="M453" s="22">
        <f t="shared" si="50"/>
        <v>0.52274403737398578</v>
      </c>
      <c r="N453" s="45">
        <v>0</v>
      </c>
      <c r="O453" s="49">
        <f t="shared" si="51"/>
        <v>0</v>
      </c>
      <c r="P453" s="1"/>
      <c r="Q453" s="1"/>
      <c r="R453" s="1"/>
      <c r="S453" s="1"/>
      <c r="T453" s="1"/>
      <c r="U453" s="1"/>
      <c r="V453" s="1"/>
      <c r="W453" s="1"/>
      <c r="X453" s="1"/>
      <c r="Y453" s="1"/>
      <c r="Z453" s="1"/>
    </row>
    <row r="454" spans="1:26" ht="15.75" customHeight="1" x14ac:dyDescent="0.2">
      <c r="A454" s="64"/>
      <c r="B454" s="32" t="s">
        <v>70</v>
      </c>
      <c r="C454" s="33">
        <f t="shared" ref="C454:D454" si="52">SUM(C434:C453)</f>
        <v>440800</v>
      </c>
      <c r="D454" s="33">
        <f t="shared" si="52"/>
        <v>228516</v>
      </c>
      <c r="E454" s="14">
        <f t="shared" si="48"/>
        <v>0.5184119782214156</v>
      </c>
      <c r="F454" s="38">
        <f>SUM(F434:F453)</f>
        <v>30</v>
      </c>
      <c r="G454" s="16">
        <f t="shared" si="49"/>
        <v>13.128183584519245</v>
      </c>
      <c r="H454" s="1"/>
      <c r="I454" s="64"/>
      <c r="J454" s="32" t="s">
        <v>70</v>
      </c>
      <c r="K454" s="33">
        <f t="shared" ref="K454:L454" si="53">SUM(K434:K453)</f>
        <v>440800</v>
      </c>
      <c r="L454" s="33">
        <f t="shared" si="53"/>
        <v>228516</v>
      </c>
      <c r="M454" s="14">
        <f t="shared" si="50"/>
        <v>0.5184119782214156</v>
      </c>
      <c r="N454" s="38">
        <f>SUM(N434:N453)</f>
        <v>30</v>
      </c>
      <c r="O454" s="16">
        <f t="shared" si="51"/>
        <v>13.128183584519245</v>
      </c>
      <c r="P454" s="1"/>
      <c r="Q454" s="1"/>
      <c r="R454" s="1"/>
      <c r="S454" s="1"/>
      <c r="T454" s="1"/>
      <c r="U454" s="1"/>
      <c r="V454" s="1"/>
      <c r="W454" s="1"/>
      <c r="X454" s="1"/>
      <c r="Y454" s="1"/>
      <c r="Z454" s="1"/>
    </row>
    <row r="455" spans="1:26" ht="15.75" customHeight="1" thickBot="1" x14ac:dyDescent="0.25">
      <c r="A455" s="29"/>
      <c r="B455" s="29"/>
      <c r="C455" s="29"/>
      <c r="D455" s="29"/>
      <c r="E455" s="29"/>
      <c r="F455" s="29"/>
      <c r="G455" s="29"/>
      <c r="H455" s="1"/>
      <c r="I455" s="29"/>
      <c r="J455" s="29"/>
      <c r="K455" s="29"/>
      <c r="L455" s="29"/>
      <c r="M455" s="29"/>
      <c r="N455" s="29"/>
      <c r="O455" s="29"/>
      <c r="P455" s="1"/>
      <c r="Q455" s="1"/>
      <c r="R455" s="1"/>
      <c r="S455" s="1"/>
      <c r="T455" s="1"/>
      <c r="U455" s="1"/>
      <c r="V455" s="1"/>
      <c r="W455" s="1"/>
      <c r="X455" s="1"/>
      <c r="Y455" s="1"/>
      <c r="Z455" s="1"/>
    </row>
    <row r="456" spans="1:26" ht="15.75" customHeight="1" x14ac:dyDescent="0.2">
      <c r="A456" s="65" t="s">
        <v>421</v>
      </c>
      <c r="B456" s="66"/>
      <c r="C456" s="66"/>
      <c r="D456" s="66"/>
      <c r="E456" s="66"/>
      <c r="F456" s="66"/>
      <c r="G456" s="67"/>
      <c r="H456" s="1"/>
      <c r="I456" s="65" t="s">
        <v>421</v>
      </c>
      <c r="J456" s="66"/>
      <c r="K456" s="66"/>
      <c r="L456" s="66"/>
      <c r="M456" s="66"/>
      <c r="N456" s="66"/>
      <c r="O456" s="67"/>
      <c r="P456" s="1"/>
      <c r="Q456" s="1"/>
      <c r="R456" s="1"/>
      <c r="S456" s="1"/>
      <c r="T456" s="1"/>
      <c r="U456" s="1"/>
      <c r="V456" s="1"/>
      <c r="W456" s="1"/>
      <c r="X456" s="1"/>
      <c r="Y456" s="1"/>
      <c r="Z456" s="1"/>
    </row>
    <row r="457" spans="1:26" ht="15.75" customHeight="1" x14ac:dyDescent="0.2">
      <c r="A457" s="68"/>
      <c r="B457" s="69"/>
      <c r="C457" s="69"/>
      <c r="D457" s="69"/>
      <c r="E457" s="69"/>
      <c r="F457" s="69"/>
      <c r="G457" s="70"/>
      <c r="H457" s="1"/>
      <c r="I457" s="68"/>
      <c r="J457" s="69"/>
      <c r="K457" s="69"/>
      <c r="L457" s="69"/>
      <c r="M457" s="69"/>
      <c r="N457" s="69"/>
      <c r="O457" s="70"/>
      <c r="P457" s="1"/>
      <c r="Q457" s="1"/>
      <c r="R457" s="1"/>
      <c r="S457" s="1"/>
      <c r="T457" s="1"/>
      <c r="U457" s="1"/>
      <c r="V457" s="1"/>
      <c r="W457" s="1"/>
      <c r="X457" s="1"/>
      <c r="Y457" s="1"/>
      <c r="Z457" s="1"/>
    </row>
    <row r="458" spans="1:26" ht="15.75" customHeight="1" x14ac:dyDescent="0.2">
      <c r="A458" s="68"/>
      <c r="B458" s="69"/>
      <c r="C458" s="69"/>
      <c r="D458" s="69"/>
      <c r="E458" s="69"/>
      <c r="F458" s="69"/>
      <c r="G458" s="70"/>
      <c r="H458" s="1"/>
      <c r="I458" s="68"/>
      <c r="J458" s="69"/>
      <c r="K458" s="69"/>
      <c r="L458" s="69"/>
      <c r="M458" s="69"/>
      <c r="N458" s="69"/>
      <c r="O458" s="70"/>
      <c r="P458" s="1"/>
      <c r="Q458" s="1"/>
      <c r="R458" s="1"/>
      <c r="S458" s="1"/>
      <c r="T458" s="1"/>
      <c r="U458" s="1"/>
      <c r="V458" s="1"/>
      <c r="W458" s="1"/>
      <c r="X458" s="1"/>
      <c r="Y458" s="1"/>
      <c r="Z458" s="1"/>
    </row>
    <row r="459" spans="1:26" ht="15.75" customHeight="1" x14ac:dyDescent="0.2">
      <c r="A459" s="68"/>
      <c r="B459" s="69"/>
      <c r="C459" s="69"/>
      <c r="D459" s="69"/>
      <c r="E459" s="69"/>
      <c r="F459" s="69"/>
      <c r="G459" s="70"/>
      <c r="H459" s="1"/>
      <c r="I459" s="68"/>
      <c r="J459" s="69"/>
      <c r="K459" s="69"/>
      <c r="L459" s="69"/>
      <c r="M459" s="69"/>
      <c r="N459" s="69"/>
      <c r="O459" s="70"/>
      <c r="P459" s="1"/>
      <c r="Q459" s="1"/>
      <c r="R459" s="1"/>
      <c r="S459" s="1"/>
      <c r="T459" s="1"/>
      <c r="U459" s="1"/>
      <c r="V459" s="1"/>
      <c r="W459" s="1"/>
      <c r="X459" s="1"/>
      <c r="Y459" s="1"/>
      <c r="Z459" s="1"/>
    </row>
    <row r="460" spans="1:26" ht="15.75" customHeight="1" x14ac:dyDescent="0.2">
      <c r="A460" s="68"/>
      <c r="B460" s="69"/>
      <c r="C460" s="69"/>
      <c r="D460" s="69"/>
      <c r="E460" s="69"/>
      <c r="F460" s="69"/>
      <c r="G460" s="70"/>
      <c r="H460" s="1"/>
      <c r="I460" s="68"/>
      <c r="J460" s="69"/>
      <c r="K460" s="69"/>
      <c r="L460" s="69"/>
      <c r="M460" s="69"/>
      <c r="N460" s="69"/>
      <c r="O460" s="70"/>
      <c r="P460" s="1"/>
      <c r="Q460" s="1"/>
      <c r="R460" s="1"/>
      <c r="S460" s="1"/>
      <c r="T460" s="1"/>
      <c r="U460" s="1"/>
      <c r="V460" s="1"/>
      <c r="W460" s="1"/>
      <c r="X460" s="1"/>
      <c r="Y460" s="1"/>
      <c r="Z460" s="1"/>
    </row>
    <row r="461" spans="1:26" ht="15.75" customHeight="1" thickBot="1" x14ac:dyDescent="0.25">
      <c r="A461" s="71"/>
      <c r="B461" s="72"/>
      <c r="C461" s="72"/>
      <c r="D461" s="72"/>
      <c r="E461" s="72"/>
      <c r="F461" s="72"/>
      <c r="G461" s="73"/>
      <c r="H461" s="1"/>
      <c r="I461" s="71"/>
      <c r="J461" s="72"/>
      <c r="K461" s="72"/>
      <c r="L461" s="72"/>
      <c r="M461" s="72"/>
      <c r="N461" s="72"/>
      <c r="O461" s="73"/>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sheetData>
  <mergeCells count="90">
    <mergeCell ref="I364:O364"/>
    <mergeCell ref="I365:J365"/>
    <mergeCell ref="K365:M365"/>
    <mergeCell ref="I367:I387"/>
    <mergeCell ref="I389:O394"/>
    <mergeCell ref="A364:G364"/>
    <mergeCell ref="A365:B365"/>
    <mergeCell ref="C365:E365"/>
    <mergeCell ref="A367:A387"/>
    <mergeCell ref="A389:G394"/>
    <mergeCell ref="A264:G264"/>
    <mergeCell ref="A265:B265"/>
    <mergeCell ref="C265:E265"/>
    <mergeCell ref="A267:A287"/>
    <mergeCell ref="A289:G294"/>
    <mergeCell ref="A199:G199"/>
    <mergeCell ref="A200:B200"/>
    <mergeCell ref="C200:E200"/>
    <mergeCell ref="A202:A222"/>
    <mergeCell ref="A224:G229"/>
    <mergeCell ref="A100:G100"/>
    <mergeCell ref="A101:B101"/>
    <mergeCell ref="C101:E101"/>
    <mergeCell ref="A103:A123"/>
    <mergeCell ref="A125:G130"/>
    <mergeCell ref="A34:G34"/>
    <mergeCell ref="A35:B35"/>
    <mergeCell ref="C35:E35"/>
    <mergeCell ref="A37:A57"/>
    <mergeCell ref="A59:G64"/>
    <mergeCell ref="A1:G1"/>
    <mergeCell ref="A2:B2"/>
    <mergeCell ref="C2:E2"/>
    <mergeCell ref="A4:A24"/>
    <mergeCell ref="A26:G31"/>
    <mergeCell ref="A67:G67"/>
    <mergeCell ref="A68:B68"/>
    <mergeCell ref="C68:E68"/>
    <mergeCell ref="A70:A90"/>
    <mergeCell ref="A92:G97"/>
    <mergeCell ref="A133:G133"/>
    <mergeCell ref="A134:B134"/>
    <mergeCell ref="C134:E134"/>
    <mergeCell ref="A136:A156"/>
    <mergeCell ref="A158:G163"/>
    <mergeCell ref="A166:G166"/>
    <mergeCell ref="A167:B167"/>
    <mergeCell ref="C167:E167"/>
    <mergeCell ref="A169:A189"/>
    <mergeCell ref="A191:G196"/>
    <mergeCell ref="A231:G231"/>
    <mergeCell ref="A232:B232"/>
    <mergeCell ref="C232:E232"/>
    <mergeCell ref="A234:A254"/>
    <mergeCell ref="A256:G261"/>
    <mergeCell ref="A297:G297"/>
    <mergeCell ref="A298:B298"/>
    <mergeCell ref="C298:E298"/>
    <mergeCell ref="A300:A320"/>
    <mergeCell ref="A322:G327"/>
    <mergeCell ref="A331:G331"/>
    <mergeCell ref="A332:B332"/>
    <mergeCell ref="C332:E332"/>
    <mergeCell ref="A334:A354"/>
    <mergeCell ref="A356:G361"/>
    <mergeCell ref="I331:O331"/>
    <mergeCell ref="I332:J332"/>
    <mergeCell ref="K332:M332"/>
    <mergeCell ref="I334:I354"/>
    <mergeCell ref="I356:O361"/>
    <mergeCell ref="I397:O397"/>
    <mergeCell ref="I398:J398"/>
    <mergeCell ref="K398:M398"/>
    <mergeCell ref="I400:I420"/>
    <mergeCell ref="I422:O427"/>
    <mergeCell ref="A397:G397"/>
    <mergeCell ref="A398:B398"/>
    <mergeCell ref="C398:E398"/>
    <mergeCell ref="A400:A420"/>
    <mergeCell ref="A422:G427"/>
    <mergeCell ref="I431:O431"/>
    <mergeCell ref="I432:J432"/>
    <mergeCell ref="K432:M432"/>
    <mergeCell ref="I434:I454"/>
    <mergeCell ref="I456:O461"/>
    <mergeCell ref="A431:G431"/>
    <mergeCell ref="A432:B432"/>
    <mergeCell ref="C432:E432"/>
    <mergeCell ref="A434:A454"/>
    <mergeCell ref="A456:G461"/>
  </mergeCells>
  <conditionalFormatting sqref="F267:F286">
    <cfRule type="top10" dxfId="140" priority="22" rank="3"/>
  </conditionalFormatting>
  <conditionalFormatting sqref="G267:G286">
    <cfRule type="top10" dxfId="139" priority="21" rank="3"/>
  </conditionalFormatting>
  <conditionalFormatting sqref="F300:F319">
    <cfRule type="top10" dxfId="138" priority="18" rank="3"/>
  </conditionalFormatting>
  <conditionalFormatting sqref="G300:G319">
    <cfRule type="top10" dxfId="137" priority="17" rank="3"/>
  </conditionalFormatting>
  <conditionalFormatting sqref="N334:N353">
    <cfRule type="top10" dxfId="136" priority="14" rank="3"/>
  </conditionalFormatting>
  <conditionalFormatting sqref="O334:O353">
    <cfRule type="top10" dxfId="135" priority="13" rank="3"/>
  </conditionalFormatting>
  <conditionalFormatting sqref="N367:N386">
    <cfRule type="top10" dxfId="134" priority="10" rank="3"/>
  </conditionalFormatting>
  <conditionalFormatting sqref="O367:O386">
    <cfRule type="top10" dxfId="133" priority="9" rank="3"/>
  </conditionalFormatting>
  <conditionalFormatting sqref="N400:N419">
    <cfRule type="top10" dxfId="132" priority="8" rank="3"/>
  </conditionalFormatting>
  <conditionalFormatting sqref="O400:O419">
    <cfRule type="top10" dxfId="131" priority="7" rank="3"/>
  </conditionalFormatting>
  <conditionalFormatting sqref="N434:N453">
    <cfRule type="top10" dxfId="130" priority="4" rank="3"/>
  </conditionalFormatting>
  <conditionalFormatting sqref="O434:O453">
    <cfRule type="top10" dxfId="129" priority="3" rank="3"/>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577"/>
  <sheetViews>
    <sheetView topLeftCell="A540" zoomScale="70" zoomScaleNormal="70" workbookViewId="0">
      <selection activeCell="A542" sqref="A542:G570"/>
    </sheetView>
  </sheetViews>
  <sheetFormatPr baseColWidth="10" defaultColWidth="12.625" defaultRowHeight="15" customHeight="1" x14ac:dyDescent="0.2"/>
  <cols>
    <col min="2" max="2" width="26" customWidth="1"/>
    <col min="5" max="5" width="17" customWidth="1"/>
    <col min="6" max="6" width="22.75" customWidth="1"/>
    <col min="7" max="7" width="17.375" customWidth="1"/>
  </cols>
  <sheetData>
    <row r="1" spans="1:7" ht="15.75" customHeight="1" x14ac:dyDescent="0.2"/>
    <row r="2" spans="1:7" ht="45" customHeight="1" x14ac:dyDescent="0.25">
      <c r="A2" s="78" t="s">
        <v>71</v>
      </c>
      <c r="B2" s="56"/>
      <c r="C2" s="56"/>
      <c r="D2" s="56"/>
      <c r="E2" s="56"/>
      <c r="F2" s="56"/>
      <c r="G2" s="57"/>
    </row>
    <row r="3" spans="1:7" ht="74.25" customHeight="1" x14ac:dyDescent="0.2">
      <c r="A3" s="58" t="s">
        <v>1</v>
      </c>
      <c r="B3" s="59"/>
      <c r="C3" s="60" t="s">
        <v>260</v>
      </c>
      <c r="D3" s="61"/>
      <c r="E3" s="59"/>
      <c r="F3" s="8" t="s">
        <v>261</v>
      </c>
      <c r="G3" s="9" t="s">
        <v>2</v>
      </c>
    </row>
    <row r="4" spans="1:7" ht="46.5" customHeight="1" x14ac:dyDescent="0.2">
      <c r="A4" s="10" t="s">
        <v>72</v>
      </c>
      <c r="B4" s="10" t="s">
        <v>262</v>
      </c>
      <c r="C4" s="11" t="s">
        <v>4</v>
      </c>
      <c r="D4" s="11" t="s">
        <v>5</v>
      </c>
      <c r="E4" s="11" t="s">
        <v>6</v>
      </c>
      <c r="F4" s="11" t="s">
        <v>7</v>
      </c>
      <c r="G4" s="11" t="s">
        <v>8</v>
      </c>
    </row>
    <row r="5" spans="1:7" ht="15.75" customHeight="1" x14ac:dyDescent="0.2">
      <c r="A5" s="62" t="s">
        <v>73</v>
      </c>
      <c r="B5" s="19" t="s">
        <v>74</v>
      </c>
      <c r="C5" s="13">
        <v>3070</v>
      </c>
      <c r="D5" s="13">
        <v>1624</v>
      </c>
      <c r="E5" s="14">
        <f t="shared" ref="E5:E32" si="0">ROUND(D5/C5,2)</f>
        <v>0.53</v>
      </c>
      <c r="F5" s="29">
        <v>0</v>
      </c>
      <c r="G5" s="16">
        <f t="shared" ref="G5:G33" si="1">F5/D5*100000</f>
        <v>0</v>
      </c>
    </row>
    <row r="6" spans="1:7" ht="15.75" customHeight="1" x14ac:dyDescent="0.2">
      <c r="A6" s="63"/>
      <c r="B6" s="20" t="s">
        <v>73</v>
      </c>
      <c r="C6" s="21">
        <v>141793</v>
      </c>
      <c r="D6" s="21">
        <v>74931</v>
      </c>
      <c r="E6" s="22">
        <f t="shared" si="0"/>
        <v>0.53</v>
      </c>
      <c r="F6" s="21">
        <v>29</v>
      </c>
      <c r="G6" s="24">
        <f t="shared" si="1"/>
        <v>38.702272757603666</v>
      </c>
    </row>
    <row r="7" spans="1:7" ht="15.75" customHeight="1" x14ac:dyDescent="0.2">
      <c r="A7" s="63"/>
      <c r="B7" s="19" t="s">
        <v>75</v>
      </c>
      <c r="C7" s="13">
        <v>1512</v>
      </c>
      <c r="D7" s="13">
        <v>783</v>
      </c>
      <c r="E7" s="14">
        <f t="shared" si="0"/>
        <v>0.52</v>
      </c>
      <c r="F7" s="35">
        <v>0</v>
      </c>
      <c r="G7" s="16">
        <f t="shared" si="1"/>
        <v>0</v>
      </c>
    </row>
    <row r="8" spans="1:7" ht="15.75" customHeight="1" x14ac:dyDescent="0.2">
      <c r="A8" s="63"/>
      <c r="B8" s="19" t="s">
        <v>76</v>
      </c>
      <c r="C8" s="13">
        <v>12857</v>
      </c>
      <c r="D8" s="13">
        <v>6832</v>
      </c>
      <c r="E8" s="14">
        <f t="shared" si="0"/>
        <v>0.53</v>
      </c>
      <c r="F8" s="35">
        <v>1</v>
      </c>
      <c r="G8" s="16">
        <f t="shared" si="1"/>
        <v>14.637002341920375</v>
      </c>
    </row>
    <row r="9" spans="1:7" ht="15.75" customHeight="1" x14ac:dyDescent="0.2">
      <c r="A9" s="63"/>
      <c r="B9" s="20" t="s">
        <v>77</v>
      </c>
      <c r="C9" s="21">
        <v>21699</v>
      </c>
      <c r="D9" s="21">
        <v>11027</v>
      </c>
      <c r="E9" s="22">
        <f t="shared" si="0"/>
        <v>0.51</v>
      </c>
      <c r="F9" s="21">
        <v>0</v>
      </c>
      <c r="G9" s="24">
        <f t="shared" si="1"/>
        <v>0</v>
      </c>
    </row>
    <row r="10" spans="1:7" ht="15.75" customHeight="1" x14ac:dyDescent="0.2">
      <c r="A10" s="63"/>
      <c r="B10" s="20" t="s">
        <v>78</v>
      </c>
      <c r="C10" s="21">
        <v>37030</v>
      </c>
      <c r="D10" s="21">
        <v>19041</v>
      </c>
      <c r="E10" s="22">
        <f t="shared" si="0"/>
        <v>0.51</v>
      </c>
      <c r="F10" s="21">
        <v>4</v>
      </c>
      <c r="G10" s="24">
        <f t="shared" si="1"/>
        <v>21.007300036762775</v>
      </c>
    </row>
    <row r="11" spans="1:7" ht="15.75" customHeight="1" x14ac:dyDescent="0.2">
      <c r="A11" s="63"/>
      <c r="B11" s="19" t="s">
        <v>79</v>
      </c>
      <c r="C11" s="13">
        <v>1382</v>
      </c>
      <c r="D11" s="13">
        <v>663</v>
      </c>
      <c r="E11" s="14">
        <f t="shared" si="0"/>
        <v>0.48</v>
      </c>
      <c r="F11" s="35">
        <v>0</v>
      </c>
      <c r="G11" s="16">
        <f t="shared" si="1"/>
        <v>0</v>
      </c>
    </row>
    <row r="12" spans="1:7" ht="15.75" customHeight="1" x14ac:dyDescent="0.2">
      <c r="A12" s="63"/>
      <c r="B12" s="19" t="s">
        <v>80</v>
      </c>
      <c r="C12" s="13">
        <v>5403</v>
      </c>
      <c r="D12" s="13">
        <v>2854</v>
      </c>
      <c r="E12" s="14">
        <f t="shared" si="0"/>
        <v>0.53</v>
      </c>
      <c r="F12" s="35">
        <v>0</v>
      </c>
      <c r="G12" s="16">
        <f t="shared" si="1"/>
        <v>0</v>
      </c>
    </row>
    <row r="13" spans="1:7" ht="15.75" customHeight="1" x14ac:dyDescent="0.2">
      <c r="A13" s="63"/>
      <c r="B13" s="19" t="s">
        <v>81</v>
      </c>
      <c r="C13" s="13">
        <v>4943</v>
      </c>
      <c r="D13" s="13">
        <v>2522</v>
      </c>
      <c r="E13" s="14">
        <f t="shared" si="0"/>
        <v>0.51</v>
      </c>
      <c r="F13" s="35">
        <v>0</v>
      </c>
      <c r="G13" s="16">
        <f t="shared" si="1"/>
        <v>0</v>
      </c>
    </row>
    <row r="14" spans="1:7" ht="15.75" customHeight="1" x14ac:dyDescent="0.2">
      <c r="A14" s="63"/>
      <c r="B14" s="19" t="s">
        <v>82</v>
      </c>
      <c r="C14" s="13">
        <v>29233</v>
      </c>
      <c r="D14" s="13">
        <v>15433</v>
      </c>
      <c r="E14" s="14">
        <f t="shared" si="0"/>
        <v>0.53</v>
      </c>
      <c r="F14" s="35">
        <v>2</v>
      </c>
      <c r="G14" s="16">
        <f t="shared" si="1"/>
        <v>12.959243180198278</v>
      </c>
    </row>
    <row r="15" spans="1:7" ht="15.75" customHeight="1" x14ac:dyDescent="0.2">
      <c r="A15" s="63"/>
      <c r="B15" s="19" t="s">
        <v>83</v>
      </c>
      <c r="C15" s="13">
        <v>9760</v>
      </c>
      <c r="D15" s="13">
        <v>4968</v>
      </c>
      <c r="E15" s="14">
        <f t="shared" si="0"/>
        <v>0.51</v>
      </c>
      <c r="F15" s="35">
        <v>1</v>
      </c>
      <c r="G15" s="16">
        <f t="shared" si="1"/>
        <v>20.128824476650564</v>
      </c>
    </row>
    <row r="16" spans="1:7" ht="15.75" customHeight="1" x14ac:dyDescent="0.2">
      <c r="A16" s="63"/>
      <c r="B16" s="19" t="s">
        <v>84</v>
      </c>
      <c r="C16" s="13">
        <v>4065</v>
      </c>
      <c r="D16" s="13">
        <v>2117</v>
      </c>
      <c r="E16" s="14">
        <f t="shared" si="0"/>
        <v>0.52</v>
      </c>
      <c r="F16" s="35">
        <v>0</v>
      </c>
      <c r="G16" s="16">
        <f t="shared" si="1"/>
        <v>0</v>
      </c>
    </row>
    <row r="17" spans="1:7" ht="15.75" customHeight="1" x14ac:dyDescent="0.2">
      <c r="A17" s="63"/>
      <c r="B17" s="20" t="s">
        <v>85</v>
      </c>
      <c r="C17" s="21">
        <v>82809</v>
      </c>
      <c r="D17" s="21">
        <v>43258</v>
      </c>
      <c r="E17" s="22">
        <f t="shared" si="0"/>
        <v>0.52</v>
      </c>
      <c r="F17" s="21">
        <v>26</v>
      </c>
      <c r="G17" s="24">
        <f t="shared" si="1"/>
        <v>60.1044893430117</v>
      </c>
    </row>
    <row r="18" spans="1:7" ht="15.75" customHeight="1" x14ac:dyDescent="0.2">
      <c r="A18" s="63"/>
      <c r="B18" s="19" t="s">
        <v>86</v>
      </c>
      <c r="C18" s="13">
        <v>13308</v>
      </c>
      <c r="D18" s="13">
        <v>6890</v>
      </c>
      <c r="E18" s="14">
        <f t="shared" si="0"/>
        <v>0.52</v>
      </c>
      <c r="F18" s="29">
        <v>0</v>
      </c>
      <c r="G18" s="16">
        <f t="shared" si="1"/>
        <v>0</v>
      </c>
    </row>
    <row r="19" spans="1:7" ht="15.75" customHeight="1" x14ac:dyDescent="0.2">
      <c r="A19" s="63"/>
      <c r="B19" s="20" t="s">
        <v>87</v>
      </c>
      <c r="C19" s="21">
        <v>42669</v>
      </c>
      <c r="D19" s="21">
        <v>22249</v>
      </c>
      <c r="E19" s="22">
        <f t="shared" si="0"/>
        <v>0.52</v>
      </c>
      <c r="F19" s="21">
        <v>2</v>
      </c>
      <c r="G19" s="24">
        <f t="shared" si="1"/>
        <v>8.9891680524967423</v>
      </c>
    </row>
    <row r="20" spans="1:7" ht="15.75" customHeight="1" x14ac:dyDescent="0.2">
      <c r="A20" s="63"/>
      <c r="B20" s="32" t="s">
        <v>88</v>
      </c>
      <c r="C20" s="13">
        <v>1270</v>
      </c>
      <c r="D20" s="13">
        <v>644</v>
      </c>
      <c r="E20" s="14">
        <f t="shared" si="0"/>
        <v>0.51</v>
      </c>
      <c r="F20" s="35">
        <v>0</v>
      </c>
      <c r="G20" s="16">
        <f t="shared" si="1"/>
        <v>0</v>
      </c>
    </row>
    <row r="21" spans="1:7" ht="15.75" customHeight="1" x14ac:dyDescent="0.2">
      <c r="A21" s="63"/>
      <c r="B21" s="19" t="s">
        <v>89</v>
      </c>
      <c r="C21" s="13">
        <v>692</v>
      </c>
      <c r="D21" s="13">
        <v>334</v>
      </c>
      <c r="E21" s="14">
        <f t="shared" si="0"/>
        <v>0.48</v>
      </c>
      <c r="F21" s="35">
        <v>1</v>
      </c>
      <c r="G21" s="16">
        <f t="shared" si="1"/>
        <v>299.40119760479041</v>
      </c>
    </row>
    <row r="22" spans="1:7" ht="15.75" customHeight="1" x14ac:dyDescent="0.2">
      <c r="A22" s="63"/>
      <c r="B22" s="19" t="s">
        <v>90</v>
      </c>
      <c r="C22" s="13">
        <v>11498</v>
      </c>
      <c r="D22" s="13">
        <v>5885</v>
      </c>
      <c r="E22" s="14">
        <f t="shared" si="0"/>
        <v>0.51</v>
      </c>
      <c r="F22" s="35">
        <v>2</v>
      </c>
      <c r="G22" s="16">
        <f t="shared" si="1"/>
        <v>33.984706881903143</v>
      </c>
    </row>
    <row r="23" spans="1:7" ht="15.75" customHeight="1" x14ac:dyDescent="0.2">
      <c r="A23" s="63"/>
      <c r="B23" s="19" t="s">
        <v>91</v>
      </c>
      <c r="C23" s="13">
        <v>3689</v>
      </c>
      <c r="D23" s="13">
        <v>1849</v>
      </c>
      <c r="E23" s="14">
        <f t="shared" si="0"/>
        <v>0.5</v>
      </c>
      <c r="F23" s="35">
        <v>0</v>
      </c>
      <c r="G23" s="16">
        <f t="shared" si="1"/>
        <v>0</v>
      </c>
    </row>
    <row r="24" spans="1:7" ht="15.75" customHeight="1" x14ac:dyDescent="0.2">
      <c r="A24" s="63"/>
      <c r="B24" s="19" t="s">
        <v>92</v>
      </c>
      <c r="C24" s="13">
        <v>1216</v>
      </c>
      <c r="D24" s="13">
        <v>602</v>
      </c>
      <c r="E24" s="14">
        <f t="shared" si="0"/>
        <v>0.5</v>
      </c>
      <c r="F24" s="35">
        <v>0</v>
      </c>
      <c r="G24" s="16">
        <f t="shared" si="1"/>
        <v>0</v>
      </c>
    </row>
    <row r="25" spans="1:7" ht="15.75" customHeight="1" x14ac:dyDescent="0.2">
      <c r="A25" s="63"/>
      <c r="B25" s="19" t="s">
        <v>93</v>
      </c>
      <c r="C25" s="13">
        <v>8918</v>
      </c>
      <c r="D25" s="13">
        <v>4779</v>
      </c>
      <c r="E25" s="14">
        <f t="shared" si="0"/>
        <v>0.54</v>
      </c>
      <c r="F25" s="35">
        <v>2</v>
      </c>
      <c r="G25" s="16">
        <f t="shared" si="1"/>
        <v>41.849759363883656</v>
      </c>
    </row>
    <row r="26" spans="1:7" ht="15.75" customHeight="1" x14ac:dyDescent="0.2">
      <c r="A26" s="63"/>
      <c r="B26" s="19" t="s">
        <v>94</v>
      </c>
      <c r="C26" s="13">
        <v>7523</v>
      </c>
      <c r="D26" s="13">
        <v>3819</v>
      </c>
      <c r="E26" s="14">
        <f t="shared" si="0"/>
        <v>0.51</v>
      </c>
      <c r="F26" s="35">
        <v>1</v>
      </c>
      <c r="G26" s="16">
        <f t="shared" si="1"/>
        <v>26.184865147944489</v>
      </c>
    </row>
    <row r="27" spans="1:7" ht="15.75" customHeight="1" x14ac:dyDescent="0.2">
      <c r="A27" s="63"/>
      <c r="B27" s="19" t="s">
        <v>95</v>
      </c>
      <c r="C27" s="13">
        <v>14432</v>
      </c>
      <c r="D27" s="13">
        <v>7442</v>
      </c>
      <c r="E27" s="14">
        <f t="shared" si="0"/>
        <v>0.52</v>
      </c>
      <c r="F27" s="35">
        <v>0</v>
      </c>
      <c r="G27" s="16">
        <f t="shared" si="1"/>
        <v>0</v>
      </c>
    </row>
    <row r="28" spans="1:7" ht="15.75" customHeight="1" x14ac:dyDescent="0.2">
      <c r="A28" s="63"/>
      <c r="B28" s="19" t="s">
        <v>96</v>
      </c>
      <c r="C28" s="13">
        <v>9664</v>
      </c>
      <c r="D28" s="13">
        <v>5029</v>
      </c>
      <c r="E28" s="14">
        <f t="shared" si="0"/>
        <v>0.52</v>
      </c>
      <c r="F28" s="35">
        <v>0</v>
      </c>
      <c r="G28" s="16">
        <f t="shared" si="1"/>
        <v>0</v>
      </c>
    </row>
    <row r="29" spans="1:7" ht="15.75" customHeight="1" x14ac:dyDescent="0.2">
      <c r="A29" s="63"/>
      <c r="B29" s="20" t="s">
        <v>97</v>
      </c>
      <c r="C29" s="21">
        <v>10344</v>
      </c>
      <c r="D29" s="21">
        <v>5294</v>
      </c>
      <c r="E29" s="22">
        <f t="shared" si="0"/>
        <v>0.51</v>
      </c>
      <c r="F29" s="21">
        <v>0</v>
      </c>
      <c r="G29" s="24">
        <f t="shared" si="1"/>
        <v>0</v>
      </c>
    </row>
    <row r="30" spans="1:7" ht="15.75" customHeight="1" x14ac:dyDescent="0.2">
      <c r="A30" s="63"/>
      <c r="B30" s="19" t="s">
        <v>98</v>
      </c>
      <c r="C30" s="13">
        <v>19315</v>
      </c>
      <c r="D30" s="13">
        <v>10119</v>
      </c>
      <c r="E30" s="14">
        <f t="shared" si="0"/>
        <v>0.52</v>
      </c>
      <c r="F30" s="35">
        <v>1</v>
      </c>
      <c r="G30" s="16">
        <f t="shared" si="1"/>
        <v>9.882399446585632</v>
      </c>
    </row>
    <row r="31" spans="1:7" ht="15.75" customHeight="1" x14ac:dyDescent="0.2">
      <c r="A31" s="63"/>
      <c r="B31" s="19" t="s">
        <v>99</v>
      </c>
      <c r="C31" s="13">
        <v>1312</v>
      </c>
      <c r="D31" s="13">
        <v>684</v>
      </c>
      <c r="E31" s="14">
        <f t="shared" si="0"/>
        <v>0.52</v>
      </c>
      <c r="F31" s="35">
        <v>0</v>
      </c>
      <c r="G31" s="16">
        <f t="shared" si="1"/>
        <v>0</v>
      </c>
    </row>
    <row r="32" spans="1:7" ht="15.75" customHeight="1" x14ac:dyDescent="0.2">
      <c r="A32" s="63"/>
      <c r="B32" s="19" t="s">
        <v>100</v>
      </c>
      <c r="C32" s="13">
        <v>3375</v>
      </c>
      <c r="D32" s="13">
        <v>1807</v>
      </c>
      <c r="E32" s="14">
        <f t="shared" si="0"/>
        <v>0.54</v>
      </c>
      <c r="F32" s="35">
        <v>0</v>
      </c>
      <c r="G32" s="16">
        <f t="shared" si="1"/>
        <v>0</v>
      </c>
    </row>
    <row r="33" spans="1:7" ht="15.75" customHeight="1" x14ac:dyDescent="0.2">
      <c r="A33" s="64"/>
      <c r="B33" s="26" t="s">
        <v>101</v>
      </c>
      <c r="C33" s="27">
        <f t="shared" ref="C33:D33" si="2">SUM(C5:C32)</f>
        <v>504781</v>
      </c>
      <c r="D33" s="27">
        <f t="shared" si="2"/>
        <v>263479</v>
      </c>
      <c r="E33" s="14">
        <f>D33/C33</f>
        <v>0.52196695200492882</v>
      </c>
      <c r="F33" s="35">
        <f>SUM(F5:F32)</f>
        <v>72</v>
      </c>
      <c r="G33" s="28">
        <f t="shared" si="1"/>
        <v>27.326656014331313</v>
      </c>
    </row>
    <row r="34" spans="1:7" ht="15.75" customHeight="1" x14ac:dyDescent="0.2">
      <c r="A34" s="29"/>
      <c r="B34" s="29"/>
      <c r="C34" s="29"/>
      <c r="D34" s="29"/>
      <c r="E34" s="29"/>
      <c r="F34" s="29"/>
      <c r="G34" s="29"/>
    </row>
    <row r="35" spans="1:7" ht="15.75" customHeight="1" x14ac:dyDescent="0.2">
      <c r="A35" s="74" t="s">
        <v>47</v>
      </c>
      <c r="B35" s="66"/>
      <c r="C35" s="66"/>
      <c r="D35" s="66"/>
      <c r="E35" s="66"/>
      <c r="F35" s="66"/>
      <c r="G35" s="67"/>
    </row>
    <row r="36" spans="1:7" ht="15.75" customHeight="1" x14ac:dyDescent="0.2">
      <c r="A36" s="68"/>
      <c r="B36" s="69"/>
      <c r="C36" s="69"/>
      <c r="D36" s="69"/>
      <c r="E36" s="69"/>
      <c r="F36" s="69"/>
      <c r="G36" s="70"/>
    </row>
    <row r="37" spans="1:7" ht="15.75" customHeight="1" x14ac:dyDescent="0.2">
      <c r="A37" s="68"/>
      <c r="B37" s="69"/>
      <c r="C37" s="69"/>
      <c r="D37" s="69"/>
      <c r="E37" s="69"/>
      <c r="F37" s="69"/>
      <c r="G37" s="70"/>
    </row>
    <row r="38" spans="1:7" ht="15.75" customHeight="1" x14ac:dyDescent="0.2">
      <c r="A38" s="68"/>
      <c r="B38" s="69"/>
      <c r="C38" s="69"/>
      <c r="D38" s="69"/>
      <c r="E38" s="69"/>
      <c r="F38" s="69"/>
      <c r="G38" s="70"/>
    </row>
    <row r="39" spans="1:7" ht="15.75" customHeight="1" x14ac:dyDescent="0.2">
      <c r="A39" s="68"/>
      <c r="B39" s="69"/>
      <c r="C39" s="69"/>
      <c r="D39" s="69"/>
      <c r="E39" s="69"/>
      <c r="F39" s="69"/>
      <c r="G39" s="70"/>
    </row>
    <row r="40" spans="1:7" ht="15.75" customHeight="1" x14ac:dyDescent="0.2">
      <c r="A40" s="71"/>
      <c r="B40" s="72"/>
      <c r="C40" s="72"/>
      <c r="D40" s="72"/>
      <c r="E40" s="72"/>
      <c r="F40" s="72"/>
      <c r="G40" s="73"/>
    </row>
    <row r="41" spans="1:7" ht="15.75" customHeight="1" x14ac:dyDescent="0.2"/>
    <row r="42" spans="1:7" ht="15.75" customHeight="1" x14ac:dyDescent="0.2"/>
    <row r="43" spans="1:7" ht="48.75" customHeight="1" x14ac:dyDescent="0.25">
      <c r="A43" s="78" t="s">
        <v>269</v>
      </c>
      <c r="B43" s="56"/>
      <c r="C43" s="56"/>
      <c r="D43" s="56"/>
      <c r="E43" s="56"/>
      <c r="F43" s="56"/>
      <c r="G43" s="57"/>
    </row>
    <row r="44" spans="1:7" ht="48.75" customHeight="1" x14ac:dyDescent="0.2">
      <c r="A44" s="58" t="s">
        <v>1</v>
      </c>
      <c r="B44" s="59"/>
      <c r="C44" s="60" t="s">
        <v>260</v>
      </c>
      <c r="D44" s="61"/>
      <c r="E44" s="59"/>
      <c r="F44" s="8" t="s">
        <v>261</v>
      </c>
      <c r="G44" s="9" t="s">
        <v>2</v>
      </c>
    </row>
    <row r="45" spans="1:7" ht="45" customHeight="1" x14ac:dyDescent="0.2">
      <c r="A45" s="10" t="s">
        <v>72</v>
      </c>
      <c r="B45" s="10" t="s">
        <v>262</v>
      </c>
      <c r="C45" s="11" t="s">
        <v>4</v>
      </c>
      <c r="D45" s="11" t="s">
        <v>5</v>
      </c>
      <c r="E45" s="11" t="s">
        <v>6</v>
      </c>
      <c r="F45" s="11" t="s">
        <v>267</v>
      </c>
      <c r="G45" s="11" t="s">
        <v>8</v>
      </c>
    </row>
    <row r="46" spans="1:7" ht="15.75" customHeight="1" x14ac:dyDescent="0.2">
      <c r="A46" s="62" t="s">
        <v>73</v>
      </c>
      <c r="B46" s="19" t="s">
        <v>74</v>
      </c>
      <c r="C46" s="13">
        <v>3070</v>
      </c>
      <c r="D46" s="13">
        <v>1624</v>
      </c>
      <c r="E46" s="14">
        <f t="shared" ref="E46:E73" si="3">ROUND(D46/C46,2)</f>
        <v>0.53</v>
      </c>
      <c r="F46" s="29">
        <v>0</v>
      </c>
      <c r="G46" s="16">
        <f t="shared" ref="G46:G74" si="4">F46/D46*100000</f>
        <v>0</v>
      </c>
    </row>
    <row r="47" spans="1:7" ht="15.75" customHeight="1" x14ac:dyDescent="0.2">
      <c r="A47" s="63"/>
      <c r="B47" s="20" t="s">
        <v>73</v>
      </c>
      <c r="C47" s="21">
        <v>141793</v>
      </c>
      <c r="D47" s="21">
        <v>74931</v>
      </c>
      <c r="E47" s="22">
        <f t="shared" si="3"/>
        <v>0.53</v>
      </c>
      <c r="F47" s="21">
        <v>32</v>
      </c>
      <c r="G47" s="24">
        <f t="shared" si="4"/>
        <v>42.705956146321284</v>
      </c>
    </row>
    <row r="48" spans="1:7" ht="15.75" customHeight="1" x14ac:dyDescent="0.2">
      <c r="A48" s="63"/>
      <c r="B48" s="19" t="s">
        <v>75</v>
      </c>
      <c r="C48" s="13">
        <v>1512</v>
      </c>
      <c r="D48" s="13">
        <v>783</v>
      </c>
      <c r="E48" s="14">
        <f t="shared" si="3"/>
        <v>0.52</v>
      </c>
      <c r="F48" s="35">
        <v>0</v>
      </c>
      <c r="G48" s="16">
        <f t="shared" si="4"/>
        <v>0</v>
      </c>
    </row>
    <row r="49" spans="1:7" ht="15.75" customHeight="1" x14ac:dyDescent="0.2">
      <c r="A49" s="63"/>
      <c r="B49" s="19" t="s">
        <v>76</v>
      </c>
      <c r="C49" s="13">
        <v>12857</v>
      </c>
      <c r="D49" s="13">
        <v>6832</v>
      </c>
      <c r="E49" s="14">
        <f t="shared" si="3"/>
        <v>0.53</v>
      </c>
      <c r="F49" s="35">
        <v>1</v>
      </c>
      <c r="G49" s="16">
        <f t="shared" si="4"/>
        <v>14.637002341920375</v>
      </c>
    </row>
    <row r="50" spans="1:7" ht="15.75" customHeight="1" x14ac:dyDescent="0.2">
      <c r="A50" s="63"/>
      <c r="B50" s="20" t="s">
        <v>77</v>
      </c>
      <c r="C50" s="21">
        <v>21699</v>
      </c>
      <c r="D50" s="21">
        <v>11027</v>
      </c>
      <c r="E50" s="22">
        <f t="shared" si="3"/>
        <v>0.51</v>
      </c>
      <c r="F50" s="21">
        <v>3</v>
      </c>
      <c r="G50" s="24">
        <f t="shared" si="4"/>
        <v>27.205949034188809</v>
      </c>
    </row>
    <row r="51" spans="1:7" ht="15.75" customHeight="1" x14ac:dyDescent="0.2">
      <c r="A51" s="63"/>
      <c r="B51" s="20" t="s">
        <v>78</v>
      </c>
      <c r="C51" s="21">
        <v>37030</v>
      </c>
      <c r="D51" s="21">
        <v>19041</v>
      </c>
      <c r="E51" s="22">
        <f t="shared" si="3"/>
        <v>0.51</v>
      </c>
      <c r="F51" s="21">
        <v>2</v>
      </c>
      <c r="G51" s="24">
        <f t="shared" si="4"/>
        <v>10.503650018381387</v>
      </c>
    </row>
    <row r="52" spans="1:7" ht="15.75" customHeight="1" x14ac:dyDescent="0.2">
      <c r="A52" s="63"/>
      <c r="B52" s="19" t="s">
        <v>79</v>
      </c>
      <c r="C52" s="13">
        <v>1382</v>
      </c>
      <c r="D52" s="13">
        <v>663</v>
      </c>
      <c r="E52" s="14">
        <f t="shared" si="3"/>
        <v>0.48</v>
      </c>
      <c r="F52" s="35">
        <v>0</v>
      </c>
      <c r="G52" s="16">
        <f t="shared" si="4"/>
        <v>0</v>
      </c>
    </row>
    <row r="53" spans="1:7" ht="15.75" customHeight="1" x14ac:dyDescent="0.2">
      <c r="A53" s="63"/>
      <c r="B53" s="19" t="s">
        <v>80</v>
      </c>
      <c r="C53" s="13">
        <v>5403</v>
      </c>
      <c r="D53" s="13">
        <v>2854</v>
      </c>
      <c r="E53" s="14">
        <f t="shared" si="3"/>
        <v>0.53</v>
      </c>
      <c r="F53" s="35">
        <v>0</v>
      </c>
      <c r="G53" s="16">
        <f t="shared" si="4"/>
        <v>0</v>
      </c>
    </row>
    <row r="54" spans="1:7" ht="15.75" customHeight="1" x14ac:dyDescent="0.2">
      <c r="A54" s="63"/>
      <c r="B54" s="19" t="s">
        <v>81</v>
      </c>
      <c r="C54" s="13">
        <v>4943</v>
      </c>
      <c r="D54" s="13">
        <v>2522</v>
      </c>
      <c r="E54" s="14">
        <f t="shared" si="3"/>
        <v>0.51</v>
      </c>
      <c r="F54" s="35">
        <v>0</v>
      </c>
      <c r="G54" s="16">
        <f t="shared" si="4"/>
        <v>0</v>
      </c>
    </row>
    <row r="55" spans="1:7" ht="15.75" customHeight="1" x14ac:dyDescent="0.2">
      <c r="A55" s="63"/>
      <c r="B55" s="19" t="s">
        <v>82</v>
      </c>
      <c r="C55" s="13">
        <v>29233</v>
      </c>
      <c r="D55" s="13">
        <v>15433</v>
      </c>
      <c r="E55" s="14">
        <f t="shared" si="3"/>
        <v>0.53</v>
      </c>
      <c r="F55" s="35">
        <v>4</v>
      </c>
      <c r="G55" s="16">
        <f t="shared" si="4"/>
        <v>25.918486360396557</v>
      </c>
    </row>
    <row r="56" spans="1:7" ht="15.75" customHeight="1" x14ac:dyDescent="0.2">
      <c r="A56" s="63"/>
      <c r="B56" s="19" t="s">
        <v>83</v>
      </c>
      <c r="C56" s="13">
        <v>9760</v>
      </c>
      <c r="D56" s="13">
        <v>4968</v>
      </c>
      <c r="E56" s="14">
        <f t="shared" si="3"/>
        <v>0.51</v>
      </c>
      <c r="F56" s="35">
        <v>1</v>
      </c>
      <c r="G56" s="16">
        <f t="shared" si="4"/>
        <v>20.128824476650564</v>
      </c>
    </row>
    <row r="57" spans="1:7" ht="15.75" customHeight="1" x14ac:dyDescent="0.2">
      <c r="A57" s="63"/>
      <c r="B57" s="19" t="s">
        <v>84</v>
      </c>
      <c r="C57" s="13">
        <v>4065</v>
      </c>
      <c r="D57" s="13">
        <v>2117</v>
      </c>
      <c r="E57" s="14">
        <f t="shared" si="3"/>
        <v>0.52</v>
      </c>
      <c r="F57" s="35">
        <v>0</v>
      </c>
      <c r="G57" s="16">
        <f t="shared" si="4"/>
        <v>0</v>
      </c>
    </row>
    <row r="58" spans="1:7" ht="15.75" customHeight="1" x14ac:dyDescent="0.2">
      <c r="A58" s="63"/>
      <c r="B58" s="20" t="s">
        <v>85</v>
      </c>
      <c r="C58" s="21">
        <v>82809</v>
      </c>
      <c r="D58" s="21">
        <v>43258</v>
      </c>
      <c r="E58" s="22">
        <f t="shared" si="3"/>
        <v>0.52</v>
      </c>
      <c r="F58" s="21">
        <v>12</v>
      </c>
      <c r="G58" s="24">
        <f t="shared" si="4"/>
        <v>27.740533542928475</v>
      </c>
    </row>
    <row r="59" spans="1:7" ht="15.75" customHeight="1" x14ac:dyDescent="0.2">
      <c r="A59" s="63"/>
      <c r="B59" s="19" t="s">
        <v>86</v>
      </c>
      <c r="C59" s="13">
        <v>13308</v>
      </c>
      <c r="D59" s="13">
        <v>6890</v>
      </c>
      <c r="E59" s="14">
        <f t="shared" si="3"/>
        <v>0.52</v>
      </c>
      <c r="F59" s="29">
        <v>1</v>
      </c>
      <c r="G59" s="16">
        <f t="shared" si="4"/>
        <v>14.513788098693757</v>
      </c>
    </row>
    <row r="60" spans="1:7" ht="15.75" customHeight="1" x14ac:dyDescent="0.2">
      <c r="A60" s="63"/>
      <c r="B60" s="20" t="s">
        <v>87</v>
      </c>
      <c r="C60" s="21">
        <v>42669</v>
      </c>
      <c r="D60" s="21">
        <v>22249</v>
      </c>
      <c r="E60" s="22">
        <f t="shared" si="3"/>
        <v>0.52</v>
      </c>
      <c r="F60" s="21">
        <v>2</v>
      </c>
      <c r="G60" s="24">
        <f t="shared" si="4"/>
        <v>8.9891680524967423</v>
      </c>
    </row>
    <row r="61" spans="1:7" ht="15.75" customHeight="1" x14ac:dyDescent="0.2">
      <c r="A61" s="63"/>
      <c r="B61" s="32" t="s">
        <v>88</v>
      </c>
      <c r="C61" s="13">
        <v>1270</v>
      </c>
      <c r="D61" s="13">
        <v>644</v>
      </c>
      <c r="E61" s="14">
        <f t="shared" si="3"/>
        <v>0.51</v>
      </c>
      <c r="F61" s="35">
        <v>0</v>
      </c>
      <c r="G61" s="16">
        <f t="shared" si="4"/>
        <v>0</v>
      </c>
    </row>
    <row r="62" spans="1:7" ht="15.75" customHeight="1" x14ac:dyDescent="0.2">
      <c r="A62" s="63"/>
      <c r="B62" s="19" t="s">
        <v>89</v>
      </c>
      <c r="C62" s="13">
        <v>692</v>
      </c>
      <c r="D62" s="13">
        <v>334</v>
      </c>
      <c r="E62" s="14">
        <f t="shared" si="3"/>
        <v>0.48</v>
      </c>
      <c r="F62" s="35">
        <v>1</v>
      </c>
      <c r="G62" s="16">
        <f t="shared" si="4"/>
        <v>299.40119760479041</v>
      </c>
    </row>
    <row r="63" spans="1:7" ht="15.75" customHeight="1" x14ac:dyDescent="0.2">
      <c r="A63" s="63"/>
      <c r="B63" s="19" t="s">
        <v>90</v>
      </c>
      <c r="C63" s="13">
        <v>11498</v>
      </c>
      <c r="D63" s="13">
        <v>5885</v>
      </c>
      <c r="E63" s="14">
        <f t="shared" si="3"/>
        <v>0.51</v>
      </c>
      <c r="F63" s="35">
        <v>1</v>
      </c>
      <c r="G63" s="16">
        <f t="shared" si="4"/>
        <v>16.992353440951572</v>
      </c>
    </row>
    <row r="64" spans="1:7" ht="15.75" customHeight="1" x14ac:dyDescent="0.2">
      <c r="A64" s="63"/>
      <c r="B64" s="19" t="s">
        <v>91</v>
      </c>
      <c r="C64" s="13">
        <v>3689</v>
      </c>
      <c r="D64" s="13">
        <v>1849</v>
      </c>
      <c r="E64" s="14">
        <f t="shared" si="3"/>
        <v>0.5</v>
      </c>
      <c r="F64" s="35">
        <v>0</v>
      </c>
      <c r="G64" s="16">
        <f t="shared" si="4"/>
        <v>0</v>
      </c>
    </row>
    <row r="65" spans="1:7" ht="15.75" customHeight="1" x14ac:dyDescent="0.2">
      <c r="A65" s="63"/>
      <c r="B65" s="19" t="s">
        <v>92</v>
      </c>
      <c r="C65" s="13">
        <v>1216</v>
      </c>
      <c r="D65" s="13">
        <v>602</v>
      </c>
      <c r="E65" s="14">
        <f t="shared" si="3"/>
        <v>0.5</v>
      </c>
      <c r="F65" s="35">
        <v>0</v>
      </c>
      <c r="G65" s="16">
        <f t="shared" si="4"/>
        <v>0</v>
      </c>
    </row>
    <row r="66" spans="1:7" ht="15.75" customHeight="1" x14ac:dyDescent="0.2">
      <c r="A66" s="63"/>
      <c r="B66" s="19" t="s">
        <v>93</v>
      </c>
      <c r="C66" s="13">
        <v>8918</v>
      </c>
      <c r="D66" s="13">
        <v>4779</v>
      </c>
      <c r="E66" s="14">
        <f t="shared" si="3"/>
        <v>0.54</v>
      </c>
      <c r="F66" s="35">
        <v>1</v>
      </c>
      <c r="G66" s="16">
        <f t="shared" si="4"/>
        <v>20.924879681941828</v>
      </c>
    </row>
    <row r="67" spans="1:7" ht="15.75" customHeight="1" x14ac:dyDescent="0.2">
      <c r="A67" s="63"/>
      <c r="B67" s="19" t="s">
        <v>94</v>
      </c>
      <c r="C67" s="13">
        <v>7523</v>
      </c>
      <c r="D67" s="13">
        <v>3819</v>
      </c>
      <c r="E67" s="14">
        <f t="shared" si="3"/>
        <v>0.51</v>
      </c>
      <c r="F67" s="35">
        <v>0</v>
      </c>
      <c r="G67" s="16">
        <f t="shared" si="4"/>
        <v>0</v>
      </c>
    </row>
    <row r="68" spans="1:7" ht="15.75" customHeight="1" x14ac:dyDescent="0.2">
      <c r="A68" s="63"/>
      <c r="B68" s="19" t="s">
        <v>95</v>
      </c>
      <c r="C68" s="13">
        <v>14432</v>
      </c>
      <c r="D68" s="13">
        <v>7442</v>
      </c>
      <c r="E68" s="14">
        <f t="shared" si="3"/>
        <v>0.52</v>
      </c>
      <c r="F68" s="35">
        <v>4</v>
      </c>
      <c r="G68" s="16">
        <f t="shared" si="4"/>
        <v>53.748992206396125</v>
      </c>
    </row>
    <row r="69" spans="1:7" ht="15.75" customHeight="1" x14ac:dyDescent="0.2">
      <c r="A69" s="63"/>
      <c r="B69" s="19" t="s">
        <v>96</v>
      </c>
      <c r="C69" s="13">
        <v>9664</v>
      </c>
      <c r="D69" s="13">
        <v>5029</v>
      </c>
      <c r="E69" s="14">
        <f t="shared" si="3"/>
        <v>0.52</v>
      </c>
      <c r="F69" s="35">
        <v>1</v>
      </c>
      <c r="G69" s="16">
        <f t="shared" si="4"/>
        <v>19.884668920262477</v>
      </c>
    </row>
    <row r="70" spans="1:7" ht="15.75" customHeight="1" x14ac:dyDescent="0.2">
      <c r="A70" s="63"/>
      <c r="B70" s="20" t="s">
        <v>97</v>
      </c>
      <c r="C70" s="21">
        <v>10344</v>
      </c>
      <c r="D70" s="21">
        <v>5294</v>
      </c>
      <c r="E70" s="22">
        <f t="shared" si="3"/>
        <v>0.51</v>
      </c>
      <c r="F70" s="21">
        <v>2</v>
      </c>
      <c r="G70" s="24">
        <f t="shared" si="4"/>
        <v>37.778617302606726</v>
      </c>
    </row>
    <row r="71" spans="1:7" ht="15.75" customHeight="1" x14ac:dyDescent="0.2">
      <c r="A71" s="63"/>
      <c r="B71" s="19" t="s">
        <v>98</v>
      </c>
      <c r="C71" s="13">
        <v>19315</v>
      </c>
      <c r="D71" s="13">
        <v>10119</v>
      </c>
      <c r="E71" s="14">
        <f t="shared" si="3"/>
        <v>0.52</v>
      </c>
      <c r="F71" s="35">
        <v>2</v>
      </c>
      <c r="G71" s="16">
        <f t="shared" si="4"/>
        <v>19.764798893171264</v>
      </c>
    </row>
    <row r="72" spans="1:7" ht="15.75" customHeight="1" x14ac:dyDescent="0.2">
      <c r="A72" s="63"/>
      <c r="B72" s="19" t="s">
        <v>99</v>
      </c>
      <c r="C72" s="13">
        <v>1312</v>
      </c>
      <c r="D72" s="13">
        <v>684</v>
      </c>
      <c r="E72" s="14">
        <f t="shared" si="3"/>
        <v>0.52</v>
      </c>
      <c r="F72" s="35">
        <v>0</v>
      </c>
      <c r="G72" s="16">
        <f t="shared" si="4"/>
        <v>0</v>
      </c>
    </row>
    <row r="73" spans="1:7" ht="15.75" customHeight="1" x14ac:dyDescent="0.2">
      <c r="A73" s="63"/>
      <c r="B73" s="19" t="s">
        <v>100</v>
      </c>
      <c r="C73" s="13">
        <v>3375</v>
      </c>
      <c r="D73" s="13">
        <v>1807</v>
      </c>
      <c r="E73" s="14">
        <f t="shared" si="3"/>
        <v>0.54</v>
      </c>
      <c r="F73" s="35">
        <v>0</v>
      </c>
      <c r="G73" s="16">
        <f t="shared" si="4"/>
        <v>0</v>
      </c>
    </row>
    <row r="74" spans="1:7" ht="15.75" customHeight="1" x14ac:dyDescent="0.2">
      <c r="A74" s="64"/>
      <c r="B74" s="26" t="s">
        <v>101</v>
      </c>
      <c r="C74" s="27">
        <f t="shared" ref="C74:D74" si="5">SUM(C46:C73)</f>
        <v>504781</v>
      </c>
      <c r="D74" s="27">
        <f t="shared" si="5"/>
        <v>263479</v>
      </c>
      <c r="E74" s="14">
        <f>D74/C74</f>
        <v>0.52196695200492882</v>
      </c>
      <c r="F74" s="35">
        <f>SUM(F46:F73)</f>
        <v>70</v>
      </c>
      <c r="G74" s="28">
        <f t="shared" si="4"/>
        <v>26.567582236155445</v>
      </c>
    </row>
    <row r="75" spans="1:7" ht="15.75" customHeight="1" thickBot="1" x14ac:dyDescent="0.25">
      <c r="A75" s="29"/>
      <c r="B75" s="29"/>
      <c r="C75" s="29"/>
      <c r="D75" s="29"/>
      <c r="E75" s="29"/>
      <c r="F75" s="29"/>
      <c r="G75" s="29"/>
    </row>
    <row r="76" spans="1:7" ht="15.75" customHeight="1" x14ac:dyDescent="0.2">
      <c r="A76" s="74" t="s">
        <v>271</v>
      </c>
      <c r="B76" s="66"/>
      <c r="C76" s="66"/>
      <c r="D76" s="66"/>
      <c r="E76" s="66"/>
      <c r="F76" s="66"/>
      <c r="G76" s="67"/>
    </row>
    <row r="77" spans="1:7" ht="15.75" customHeight="1" x14ac:dyDescent="0.2">
      <c r="A77" s="68"/>
      <c r="B77" s="69"/>
      <c r="C77" s="69"/>
      <c r="D77" s="69"/>
      <c r="E77" s="69"/>
      <c r="F77" s="69"/>
      <c r="G77" s="70"/>
    </row>
    <row r="78" spans="1:7" ht="15.75" customHeight="1" x14ac:dyDescent="0.2">
      <c r="A78" s="68"/>
      <c r="B78" s="69"/>
      <c r="C78" s="69"/>
      <c r="D78" s="69"/>
      <c r="E78" s="69"/>
      <c r="F78" s="69"/>
      <c r="G78" s="70"/>
    </row>
    <row r="79" spans="1:7" ht="15.75" customHeight="1" x14ac:dyDescent="0.2">
      <c r="A79" s="68"/>
      <c r="B79" s="69"/>
      <c r="C79" s="69"/>
      <c r="D79" s="69"/>
      <c r="E79" s="69"/>
      <c r="F79" s="69"/>
      <c r="G79" s="70"/>
    </row>
    <row r="80" spans="1:7" ht="15.75" customHeight="1" x14ac:dyDescent="0.2">
      <c r="A80" s="68"/>
      <c r="B80" s="69"/>
      <c r="C80" s="69"/>
      <c r="D80" s="69"/>
      <c r="E80" s="69"/>
      <c r="F80" s="69"/>
      <c r="G80" s="70"/>
    </row>
    <row r="81" spans="1:7" ht="15.75" customHeight="1" thickBot="1" x14ac:dyDescent="0.25">
      <c r="A81" s="71"/>
      <c r="B81" s="72"/>
      <c r="C81" s="72"/>
      <c r="D81" s="72"/>
      <c r="E81" s="72"/>
      <c r="F81" s="72"/>
      <c r="G81" s="73"/>
    </row>
    <row r="82" spans="1:7" ht="15.75" customHeight="1" x14ac:dyDescent="0.2"/>
    <row r="83" spans="1:7" ht="15.75" customHeight="1" x14ac:dyDescent="0.2"/>
    <row r="84" spans="1:7" ht="15.75" customHeight="1" x14ac:dyDescent="0.25">
      <c r="A84" s="78" t="s">
        <v>281</v>
      </c>
      <c r="B84" s="56"/>
      <c r="C84" s="56"/>
      <c r="D84" s="56"/>
      <c r="E84" s="56"/>
      <c r="F84" s="56"/>
      <c r="G84" s="57"/>
    </row>
    <row r="85" spans="1:7" ht="15.75" customHeight="1" x14ac:dyDescent="0.2">
      <c r="A85" s="58" t="s">
        <v>1</v>
      </c>
      <c r="B85" s="59"/>
      <c r="C85" s="60" t="s">
        <v>260</v>
      </c>
      <c r="D85" s="61"/>
      <c r="E85" s="59"/>
      <c r="F85" s="8" t="s">
        <v>261</v>
      </c>
      <c r="G85" s="9" t="s">
        <v>2</v>
      </c>
    </row>
    <row r="86" spans="1:7" ht="15.75" customHeight="1" x14ac:dyDescent="0.2">
      <c r="A86" s="10" t="s">
        <v>72</v>
      </c>
      <c r="B86" s="10" t="s">
        <v>262</v>
      </c>
      <c r="C86" s="11" t="s">
        <v>4</v>
      </c>
      <c r="D86" s="11" t="s">
        <v>5</v>
      </c>
      <c r="E86" s="11" t="s">
        <v>6</v>
      </c>
      <c r="F86" s="11" t="s">
        <v>267</v>
      </c>
      <c r="G86" s="11" t="s">
        <v>8</v>
      </c>
    </row>
    <row r="87" spans="1:7" ht="15.75" customHeight="1" x14ac:dyDescent="0.2">
      <c r="A87" s="62" t="s">
        <v>73</v>
      </c>
      <c r="B87" s="19" t="s">
        <v>74</v>
      </c>
      <c r="C87" s="13">
        <v>3070</v>
      </c>
      <c r="D87" s="13">
        <v>1624</v>
      </c>
      <c r="E87" s="14">
        <f t="shared" ref="E87:E114" si="6">ROUND(D87/C87,2)</f>
        <v>0.53</v>
      </c>
      <c r="F87" s="29">
        <v>0</v>
      </c>
      <c r="G87" s="16">
        <f t="shared" ref="G87:G115" si="7">F87/D87*100000</f>
        <v>0</v>
      </c>
    </row>
    <row r="88" spans="1:7" ht="15.75" customHeight="1" x14ac:dyDescent="0.2">
      <c r="A88" s="63"/>
      <c r="B88" s="20" t="s">
        <v>73</v>
      </c>
      <c r="C88" s="21">
        <v>141793</v>
      </c>
      <c r="D88" s="21">
        <v>74931</v>
      </c>
      <c r="E88" s="22">
        <f t="shared" si="6"/>
        <v>0.53</v>
      </c>
      <c r="F88" s="45">
        <v>36</v>
      </c>
      <c r="G88" s="24">
        <f t="shared" si="7"/>
        <v>48.044200664611438</v>
      </c>
    </row>
    <row r="89" spans="1:7" ht="15.75" customHeight="1" x14ac:dyDescent="0.2">
      <c r="A89" s="63"/>
      <c r="B89" s="19" t="s">
        <v>75</v>
      </c>
      <c r="C89" s="13">
        <v>1512</v>
      </c>
      <c r="D89" s="13">
        <v>783</v>
      </c>
      <c r="E89" s="14">
        <f t="shared" si="6"/>
        <v>0.52</v>
      </c>
      <c r="F89" s="35">
        <v>1</v>
      </c>
      <c r="G89" s="16">
        <f t="shared" si="7"/>
        <v>127.7139208173691</v>
      </c>
    </row>
    <row r="90" spans="1:7" ht="15.75" customHeight="1" x14ac:dyDescent="0.2">
      <c r="A90" s="63"/>
      <c r="B90" s="19" t="s">
        <v>76</v>
      </c>
      <c r="C90" s="13">
        <v>12857</v>
      </c>
      <c r="D90" s="13">
        <v>6832</v>
      </c>
      <c r="E90" s="14">
        <f t="shared" si="6"/>
        <v>0.53</v>
      </c>
      <c r="F90" s="35">
        <v>0</v>
      </c>
      <c r="G90" s="16">
        <f t="shared" si="7"/>
        <v>0</v>
      </c>
    </row>
    <row r="91" spans="1:7" ht="15.75" customHeight="1" x14ac:dyDescent="0.2">
      <c r="A91" s="63"/>
      <c r="B91" s="20" t="s">
        <v>77</v>
      </c>
      <c r="C91" s="21">
        <v>21699</v>
      </c>
      <c r="D91" s="21">
        <v>11027</v>
      </c>
      <c r="E91" s="22">
        <f t="shared" si="6"/>
        <v>0.51</v>
      </c>
      <c r="F91" s="21">
        <v>5</v>
      </c>
      <c r="G91" s="24">
        <f t="shared" si="7"/>
        <v>45.343248390314677</v>
      </c>
    </row>
    <row r="92" spans="1:7" ht="15.75" customHeight="1" x14ac:dyDescent="0.2">
      <c r="A92" s="63"/>
      <c r="B92" s="20" t="s">
        <v>78</v>
      </c>
      <c r="C92" s="21">
        <v>37030</v>
      </c>
      <c r="D92" s="21">
        <v>19041</v>
      </c>
      <c r="E92" s="22">
        <f t="shared" si="6"/>
        <v>0.51</v>
      </c>
      <c r="F92" s="45">
        <v>10</v>
      </c>
      <c r="G92" s="24">
        <f t="shared" si="7"/>
        <v>52.518250091906935</v>
      </c>
    </row>
    <row r="93" spans="1:7" ht="15.75" customHeight="1" x14ac:dyDescent="0.2">
      <c r="A93" s="63"/>
      <c r="B93" s="19" t="s">
        <v>79</v>
      </c>
      <c r="C93" s="13">
        <v>1382</v>
      </c>
      <c r="D93" s="13">
        <v>663</v>
      </c>
      <c r="E93" s="14">
        <f t="shared" si="6"/>
        <v>0.48</v>
      </c>
      <c r="F93" s="35">
        <v>0</v>
      </c>
      <c r="G93" s="16">
        <f t="shared" si="7"/>
        <v>0</v>
      </c>
    </row>
    <row r="94" spans="1:7" ht="15.75" customHeight="1" x14ac:dyDescent="0.2">
      <c r="A94" s="63"/>
      <c r="B94" s="19" t="s">
        <v>80</v>
      </c>
      <c r="C94" s="13">
        <v>5403</v>
      </c>
      <c r="D94" s="13">
        <v>2854</v>
      </c>
      <c r="E94" s="14">
        <f t="shared" si="6"/>
        <v>0.53</v>
      </c>
      <c r="F94" s="35">
        <v>0</v>
      </c>
      <c r="G94" s="16">
        <f t="shared" si="7"/>
        <v>0</v>
      </c>
    </row>
    <row r="95" spans="1:7" ht="15.75" customHeight="1" x14ac:dyDescent="0.2">
      <c r="A95" s="63"/>
      <c r="B95" s="19" t="s">
        <v>81</v>
      </c>
      <c r="C95" s="13">
        <v>4943</v>
      </c>
      <c r="D95" s="13">
        <v>2522</v>
      </c>
      <c r="E95" s="14">
        <f t="shared" si="6"/>
        <v>0.51</v>
      </c>
      <c r="F95" s="35">
        <v>0</v>
      </c>
      <c r="G95" s="16">
        <f t="shared" si="7"/>
        <v>0</v>
      </c>
    </row>
    <row r="96" spans="1:7" ht="15.75" customHeight="1" x14ac:dyDescent="0.2">
      <c r="A96" s="63"/>
      <c r="B96" s="19" t="s">
        <v>82</v>
      </c>
      <c r="C96" s="13">
        <v>29233</v>
      </c>
      <c r="D96" s="13">
        <v>15433</v>
      </c>
      <c r="E96" s="14">
        <f t="shared" si="6"/>
        <v>0.53</v>
      </c>
      <c r="F96" s="35">
        <v>1</v>
      </c>
      <c r="G96" s="16">
        <f t="shared" si="7"/>
        <v>6.4796215900991392</v>
      </c>
    </row>
    <row r="97" spans="1:7" ht="15.75" customHeight="1" x14ac:dyDescent="0.2">
      <c r="A97" s="63"/>
      <c r="B97" s="19" t="s">
        <v>83</v>
      </c>
      <c r="C97" s="13">
        <v>9760</v>
      </c>
      <c r="D97" s="13">
        <v>4968</v>
      </c>
      <c r="E97" s="14">
        <f t="shared" si="6"/>
        <v>0.51</v>
      </c>
      <c r="F97" s="35">
        <v>0</v>
      </c>
      <c r="G97" s="16">
        <f t="shared" si="7"/>
        <v>0</v>
      </c>
    </row>
    <row r="98" spans="1:7" ht="15.75" customHeight="1" x14ac:dyDescent="0.2">
      <c r="A98" s="63"/>
      <c r="B98" s="19" t="s">
        <v>84</v>
      </c>
      <c r="C98" s="13">
        <v>4065</v>
      </c>
      <c r="D98" s="13">
        <v>2117</v>
      </c>
      <c r="E98" s="14">
        <f t="shared" si="6"/>
        <v>0.52</v>
      </c>
      <c r="F98" s="35">
        <v>2</v>
      </c>
      <c r="G98" s="16">
        <f t="shared" si="7"/>
        <v>94.473311289560698</v>
      </c>
    </row>
    <row r="99" spans="1:7" ht="15.75" customHeight="1" x14ac:dyDescent="0.2">
      <c r="A99" s="63"/>
      <c r="B99" s="20" t="s">
        <v>85</v>
      </c>
      <c r="C99" s="21">
        <v>82809</v>
      </c>
      <c r="D99" s="21">
        <v>43258</v>
      </c>
      <c r="E99" s="22">
        <f t="shared" si="6"/>
        <v>0.52</v>
      </c>
      <c r="F99" s="45">
        <v>16</v>
      </c>
      <c r="G99" s="24">
        <f t="shared" si="7"/>
        <v>36.987378057237969</v>
      </c>
    </row>
    <row r="100" spans="1:7" ht="15.75" customHeight="1" x14ac:dyDescent="0.2">
      <c r="A100" s="63"/>
      <c r="B100" s="19" t="s">
        <v>86</v>
      </c>
      <c r="C100" s="13">
        <v>13308</v>
      </c>
      <c r="D100" s="13">
        <v>6890</v>
      </c>
      <c r="E100" s="14">
        <f t="shared" si="6"/>
        <v>0.52</v>
      </c>
      <c r="F100" s="29">
        <v>0</v>
      </c>
      <c r="G100" s="16">
        <f t="shared" si="7"/>
        <v>0</v>
      </c>
    </row>
    <row r="101" spans="1:7" ht="15.75" customHeight="1" x14ac:dyDescent="0.2">
      <c r="A101" s="63"/>
      <c r="B101" s="20" t="s">
        <v>87</v>
      </c>
      <c r="C101" s="21">
        <v>42669</v>
      </c>
      <c r="D101" s="21">
        <v>22249</v>
      </c>
      <c r="E101" s="22">
        <f t="shared" si="6"/>
        <v>0.52</v>
      </c>
      <c r="F101" s="45">
        <v>8</v>
      </c>
      <c r="G101" s="24">
        <f t="shared" si="7"/>
        <v>35.956672209986969</v>
      </c>
    </row>
    <row r="102" spans="1:7" ht="15.75" customHeight="1" x14ac:dyDescent="0.2">
      <c r="A102" s="63"/>
      <c r="B102" s="32" t="s">
        <v>88</v>
      </c>
      <c r="C102" s="13">
        <v>1270</v>
      </c>
      <c r="D102" s="13">
        <v>644</v>
      </c>
      <c r="E102" s="14">
        <f t="shared" si="6"/>
        <v>0.51</v>
      </c>
      <c r="F102" s="35">
        <v>0</v>
      </c>
      <c r="G102" s="16">
        <f t="shared" si="7"/>
        <v>0</v>
      </c>
    </row>
    <row r="103" spans="1:7" ht="15.75" customHeight="1" x14ac:dyDescent="0.2">
      <c r="A103" s="63"/>
      <c r="B103" s="19" t="s">
        <v>89</v>
      </c>
      <c r="C103" s="13">
        <v>692</v>
      </c>
      <c r="D103" s="13">
        <v>334</v>
      </c>
      <c r="E103" s="14">
        <f t="shared" si="6"/>
        <v>0.48</v>
      </c>
      <c r="F103" s="35">
        <v>0</v>
      </c>
      <c r="G103" s="16">
        <f t="shared" si="7"/>
        <v>0</v>
      </c>
    </row>
    <row r="104" spans="1:7" ht="15.75" customHeight="1" x14ac:dyDescent="0.2">
      <c r="A104" s="63"/>
      <c r="B104" s="19" t="s">
        <v>90</v>
      </c>
      <c r="C104" s="13">
        <v>11498</v>
      </c>
      <c r="D104" s="13">
        <v>5885</v>
      </c>
      <c r="E104" s="14">
        <f t="shared" si="6"/>
        <v>0.51</v>
      </c>
      <c r="F104" s="35">
        <v>6</v>
      </c>
      <c r="G104" s="16">
        <f t="shared" si="7"/>
        <v>101.95412064570944</v>
      </c>
    </row>
    <row r="105" spans="1:7" ht="15.75" customHeight="1" x14ac:dyDescent="0.2">
      <c r="A105" s="63"/>
      <c r="B105" s="19" t="s">
        <v>91</v>
      </c>
      <c r="C105" s="13">
        <v>3689</v>
      </c>
      <c r="D105" s="13">
        <v>1849</v>
      </c>
      <c r="E105" s="14">
        <f t="shared" si="6"/>
        <v>0.5</v>
      </c>
      <c r="F105" s="35">
        <v>0</v>
      </c>
      <c r="G105" s="16">
        <f t="shared" si="7"/>
        <v>0</v>
      </c>
    </row>
    <row r="106" spans="1:7" ht="15.75" customHeight="1" x14ac:dyDescent="0.2">
      <c r="A106" s="63"/>
      <c r="B106" s="19" t="s">
        <v>92</v>
      </c>
      <c r="C106" s="13">
        <v>1216</v>
      </c>
      <c r="D106" s="13">
        <v>602</v>
      </c>
      <c r="E106" s="14">
        <f t="shared" si="6"/>
        <v>0.5</v>
      </c>
      <c r="F106" s="35">
        <v>0</v>
      </c>
      <c r="G106" s="16">
        <f t="shared" si="7"/>
        <v>0</v>
      </c>
    </row>
    <row r="107" spans="1:7" ht="15.75" customHeight="1" x14ac:dyDescent="0.2">
      <c r="A107" s="63"/>
      <c r="B107" s="19" t="s">
        <v>93</v>
      </c>
      <c r="C107" s="13">
        <v>8918</v>
      </c>
      <c r="D107" s="13">
        <v>4779</v>
      </c>
      <c r="E107" s="14">
        <f t="shared" si="6"/>
        <v>0.54</v>
      </c>
      <c r="F107" s="35">
        <v>2</v>
      </c>
      <c r="G107" s="16">
        <f t="shared" si="7"/>
        <v>41.849759363883656</v>
      </c>
    </row>
    <row r="108" spans="1:7" ht="15.75" customHeight="1" x14ac:dyDescent="0.2">
      <c r="A108" s="63"/>
      <c r="B108" s="19" t="s">
        <v>94</v>
      </c>
      <c r="C108" s="13">
        <v>7523</v>
      </c>
      <c r="D108" s="13">
        <v>3819</v>
      </c>
      <c r="E108" s="14">
        <f t="shared" si="6"/>
        <v>0.51</v>
      </c>
      <c r="F108" s="35">
        <v>1</v>
      </c>
      <c r="G108" s="16">
        <f t="shared" si="7"/>
        <v>26.184865147944489</v>
      </c>
    </row>
    <row r="109" spans="1:7" ht="15.75" customHeight="1" x14ac:dyDescent="0.2">
      <c r="A109" s="63"/>
      <c r="B109" s="19" t="s">
        <v>95</v>
      </c>
      <c r="C109" s="13">
        <v>14432</v>
      </c>
      <c r="D109" s="13">
        <v>7442</v>
      </c>
      <c r="E109" s="14">
        <f t="shared" si="6"/>
        <v>0.52</v>
      </c>
      <c r="F109" s="35">
        <v>2</v>
      </c>
      <c r="G109" s="16">
        <f t="shared" si="7"/>
        <v>26.874496103198062</v>
      </c>
    </row>
    <row r="110" spans="1:7" ht="15.75" customHeight="1" x14ac:dyDescent="0.2">
      <c r="A110" s="63"/>
      <c r="B110" s="19" t="s">
        <v>96</v>
      </c>
      <c r="C110" s="13">
        <v>9664</v>
      </c>
      <c r="D110" s="13">
        <v>5029</v>
      </c>
      <c r="E110" s="14">
        <f t="shared" si="6"/>
        <v>0.52</v>
      </c>
      <c r="F110" s="35">
        <v>1</v>
      </c>
      <c r="G110" s="16">
        <f t="shared" si="7"/>
        <v>19.884668920262477</v>
      </c>
    </row>
    <row r="111" spans="1:7" ht="15.75" customHeight="1" x14ac:dyDescent="0.2">
      <c r="A111" s="63"/>
      <c r="B111" s="20" t="s">
        <v>97</v>
      </c>
      <c r="C111" s="21">
        <v>10344</v>
      </c>
      <c r="D111" s="21">
        <v>5294</v>
      </c>
      <c r="E111" s="22">
        <f t="shared" si="6"/>
        <v>0.51</v>
      </c>
      <c r="F111" s="45">
        <v>3</v>
      </c>
      <c r="G111" s="24">
        <f t="shared" si="7"/>
        <v>56.667925953910085</v>
      </c>
    </row>
    <row r="112" spans="1:7" ht="15.75" customHeight="1" x14ac:dyDescent="0.2">
      <c r="A112" s="63"/>
      <c r="B112" s="19" t="s">
        <v>98</v>
      </c>
      <c r="C112" s="13">
        <v>19315</v>
      </c>
      <c r="D112" s="13">
        <v>10119</v>
      </c>
      <c r="E112" s="14">
        <f t="shared" si="6"/>
        <v>0.52</v>
      </c>
      <c r="F112" s="35">
        <v>0</v>
      </c>
      <c r="G112" s="16">
        <f t="shared" si="7"/>
        <v>0</v>
      </c>
    </row>
    <row r="113" spans="1:7" ht="15.75" customHeight="1" x14ac:dyDescent="0.2">
      <c r="A113" s="63"/>
      <c r="B113" s="19" t="s">
        <v>99</v>
      </c>
      <c r="C113" s="13">
        <v>1312</v>
      </c>
      <c r="D113" s="13">
        <v>684</v>
      </c>
      <c r="E113" s="14">
        <f t="shared" si="6"/>
        <v>0.52</v>
      </c>
      <c r="F113" s="35">
        <v>0</v>
      </c>
      <c r="G113" s="16">
        <f t="shared" si="7"/>
        <v>0</v>
      </c>
    </row>
    <row r="114" spans="1:7" ht="15.75" customHeight="1" x14ac:dyDescent="0.2">
      <c r="A114" s="63"/>
      <c r="B114" s="19" t="s">
        <v>100</v>
      </c>
      <c r="C114" s="13">
        <v>3375</v>
      </c>
      <c r="D114" s="13">
        <v>1807</v>
      </c>
      <c r="E114" s="14">
        <f t="shared" si="6"/>
        <v>0.54</v>
      </c>
      <c r="F114" s="35">
        <v>0</v>
      </c>
      <c r="G114" s="16">
        <f t="shared" si="7"/>
        <v>0</v>
      </c>
    </row>
    <row r="115" spans="1:7" ht="15.75" customHeight="1" x14ac:dyDescent="0.2">
      <c r="A115" s="64"/>
      <c r="B115" s="26" t="s">
        <v>101</v>
      </c>
      <c r="C115" s="27">
        <f t="shared" ref="C115:D115" si="8">SUM(C87:C114)</f>
        <v>504781</v>
      </c>
      <c r="D115" s="27">
        <f t="shared" si="8"/>
        <v>263479</v>
      </c>
      <c r="E115" s="14">
        <f>D115/C115</f>
        <v>0.52196695200492882</v>
      </c>
      <c r="F115" s="35">
        <f>SUM(F87:F114)</f>
        <v>94</v>
      </c>
      <c r="G115" s="28">
        <f t="shared" si="7"/>
        <v>35.676467574265878</v>
      </c>
    </row>
    <row r="116" spans="1:7" ht="15.75" customHeight="1" thickBot="1" x14ac:dyDescent="0.25">
      <c r="A116" s="29"/>
      <c r="B116" s="29"/>
      <c r="C116" s="29"/>
      <c r="D116" s="29"/>
      <c r="E116" s="29"/>
      <c r="F116" s="29"/>
      <c r="G116" s="29"/>
    </row>
    <row r="117" spans="1:7" ht="15.75" customHeight="1" x14ac:dyDescent="0.2">
      <c r="A117" s="74" t="s">
        <v>271</v>
      </c>
      <c r="B117" s="66"/>
      <c r="C117" s="66"/>
      <c r="D117" s="66"/>
      <c r="E117" s="66"/>
      <c r="F117" s="66"/>
      <c r="G117" s="67"/>
    </row>
    <row r="118" spans="1:7" ht="15.75" customHeight="1" x14ac:dyDescent="0.2">
      <c r="A118" s="68"/>
      <c r="B118" s="69"/>
      <c r="C118" s="69"/>
      <c r="D118" s="69"/>
      <c r="E118" s="69"/>
      <c r="F118" s="69"/>
      <c r="G118" s="70"/>
    </row>
    <row r="119" spans="1:7" ht="15.75" customHeight="1" x14ac:dyDescent="0.2">
      <c r="A119" s="68"/>
      <c r="B119" s="69"/>
      <c r="C119" s="69"/>
      <c r="D119" s="69"/>
      <c r="E119" s="69"/>
      <c r="F119" s="69"/>
      <c r="G119" s="70"/>
    </row>
    <row r="120" spans="1:7" ht="15.75" customHeight="1" x14ac:dyDescent="0.2">
      <c r="A120" s="68"/>
      <c r="B120" s="69"/>
      <c r="C120" s="69"/>
      <c r="D120" s="69"/>
      <c r="E120" s="69"/>
      <c r="F120" s="69"/>
      <c r="G120" s="70"/>
    </row>
    <row r="121" spans="1:7" ht="15.75" customHeight="1" x14ac:dyDescent="0.2">
      <c r="A121" s="68"/>
      <c r="B121" s="69"/>
      <c r="C121" s="69"/>
      <c r="D121" s="69"/>
      <c r="E121" s="69"/>
      <c r="F121" s="69"/>
      <c r="G121" s="70"/>
    </row>
    <row r="122" spans="1:7" ht="15.75" customHeight="1" thickBot="1" x14ac:dyDescent="0.25">
      <c r="A122" s="71"/>
      <c r="B122" s="72"/>
      <c r="C122" s="72"/>
      <c r="D122" s="72"/>
      <c r="E122" s="72"/>
      <c r="F122" s="72"/>
      <c r="G122" s="73"/>
    </row>
    <row r="123" spans="1:7" ht="15.75" customHeight="1" x14ac:dyDescent="0.2"/>
    <row r="124" spans="1:7" ht="15.75" customHeight="1" x14ac:dyDescent="0.2"/>
    <row r="125" spans="1:7" ht="50.25" customHeight="1" x14ac:dyDescent="0.25">
      <c r="A125" s="75" t="s">
        <v>294</v>
      </c>
      <c r="B125" s="76"/>
      <c r="C125" s="76"/>
      <c r="D125" s="76"/>
      <c r="E125" s="76"/>
      <c r="F125" s="76"/>
      <c r="G125" s="77"/>
    </row>
    <row r="126" spans="1:7" ht="51" x14ac:dyDescent="0.2">
      <c r="A126" s="58" t="s">
        <v>1</v>
      </c>
      <c r="B126" s="59"/>
      <c r="C126" s="60" t="s">
        <v>260</v>
      </c>
      <c r="D126" s="61"/>
      <c r="E126" s="59"/>
      <c r="F126" s="8" t="s">
        <v>261</v>
      </c>
      <c r="G126" s="9" t="s">
        <v>2</v>
      </c>
    </row>
    <row r="127" spans="1:7" ht="42.75" x14ac:dyDescent="0.2">
      <c r="A127" s="10" t="s">
        <v>72</v>
      </c>
      <c r="B127" s="10" t="s">
        <v>262</v>
      </c>
      <c r="C127" s="11" t="s">
        <v>4</v>
      </c>
      <c r="D127" s="11" t="s">
        <v>5</v>
      </c>
      <c r="E127" s="11" t="s">
        <v>6</v>
      </c>
      <c r="F127" s="11" t="s">
        <v>291</v>
      </c>
      <c r="G127" s="11" t="s">
        <v>8</v>
      </c>
    </row>
    <row r="128" spans="1:7" ht="15.75" customHeight="1" x14ac:dyDescent="0.2">
      <c r="A128" s="62" t="s">
        <v>73</v>
      </c>
      <c r="B128" s="19" t="s">
        <v>74</v>
      </c>
      <c r="C128" s="13">
        <v>3070</v>
      </c>
      <c r="D128" s="13">
        <v>1624</v>
      </c>
      <c r="E128" s="14">
        <f t="shared" ref="E128:E155" si="9">ROUND(D128/C128,2)</f>
        <v>0.53</v>
      </c>
      <c r="F128" s="29">
        <v>0</v>
      </c>
      <c r="G128" s="16">
        <f t="shared" ref="G128:G156" si="10">F128/D128*100000</f>
        <v>0</v>
      </c>
    </row>
    <row r="129" spans="1:7" ht="15.75" customHeight="1" x14ac:dyDescent="0.2">
      <c r="A129" s="63"/>
      <c r="B129" s="20" t="s">
        <v>73</v>
      </c>
      <c r="C129" s="21">
        <v>141793</v>
      </c>
      <c r="D129" s="21">
        <v>74931</v>
      </c>
      <c r="E129" s="22">
        <f t="shared" si="9"/>
        <v>0.53</v>
      </c>
      <c r="F129" s="45">
        <v>33</v>
      </c>
      <c r="G129" s="24">
        <f t="shared" si="10"/>
        <v>44.040517275893819</v>
      </c>
    </row>
    <row r="130" spans="1:7" ht="15.75" customHeight="1" x14ac:dyDescent="0.2">
      <c r="A130" s="63"/>
      <c r="B130" s="19" t="s">
        <v>75</v>
      </c>
      <c r="C130" s="13">
        <v>1512</v>
      </c>
      <c r="D130" s="13">
        <v>783</v>
      </c>
      <c r="E130" s="14">
        <f t="shared" si="9"/>
        <v>0.52</v>
      </c>
      <c r="F130" s="35">
        <v>0</v>
      </c>
      <c r="G130" s="16">
        <f t="shared" si="10"/>
        <v>0</v>
      </c>
    </row>
    <row r="131" spans="1:7" ht="15.75" customHeight="1" x14ac:dyDescent="0.2">
      <c r="A131" s="63"/>
      <c r="B131" s="19" t="s">
        <v>76</v>
      </c>
      <c r="C131" s="13">
        <v>12857</v>
      </c>
      <c r="D131" s="13">
        <v>6832</v>
      </c>
      <c r="E131" s="14">
        <f t="shared" si="9"/>
        <v>0.53</v>
      </c>
      <c r="F131" s="35">
        <v>0</v>
      </c>
      <c r="G131" s="16">
        <f t="shared" si="10"/>
        <v>0</v>
      </c>
    </row>
    <row r="132" spans="1:7" ht="15.75" customHeight="1" x14ac:dyDescent="0.2">
      <c r="A132" s="63"/>
      <c r="B132" s="20" t="s">
        <v>77</v>
      </c>
      <c r="C132" s="21">
        <v>21699</v>
      </c>
      <c r="D132" s="21">
        <v>11027</v>
      </c>
      <c r="E132" s="22">
        <f t="shared" si="9"/>
        <v>0.51</v>
      </c>
      <c r="F132" s="21">
        <v>4</v>
      </c>
      <c r="G132" s="24">
        <f t="shared" si="10"/>
        <v>36.274598712251745</v>
      </c>
    </row>
    <row r="133" spans="1:7" ht="15.75" customHeight="1" x14ac:dyDescent="0.2">
      <c r="A133" s="63"/>
      <c r="B133" s="20" t="s">
        <v>78</v>
      </c>
      <c r="C133" s="21">
        <v>37030</v>
      </c>
      <c r="D133" s="21">
        <v>19041</v>
      </c>
      <c r="E133" s="22">
        <f t="shared" si="9"/>
        <v>0.51</v>
      </c>
      <c r="F133" s="45">
        <v>5</v>
      </c>
      <c r="G133" s="24">
        <f t="shared" si="10"/>
        <v>26.259125045953468</v>
      </c>
    </row>
    <row r="134" spans="1:7" ht="15.75" customHeight="1" x14ac:dyDescent="0.2">
      <c r="A134" s="63"/>
      <c r="B134" s="19" t="s">
        <v>79</v>
      </c>
      <c r="C134" s="13">
        <v>1382</v>
      </c>
      <c r="D134" s="13">
        <v>663</v>
      </c>
      <c r="E134" s="14">
        <f t="shared" si="9"/>
        <v>0.48</v>
      </c>
      <c r="F134" s="35">
        <v>0</v>
      </c>
      <c r="G134" s="16">
        <f t="shared" si="10"/>
        <v>0</v>
      </c>
    </row>
    <row r="135" spans="1:7" ht="15.75" customHeight="1" x14ac:dyDescent="0.2">
      <c r="A135" s="63"/>
      <c r="B135" s="19" t="s">
        <v>80</v>
      </c>
      <c r="C135" s="13">
        <v>5403</v>
      </c>
      <c r="D135" s="13">
        <v>2854</v>
      </c>
      <c r="E135" s="14">
        <f t="shared" si="9"/>
        <v>0.53</v>
      </c>
      <c r="F135" s="35">
        <v>0</v>
      </c>
      <c r="G135" s="16">
        <f t="shared" si="10"/>
        <v>0</v>
      </c>
    </row>
    <row r="136" spans="1:7" ht="15.75" customHeight="1" x14ac:dyDescent="0.2">
      <c r="A136" s="63"/>
      <c r="B136" s="19" t="s">
        <v>81</v>
      </c>
      <c r="C136" s="13">
        <v>4943</v>
      </c>
      <c r="D136" s="13">
        <v>2522</v>
      </c>
      <c r="E136" s="14">
        <f t="shared" si="9"/>
        <v>0.51</v>
      </c>
      <c r="F136" s="35">
        <v>1</v>
      </c>
      <c r="G136" s="16">
        <f t="shared" si="10"/>
        <v>39.651070578905632</v>
      </c>
    </row>
    <row r="137" spans="1:7" ht="15.75" customHeight="1" x14ac:dyDescent="0.2">
      <c r="A137" s="63"/>
      <c r="B137" s="19" t="s">
        <v>82</v>
      </c>
      <c r="C137" s="13">
        <v>29233</v>
      </c>
      <c r="D137" s="13">
        <v>15433</v>
      </c>
      <c r="E137" s="14">
        <f t="shared" si="9"/>
        <v>0.53</v>
      </c>
      <c r="F137" s="35">
        <v>4</v>
      </c>
      <c r="G137" s="16">
        <f t="shared" si="10"/>
        <v>25.918486360396557</v>
      </c>
    </row>
    <row r="138" spans="1:7" ht="15.75" customHeight="1" x14ac:dyDescent="0.2">
      <c r="A138" s="63"/>
      <c r="B138" s="19" t="s">
        <v>83</v>
      </c>
      <c r="C138" s="13">
        <v>9760</v>
      </c>
      <c r="D138" s="13">
        <v>4968</v>
      </c>
      <c r="E138" s="14">
        <f t="shared" si="9"/>
        <v>0.51</v>
      </c>
      <c r="F138" s="35">
        <v>1</v>
      </c>
      <c r="G138" s="16">
        <f t="shared" si="10"/>
        <v>20.128824476650564</v>
      </c>
    </row>
    <row r="139" spans="1:7" ht="15.75" customHeight="1" x14ac:dyDescent="0.2">
      <c r="A139" s="63"/>
      <c r="B139" s="19" t="s">
        <v>84</v>
      </c>
      <c r="C139" s="13">
        <v>4065</v>
      </c>
      <c r="D139" s="13">
        <v>2117</v>
      </c>
      <c r="E139" s="14">
        <f t="shared" si="9"/>
        <v>0.52</v>
      </c>
      <c r="F139" s="35">
        <v>0</v>
      </c>
      <c r="G139" s="16">
        <f t="shared" si="10"/>
        <v>0</v>
      </c>
    </row>
    <row r="140" spans="1:7" ht="15.75" customHeight="1" x14ac:dyDescent="0.2">
      <c r="A140" s="63"/>
      <c r="B140" s="20" t="s">
        <v>85</v>
      </c>
      <c r="C140" s="21">
        <v>82809</v>
      </c>
      <c r="D140" s="21">
        <v>43258</v>
      </c>
      <c r="E140" s="22">
        <f t="shared" si="9"/>
        <v>0.52</v>
      </c>
      <c r="F140" s="45">
        <v>7</v>
      </c>
      <c r="G140" s="24">
        <f t="shared" si="10"/>
        <v>16.181977900041609</v>
      </c>
    </row>
    <row r="141" spans="1:7" ht="15.75" customHeight="1" x14ac:dyDescent="0.2">
      <c r="A141" s="63"/>
      <c r="B141" s="19" t="s">
        <v>86</v>
      </c>
      <c r="C141" s="13">
        <v>13308</v>
      </c>
      <c r="D141" s="13">
        <v>6890</v>
      </c>
      <c r="E141" s="14">
        <f t="shared" si="9"/>
        <v>0.52</v>
      </c>
      <c r="F141" s="29">
        <v>0</v>
      </c>
      <c r="G141" s="16">
        <f t="shared" si="10"/>
        <v>0</v>
      </c>
    </row>
    <row r="142" spans="1:7" ht="15.75" customHeight="1" x14ac:dyDescent="0.2">
      <c r="A142" s="63"/>
      <c r="B142" s="20" t="s">
        <v>87</v>
      </c>
      <c r="C142" s="21">
        <v>42669</v>
      </c>
      <c r="D142" s="21">
        <v>22249</v>
      </c>
      <c r="E142" s="22">
        <f t="shared" si="9"/>
        <v>0.52</v>
      </c>
      <c r="F142" s="45">
        <v>7</v>
      </c>
      <c r="G142" s="24">
        <f t="shared" si="10"/>
        <v>31.462088183738594</v>
      </c>
    </row>
    <row r="143" spans="1:7" ht="15.75" customHeight="1" x14ac:dyDescent="0.2">
      <c r="A143" s="63"/>
      <c r="B143" s="32" t="s">
        <v>88</v>
      </c>
      <c r="C143" s="13">
        <v>1270</v>
      </c>
      <c r="D143" s="13">
        <v>644</v>
      </c>
      <c r="E143" s="14">
        <f t="shared" si="9"/>
        <v>0.51</v>
      </c>
      <c r="F143" s="35">
        <v>0</v>
      </c>
      <c r="G143" s="16">
        <f t="shared" si="10"/>
        <v>0</v>
      </c>
    </row>
    <row r="144" spans="1:7" ht="15.75" customHeight="1" x14ac:dyDescent="0.2">
      <c r="A144" s="63"/>
      <c r="B144" s="19" t="s">
        <v>89</v>
      </c>
      <c r="C144" s="13">
        <v>692</v>
      </c>
      <c r="D144" s="13">
        <v>334</v>
      </c>
      <c r="E144" s="14">
        <f t="shared" si="9"/>
        <v>0.48</v>
      </c>
      <c r="F144" s="35">
        <v>0</v>
      </c>
      <c r="G144" s="16">
        <f t="shared" si="10"/>
        <v>0</v>
      </c>
    </row>
    <row r="145" spans="1:7" ht="15.75" customHeight="1" x14ac:dyDescent="0.2">
      <c r="A145" s="63"/>
      <c r="B145" s="19" t="s">
        <v>90</v>
      </c>
      <c r="C145" s="13">
        <v>11498</v>
      </c>
      <c r="D145" s="13">
        <v>5885</v>
      </c>
      <c r="E145" s="14">
        <f t="shared" si="9"/>
        <v>0.51</v>
      </c>
      <c r="F145" s="35">
        <v>1</v>
      </c>
      <c r="G145" s="16">
        <f t="shared" si="10"/>
        <v>16.992353440951572</v>
      </c>
    </row>
    <row r="146" spans="1:7" ht="15.75" customHeight="1" x14ac:dyDescent="0.2">
      <c r="A146" s="63"/>
      <c r="B146" s="19" t="s">
        <v>91</v>
      </c>
      <c r="C146" s="13">
        <v>3689</v>
      </c>
      <c r="D146" s="13">
        <v>1849</v>
      </c>
      <c r="E146" s="14">
        <f t="shared" si="9"/>
        <v>0.5</v>
      </c>
      <c r="F146" s="35">
        <v>0</v>
      </c>
      <c r="G146" s="16">
        <f t="shared" si="10"/>
        <v>0</v>
      </c>
    </row>
    <row r="147" spans="1:7" ht="15.75" customHeight="1" x14ac:dyDescent="0.2">
      <c r="A147" s="63"/>
      <c r="B147" s="19" t="s">
        <v>92</v>
      </c>
      <c r="C147" s="13">
        <v>1216</v>
      </c>
      <c r="D147" s="13">
        <v>602</v>
      </c>
      <c r="E147" s="14">
        <f t="shared" si="9"/>
        <v>0.5</v>
      </c>
      <c r="F147" s="35">
        <v>0</v>
      </c>
      <c r="G147" s="16">
        <f t="shared" si="10"/>
        <v>0</v>
      </c>
    </row>
    <row r="148" spans="1:7" ht="15.75" customHeight="1" x14ac:dyDescent="0.2">
      <c r="A148" s="63"/>
      <c r="B148" s="19" t="s">
        <v>93</v>
      </c>
      <c r="C148" s="13">
        <v>8918</v>
      </c>
      <c r="D148" s="13">
        <v>4779</v>
      </c>
      <c r="E148" s="14">
        <f t="shared" si="9"/>
        <v>0.54</v>
      </c>
      <c r="F148" s="35">
        <v>1</v>
      </c>
      <c r="G148" s="16">
        <f t="shared" si="10"/>
        <v>20.924879681941828</v>
      </c>
    </row>
    <row r="149" spans="1:7" ht="15.75" customHeight="1" x14ac:dyDescent="0.2">
      <c r="A149" s="63"/>
      <c r="B149" s="19" t="s">
        <v>94</v>
      </c>
      <c r="C149" s="13">
        <v>7523</v>
      </c>
      <c r="D149" s="13">
        <v>3819</v>
      </c>
      <c r="E149" s="14">
        <f t="shared" si="9"/>
        <v>0.51</v>
      </c>
      <c r="F149" s="35">
        <v>1</v>
      </c>
      <c r="G149" s="16">
        <f t="shared" si="10"/>
        <v>26.184865147944489</v>
      </c>
    </row>
    <row r="150" spans="1:7" ht="15.75" customHeight="1" x14ac:dyDescent="0.2">
      <c r="A150" s="63"/>
      <c r="B150" s="19" t="s">
        <v>95</v>
      </c>
      <c r="C150" s="13">
        <v>14432</v>
      </c>
      <c r="D150" s="13">
        <v>7442</v>
      </c>
      <c r="E150" s="14">
        <f t="shared" si="9"/>
        <v>0.52</v>
      </c>
      <c r="F150" s="35">
        <v>2</v>
      </c>
      <c r="G150" s="16">
        <f t="shared" si="10"/>
        <v>26.874496103198062</v>
      </c>
    </row>
    <row r="151" spans="1:7" ht="15.75" customHeight="1" x14ac:dyDescent="0.2">
      <c r="A151" s="63"/>
      <c r="B151" s="19" t="s">
        <v>96</v>
      </c>
      <c r="C151" s="13">
        <v>9664</v>
      </c>
      <c r="D151" s="13">
        <v>5029</v>
      </c>
      <c r="E151" s="14">
        <f t="shared" si="9"/>
        <v>0.52</v>
      </c>
      <c r="F151" s="35">
        <v>1</v>
      </c>
      <c r="G151" s="16">
        <f t="shared" si="10"/>
        <v>19.884668920262477</v>
      </c>
    </row>
    <row r="152" spans="1:7" ht="15.75" customHeight="1" x14ac:dyDescent="0.2">
      <c r="A152" s="63"/>
      <c r="B152" s="20" t="s">
        <v>97</v>
      </c>
      <c r="C152" s="21">
        <v>10344</v>
      </c>
      <c r="D152" s="21">
        <v>5294</v>
      </c>
      <c r="E152" s="22">
        <f t="shared" si="9"/>
        <v>0.51</v>
      </c>
      <c r="F152" s="45">
        <v>3</v>
      </c>
      <c r="G152" s="24">
        <f t="shared" si="10"/>
        <v>56.667925953910085</v>
      </c>
    </row>
    <row r="153" spans="1:7" ht="15.75" customHeight="1" x14ac:dyDescent="0.2">
      <c r="A153" s="63"/>
      <c r="B153" s="19" t="s">
        <v>98</v>
      </c>
      <c r="C153" s="13">
        <v>19315</v>
      </c>
      <c r="D153" s="13">
        <v>10119</v>
      </c>
      <c r="E153" s="14">
        <f t="shared" si="9"/>
        <v>0.52</v>
      </c>
      <c r="F153" s="35">
        <v>2</v>
      </c>
      <c r="G153" s="16">
        <f t="shared" si="10"/>
        <v>19.764798893171264</v>
      </c>
    </row>
    <row r="154" spans="1:7" ht="15.75" customHeight="1" x14ac:dyDescent="0.2">
      <c r="A154" s="63"/>
      <c r="B154" s="19" t="s">
        <v>99</v>
      </c>
      <c r="C154" s="13">
        <v>1312</v>
      </c>
      <c r="D154" s="13">
        <v>684</v>
      </c>
      <c r="E154" s="14">
        <f t="shared" si="9"/>
        <v>0.52</v>
      </c>
      <c r="F154" s="35">
        <v>0</v>
      </c>
      <c r="G154" s="16">
        <f t="shared" si="10"/>
        <v>0</v>
      </c>
    </row>
    <row r="155" spans="1:7" ht="15.75" customHeight="1" x14ac:dyDescent="0.2">
      <c r="A155" s="63"/>
      <c r="B155" s="19" t="s">
        <v>100</v>
      </c>
      <c r="C155" s="13">
        <v>3375</v>
      </c>
      <c r="D155" s="13">
        <v>1807</v>
      </c>
      <c r="E155" s="14">
        <f t="shared" si="9"/>
        <v>0.54</v>
      </c>
      <c r="F155" s="35">
        <v>0</v>
      </c>
      <c r="G155" s="16">
        <f t="shared" si="10"/>
        <v>0</v>
      </c>
    </row>
    <row r="156" spans="1:7" ht="15.75" customHeight="1" x14ac:dyDescent="0.2">
      <c r="A156" s="64"/>
      <c r="B156" s="26" t="s">
        <v>101</v>
      </c>
      <c r="C156" s="27">
        <f t="shared" ref="C156:D156" si="11">SUM(C128:C155)</f>
        <v>504781</v>
      </c>
      <c r="D156" s="27">
        <f t="shared" si="11"/>
        <v>263479</v>
      </c>
      <c r="E156" s="14">
        <f>D156/C156</f>
        <v>0.52196695200492882</v>
      </c>
      <c r="F156" s="35">
        <f>SUM(F128:F155)</f>
        <v>73</v>
      </c>
      <c r="G156" s="28">
        <f t="shared" si="10"/>
        <v>27.706192903419247</v>
      </c>
    </row>
    <row r="157" spans="1:7" ht="15.75" customHeight="1" thickBot="1" x14ac:dyDescent="0.25">
      <c r="A157" s="29"/>
      <c r="B157" s="29"/>
      <c r="C157" s="29"/>
      <c r="D157" s="29"/>
      <c r="E157" s="29"/>
      <c r="F157" s="29"/>
      <c r="G157" s="29"/>
    </row>
    <row r="158" spans="1:7" ht="15.75" customHeight="1" x14ac:dyDescent="0.2">
      <c r="A158" s="65" t="s">
        <v>292</v>
      </c>
      <c r="B158" s="66"/>
      <c r="C158" s="66"/>
      <c r="D158" s="66"/>
      <c r="E158" s="66"/>
      <c r="F158" s="66"/>
      <c r="G158" s="67"/>
    </row>
    <row r="159" spans="1:7" ht="15.75" customHeight="1" x14ac:dyDescent="0.2">
      <c r="A159" s="68"/>
      <c r="B159" s="69"/>
      <c r="C159" s="69"/>
      <c r="D159" s="69"/>
      <c r="E159" s="69"/>
      <c r="F159" s="69"/>
      <c r="G159" s="70"/>
    </row>
    <row r="160" spans="1:7" ht="15.75" customHeight="1" x14ac:dyDescent="0.2">
      <c r="A160" s="68"/>
      <c r="B160" s="69"/>
      <c r="C160" s="69"/>
      <c r="D160" s="69"/>
      <c r="E160" s="69"/>
      <c r="F160" s="69"/>
      <c r="G160" s="70"/>
    </row>
    <row r="161" spans="1:7" ht="15.75" customHeight="1" x14ac:dyDescent="0.2">
      <c r="A161" s="68"/>
      <c r="B161" s="69"/>
      <c r="C161" s="69"/>
      <c r="D161" s="69"/>
      <c r="E161" s="69"/>
      <c r="F161" s="69"/>
      <c r="G161" s="70"/>
    </row>
    <row r="162" spans="1:7" ht="15.75" customHeight="1" x14ac:dyDescent="0.2">
      <c r="A162" s="68"/>
      <c r="B162" s="69"/>
      <c r="C162" s="69"/>
      <c r="D162" s="69"/>
      <c r="E162" s="69"/>
      <c r="F162" s="69"/>
      <c r="G162" s="70"/>
    </row>
    <row r="163" spans="1:7" ht="15.75" customHeight="1" thickBot="1" x14ac:dyDescent="0.25">
      <c r="A163" s="71"/>
      <c r="B163" s="72"/>
      <c r="C163" s="72"/>
      <c r="D163" s="72"/>
      <c r="E163" s="72"/>
      <c r="F163" s="72"/>
      <c r="G163" s="73"/>
    </row>
    <row r="164" spans="1:7" ht="15.75" customHeight="1" x14ac:dyDescent="0.2"/>
    <row r="165" spans="1:7" ht="15.75" customHeight="1" x14ac:dyDescent="0.2"/>
    <row r="166" spans="1:7" ht="42.75" customHeight="1" x14ac:dyDescent="0.25">
      <c r="A166" s="75" t="s">
        <v>307</v>
      </c>
      <c r="B166" s="76"/>
      <c r="C166" s="76"/>
      <c r="D166" s="76"/>
      <c r="E166" s="76"/>
      <c r="F166" s="76"/>
      <c r="G166" s="77"/>
    </row>
    <row r="167" spans="1:7" ht="51" x14ac:dyDescent="0.2">
      <c r="A167" s="58" t="s">
        <v>1</v>
      </c>
      <c r="B167" s="59"/>
      <c r="C167" s="60" t="s">
        <v>260</v>
      </c>
      <c r="D167" s="61"/>
      <c r="E167" s="59"/>
      <c r="F167" s="8" t="s">
        <v>261</v>
      </c>
      <c r="G167" s="9" t="s">
        <v>2</v>
      </c>
    </row>
    <row r="168" spans="1:7" ht="42.75" x14ac:dyDescent="0.2">
      <c r="A168" s="10" t="s">
        <v>72</v>
      </c>
      <c r="B168" s="10" t="s">
        <v>262</v>
      </c>
      <c r="C168" s="11" t="s">
        <v>4</v>
      </c>
      <c r="D168" s="11" t="s">
        <v>5</v>
      </c>
      <c r="E168" s="11" t="s">
        <v>6</v>
      </c>
      <c r="F168" s="11" t="s">
        <v>304</v>
      </c>
      <c r="G168" s="11" t="s">
        <v>8</v>
      </c>
    </row>
    <row r="169" spans="1:7" ht="15.75" customHeight="1" x14ac:dyDescent="0.2">
      <c r="A169" s="62" t="s">
        <v>73</v>
      </c>
      <c r="B169" s="19" t="s">
        <v>74</v>
      </c>
      <c r="C169" s="13">
        <v>3070</v>
      </c>
      <c r="D169" s="13">
        <v>1624</v>
      </c>
      <c r="E169" s="14">
        <f t="shared" ref="E169:E196" si="12">ROUND(D169/C169,2)</f>
        <v>0.53</v>
      </c>
      <c r="F169" s="29">
        <v>0</v>
      </c>
      <c r="G169" s="16">
        <f t="shared" ref="G169:G197" si="13">F169/D169*100000</f>
        <v>0</v>
      </c>
    </row>
    <row r="170" spans="1:7" ht="15.75" customHeight="1" x14ac:dyDescent="0.2">
      <c r="A170" s="63"/>
      <c r="B170" s="20" t="s">
        <v>73</v>
      </c>
      <c r="C170" s="21">
        <v>141793</v>
      </c>
      <c r="D170" s="21">
        <v>74931</v>
      </c>
      <c r="E170" s="22">
        <f t="shared" si="12"/>
        <v>0.53</v>
      </c>
      <c r="F170" s="45">
        <v>42</v>
      </c>
      <c r="G170" s="24">
        <f t="shared" si="13"/>
        <v>56.051567442046675</v>
      </c>
    </row>
    <row r="171" spans="1:7" ht="15.75" customHeight="1" x14ac:dyDescent="0.2">
      <c r="A171" s="63"/>
      <c r="B171" s="19" t="s">
        <v>75</v>
      </c>
      <c r="C171" s="13">
        <v>1512</v>
      </c>
      <c r="D171" s="13">
        <v>783</v>
      </c>
      <c r="E171" s="14">
        <f t="shared" si="12"/>
        <v>0.52</v>
      </c>
      <c r="F171" s="35">
        <v>0</v>
      </c>
      <c r="G171" s="16">
        <f t="shared" si="13"/>
        <v>0</v>
      </c>
    </row>
    <row r="172" spans="1:7" ht="15.75" customHeight="1" x14ac:dyDescent="0.2">
      <c r="A172" s="63"/>
      <c r="B172" s="19" t="s">
        <v>76</v>
      </c>
      <c r="C172" s="13">
        <v>12857</v>
      </c>
      <c r="D172" s="13">
        <v>6832</v>
      </c>
      <c r="E172" s="14">
        <f t="shared" si="12"/>
        <v>0.53</v>
      </c>
      <c r="F172" s="35">
        <v>0</v>
      </c>
      <c r="G172" s="16">
        <f t="shared" si="13"/>
        <v>0</v>
      </c>
    </row>
    <row r="173" spans="1:7" ht="15.75" customHeight="1" x14ac:dyDescent="0.2">
      <c r="A173" s="63"/>
      <c r="B173" s="20" t="s">
        <v>77</v>
      </c>
      <c r="C173" s="21">
        <v>21699</v>
      </c>
      <c r="D173" s="21">
        <v>11027</v>
      </c>
      <c r="E173" s="22">
        <f t="shared" si="12"/>
        <v>0.51</v>
      </c>
      <c r="F173" s="21">
        <v>2</v>
      </c>
      <c r="G173" s="24">
        <f t="shared" si="13"/>
        <v>18.137299356125872</v>
      </c>
    </row>
    <row r="174" spans="1:7" ht="15.75" customHeight="1" x14ac:dyDescent="0.2">
      <c r="A174" s="63"/>
      <c r="B174" s="20" t="s">
        <v>78</v>
      </c>
      <c r="C174" s="21">
        <v>37030</v>
      </c>
      <c r="D174" s="21">
        <v>19041</v>
      </c>
      <c r="E174" s="22">
        <f t="shared" si="12"/>
        <v>0.51</v>
      </c>
      <c r="F174" s="45">
        <v>10</v>
      </c>
      <c r="G174" s="24">
        <f t="shared" si="13"/>
        <v>52.518250091906935</v>
      </c>
    </row>
    <row r="175" spans="1:7" ht="15.75" customHeight="1" x14ac:dyDescent="0.2">
      <c r="A175" s="63"/>
      <c r="B175" s="19" t="s">
        <v>79</v>
      </c>
      <c r="C175" s="13">
        <v>1382</v>
      </c>
      <c r="D175" s="13">
        <v>663</v>
      </c>
      <c r="E175" s="14">
        <f t="shared" si="12"/>
        <v>0.48</v>
      </c>
      <c r="F175" s="35">
        <v>0</v>
      </c>
      <c r="G175" s="16">
        <f t="shared" si="13"/>
        <v>0</v>
      </c>
    </row>
    <row r="176" spans="1:7" ht="15.75" customHeight="1" x14ac:dyDescent="0.2">
      <c r="A176" s="63"/>
      <c r="B176" s="19" t="s">
        <v>80</v>
      </c>
      <c r="C176" s="13">
        <v>5403</v>
      </c>
      <c r="D176" s="13">
        <v>2854</v>
      </c>
      <c r="E176" s="14">
        <f t="shared" si="12"/>
        <v>0.53</v>
      </c>
      <c r="F176" s="35">
        <v>0</v>
      </c>
      <c r="G176" s="16">
        <f t="shared" si="13"/>
        <v>0</v>
      </c>
    </row>
    <row r="177" spans="1:7" ht="15.75" customHeight="1" x14ac:dyDescent="0.2">
      <c r="A177" s="63"/>
      <c r="B177" s="19" t="s">
        <v>81</v>
      </c>
      <c r="C177" s="13">
        <v>4943</v>
      </c>
      <c r="D177" s="13">
        <v>2522</v>
      </c>
      <c r="E177" s="14">
        <f t="shared" si="12"/>
        <v>0.51</v>
      </c>
      <c r="F177" s="35">
        <v>3</v>
      </c>
      <c r="G177" s="16">
        <f t="shared" si="13"/>
        <v>118.95321173671688</v>
      </c>
    </row>
    <row r="178" spans="1:7" ht="15.75" customHeight="1" x14ac:dyDescent="0.2">
      <c r="A178" s="63"/>
      <c r="B178" s="19" t="s">
        <v>82</v>
      </c>
      <c r="C178" s="13">
        <v>29233</v>
      </c>
      <c r="D178" s="13">
        <v>15433</v>
      </c>
      <c r="E178" s="14">
        <f t="shared" si="12"/>
        <v>0.53</v>
      </c>
      <c r="F178" s="35">
        <v>5</v>
      </c>
      <c r="G178" s="16">
        <f t="shared" si="13"/>
        <v>32.398107950495692</v>
      </c>
    </row>
    <row r="179" spans="1:7" ht="15.75" customHeight="1" x14ac:dyDescent="0.2">
      <c r="A179" s="63"/>
      <c r="B179" s="19" t="s">
        <v>83</v>
      </c>
      <c r="C179" s="13">
        <v>9760</v>
      </c>
      <c r="D179" s="13">
        <v>4968</v>
      </c>
      <c r="E179" s="14">
        <f t="shared" si="12"/>
        <v>0.51</v>
      </c>
      <c r="F179" s="35">
        <v>1</v>
      </c>
      <c r="G179" s="16">
        <f t="shared" si="13"/>
        <v>20.128824476650564</v>
      </c>
    </row>
    <row r="180" spans="1:7" ht="15.75" customHeight="1" x14ac:dyDescent="0.2">
      <c r="A180" s="63"/>
      <c r="B180" s="19" t="s">
        <v>84</v>
      </c>
      <c r="C180" s="13">
        <v>4065</v>
      </c>
      <c r="D180" s="13">
        <v>2117</v>
      </c>
      <c r="E180" s="14">
        <f t="shared" si="12"/>
        <v>0.52</v>
      </c>
      <c r="F180" s="35">
        <v>0</v>
      </c>
      <c r="G180" s="16">
        <f t="shared" si="13"/>
        <v>0</v>
      </c>
    </row>
    <row r="181" spans="1:7" ht="15.75" customHeight="1" x14ac:dyDescent="0.2">
      <c r="A181" s="63"/>
      <c r="B181" s="20" t="s">
        <v>85</v>
      </c>
      <c r="C181" s="21">
        <v>82809</v>
      </c>
      <c r="D181" s="21">
        <v>43258</v>
      </c>
      <c r="E181" s="22">
        <f t="shared" si="12"/>
        <v>0.52</v>
      </c>
      <c r="F181" s="45">
        <v>12</v>
      </c>
      <c r="G181" s="24">
        <f t="shared" si="13"/>
        <v>27.740533542928475</v>
      </c>
    </row>
    <row r="182" spans="1:7" ht="15.75" customHeight="1" x14ac:dyDescent="0.2">
      <c r="A182" s="63"/>
      <c r="B182" s="19" t="s">
        <v>86</v>
      </c>
      <c r="C182" s="13">
        <v>13308</v>
      </c>
      <c r="D182" s="13">
        <v>6890</v>
      </c>
      <c r="E182" s="14">
        <f t="shared" si="12"/>
        <v>0.52</v>
      </c>
      <c r="F182" s="29">
        <v>0</v>
      </c>
      <c r="G182" s="16">
        <f t="shared" si="13"/>
        <v>0</v>
      </c>
    </row>
    <row r="183" spans="1:7" ht="15.75" customHeight="1" x14ac:dyDescent="0.2">
      <c r="A183" s="63"/>
      <c r="B183" s="20" t="s">
        <v>87</v>
      </c>
      <c r="C183" s="21">
        <v>42669</v>
      </c>
      <c r="D183" s="21">
        <v>22249</v>
      </c>
      <c r="E183" s="22">
        <f t="shared" si="12"/>
        <v>0.52</v>
      </c>
      <c r="F183" s="45">
        <v>9</v>
      </c>
      <c r="G183" s="24">
        <f t="shared" si="13"/>
        <v>40.451256236235338</v>
      </c>
    </row>
    <row r="184" spans="1:7" ht="15.75" customHeight="1" x14ac:dyDescent="0.2">
      <c r="A184" s="63"/>
      <c r="B184" s="32" t="s">
        <v>88</v>
      </c>
      <c r="C184" s="13">
        <v>1270</v>
      </c>
      <c r="D184" s="13">
        <v>644</v>
      </c>
      <c r="E184" s="14">
        <f t="shared" si="12"/>
        <v>0.51</v>
      </c>
      <c r="F184" s="35">
        <v>0</v>
      </c>
      <c r="G184" s="16">
        <f t="shared" si="13"/>
        <v>0</v>
      </c>
    </row>
    <row r="185" spans="1:7" ht="15.75" customHeight="1" x14ac:dyDescent="0.2">
      <c r="A185" s="63"/>
      <c r="B185" s="19" t="s">
        <v>89</v>
      </c>
      <c r="C185" s="13">
        <v>692</v>
      </c>
      <c r="D185" s="13">
        <v>334</v>
      </c>
      <c r="E185" s="14">
        <f t="shared" si="12"/>
        <v>0.48</v>
      </c>
      <c r="F185" s="35">
        <v>0</v>
      </c>
      <c r="G185" s="16">
        <f t="shared" si="13"/>
        <v>0</v>
      </c>
    </row>
    <row r="186" spans="1:7" ht="15.75" customHeight="1" x14ac:dyDescent="0.2">
      <c r="A186" s="63"/>
      <c r="B186" s="19" t="s">
        <v>90</v>
      </c>
      <c r="C186" s="13">
        <v>11498</v>
      </c>
      <c r="D186" s="13">
        <v>5885</v>
      </c>
      <c r="E186" s="14">
        <f t="shared" si="12"/>
        <v>0.51</v>
      </c>
      <c r="F186" s="35">
        <v>0</v>
      </c>
      <c r="G186" s="16">
        <f t="shared" si="13"/>
        <v>0</v>
      </c>
    </row>
    <row r="187" spans="1:7" ht="15.75" customHeight="1" x14ac:dyDescent="0.2">
      <c r="A187" s="63"/>
      <c r="B187" s="19" t="s">
        <v>91</v>
      </c>
      <c r="C187" s="13">
        <v>3689</v>
      </c>
      <c r="D187" s="13">
        <v>1849</v>
      </c>
      <c r="E187" s="14">
        <f t="shared" si="12"/>
        <v>0.5</v>
      </c>
      <c r="F187" s="35">
        <v>0</v>
      </c>
      <c r="G187" s="16">
        <f t="shared" si="13"/>
        <v>0</v>
      </c>
    </row>
    <row r="188" spans="1:7" ht="15.75" customHeight="1" x14ac:dyDescent="0.2">
      <c r="A188" s="63"/>
      <c r="B188" s="19" t="s">
        <v>92</v>
      </c>
      <c r="C188" s="13">
        <v>1216</v>
      </c>
      <c r="D188" s="13">
        <v>602</v>
      </c>
      <c r="E188" s="14">
        <f t="shared" si="12"/>
        <v>0.5</v>
      </c>
      <c r="F188" s="35">
        <v>0</v>
      </c>
      <c r="G188" s="16">
        <f t="shared" si="13"/>
        <v>0</v>
      </c>
    </row>
    <row r="189" spans="1:7" ht="15.75" customHeight="1" x14ac:dyDescent="0.2">
      <c r="A189" s="63"/>
      <c r="B189" s="19" t="s">
        <v>93</v>
      </c>
      <c r="C189" s="13">
        <v>8918</v>
      </c>
      <c r="D189" s="13">
        <v>4779</v>
      </c>
      <c r="E189" s="14">
        <f t="shared" si="12"/>
        <v>0.54</v>
      </c>
      <c r="F189" s="35">
        <v>3</v>
      </c>
      <c r="G189" s="16">
        <f t="shared" si="13"/>
        <v>62.774639045825488</v>
      </c>
    </row>
    <row r="190" spans="1:7" ht="15.75" customHeight="1" x14ac:dyDescent="0.2">
      <c r="A190" s="63"/>
      <c r="B190" s="19" t="s">
        <v>94</v>
      </c>
      <c r="C190" s="13">
        <v>7523</v>
      </c>
      <c r="D190" s="13">
        <v>3819</v>
      </c>
      <c r="E190" s="14">
        <f t="shared" si="12"/>
        <v>0.51</v>
      </c>
      <c r="F190" s="35">
        <v>2</v>
      </c>
      <c r="G190" s="16">
        <f t="shared" si="13"/>
        <v>52.369730295888978</v>
      </c>
    </row>
    <row r="191" spans="1:7" ht="15.75" customHeight="1" x14ac:dyDescent="0.2">
      <c r="A191" s="63"/>
      <c r="B191" s="19" t="s">
        <v>95</v>
      </c>
      <c r="C191" s="13">
        <v>14432</v>
      </c>
      <c r="D191" s="13">
        <v>7442</v>
      </c>
      <c r="E191" s="14">
        <f t="shared" si="12"/>
        <v>0.52</v>
      </c>
      <c r="F191" s="35">
        <v>3</v>
      </c>
      <c r="G191" s="16">
        <f t="shared" si="13"/>
        <v>40.311744154797097</v>
      </c>
    </row>
    <row r="192" spans="1:7" ht="15.75" customHeight="1" x14ac:dyDescent="0.2">
      <c r="A192" s="63"/>
      <c r="B192" s="19" t="s">
        <v>96</v>
      </c>
      <c r="C192" s="13">
        <v>9664</v>
      </c>
      <c r="D192" s="13">
        <v>5029</v>
      </c>
      <c r="E192" s="14">
        <f t="shared" si="12"/>
        <v>0.52</v>
      </c>
      <c r="F192" s="35">
        <v>3</v>
      </c>
      <c r="G192" s="16">
        <f t="shared" si="13"/>
        <v>59.654006760787439</v>
      </c>
    </row>
    <row r="193" spans="1:7" ht="15.75" customHeight="1" x14ac:dyDescent="0.2">
      <c r="A193" s="63"/>
      <c r="B193" s="20" t="s">
        <v>97</v>
      </c>
      <c r="C193" s="21">
        <v>10344</v>
      </c>
      <c r="D193" s="21">
        <v>5294</v>
      </c>
      <c r="E193" s="22">
        <f t="shared" si="12"/>
        <v>0.51</v>
      </c>
      <c r="F193" s="45">
        <v>1</v>
      </c>
      <c r="G193" s="24">
        <f t="shared" si="13"/>
        <v>18.889308651303363</v>
      </c>
    </row>
    <row r="194" spans="1:7" ht="15.75" customHeight="1" x14ac:dyDescent="0.2">
      <c r="A194" s="63"/>
      <c r="B194" s="19" t="s">
        <v>98</v>
      </c>
      <c r="C194" s="13">
        <v>19315</v>
      </c>
      <c r="D194" s="13">
        <v>10119</v>
      </c>
      <c r="E194" s="14">
        <f t="shared" si="12"/>
        <v>0.52</v>
      </c>
      <c r="F194" s="35">
        <v>1</v>
      </c>
      <c r="G194" s="16">
        <f t="shared" si="13"/>
        <v>9.882399446585632</v>
      </c>
    </row>
    <row r="195" spans="1:7" ht="15.75" customHeight="1" x14ac:dyDescent="0.2">
      <c r="A195" s="63"/>
      <c r="B195" s="19" t="s">
        <v>99</v>
      </c>
      <c r="C195" s="13">
        <v>1312</v>
      </c>
      <c r="D195" s="13">
        <v>684</v>
      </c>
      <c r="E195" s="14">
        <f t="shared" si="12"/>
        <v>0.52</v>
      </c>
      <c r="F195" s="35">
        <v>0</v>
      </c>
      <c r="G195" s="16">
        <f t="shared" si="13"/>
        <v>0</v>
      </c>
    </row>
    <row r="196" spans="1:7" ht="15.75" customHeight="1" x14ac:dyDescent="0.2">
      <c r="A196" s="63"/>
      <c r="B196" s="19" t="s">
        <v>100</v>
      </c>
      <c r="C196" s="13">
        <v>3375</v>
      </c>
      <c r="D196" s="13">
        <v>1807</v>
      </c>
      <c r="E196" s="14">
        <f t="shared" si="12"/>
        <v>0.54</v>
      </c>
      <c r="F196" s="35">
        <v>0</v>
      </c>
      <c r="G196" s="16">
        <f t="shared" si="13"/>
        <v>0</v>
      </c>
    </row>
    <row r="197" spans="1:7" ht="15.75" customHeight="1" x14ac:dyDescent="0.2">
      <c r="A197" s="64"/>
      <c r="B197" s="26" t="s">
        <v>101</v>
      </c>
      <c r="C197" s="27">
        <f t="shared" ref="C197:D197" si="14">SUM(C169:C196)</f>
        <v>504781</v>
      </c>
      <c r="D197" s="27">
        <f t="shared" si="14"/>
        <v>263479</v>
      </c>
      <c r="E197" s="14">
        <f>D197/C197</f>
        <v>0.52196695200492882</v>
      </c>
      <c r="F197" s="35">
        <f>SUM(F169:F196)</f>
        <v>97</v>
      </c>
      <c r="G197" s="28">
        <f t="shared" si="13"/>
        <v>36.815078241529683</v>
      </c>
    </row>
    <row r="198" spans="1:7" ht="15.75" customHeight="1" thickBot="1" x14ac:dyDescent="0.25">
      <c r="A198" s="29"/>
      <c r="B198" s="29"/>
      <c r="C198" s="29"/>
      <c r="D198" s="29"/>
      <c r="E198" s="29"/>
      <c r="F198" s="29"/>
      <c r="G198" s="29"/>
    </row>
    <row r="199" spans="1:7" ht="15.75" customHeight="1" x14ac:dyDescent="0.2">
      <c r="A199" s="65" t="s">
        <v>305</v>
      </c>
      <c r="B199" s="66"/>
      <c r="C199" s="66"/>
      <c r="D199" s="66"/>
      <c r="E199" s="66"/>
      <c r="F199" s="66"/>
      <c r="G199" s="67"/>
    </row>
    <row r="200" spans="1:7" ht="15.75" customHeight="1" x14ac:dyDescent="0.2">
      <c r="A200" s="68"/>
      <c r="B200" s="69"/>
      <c r="C200" s="69"/>
      <c r="D200" s="69"/>
      <c r="E200" s="69"/>
      <c r="F200" s="69"/>
      <c r="G200" s="70"/>
    </row>
    <row r="201" spans="1:7" ht="15.75" customHeight="1" x14ac:dyDescent="0.2">
      <c r="A201" s="68"/>
      <c r="B201" s="69"/>
      <c r="C201" s="69"/>
      <c r="D201" s="69"/>
      <c r="E201" s="69"/>
      <c r="F201" s="69"/>
      <c r="G201" s="70"/>
    </row>
    <row r="202" spans="1:7" ht="15.75" customHeight="1" x14ac:dyDescent="0.2">
      <c r="A202" s="68"/>
      <c r="B202" s="69"/>
      <c r="C202" s="69"/>
      <c r="D202" s="69"/>
      <c r="E202" s="69"/>
      <c r="F202" s="69"/>
      <c r="G202" s="70"/>
    </row>
    <row r="203" spans="1:7" ht="15.75" customHeight="1" x14ac:dyDescent="0.2">
      <c r="A203" s="68"/>
      <c r="B203" s="69"/>
      <c r="C203" s="69"/>
      <c r="D203" s="69"/>
      <c r="E203" s="69"/>
      <c r="F203" s="69"/>
      <c r="G203" s="70"/>
    </row>
    <row r="204" spans="1:7" ht="15.75" customHeight="1" thickBot="1" x14ac:dyDescent="0.25">
      <c r="A204" s="71"/>
      <c r="B204" s="72"/>
      <c r="C204" s="72"/>
      <c r="D204" s="72"/>
      <c r="E204" s="72"/>
      <c r="F204" s="72"/>
      <c r="G204" s="73"/>
    </row>
    <row r="205" spans="1:7" ht="15.75" customHeight="1" x14ac:dyDescent="0.2"/>
    <row r="206" spans="1:7" ht="15.75" customHeight="1" x14ac:dyDescent="0.2"/>
    <row r="207" spans="1:7" ht="15.75" customHeight="1" x14ac:dyDescent="0.25">
      <c r="A207" s="75" t="s">
        <v>318</v>
      </c>
      <c r="B207" s="76"/>
      <c r="C207" s="76"/>
      <c r="D207" s="76"/>
      <c r="E207" s="76"/>
      <c r="F207" s="76"/>
      <c r="G207" s="77"/>
    </row>
    <row r="208" spans="1:7" ht="15.75" customHeight="1" x14ac:dyDescent="0.2">
      <c r="A208" s="58" t="s">
        <v>1</v>
      </c>
      <c r="B208" s="59"/>
      <c r="C208" s="60" t="s">
        <v>260</v>
      </c>
      <c r="D208" s="61"/>
      <c r="E208" s="59"/>
      <c r="F208" s="8" t="s">
        <v>261</v>
      </c>
      <c r="G208" s="9" t="s">
        <v>2</v>
      </c>
    </row>
    <row r="209" spans="1:7" ht="15.75" customHeight="1" x14ac:dyDescent="0.2">
      <c r="A209" s="10" t="s">
        <v>72</v>
      </c>
      <c r="B209" s="10" t="s">
        <v>262</v>
      </c>
      <c r="C209" s="11" t="s">
        <v>4</v>
      </c>
      <c r="D209" s="11" t="s">
        <v>5</v>
      </c>
      <c r="E209" s="11" t="s">
        <v>6</v>
      </c>
      <c r="F209" s="11" t="s">
        <v>304</v>
      </c>
      <c r="G209" s="11" t="s">
        <v>8</v>
      </c>
    </row>
    <row r="210" spans="1:7" ht="15.75" customHeight="1" x14ac:dyDescent="0.2">
      <c r="A210" s="62" t="s">
        <v>73</v>
      </c>
      <c r="B210" s="19" t="s">
        <v>74</v>
      </c>
      <c r="C210" s="13">
        <v>3070</v>
      </c>
      <c r="D210" s="13">
        <v>1624</v>
      </c>
      <c r="E210" s="14">
        <f t="shared" ref="E210:E237" si="15">ROUND(D210/C210,2)</f>
        <v>0.53</v>
      </c>
      <c r="F210" s="29">
        <v>0</v>
      </c>
      <c r="G210" s="16">
        <f t="shared" ref="G210:G238" si="16">F210/D210*100000</f>
        <v>0</v>
      </c>
    </row>
    <row r="211" spans="1:7" ht="15.75" customHeight="1" x14ac:dyDescent="0.2">
      <c r="A211" s="63"/>
      <c r="B211" s="20" t="s">
        <v>73</v>
      </c>
      <c r="C211" s="21">
        <v>141793</v>
      </c>
      <c r="D211" s="21">
        <v>74931</v>
      </c>
      <c r="E211" s="22">
        <f t="shared" si="15"/>
        <v>0.53</v>
      </c>
      <c r="F211" s="45">
        <v>43</v>
      </c>
      <c r="G211" s="24">
        <f t="shared" si="16"/>
        <v>57.386128571619217</v>
      </c>
    </row>
    <row r="212" spans="1:7" ht="15.75" customHeight="1" x14ac:dyDescent="0.2">
      <c r="A212" s="63"/>
      <c r="B212" s="19" t="s">
        <v>75</v>
      </c>
      <c r="C212" s="13">
        <v>1512</v>
      </c>
      <c r="D212" s="13">
        <v>783</v>
      </c>
      <c r="E212" s="14">
        <f t="shared" si="15"/>
        <v>0.52</v>
      </c>
      <c r="F212" s="35">
        <v>0</v>
      </c>
      <c r="G212" s="16">
        <f t="shared" si="16"/>
        <v>0</v>
      </c>
    </row>
    <row r="213" spans="1:7" ht="15.75" customHeight="1" x14ac:dyDescent="0.2">
      <c r="A213" s="63"/>
      <c r="B213" s="19" t="s">
        <v>76</v>
      </c>
      <c r="C213" s="13">
        <v>12857</v>
      </c>
      <c r="D213" s="13">
        <v>6832</v>
      </c>
      <c r="E213" s="14">
        <f t="shared" si="15"/>
        <v>0.53</v>
      </c>
      <c r="F213" s="35">
        <v>1</v>
      </c>
      <c r="G213" s="16">
        <f t="shared" si="16"/>
        <v>14.637002341920375</v>
      </c>
    </row>
    <row r="214" spans="1:7" ht="15.75" customHeight="1" x14ac:dyDescent="0.2">
      <c r="A214" s="63"/>
      <c r="B214" s="20" t="s">
        <v>77</v>
      </c>
      <c r="C214" s="21">
        <v>21699</v>
      </c>
      <c r="D214" s="21">
        <v>11027</v>
      </c>
      <c r="E214" s="22">
        <f t="shared" si="15"/>
        <v>0.51</v>
      </c>
      <c r="F214" s="21">
        <v>4</v>
      </c>
      <c r="G214" s="24">
        <f t="shared" si="16"/>
        <v>36.274598712251745</v>
      </c>
    </row>
    <row r="215" spans="1:7" ht="15.75" customHeight="1" x14ac:dyDescent="0.2">
      <c r="A215" s="63"/>
      <c r="B215" s="20" t="s">
        <v>78</v>
      </c>
      <c r="C215" s="21">
        <v>37030</v>
      </c>
      <c r="D215" s="21">
        <v>19041</v>
      </c>
      <c r="E215" s="22">
        <f t="shared" si="15"/>
        <v>0.51</v>
      </c>
      <c r="F215" s="45">
        <v>3</v>
      </c>
      <c r="G215" s="24">
        <f t="shared" si="16"/>
        <v>15.755475027572082</v>
      </c>
    </row>
    <row r="216" spans="1:7" ht="15.75" customHeight="1" x14ac:dyDescent="0.2">
      <c r="A216" s="63"/>
      <c r="B216" s="19" t="s">
        <v>79</v>
      </c>
      <c r="C216" s="13">
        <v>1382</v>
      </c>
      <c r="D216" s="13">
        <v>663</v>
      </c>
      <c r="E216" s="14">
        <f t="shared" si="15"/>
        <v>0.48</v>
      </c>
      <c r="F216" s="35">
        <v>0</v>
      </c>
      <c r="G216" s="16">
        <f t="shared" si="16"/>
        <v>0</v>
      </c>
    </row>
    <row r="217" spans="1:7" ht="15.75" customHeight="1" x14ac:dyDescent="0.2">
      <c r="A217" s="63"/>
      <c r="B217" s="19" t="s">
        <v>80</v>
      </c>
      <c r="C217" s="13">
        <v>5403</v>
      </c>
      <c r="D217" s="13">
        <v>2854</v>
      </c>
      <c r="E217" s="14">
        <f t="shared" si="15"/>
        <v>0.53</v>
      </c>
      <c r="F217" s="35">
        <v>0</v>
      </c>
      <c r="G217" s="16">
        <f t="shared" si="16"/>
        <v>0</v>
      </c>
    </row>
    <row r="218" spans="1:7" ht="15.75" customHeight="1" x14ac:dyDescent="0.2">
      <c r="A218" s="63"/>
      <c r="B218" s="19" t="s">
        <v>81</v>
      </c>
      <c r="C218" s="13">
        <v>4943</v>
      </c>
      <c r="D218" s="13">
        <v>2522</v>
      </c>
      <c r="E218" s="14">
        <f t="shared" si="15"/>
        <v>0.51</v>
      </c>
      <c r="F218" s="35">
        <v>2</v>
      </c>
      <c r="G218" s="16">
        <f t="shared" si="16"/>
        <v>79.302141157811263</v>
      </c>
    </row>
    <row r="219" spans="1:7" ht="15.75" customHeight="1" x14ac:dyDescent="0.2">
      <c r="A219" s="63"/>
      <c r="B219" s="19" t="s">
        <v>82</v>
      </c>
      <c r="C219" s="13">
        <v>29233</v>
      </c>
      <c r="D219" s="13">
        <v>15433</v>
      </c>
      <c r="E219" s="14">
        <f t="shared" si="15"/>
        <v>0.53</v>
      </c>
      <c r="F219" s="35">
        <v>2</v>
      </c>
      <c r="G219" s="16">
        <f t="shared" si="16"/>
        <v>12.959243180198278</v>
      </c>
    </row>
    <row r="220" spans="1:7" ht="15.75" customHeight="1" x14ac:dyDescent="0.2">
      <c r="A220" s="63"/>
      <c r="B220" s="19" t="s">
        <v>83</v>
      </c>
      <c r="C220" s="13">
        <v>9760</v>
      </c>
      <c r="D220" s="13">
        <v>4968</v>
      </c>
      <c r="E220" s="14">
        <f t="shared" si="15"/>
        <v>0.51</v>
      </c>
      <c r="F220" s="35">
        <v>1</v>
      </c>
      <c r="G220" s="16">
        <f t="shared" si="16"/>
        <v>20.128824476650564</v>
      </c>
    </row>
    <row r="221" spans="1:7" ht="15.75" customHeight="1" x14ac:dyDescent="0.2">
      <c r="A221" s="63"/>
      <c r="B221" s="19" t="s">
        <v>84</v>
      </c>
      <c r="C221" s="13">
        <v>4065</v>
      </c>
      <c r="D221" s="13">
        <v>2117</v>
      </c>
      <c r="E221" s="14">
        <f t="shared" si="15"/>
        <v>0.52</v>
      </c>
      <c r="F221" s="35">
        <v>0</v>
      </c>
      <c r="G221" s="16">
        <f t="shared" si="16"/>
        <v>0</v>
      </c>
    </row>
    <row r="222" spans="1:7" ht="15.75" customHeight="1" x14ac:dyDescent="0.2">
      <c r="A222" s="63"/>
      <c r="B222" s="20" t="s">
        <v>85</v>
      </c>
      <c r="C222" s="21">
        <v>82809</v>
      </c>
      <c r="D222" s="21">
        <v>43258</v>
      </c>
      <c r="E222" s="22">
        <f t="shared" si="15"/>
        <v>0.52</v>
      </c>
      <c r="F222" s="45">
        <v>23</v>
      </c>
      <c r="G222" s="24">
        <f t="shared" si="16"/>
        <v>53.169355957279585</v>
      </c>
    </row>
    <row r="223" spans="1:7" ht="15.75" customHeight="1" x14ac:dyDescent="0.2">
      <c r="A223" s="63"/>
      <c r="B223" s="19" t="s">
        <v>86</v>
      </c>
      <c r="C223" s="13">
        <v>13308</v>
      </c>
      <c r="D223" s="13">
        <v>6890</v>
      </c>
      <c r="E223" s="14">
        <f t="shared" si="15"/>
        <v>0.52</v>
      </c>
      <c r="F223" s="29">
        <v>0</v>
      </c>
      <c r="G223" s="16">
        <f t="shared" si="16"/>
        <v>0</v>
      </c>
    </row>
    <row r="224" spans="1:7" ht="15.75" customHeight="1" x14ac:dyDescent="0.2">
      <c r="A224" s="63"/>
      <c r="B224" s="20" t="s">
        <v>87</v>
      </c>
      <c r="C224" s="21">
        <v>42669</v>
      </c>
      <c r="D224" s="21">
        <v>22249</v>
      </c>
      <c r="E224" s="22">
        <f t="shared" si="15"/>
        <v>0.52</v>
      </c>
      <c r="F224" s="45">
        <v>5</v>
      </c>
      <c r="G224" s="24">
        <f t="shared" si="16"/>
        <v>22.472920131241853</v>
      </c>
    </row>
    <row r="225" spans="1:7" ht="15.75" customHeight="1" x14ac:dyDescent="0.2">
      <c r="A225" s="63"/>
      <c r="B225" s="32" t="s">
        <v>88</v>
      </c>
      <c r="C225" s="13">
        <v>1270</v>
      </c>
      <c r="D225" s="13">
        <v>644</v>
      </c>
      <c r="E225" s="14">
        <f t="shared" si="15"/>
        <v>0.51</v>
      </c>
      <c r="F225" s="35">
        <v>0</v>
      </c>
      <c r="G225" s="16">
        <f t="shared" si="16"/>
        <v>0</v>
      </c>
    </row>
    <row r="226" spans="1:7" ht="15.75" customHeight="1" x14ac:dyDescent="0.2">
      <c r="A226" s="63"/>
      <c r="B226" s="19" t="s">
        <v>89</v>
      </c>
      <c r="C226" s="13">
        <v>692</v>
      </c>
      <c r="D226" s="13">
        <v>334</v>
      </c>
      <c r="E226" s="14">
        <f t="shared" si="15"/>
        <v>0.48</v>
      </c>
      <c r="F226" s="35">
        <v>1</v>
      </c>
      <c r="G226" s="16">
        <f t="shared" si="16"/>
        <v>299.40119760479041</v>
      </c>
    </row>
    <row r="227" spans="1:7" ht="15.75" customHeight="1" x14ac:dyDescent="0.2">
      <c r="A227" s="63"/>
      <c r="B227" s="19" t="s">
        <v>90</v>
      </c>
      <c r="C227" s="13">
        <v>11498</v>
      </c>
      <c r="D227" s="13">
        <v>5885</v>
      </c>
      <c r="E227" s="14">
        <f t="shared" si="15"/>
        <v>0.51</v>
      </c>
      <c r="F227" s="35">
        <v>2</v>
      </c>
      <c r="G227" s="16">
        <f t="shared" si="16"/>
        <v>33.984706881903143</v>
      </c>
    </row>
    <row r="228" spans="1:7" ht="15.75" customHeight="1" x14ac:dyDescent="0.2">
      <c r="A228" s="63"/>
      <c r="B228" s="19" t="s">
        <v>91</v>
      </c>
      <c r="C228" s="13">
        <v>3689</v>
      </c>
      <c r="D228" s="13">
        <v>1849</v>
      </c>
      <c r="E228" s="14">
        <f t="shared" si="15"/>
        <v>0.5</v>
      </c>
      <c r="F228" s="35">
        <v>0</v>
      </c>
      <c r="G228" s="16">
        <f t="shared" si="16"/>
        <v>0</v>
      </c>
    </row>
    <row r="229" spans="1:7" ht="15.75" customHeight="1" x14ac:dyDescent="0.2">
      <c r="A229" s="63"/>
      <c r="B229" s="19" t="s">
        <v>92</v>
      </c>
      <c r="C229" s="13">
        <v>1216</v>
      </c>
      <c r="D229" s="13">
        <v>602</v>
      </c>
      <c r="E229" s="14">
        <f t="shared" si="15"/>
        <v>0.5</v>
      </c>
      <c r="F229" s="35">
        <v>0</v>
      </c>
      <c r="G229" s="16">
        <f t="shared" si="16"/>
        <v>0</v>
      </c>
    </row>
    <row r="230" spans="1:7" ht="15.75" customHeight="1" x14ac:dyDescent="0.2">
      <c r="A230" s="63"/>
      <c r="B230" s="19" t="s">
        <v>93</v>
      </c>
      <c r="C230" s="13">
        <v>8918</v>
      </c>
      <c r="D230" s="13">
        <v>4779</v>
      </c>
      <c r="E230" s="14">
        <f t="shared" si="15"/>
        <v>0.54</v>
      </c>
      <c r="F230" s="35">
        <v>1</v>
      </c>
      <c r="G230" s="16">
        <f t="shared" si="16"/>
        <v>20.924879681941828</v>
      </c>
    </row>
    <row r="231" spans="1:7" ht="15.75" customHeight="1" x14ac:dyDescent="0.2">
      <c r="A231" s="63"/>
      <c r="B231" s="19" t="s">
        <v>94</v>
      </c>
      <c r="C231" s="13">
        <v>7523</v>
      </c>
      <c r="D231" s="13">
        <v>3819</v>
      </c>
      <c r="E231" s="14">
        <f t="shared" si="15"/>
        <v>0.51</v>
      </c>
      <c r="F231" s="35">
        <v>0</v>
      </c>
      <c r="G231" s="16">
        <f t="shared" si="16"/>
        <v>0</v>
      </c>
    </row>
    <row r="232" spans="1:7" ht="15.75" customHeight="1" x14ac:dyDescent="0.2">
      <c r="A232" s="63"/>
      <c r="B232" s="19" t="s">
        <v>95</v>
      </c>
      <c r="C232" s="13">
        <v>14432</v>
      </c>
      <c r="D232" s="13">
        <v>7442</v>
      </c>
      <c r="E232" s="14">
        <f t="shared" si="15"/>
        <v>0.52</v>
      </c>
      <c r="F232" s="35">
        <v>1</v>
      </c>
      <c r="G232" s="16">
        <f t="shared" si="16"/>
        <v>13.437248051599031</v>
      </c>
    </row>
    <row r="233" spans="1:7" ht="15.75" customHeight="1" x14ac:dyDescent="0.2">
      <c r="A233" s="63"/>
      <c r="B233" s="19" t="s">
        <v>96</v>
      </c>
      <c r="C233" s="13">
        <v>9664</v>
      </c>
      <c r="D233" s="13">
        <v>5029</v>
      </c>
      <c r="E233" s="14">
        <f t="shared" si="15"/>
        <v>0.52</v>
      </c>
      <c r="F233" s="35">
        <v>1</v>
      </c>
      <c r="G233" s="16">
        <f t="shared" si="16"/>
        <v>19.884668920262477</v>
      </c>
    </row>
    <row r="234" spans="1:7" ht="15.75" customHeight="1" x14ac:dyDescent="0.2">
      <c r="A234" s="63"/>
      <c r="B234" s="20" t="s">
        <v>97</v>
      </c>
      <c r="C234" s="21">
        <v>10344</v>
      </c>
      <c r="D234" s="21">
        <v>5294</v>
      </c>
      <c r="E234" s="22">
        <f t="shared" si="15"/>
        <v>0.51</v>
      </c>
      <c r="F234" s="45">
        <v>0</v>
      </c>
      <c r="G234" s="24">
        <f t="shared" si="16"/>
        <v>0</v>
      </c>
    </row>
    <row r="235" spans="1:7" ht="15.75" customHeight="1" x14ac:dyDescent="0.2">
      <c r="A235" s="63"/>
      <c r="B235" s="19" t="s">
        <v>98</v>
      </c>
      <c r="C235" s="13">
        <v>19315</v>
      </c>
      <c r="D235" s="13">
        <v>10119</v>
      </c>
      <c r="E235" s="14">
        <f t="shared" si="15"/>
        <v>0.52</v>
      </c>
      <c r="F235" s="35">
        <v>0</v>
      </c>
      <c r="G235" s="16">
        <f t="shared" si="16"/>
        <v>0</v>
      </c>
    </row>
    <row r="236" spans="1:7" ht="15.75" customHeight="1" x14ac:dyDescent="0.2">
      <c r="A236" s="63"/>
      <c r="B236" s="19" t="s">
        <v>99</v>
      </c>
      <c r="C236" s="13">
        <v>1312</v>
      </c>
      <c r="D236" s="13">
        <v>684</v>
      </c>
      <c r="E236" s="14">
        <f t="shared" si="15"/>
        <v>0.52</v>
      </c>
      <c r="F236" s="35">
        <v>1</v>
      </c>
      <c r="G236" s="16">
        <f t="shared" si="16"/>
        <v>146.19883040935673</v>
      </c>
    </row>
    <row r="237" spans="1:7" ht="15.75" customHeight="1" x14ac:dyDescent="0.2">
      <c r="A237" s="63"/>
      <c r="B237" s="19" t="s">
        <v>100</v>
      </c>
      <c r="C237" s="13">
        <v>3375</v>
      </c>
      <c r="D237" s="13">
        <v>1807</v>
      </c>
      <c r="E237" s="14">
        <f t="shared" si="15"/>
        <v>0.54</v>
      </c>
      <c r="F237" s="35">
        <v>1</v>
      </c>
      <c r="G237" s="16">
        <f t="shared" si="16"/>
        <v>55.340343110127279</v>
      </c>
    </row>
    <row r="238" spans="1:7" ht="15.75" customHeight="1" x14ac:dyDescent="0.2">
      <c r="A238" s="64"/>
      <c r="B238" s="26" t="s">
        <v>101</v>
      </c>
      <c r="C238" s="27">
        <f t="shared" ref="C238:D238" si="17">SUM(C210:C237)</f>
        <v>504781</v>
      </c>
      <c r="D238" s="27">
        <f t="shared" si="17"/>
        <v>263479</v>
      </c>
      <c r="E238" s="14">
        <f>D238/C238</f>
        <v>0.52196695200492882</v>
      </c>
      <c r="F238" s="35">
        <f>SUM(F210:F237)</f>
        <v>92</v>
      </c>
      <c r="G238" s="28">
        <f t="shared" si="16"/>
        <v>34.91739379609001</v>
      </c>
    </row>
    <row r="239" spans="1:7" ht="15.75" customHeight="1" thickBot="1" x14ac:dyDescent="0.25">
      <c r="A239" s="29"/>
      <c r="B239" s="29"/>
      <c r="C239" s="29"/>
      <c r="D239" s="29"/>
      <c r="E239" s="29"/>
      <c r="F239" s="29"/>
      <c r="G239" s="29"/>
    </row>
    <row r="240" spans="1:7" ht="15.75" customHeight="1" x14ac:dyDescent="0.2">
      <c r="A240" s="65" t="s">
        <v>305</v>
      </c>
      <c r="B240" s="66"/>
      <c r="C240" s="66"/>
      <c r="D240" s="66"/>
      <c r="E240" s="66"/>
      <c r="F240" s="66"/>
      <c r="G240" s="67"/>
    </row>
    <row r="241" spans="1:7" ht="15.75" customHeight="1" x14ac:dyDescent="0.2">
      <c r="A241" s="68"/>
      <c r="B241" s="69"/>
      <c r="C241" s="69"/>
      <c r="D241" s="69"/>
      <c r="E241" s="69"/>
      <c r="F241" s="69"/>
      <c r="G241" s="70"/>
    </row>
    <row r="242" spans="1:7" ht="15.75" customHeight="1" x14ac:dyDescent="0.2">
      <c r="A242" s="68"/>
      <c r="B242" s="69"/>
      <c r="C242" s="69"/>
      <c r="D242" s="69"/>
      <c r="E242" s="69"/>
      <c r="F242" s="69"/>
      <c r="G242" s="70"/>
    </row>
    <row r="243" spans="1:7" ht="15.75" customHeight="1" x14ac:dyDescent="0.2">
      <c r="A243" s="68"/>
      <c r="B243" s="69"/>
      <c r="C243" s="69"/>
      <c r="D243" s="69"/>
      <c r="E243" s="69"/>
      <c r="F243" s="69"/>
      <c r="G243" s="70"/>
    </row>
    <row r="244" spans="1:7" ht="15.75" customHeight="1" x14ac:dyDescent="0.2">
      <c r="A244" s="68"/>
      <c r="B244" s="69"/>
      <c r="C244" s="69"/>
      <c r="D244" s="69"/>
      <c r="E244" s="69"/>
      <c r="F244" s="69"/>
      <c r="G244" s="70"/>
    </row>
    <row r="245" spans="1:7" ht="15.75" customHeight="1" thickBot="1" x14ac:dyDescent="0.25">
      <c r="A245" s="71"/>
      <c r="B245" s="72"/>
      <c r="C245" s="72"/>
      <c r="D245" s="72"/>
      <c r="E245" s="72"/>
      <c r="F245" s="72"/>
      <c r="G245" s="73"/>
    </row>
    <row r="246" spans="1:7" ht="15.75" customHeight="1" x14ac:dyDescent="0.2"/>
    <row r="247" spans="1:7" ht="15.75" customHeight="1" x14ac:dyDescent="0.2"/>
    <row r="248" spans="1:7" ht="52.5" customHeight="1" x14ac:dyDescent="0.25">
      <c r="A248" s="75" t="s">
        <v>331</v>
      </c>
      <c r="B248" s="76"/>
      <c r="C248" s="76"/>
      <c r="D248" s="76"/>
      <c r="E248" s="76"/>
      <c r="F248" s="76"/>
      <c r="G248" s="77"/>
    </row>
    <row r="249" spans="1:7" ht="51" x14ac:dyDescent="0.2">
      <c r="A249" s="58" t="s">
        <v>1</v>
      </c>
      <c r="B249" s="59"/>
      <c r="C249" s="60" t="s">
        <v>260</v>
      </c>
      <c r="D249" s="61"/>
      <c r="E249" s="59"/>
      <c r="F249" s="8" t="s">
        <v>261</v>
      </c>
      <c r="G249" s="9" t="s">
        <v>2</v>
      </c>
    </row>
    <row r="250" spans="1:7" ht="42.75" x14ac:dyDescent="0.2">
      <c r="A250" s="10" t="s">
        <v>72</v>
      </c>
      <c r="B250" s="10" t="s">
        <v>262</v>
      </c>
      <c r="C250" s="11" t="s">
        <v>4</v>
      </c>
      <c r="D250" s="11" t="s">
        <v>5</v>
      </c>
      <c r="E250" s="11" t="s">
        <v>6</v>
      </c>
      <c r="F250" s="11" t="s">
        <v>328</v>
      </c>
      <c r="G250" s="11" t="s">
        <v>8</v>
      </c>
    </row>
    <row r="251" spans="1:7" ht="15.75" customHeight="1" x14ac:dyDescent="0.2">
      <c r="A251" s="62" t="s">
        <v>73</v>
      </c>
      <c r="B251" s="19" t="s">
        <v>74</v>
      </c>
      <c r="C251" s="13">
        <v>3070</v>
      </c>
      <c r="D251" s="13">
        <v>1624</v>
      </c>
      <c r="E251" s="14">
        <f t="shared" ref="E251:E278" si="18">ROUND(D251/C251,2)</f>
        <v>0.53</v>
      </c>
      <c r="F251" s="29">
        <v>0</v>
      </c>
      <c r="G251" s="16">
        <f t="shared" ref="G251:G279" si="19">F251/D251*100000</f>
        <v>0</v>
      </c>
    </row>
    <row r="252" spans="1:7" ht="15.75" customHeight="1" x14ac:dyDescent="0.2">
      <c r="A252" s="63"/>
      <c r="B252" s="20" t="s">
        <v>73</v>
      </c>
      <c r="C252" s="21">
        <v>141793</v>
      </c>
      <c r="D252" s="21">
        <v>74931</v>
      </c>
      <c r="E252" s="22">
        <f t="shared" si="18"/>
        <v>0.53</v>
      </c>
      <c r="F252" s="45">
        <v>26</v>
      </c>
      <c r="G252" s="24">
        <f t="shared" si="19"/>
        <v>34.69858936888604</v>
      </c>
    </row>
    <row r="253" spans="1:7" ht="15.75" customHeight="1" x14ac:dyDescent="0.2">
      <c r="A253" s="63"/>
      <c r="B253" s="19" t="s">
        <v>75</v>
      </c>
      <c r="C253" s="13">
        <v>1512</v>
      </c>
      <c r="D253" s="13">
        <v>783</v>
      </c>
      <c r="E253" s="14">
        <f t="shared" si="18"/>
        <v>0.52</v>
      </c>
      <c r="F253" s="35">
        <v>0</v>
      </c>
      <c r="G253" s="16">
        <f t="shared" si="19"/>
        <v>0</v>
      </c>
    </row>
    <row r="254" spans="1:7" ht="15.75" customHeight="1" x14ac:dyDescent="0.2">
      <c r="A254" s="63"/>
      <c r="B254" s="19" t="s">
        <v>76</v>
      </c>
      <c r="C254" s="13">
        <v>12857</v>
      </c>
      <c r="D254" s="13">
        <v>6832</v>
      </c>
      <c r="E254" s="14">
        <f t="shared" si="18"/>
        <v>0.53</v>
      </c>
      <c r="F254" s="35">
        <v>0</v>
      </c>
      <c r="G254" s="16">
        <f t="shared" si="19"/>
        <v>0</v>
      </c>
    </row>
    <row r="255" spans="1:7" ht="15.75" customHeight="1" x14ac:dyDescent="0.2">
      <c r="A255" s="63"/>
      <c r="B255" s="20" t="s">
        <v>77</v>
      </c>
      <c r="C255" s="21">
        <v>21699</v>
      </c>
      <c r="D255" s="21">
        <v>11027</v>
      </c>
      <c r="E255" s="22">
        <f t="shared" si="18"/>
        <v>0.51</v>
      </c>
      <c r="F255" s="21">
        <v>2</v>
      </c>
      <c r="G255" s="24">
        <f t="shared" si="19"/>
        <v>18.137299356125872</v>
      </c>
    </row>
    <row r="256" spans="1:7" ht="15.75" customHeight="1" x14ac:dyDescent="0.2">
      <c r="A256" s="63"/>
      <c r="B256" s="20" t="s">
        <v>78</v>
      </c>
      <c r="C256" s="21">
        <v>37030</v>
      </c>
      <c r="D256" s="21">
        <v>19041</v>
      </c>
      <c r="E256" s="22">
        <f t="shared" si="18"/>
        <v>0.51</v>
      </c>
      <c r="F256" s="45">
        <v>5</v>
      </c>
      <c r="G256" s="24">
        <f t="shared" si="19"/>
        <v>26.259125045953468</v>
      </c>
    </row>
    <row r="257" spans="1:7" ht="15.75" customHeight="1" x14ac:dyDescent="0.2">
      <c r="A257" s="63"/>
      <c r="B257" s="19" t="s">
        <v>79</v>
      </c>
      <c r="C257" s="13">
        <v>1382</v>
      </c>
      <c r="D257" s="13">
        <v>663</v>
      </c>
      <c r="E257" s="14">
        <f t="shared" si="18"/>
        <v>0.48</v>
      </c>
      <c r="F257" s="35">
        <v>0</v>
      </c>
      <c r="G257" s="16">
        <f t="shared" si="19"/>
        <v>0</v>
      </c>
    </row>
    <row r="258" spans="1:7" ht="15.75" customHeight="1" x14ac:dyDescent="0.2">
      <c r="A258" s="63"/>
      <c r="B258" s="19" t="s">
        <v>80</v>
      </c>
      <c r="C258" s="13">
        <v>5403</v>
      </c>
      <c r="D258" s="13">
        <v>2854</v>
      </c>
      <c r="E258" s="14">
        <f t="shared" si="18"/>
        <v>0.53</v>
      </c>
      <c r="F258" s="35">
        <v>0</v>
      </c>
      <c r="G258" s="16">
        <f t="shared" si="19"/>
        <v>0</v>
      </c>
    </row>
    <row r="259" spans="1:7" ht="15.75" customHeight="1" x14ac:dyDescent="0.2">
      <c r="A259" s="63"/>
      <c r="B259" s="19" t="s">
        <v>81</v>
      </c>
      <c r="C259" s="13">
        <v>4943</v>
      </c>
      <c r="D259" s="13">
        <v>2522</v>
      </c>
      <c r="E259" s="14">
        <f t="shared" si="18"/>
        <v>0.51</v>
      </c>
      <c r="F259" s="35">
        <v>1</v>
      </c>
      <c r="G259" s="16">
        <f t="shared" si="19"/>
        <v>39.651070578905632</v>
      </c>
    </row>
    <row r="260" spans="1:7" ht="15.75" customHeight="1" x14ac:dyDescent="0.2">
      <c r="A260" s="63"/>
      <c r="B260" s="19" t="s">
        <v>82</v>
      </c>
      <c r="C260" s="13">
        <v>29233</v>
      </c>
      <c r="D260" s="13">
        <v>15433</v>
      </c>
      <c r="E260" s="14">
        <f t="shared" si="18"/>
        <v>0.53</v>
      </c>
      <c r="F260" s="35">
        <v>3</v>
      </c>
      <c r="G260" s="16">
        <f t="shared" si="19"/>
        <v>19.438864770297414</v>
      </c>
    </row>
    <row r="261" spans="1:7" ht="15.75" customHeight="1" x14ac:dyDescent="0.2">
      <c r="A261" s="63"/>
      <c r="B261" s="19" t="s">
        <v>83</v>
      </c>
      <c r="C261" s="13">
        <v>9760</v>
      </c>
      <c r="D261" s="13">
        <v>4968</v>
      </c>
      <c r="E261" s="14">
        <f t="shared" si="18"/>
        <v>0.51</v>
      </c>
      <c r="F261" s="35">
        <v>1</v>
      </c>
      <c r="G261" s="16">
        <f t="shared" si="19"/>
        <v>20.128824476650564</v>
      </c>
    </row>
    <row r="262" spans="1:7" ht="15.75" customHeight="1" x14ac:dyDescent="0.2">
      <c r="A262" s="63"/>
      <c r="B262" s="19" t="s">
        <v>84</v>
      </c>
      <c r="C262" s="13">
        <v>4065</v>
      </c>
      <c r="D262" s="13">
        <v>2117</v>
      </c>
      <c r="E262" s="14">
        <f t="shared" si="18"/>
        <v>0.52</v>
      </c>
      <c r="F262" s="35">
        <v>0</v>
      </c>
      <c r="G262" s="16">
        <f t="shared" si="19"/>
        <v>0</v>
      </c>
    </row>
    <row r="263" spans="1:7" ht="15.75" customHeight="1" x14ac:dyDescent="0.2">
      <c r="A263" s="63"/>
      <c r="B263" s="20" t="s">
        <v>85</v>
      </c>
      <c r="C263" s="21">
        <v>82809</v>
      </c>
      <c r="D263" s="21">
        <v>43258</v>
      </c>
      <c r="E263" s="22">
        <f t="shared" si="18"/>
        <v>0.52</v>
      </c>
      <c r="F263" s="45">
        <v>19</v>
      </c>
      <c r="G263" s="24">
        <f t="shared" si="19"/>
        <v>43.922511442970084</v>
      </c>
    </row>
    <row r="264" spans="1:7" ht="15.75" customHeight="1" x14ac:dyDescent="0.2">
      <c r="A264" s="63"/>
      <c r="B264" s="19" t="s">
        <v>86</v>
      </c>
      <c r="C264" s="13">
        <v>13308</v>
      </c>
      <c r="D264" s="13">
        <v>6890</v>
      </c>
      <c r="E264" s="14">
        <f t="shared" si="18"/>
        <v>0.52</v>
      </c>
      <c r="F264" s="29">
        <v>0</v>
      </c>
      <c r="G264" s="16">
        <f t="shared" si="19"/>
        <v>0</v>
      </c>
    </row>
    <row r="265" spans="1:7" ht="15.75" customHeight="1" x14ac:dyDescent="0.2">
      <c r="A265" s="63"/>
      <c r="B265" s="20" t="s">
        <v>87</v>
      </c>
      <c r="C265" s="21">
        <v>42669</v>
      </c>
      <c r="D265" s="21">
        <v>22249</v>
      </c>
      <c r="E265" s="22">
        <f t="shared" si="18"/>
        <v>0.52</v>
      </c>
      <c r="F265" s="45">
        <v>8</v>
      </c>
      <c r="G265" s="24">
        <f t="shared" si="19"/>
        <v>35.956672209986969</v>
      </c>
    </row>
    <row r="266" spans="1:7" ht="15.75" customHeight="1" x14ac:dyDescent="0.2">
      <c r="A266" s="63"/>
      <c r="B266" s="32" t="s">
        <v>88</v>
      </c>
      <c r="C266" s="13">
        <v>1270</v>
      </c>
      <c r="D266" s="13">
        <v>644</v>
      </c>
      <c r="E266" s="14">
        <f t="shared" si="18"/>
        <v>0.51</v>
      </c>
      <c r="F266" s="35">
        <v>0</v>
      </c>
      <c r="G266" s="16">
        <f t="shared" si="19"/>
        <v>0</v>
      </c>
    </row>
    <row r="267" spans="1:7" ht="15.75" customHeight="1" x14ac:dyDescent="0.2">
      <c r="A267" s="63"/>
      <c r="B267" s="19" t="s">
        <v>89</v>
      </c>
      <c r="C267" s="13">
        <v>692</v>
      </c>
      <c r="D267" s="13">
        <v>334</v>
      </c>
      <c r="E267" s="14">
        <f t="shared" si="18"/>
        <v>0.48</v>
      </c>
      <c r="F267" s="35">
        <v>0</v>
      </c>
      <c r="G267" s="16">
        <f t="shared" si="19"/>
        <v>0</v>
      </c>
    </row>
    <row r="268" spans="1:7" ht="15.75" customHeight="1" x14ac:dyDescent="0.2">
      <c r="A268" s="63"/>
      <c r="B268" s="19" t="s">
        <v>90</v>
      </c>
      <c r="C268" s="13">
        <v>11498</v>
      </c>
      <c r="D268" s="13">
        <v>5885</v>
      </c>
      <c r="E268" s="14">
        <f t="shared" si="18"/>
        <v>0.51</v>
      </c>
      <c r="F268" s="35">
        <v>2</v>
      </c>
      <c r="G268" s="16">
        <f t="shared" si="19"/>
        <v>33.984706881903143</v>
      </c>
    </row>
    <row r="269" spans="1:7" ht="15.75" customHeight="1" x14ac:dyDescent="0.2">
      <c r="A269" s="63"/>
      <c r="B269" s="19" t="s">
        <v>91</v>
      </c>
      <c r="C269" s="13">
        <v>3689</v>
      </c>
      <c r="D269" s="13">
        <v>1849</v>
      </c>
      <c r="E269" s="14">
        <f t="shared" si="18"/>
        <v>0.5</v>
      </c>
      <c r="F269" s="35">
        <v>0</v>
      </c>
      <c r="G269" s="16">
        <f t="shared" si="19"/>
        <v>0</v>
      </c>
    </row>
    <row r="270" spans="1:7" ht="15.75" customHeight="1" x14ac:dyDescent="0.2">
      <c r="A270" s="63"/>
      <c r="B270" s="19" t="s">
        <v>92</v>
      </c>
      <c r="C270" s="13">
        <v>1216</v>
      </c>
      <c r="D270" s="13">
        <v>602</v>
      </c>
      <c r="E270" s="14">
        <f t="shared" si="18"/>
        <v>0.5</v>
      </c>
      <c r="F270" s="35">
        <v>0</v>
      </c>
      <c r="G270" s="16">
        <f t="shared" si="19"/>
        <v>0</v>
      </c>
    </row>
    <row r="271" spans="1:7" ht="15.75" customHeight="1" x14ac:dyDescent="0.2">
      <c r="A271" s="63"/>
      <c r="B271" s="19" t="s">
        <v>93</v>
      </c>
      <c r="C271" s="13">
        <v>8918</v>
      </c>
      <c r="D271" s="13">
        <v>4779</v>
      </c>
      <c r="E271" s="14">
        <f t="shared" si="18"/>
        <v>0.54</v>
      </c>
      <c r="F271" s="35">
        <v>1</v>
      </c>
      <c r="G271" s="16">
        <f t="shared" si="19"/>
        <v>20.924879681941828</v>
      </c>
    </row>
    <row r="272" spans="1:7" ht="15.75" customHeight="1" x14ac:dyDescent="0.2">
      <c r="A272" s="63"/>
      <c r="B272" s="19" t="s">
        <v>94</v>
      </c>
      <c r="C272" s="13">
        <v>7523</v>
      </c>
      <c r="D272" s="13">
        <v>3819</v>
      </c>
      <c r="E272" s="14">
        <f t="shared" si="18"/>
        <v>0.51</v>
      </c>
      <c r="F272" s="35">
        <v>0</v>
      </c>
      <c r="G272" s="16">
        <f t="shared" si="19"/>
        <v>0</v>
      </c>
    </row>
    <row r="273" spans="1:7" ht="15.75" customHeight="1" x14ac:dyDescent="0.2">
      <c r="A273" s="63"/>
      <c r="B273" s="19" t="s">
        <v>95</v>
      </c>
      <c r="C273" s="13">
        <v>14432</v>
      </c>
      <c r="D273" s="13">
        <v>7442</v>
      </c>
      <c r="E273" s="14">
        <f t="shared" si="18"/>
        <v>0.52</v>
      </c>
      <c r="F273" s="35">
        <v>1</v>
      </c>
      <c r="G273" s="16">
        <f t="shared" si="19"/>
        <v>13.437248051599031</v>
      </c>
    </row>
    <row r="274" spans="1:7" ht="15.75" customHeight="1" x14ac:dyDescent="0.2">
      <c r="A274" s="63"/>
      <c r="B274" s="19" t="s">
        <v>96</v>
      </c>
      <c r="C274" s="13">
        <v>9664</v>
      </c>
      <c r="D274" s="13">
        <v>5029</v>
      </c>
      <c r="E274" s="14">
        <f t="shared" si="18"/>
        <v>0.52</v>
      </c>
      <c r="F274" s="35">
        <v>0</v>
      </c>
      <c r="G274" s="16">
        <f t="shared" si="19"/>
        <v>0</v>
      </c>
    </row>
    <row r="275" spans="1:7" ht="15.75" customHeight="1" x14ac:dyDescent="0.2">
      <c r="A275" s="63"/>
      <c r="B275" s="20" t="s">
        <v>97</v>
      </c>
      <c r="C275" s="21">
        <v>10344</v>
      </c>
      <c r="D275" s="21">
        <v>5294</v>
      </c>
      <c r="E275" s="22">
        <f t="shared" si="18"/>
        <v>0.51</v>
      </c>
      <c r="F275" s="45">
        <v>0</v>
      </c>
      <c r="G275" s="24">
        <f t="shared" si="19"/>
        <v>0</v>
      </c>
    </row>
    <row r="276" spans="1:7" ht="15.75" customHeight="1" x14ac:dyDescent="0.2">
      <c r="A276" s="63"/>
      <c r="B276" s="19" t="s">
        <v>98</v>
      </c>
      <c r="C276" s="13">
        <v>19315</v>
      </c>
      <c r="D276" s="13">
        <v>10119</v>
      </c>
      <c r="E276" s="14">
        <f t="shared" si="18"/>
        <v>0.52</v>
      </c>
      <c r="F276" s="35">
        <v>1</v>
      </c>
      <c r="G276" s="16">
        <f t="shared" si="19"/>
        <v>9.882399446585632</v>
      </c>
    </row>
    <row r="277" spans="1:7" ht="15.75" customHeight="1" x14ac:dyDescent="0.2">
      <c r="A277" s="63"/>
      <c r="B277" s="19" t="s">
        <v>99</v>
      </c>
      <c r="C277" s="13">
        <v>1312</v>
      </c>
      <c r="D277" s="13">
        <v>684</v>
      </c>
      <c r="E277" s="14">
        <f t="shared" si="18"/>
        <v>0.52</v>
      </c>
      <c r="F277" s="35">
        <v>0</v>
      </c>
      <c r="G277" s="16">
        <f t="shared" si="19"/>
        <v>0</v>
      </c>
    </row>
    <row r="278" spans="1:7" ht="15.75" customHeight="1" x14ac:dyDescent="0.2">
      <c r="A278" s="63"/>
      <c r="B278" s="19" t="s">
        <v>100</v>
      </c>
      <c r="C278" s="13">
        <v>3375</v>
      </c>
      <c r="D278" s="13">
        <v>1807</v>
      </c>
      <c r="E278" s="14">
        <f t="shared" si="18"/>
        <v>0.54</v>
      </c>
      <c r="F278" s="35">
        <v>0</v>
      </c>
      <c r="G278" s="16">
        <f t="shared" si="19"/>
        <v>0</v>
      </c>
    </row>
    <row r="279" spans="1:7" ht="15.75" customHeight="1" x14ac:dyDescent="0.2">
      <c r="A279" s="64"/>
      <c r="B279" s="26" t="s">
        <v>101</v>
      </c>
      <c r="C279" s="27">
        <f t="shared" ref="C279:D279" si="20">SUM(C251:C278)</f>
        <v>504781</v>
      </c>
      <c r="D279" s="27">
        <f t="shared" si="20"/>
        <v>263479</v>
      </c>
      <c r="E279" s="14">
        <f>D279/C279</f>
        <v>0.52196695200492882</v>
      </c>
      <c r="F279" s="35">
        <f>SUM(F251:F278)</f>
        <v>70</v>
      </c>
      <c r="G279" s="28">
        <f t="shared" si="19"/>
        <v>26.567582236155445</v>
      </c>
    </row>
    <row r="280" spans="1:7" ht="15.75" customHeight="1" thickBot="1" x14ac:dyDescent="0.25">
      <c r="A280" s="29"/>
      <c r="B280" s="29"/>
      <c r="C280" s="29"/>
      <c r="D280" s="29"/>
      <c r="E280" s="29"/>
      <c r="F280" s="29"/>
      <c r="G280" s="29"/>
    </row>
    <row r="281" spans="1:7" ht="15.75" customHeight="1" x14ac:dyDescent="0.2">
      <c r="A281" s="65" t="s">
        <v>329</v>
      </c>
      <c r="B281" s="66"/>
      <c r="C281" s="66"/>
      <c r="D281" s="66"/>
      <c r="E281" s="66"/>
      <c r="F281" s="66"/>
      <c r="G281" s="67"/>
    </row>
    <row r="282" spans="1:7" ht="15.75" customHeight="1" x14ac:dyDescent="0.2">
      <c r="A282" s="68"/>
      <c r="B282" s="69"/>
      <c r="C282" s="69"/>
      <c r="D282" s="69"/>
      <c r="E282" s="69"/>
      <c r="F282" s="69"/>
      <c r="G282" s="70"/>
    </row>
    <row r="283" spans="1:7" ht="15.75" customHeight="1" x14ac:dyDescent="0.2">
      <c r="A283" s="68"/>
      <c r="B283" s="69"/>
      <c r="C283" s="69"/>
      <c r="D283" s="69"/>
      <c r="E283" s="69"/>
      <c r="F283" s="69"/>
      <c r="G283" s="70"/>
    </row>
    <row r="284" spans="1:7" ht="15.75" customHeight="1" x14ac:dyDescent="0.2">
      <c r="A284" s="68"/>
      <c r="B284" s="69"/>
      <c r="C284" s="69"/>
      <c r="D284" s="69"/>
      <c r="E284" s="69"/>
      <c r="F284" s="69"/>
      <c r="G284" s="70"/>
    </row>
    <row r="285" spans="1:7" ht="15.75" customHeight="1" x14ac:dyDescent="0.2">
      <c r="A285" s="68"/>
      <c r="B285" s="69"/>
      <c r="C285" s="69"/>
      <c r="D285" s="69"/>
      <c r="E285" s="69"/>
      <c r="F285" s="69"/>
      <c r="G285" s="70"/>
    </row>
    <row r="286" spans="1:7" ht="15.75" customHeight="1" thickBot="1" x14ac:dyDescent="0.25">
      <c r="A286" s="71"/>
      <c r="B286" s="72"/>
      <c r="C286" s="72"/>
      <c r="D286" s="72"/>
      <c r="E286" s="72"/>
      <c r="F286" s="72"/>
      <c r="G286" s="73"/>
    </row>
    <row r="287" spans="1:7" ht="15.75" customHeight="1" x14ac:dyDescent="0.2"/>
    <row r="288" spans="1:7" ht="15.75" customHeight="1" x14ac:dyDescent="0.2"/>
    <row r="289" spans="1:7" ht="50.25" customHeight="1" x14ac:dyDescent="0.25">
      <c r="A289" s="75" t="s">
        <v>345</v>
      </c>
      <c r="B289" s="76"/>
      <c r="C289" s="76"/>
      <c r="D289" s="76"/>
      <c r="E289" s="76"/>
      <c r="F289" s="76"/>
      <c r="G289" s="77"/>
    </row>
    <row r="290" spans="1:7" ht="51" x14ac:dyDescent="0.2">
      <c r="A290" s="58" t="s">
        <v>1</v>
      </c>
      <c r="B290" s="59"/>
      <c r="C290" s="60" t="s">
        <v>260</v>
      </c>
      <c r="D290" s="61"/>
      <c r="E290" s="59"/>
      <c r="F290" s="8" t="s">
        <v>261</v>
      </c>
      <c r="G290" s="9" t="s">
        <v>2</v>
      </c>
    </row>
    <row r="291" spans="1:7" ht="42.75" x14ac:dyDescent="0.2">
      <c r="A291" s="10" t="s">
        <v>72</v>
      </c>
      <c r="B291" s="10" t="s">
        <v>262</v>
      </c>
      <c r="C291" s="11" t="s">
        <v>342</v>
      </c>
      <c r="D291" s="11" t="s">
        <v>5</v>
      </c>
      <c r="E291" s="11" t="s">
        <v>6</v>
      </c>
      <c r="F291" s="11" t="s">
        <v>341</v>
      </c>
      <c r="G291" s="11" t="s">
        <v>8</v>
      </c>
    </row>
    <row r="292" spans="1:7" ht="15.75" customHeight="1" x14ac:dyDescent="0.2">
      <c r="A292" s="62" t="s">
        <v>73</v>
      </c>
      <c r="B292" s="19" t="s">
        <v>74</v>
      </c>
      <c r="C292" s="13">
        <v>3070</v>
      </c>
      <c r="D292" s="13">
        <v>1624</v>
      </c>
      <c r="E292" s="14">
        <f t="shared" ref="E292:E319" si="21">ROUND(D292/C292,2)</f>
        <v>0.53</v>
      </c>
      <c r="F292" s="29">
        <v>0</v>
      </c>
      <c r="G292" s="16">
        <f t="shared" ref="G292:G320" si="22">F292/D292*100000</f>
        <v>0</v>
      </c>
    </row>
    <row r="293" spans="1:7" ht="15.75" customHeight="1" x14ac:dyDescent="0.2">
      <c r="A293" s="63"/>
      <c r="B293" s="20" t="s">
        <v>73</v>
      </c>
      <c r="C293" s="21">
        <v>141793</v>
      </c>
      <c r="D293" s="21">
        <v>74931</v>
      </c>
      <c r="E293" s="22">
        <f t="shared" si="21"/>
        <v>0.53</v>
      </c>
      <c r="F293" s="45">
        <v>34</v>
      </c>
      <c r="G293" s="24">
        <f t="shared" si="22"/>
        <v>45.375078405466361</v>
      </c>
    </row>
    <row r="294" spans="1:7" ht="15.75" customHeight="1" x14ac:dyDescent="0.2">
      <c r="A294" s="63"/>
      <c r="B294" s="19" t="s">
        <v>75</v>
      </c>
      <c r="C294" s="13">
        <v>1512</v>
      </c>
      <c r="D294" s="13">
        <v>783</v>
      </c>
      <c r="E294" s="14">
        <f t="shared" si="21"/>
        <v>0.52</v>
      </c>
      <c r="F294" s="35">
        <v>0</v>
      </c>
      <c r="G294" s="16">
        <f t="shared" si="22"/>
        <v>0</v>
      </c>
    </row>
    <row r="295" spans="1:7" ht="15.75" customHeight="1" x14ac:dyDescent="0.2">
      <c r="A295" s="63"/>
      <c r="B295" s="19" t="s">
        <v>76</v>
      </c>
      <c r="C295" s="13">
        <v>12857</v>
      </c>
      <c r="D295" s="13">
        <v>6832</v>
      </c>
      <c r="E295" s="14">
        <f t="shared" si="21"/>
        <v>0.53</v>
      </c>
      <c r="F295" s="35">
        <v>3</v>
      </c>
      <c r="G295" s="16">
        <f t="shared" si="22"/>
        <v>43.911007025761123</v>
      </c>
    </row>
    <row r="296" spans="1:7" ht="15.75" customHeight="1" x14ac:dyDescent="0.2">
      <c r="A296" s="63"/>
      <c r="B296" s="20" t="s">
        <v>77</v>
      </c>
      <c r="C296" s="21">
        <v>21699</v>
      </c>
      <c r="D296" s="21">
        <v>11027</v>
      </c>
      <c r="E296" s="22">
        <f t="shared" si="21"/>
        <v>0.51</v>
      </c>
      <c r="F296" s="21">
        <v>2</v>
      </c>
      <c r="G296" s="24">
        <f t="shared" si="22"/>
        <v>18.137299356125872</v>
      </c>
    </row>
    <row r="297" spans="1:7" ht="15.75" customHeight="1" x14ac:dyDescent="0.2">
      <c r="A297" s="63"/>
      <c r="B297" s="20" t="s">
        <v>78</v>
      </c>
      <c r="C297" s="21">
        <v>37030</v>
      </c>
      <c r="D297" s="21">
        <v>19041</v>
      </c>
      <c r="E297" s="22">
        <f t="shared" si="21"/>
        <v>0.51</v>
      </c>
      <c r="F297" s="45">
        <v>8</v>
      </c>
      <c r="G297" s="24">
        <f t="shared" si="22"/>
        <v>42.01460007352555</v>
      </c>
    </row>
    <row r="298" spans="1:7" ht="15.75" customHeight="1" x14ac:dyDescent="0.2">
      <c r="A298" s="63"/>
      <c r="B298" s="19" t="s">
        <v>79</v>
      </c>
      <c r="C298" s="13">
        <v>1382</v>
      </c>
      <c r="D298" s="13">
        <v>663</v>
      </c>
      <c r="E298" s="14">
        <f t="shared" si="21"/>
        <v>0.48</v>
      </c>
      <c r="F298" s="35">
        <v>0</v>
      </c>
      <c r="G298" s="16">
        <f t="shared" si="22"/>
        <v>0</v>
      </c>
    </row>
    <row r="299" spans="1:7" ht="15.75" customHeight="1" x14ac:dyDescent="0.2">
      <c r="A299" s="63"/>
      <c r="B299" s="19" t="s">
        <v>80</v>
      </c>
      <c r="C299" s="13">
        <v>5403</v>
      </c>
      <c r="D299" s="13">
        <v>2854</v>
      </c>
      <c r="E299" s="14">
        <f t="shared" si="21"/>
        <v>0.53</v>
      </c>
      <c r="F299" s="35">
        <v>0</v>
      </c>
      <c r="G299" s="16">
        <f t="shared" si="22"/>
        <v>0</v>
      </c>
    </row>
    <row r="300" spans="1:7" ht="15.75" customHeight="1" x14ac:dyDescent="0.2">
      <c r="A300" s="63"/>
      <c r="B300" s="19" t="s">
        <v>81</v>
      </c>
      <c r="C300" s="13">
        <v>4943</v>
      </c>
      <c r="D300" s="13">
        <v>2522</v>
      </c>
      <c r="E300" s="14">
        <f t="shared" si="21"/>
        <v>0.51</v>
      </c>
      <c r="F300" s="35">
        <v>0</v>
      </c>
      <c r="G300" s="16">
        <f t="shared" si="22"/>
        <v>0</v>
      </c>
    </row>
    <row r="301" spans="1:7" ht="15.75" customHeight="1" x14ac:dyDescent="0.2">
      <c r="A301" s="63"/>
      <c r="B301" s="19" t="s">
        <v>82</v>
      </c>
      <c r="C301" s="13">
        <v>29233</v>
      </c>
      <c r="D301" s="13">
        <v>15433</v>
      </c>
      <c r="E301" s="14">
        <f t="shared" si="21"/>
        <v>0.53</v>
      </c>
      <c r="F301" s="35">
        <v>1</v>
      </c>
      <c r="G301" s="16">
        <f t="shared" si="22"/>
        <v>6.4796215900991392</v>
      </c>
    </row>
    <row r="302" spans="1:7" ht="15.75" customHeight="1" x14ac:dyDescent="0.2">
      <c r="A302" s="63"/>
      <c r="B302" s="19" t="s">
        <v>83</v>
      </c>
      <c r="C302" s="13">
        <v>9760</v>
      </c>
      <c r="D302" s="13">
        <v>4968</v>
      </c>
      <c r="E302" s="14">
        <f t="shared" si="21"/>
        <v>0.51</v>
      </c>
      <c r="F302" s="35">
        <v>1</v>
      </c>
      <c r="G302" s="16">
        <f t="shared" si="22"/>
        <v>20.128824476650564</v>
      </c>
    </row>
    <row r="303" spans="1:7" ht="15.75" customHeight="1" x14ac:dyDescent="0.2">
      <c r="A303" s="63"/>
      <c r="B303" s="19" t="s">
        <v>84</v>
      </c>
      <c r="C303" s="13">
        <v>4065</v>
      </c>
      <c r="D303" s="13">
        <v>2117</v>
      </c>
      <c r="E303" s="14">
        <f t="shared" si="21"/>
        <v>0.52</v>
      </c>
      <c r="F303" s="35">
        <v>0</v>
      </c>
      <c r="G303" s="16">
        <f t="shared" si="22"/>
        <v>0</v>
      </c>
    </row>
    <row r="304" spans="1:7" ht="15.75" customHeight="1" x14ac:dyDescent="0.2">
      <c r="A304" s="63"/>
      <c r="B304" s="20" t="s">
        <v>85</v>
      </c>
      <c r="C304" s="21">
        <v>82809</v>
      </c>
      <c r="D304" s="21">
        <v>43258</v>
      </c>
      <c r="E304" s="22">
        <f t="shared" si="21"/>
        <v>0.52</v>
      </c>
      <c r="F304" s="45">
        <v>16</v>
      </c>
      <c r="G304" s="24">
        <f t="shared" si="22"/>
        <v>36.987378057237969</v>
      </c>
    </row>
    <row r="305" spans="1:7" ht="15.75" customHeight="1" x14ac:dyDescent="0.2">
      <c r="A305" s="63"/>
      <c r="B305" s="19" t="s">
        <v>86</v>
      </c>
      <c r="C305" s="13">
        <v>13308</v>
      </c>
      <c r="D305" s="13">
        <v>6890</v>
      </c>
      <c r="E305" s="14">
        <f t="shared" si="21"/>
        <v>0.52</v>
      </c>
      <c r="F305" s="29">
        <v>0</v>
      </c>
      <c r="G305" s="16">
        <f t="shared" si="22"/>
        <v>0</v>
      </c>
    </row>
    <row r="306" spans="1:7" ht="15.75" customHeight="1" x14ac:dyDescent="0.2">
      <c r="A306" s="63"/>
      <c r="B306" s="20" t="s">
        <v>87</v>
      </c>
      <c r="C306" s="21">
        <v>42669</v>
      </c>
      <c r="D306" s="21">
        <v>22249</v>
      </c>
      <c r="E306" s="22">
        <f t="shared" si="21"/>
        <v>0.52</v>
      </c>
      <c r="F306" s="45">
        <v>10</v>
      </c>
      <c r="G306" s="24">
        <f t="shared" si="22"/>
        <v>44.945840262483706</v>
      </c>
    </row>
    <row r="307" spans="1:7" ht="15.75" customHeight="1" x14ac:dyDescent="0.2">
      <c r="A307" s="63"/>
      <c r="B307" s="32" t="s">
        <v>88</v>
      </c>
      <c r="C307" s="13">
        <v>1270</v>
      </c>
      <c r="D307" s="13">
        <v>644</v>
      </c>
      <c r="E307" s="14">
        <f t="shared" si="21"/>
        <v>0.51</v>
      </c>
      <c r="F307" s="35">
        <v>1</v>
      </c>
      <c r="G307" s="16">
        <f t="shared" si="22"/>
        <v>155.27950310559004</v>
      </c>
    </row>
    <row r="308" spans="1:7" ht="15.75" customHeight="1" x14ac:dyDescent="0.2">
      <c r="A308" s="63"/>
      <c r="B308" s="19" t="s">
        <v>89</v>
      </c>
      <c r="C308" s="13">
        <v>692</v>
      </c>
      <c r="D308" s="13">
        <v>334</v>
      </c>
      <c r="E308" s="14">
        <f t="shared" si="21"/>
        <v>0.48</v>
      </c>
      <c r="F308" s="35">
        <v>0</v>
      </c>
      <c r="G308" s="16">
        <f t="shared" si="22"/>
        <v>0</v>
      </c>
    </row>
    <row r="309" spans="1:7" ht="15.75" customHeight="1" x14ac:dyDescent="0.2">
      <c r="A309" s="63"/>
      <c r="B309" s="19" t="s">
        <v>90</v>
      </c>
      <c r="C309" s="13">
        <v>11498</v>
      </c>
      <c r="D309" s="13">
        <v>5885</v>
      </c>
      <c r="E309" s="14">
        <f t="shared" si="21"/>
        <v>0.51</v>
      </c>
      <c r="F309" s="35">
        <v>0</v>
      </c>
      <c r="G309" s="16">
        <f t="shared" si="22"/>
        <v>0</v>
      </c>
    </row>
    <row r="310" spans="1:7" ht="15.75" customHeight="1" x14ac:dyDescent="0.2">
      <c r="A310" s="63"/>
      <c r="B310" s="19" t="s">
        <v>91</v>
      </c>
      <c r="C310" s="13">
        <v>3689</v>
      </c>
      <c r="D310" s="13">
        <v>1849</v>
      </c>
      <c r="E310" s="14">
        <f t="shared" si="21"/>
        <v>0.5</v>
      </c>
      <c r="F310" s="35">
        <v>0</v>
      </c>
      <c r="G310" s="16">
        <f t="shared" si="22"/>
        <v>0</v>
      </c>
    </row>
    <row r="311" spans="1:7" ht="15.75" customHeight="1" x14ac:dyDescent="0.2">
      <c r="A311" s="63"/>
      <c r="B311" s="19" t="s">
        <v>92</v>
      </c>
      <c r="C311" s="13">
        <v>1216</v>
      </c>
      <c r="D311" s="13">
        <v>602</v>
      </c>
      <c r="E311" s="14">
        <f t="shared" si="21"/>
        <v>0.5</v>
      </c>
      <c r="F311" s="35">
        <v>0</v>
      </c>
      <c r="G311" s="16">
        <f t="shared" si="22"/>
        <v>0</v>
      </c>
    </row>
    <row r="312" spans="1:7" ht="15.75" customHeight="1" x14ac:dyDescent="0.2">
      <c r="A312" s="63"/>
      <c r="B312" s="19" t="s">
        <v>93</v>
      </c>
      <c r="C312" s="13">
        <v>8918</v>
      </c>
      <c r="D312" s="13">
        <v>4779</v>
      </c>
      <c r="E312" s="14">
        <f t="shared" si="21"/>
        <v>0.54</v>
      </c>
      <c r="F312" s="35">
        <v>1</v>
      </c>
      <c r="G312" s="16">
        <f t="shared" si="22"/>
        <v>20.924879681941828</v>
      </c>
    </row>
    <row r="313" spans="1:7" ht="15.75" customHeight="1" x14ac:dyDescent="0.2">
      <c r="A313" s="63"/>
      <c r="B313" s="19" t="s">
        <v>94</v>
      </c>
      <c r="C313" s="13">
        <v>7523</v>
      </c>
      <c r="D313" s="13">
        <v>3819</v>
      </c>
      <c r="E313" s="14">
        <f t="shared" si="21"/>
        <v>0.51</v>
      </c>
      <c r="F313" s="35">
        <v>0</v>
      </c>
      <c r="G313" s="16">
        <f t="shared" si="22"/>
        <v>0</v>
      </c>
    </row>
    <row r="314" spans="1:7" ht="15.75" customHeight="1" x14ac:dyDescent="0.2">
      <c r="A314" s="63"/>
      <c r="B314" s="19" t="s">
        <v>95</v>
      </c>
      <c r="C314" s="13">
        <v>14432</v>
      </c>
      <c r="D314" s="13">
        <v>7442</v>
      </c>
      <c r="E314" s="14">
        <f t="shared" si="21"/>
        <v>0.52</v>
      </c>
      <c r="F314" s="35">
        <v>2</v>
      </c>
      <c r="G314" s="16">
        <f t="shared" si="22"/>
        <v>26.874496103198062</v>
      </c>
    </row>
    <row r="315" spans="1:7" ht="15.75" customHeight="1" x14ac:dyDescent="0.2">
      <c r="A315" s="63"/>
      <c r="B315" s="19" t="s">
        <v>96</v>
      </c>
      <c r="C315" s="13">
        <v>9664</v>
      </c>
      <c r="D315" s="13">
        <v>5029</v>
      </c>
      <c r="E315" s="14">
        <f t="shared" si="21"/>
        <v>0.52</v>
      </c>
      <c r="F315" s="35">
        <v>2</v>
      </c>
      <c r="G315" s="16">
        <f t="shared" si="22"/>
        <v>39.769337840524955</v>
      </c>
    </row>
    <row r="316" spans="1:7" ht="15.75" customHeight="1" x14ac:dyDescent="0.2">
      <c r="A316" s="63"/>
      <c r="B316" s="20" t="s">
        <v>97</v>
      </c>
      <c r="C316" s="21">
        <v>10344</v>
      </c>
      <c r="D316" s="21">
        <v>5294</v>
      </c>
      <c r="E316" s="22">
        <f t="shared" si="21"/>
        <v>0.51</v>
      </c>
      <c r="F316" s="45">
        <v>0</v>
      </c>
      <c r="G316" s="24">
        <f t="shared" si="22"/>
        <v>0</v>
      </c>
    </row>
    <row r="317" spans="1:7" ht="15.75" customHeight="1" x14ac:dyDescent="0.2">
      <c r="A317" s="63"/>
      <c r="B317" s="19" t="s">
        <v>98</v>
      </c>
      <c r="C317" s="13">
        <v>19315</v>
      </c>
      <c r="D317" s="13">
        <v>10119</v>
      </c>
      <c r="E317" s="14">
        <f t="shared" si="21"/>
        <v>0.52</v>
      </c>
      <c r="F317" s="35">
        <v>3</v>
      </c>
      <c r="G317" s="16">
        <f t="shared" si="22"/>
        <v>29.647198339756891</v>
      </c>
    </row>
    <row r="318" spans="1:7" ht="15.75" customHeight="1" x14ac:dyDescent="0.2">
      <c r="A318" s="63"/>
      <c r="B318" s="19" t="s">
        <v>99</v>
      </c>
      <c r="C318" s="13">
        <v>1312</v>
      </c>
      <c r="D318" s="13">
        <v>684</v>
      </c>
      <c r="E318" s="14">
        <f t="shared" si="21"/>
        <v>0.52</v>
      </c>
      <c r="F318" s="35">
        <v>0</v>
      </c>
      <c r="G318" s="16">
        <f t="shared" si="22"/>
        <v>0</v>
      </c>
    </row>
    <row r="319" spans="1:7" ht="15.75" customHeight="1" x14ac:dyDescent="0.2">
      <c r="A319" s="63"/>
      <c r="B319" s="19" t="s">
        <v>100</v>
      </c>
      <c r="C319" s="13">
        <v>3375</v>
      </c>
      <c r="D319" s="13">
        <v>1807</v>
      </c>
      <c r="E319" s="14">
        <f t="shared" si="21"/>
        <v>0.54</v>
      </c>
      <c r="F319" s="35">
        <v>0</v>
      </c>
      <c r="G319" s="16">
        <f t="shared" si="22"/>
        <v>0</v>
      </c>
    </row>
    <row r="320" spans="1:7" ht="15.75" customHeight="1" x14ac:dyDescent="0.2">
      <c r="A320" s="64"/>
      <c r="B320" s="26" t="s">
        <v>101</v>
      </c>
      <c r="C320" s="27">
        <f t="shared" ref="C320:D320" si="23">SUM(C292:C319)</f>
        <v>504781</v>
      </c>
      <c r="D320" s="27">
        <f t="shared" si="23"/>
        <v>263479</v>
      </c>
      <c r="E320" s="14">
        <f>D320/C320</f>
        <v>0.52196695200492882</v>
      </c>
      <c r="F320" s="35">
        <f>SUM(F292:F319)</f>
        <v>84</v>
      </c>
      <c r="G320" s="28">
        <f t="shared" si="22"/>
        <v>31.881098683386533</v>
      </c>
    </row>
    <row r="321" spans="1:7" ht="15.75" customHeight="1" thickBot="1" x14ac:dyDescent="0.25">
      <c r="A321" s="29"/>
      <c r="B321" s="29"/>
      <c r="C321" s="29"/>
      <c r="D321" s="29"/>
      <c r="E321" s="29"/>
      <c r="F321" s="29"/>
      <c r="G321" s="29"/>
    </row>
    <row r="322" spans="1:7" ht="15.75" customHeight="1" x14ac:dyDescent="0.2">
      <c r="A322" s="65" t="s">
        <v>343</v>
      </c>
      <c r="B322" s="66"/>
      <c r="C322" s="66"/>
      <c r="D322" s="66"/>
      <c r="E322" s="66"/>
      <c r="F322" s="66"/>
      <c r="G322" s="67"/>
    </row>
    <row r="323" spans="1:7" ht="15.75" customHeight="1" x14ac:dyDescent="0.2">
      <c r="A323" s="68"/>
      <c r="B323" s="69"/>
      <c r="C323" s="69"/>
      <c r="D323" s="69"/>
      <c r="E323" s="69"/>
      <c r="F323" s="69"/>
      <c r="G323" s="70"/>
    </row>
    <row r="324" spans="1:7" ht="15.75" customHeight="1" x14ac:dyDescent="0.2">
      <c r="A324" s="68"/>
      <c r="B324" s="69"/>
      <c r="C324" s="69"/>
      <c r="D324" s="69"/>
      <c r="E324" s="69"/>
      <c r="F324" s="69"/>
      <c r="G324" s="70"/>
    </row>
    <row r="325" spans="1:7" ht="15.75" customHeight="1" x14ac:dyDescent="0.2">
      <c r="A325" s="68"/>
      <c r="B325" s="69"/>
      <c r="C325" s="69"/>
      <c r="D325" s="69"/>
      <c r="E325" s="69"/>
      <c r="F325" s="69"/>
      <c r="G325" s="70"/>
    </row>
    <row r="326" spans="1:7" ht="15.75" customHeight="1" x14ac:dyDescent="0.2">
      <c r="A326" s="68"/>
      <c r="B326" s="69"/>
      <c r="C326" s="69"/>
      <c r="D326" s="69"/>
      <c r="E326" s="69"/>
      <c r="F326" s="69"/>
      <c r="G326" s="70"/>
    </row>
    <row r="327" spans="1:7" ht="15.75" customHeight="1" thickBot="1" x14ac:dyDescent="0.25">
      <c r="A327" s="71"/>
      <c r="B327" s="72"/>
      <c r="C327" s="72"/>
      <c r="D327" s="72"/>
      <c r="E327" s="72"/>
      <c r="F327" s="72"/>
      <c r="G327" s="73"/>
    </row>
    <row r="328" spans="1:7" ht="15.75" customHeight="1" x14ac:dyDescent="0.2"/>
    <row r="329" spans="1:7" ht="15.75" customHeight="1" x14ac:dyDescent="0.2"/>
    <row r="330" spans="1:7" ht="45.75" customHeight="1" x14ac:dyDescent="0.25">
      <c r="A330" s="75" t="s">
        <v>358</v>
      </c>
      <c r="B330" s="76"/>
      <c r="C330" s="76"/>
      <c r="D330" s="76"/>
      <c r="E330" s="76"/>
      <c r="F330" s="76"/>
      <c r="G330" s="77"/>
    </row>
    <row r="331" spans="1:7" ht="51" x14ac:dyDescent="0.2">
      <c r="A331" s="58" t="s">
        <v>1</v>
      </c>
      <c r="B331" s="59"/>
      <c r="C331" s="60" t="s">
        <v>260</v>
      </c>
      <c r="D331" s="61"/>
      <c r="E331" s="59"/>
      <c r="F331" s="8" t="s">
        <v>261</v>
      </c>
      <c r="G331" s="9" t="s">
        <v>2</v>
      </c>
    </row>
    <row r="332" spans="1:7" ht="42.75" x14ac:dyDescent="0.2">
      <c r="A332" s="10" t="s">
        <v>72</v>
      </c>
      <c r="B332" s="10" t="s">
        <v>262</v>
      </c>
      <c r="C332" s="11" t="s">
        <v>342</v>
      </c>
      <c r="D332" s="11" t="s">
        <v>5</v>
      </c>
      <c r="E332" s="11" t="s">
        <v>6</v>
      </c>
      <c r="F332" s="11" t="s">
        <v>355</v>
      </c>
      <c r="G332" s="11" t="s">
        <v>8</v>
      </c>
    </row>
    <row r="333" spans="1:7" ht="15.75" customHeight="1" x14ac:dyDescent="0.2">
      <c r="A333" s="62" t="s">
        <v>73</v>
      </c>
      <c r="B333" s="19" t="s">
        <v>74</v>
      </c>
      <c r="C333" s="13">
        <v>3070</v>
      </c>
      <c r="D333" s="13">
        <v>1624</v>
      </c>
      <c r="E333" s="14">
        <f t="shared" ref="E333:E360" si="24">ROUND(D333/C333,2)</f>
        <v>0.53</v>
      </c>
      <c r="F333" s="29">
        <v>0</v>
      </c>
      <c r="G333" s="16">
        <f t="shared" ref="G333:G361" si="25">F333/D333*100000</f>
        <v>0</v>
      </c>
    </row>
    <row r="334" spans="1:7" ht="15.75" customHeight="1" x14ac:dyDescent="0.2">
      <c r="A334" s="63"/>
      <c r="B334" s="20" t="s">
        <v>73</v>
      </c>
      <c r="C334" s="21">
        <v>141793</v>
      </c>
      <c r="D334" s="21">
        <v>74931</v>
      </c>
      <c r="E334" s="22">
        <f t="shared" si="24"/>
        <v>0.53</v>
      </c>
      <c r="F334" s="45">
        <v>12</v>
      </c>
      <c r="G334" s="24">
        <f t="shared" si="25"/>
        <v>16.014733554870482</v>
      </c>
    </row>
    <row r="335" spans="1:7" ht="15.75" customHeight="1" x14ac:dyDescent="0.2">
      <c r="A335" s="63"/>
      <c r="B335" s="19" t="s">
        <v>75</v>
      </c>
      <c r="C335" s="13">
        <v>1512</v>
      </c>
      <c r="D335" s="13">
        <v>783</v>
      </c>
      <c r="E335" s="14">
        <f t="shared" si="24"/>
        <v>0.52</v>
      </c>
      <c r="F335" s="35">
        <v>0</v>
      </c>
      <c r="G335" s="16">
        <f t="shared" si="25"/>
        <v>0</v>
      </c>
    </row>
    <row r="336" spans="1:7" ht="15.75" customHeight="1" x14ac:dyDescent="0.2">
      <c r="A336" s="63"/>
      <c r="B336" s="19" t="s">
        <v>76</v>
      </c>
      <c r="C336" s="13">
        <v>12857</v>
      </c>
      <c r="D336" s="13">
        <v>6832</v>
      </c>
      <c r="E336" s="14">
        <f t="shared" si="24"/>
        <v>0.53</v>
      </c>
      <c r="F336" s="35">
        <v>0</v>
      </c>
      <c r="G336" s="16">
        <f t="shared" si="25"/>
        <v>0</v>
      </c>
    </row>
    <row r="337" spans="1:7" ht="15.75" customHeight="1" x14ac:dyDescent="0.2">
      <c r="A337" s="63"/>
      <c r="B337" s="20" t="s">
        <v>77</v>
      </c>
      <c r="C337" s="21">
        <v>21699</v>
      </c>
      <c r="D337" s="21">
        <v>11027</v>
      </c>
      <c r="E337" s="22">
        <f t="shared" si="24"/>
        <v>0.51</v>
      </c>
      <c r="F337" s="21">
        <v>1</v>
      </c>
      <c r="G337" s="24">
        <f t="shared" si="25"/>
        <v>9.0686496780629362</v>
      </c>
    </row>
    <row r="338" spans="1:7" ht="15.75" customHeight="1" x14ac:dyDescent="0.2">
      <c r="A338" s="63"/>
      <c r="B338" s="20" t="s">
        <v>78</v>
      </c>
      <c r="C338" s="21">
        <v>37030</v>
      </c>
      <c r="D338" s="21">
        <v>19041</v>
      </c>
      <c r="E338" s="22">
        <f t="shared" si="24"/>
        <v>0.51</v>
      </c>
      <c r="F338" s="45">
        <v>5</v>
      </c>
      <c r="G338" s="24">
        <f t="shared" si="25"/>
        <v>26.259125045953468</v>
      </c>
    </row>
    <row r="339" spans="1:7" ht="15.75" customHeight="1" x14ac:dyDescent="0.2">
      <c r="A339" s="63"/>
      <c r="B339" s="19" t="s">
        <v>79</v>
      </c>
      <c r="C339" s="13">
        <v>1382</v>
      </c>
      <c r="D339" s="13">
        <v>663</v>
      </c>
      <c r="E339" s="14">
        <f t="shared" si="24"/>
        <v>0.48</v>
      </c>
      <c r="F339" s="35">
        <v>0</v>
      </c>
      <c r="G339" s="16">
        <f t="shared" si="25"/>
        <v>0</v>
      </c>
    </row>
    <row r="340" spans="1:7" ht="15.75" customHeight="1" x14ac:dyDescent="0.2">
      <c r="A340" s="63"/>
      <c r="B340" s="19" t="s">
        <v>80</v>
      </c>
      <c r="C340" s="13">
        <v>5403</v>
      </c>
      <c r="D340" s="13">
        <v>2854</v>
      </c>
      <c r="E340" s="14">
        <f t="shared" si="24"/>
        <v>0.53</v>
      </c>
      <c r="F340" s="35">
        <v>0</v>
      </c>
      <c r="G340" s="16">
        <f t="shared" si="25"/>
        <v>0</v>
      </c>
    </row>
    <row r="341" spans="1:7" ht="15.75" customHeight="1" x14ac:dyDescent="0.2">
      <c r="A341" s="63"/>
      <c r="B341" s="19" t="s">
        <v>81</v>
      </c>
      <c r="C341" s="13">
        <v>4943</v>
      </c>
      <c r="D341" s="13">
        <v>2522</v>
      </c>
      <c r="E341" s="14">
        <f t="shared" si="24"/>
        <v>0.51</v>
      </c>
      <c r="F341" s="35">
        <v>2</v>
      </c>
      <c r="G341" s="16">
        <f t="shared" si="25"/>
        <v>79.302141157811263</v>
      </c>
    </row>
    <row r="342" spans="1:7" ht="15.75" customHeight="1" x14ac:dyDescent="0.2">
      <c r="A342" s="63"/>
      <c r="B342" s="19" t="s">
        <v>82</v>
      </c>
      <c r="C342" s="13">
        <v>29233</v>
      </c>
      <c r="D342" s="13">
        <v>15433</v>
      </c>
      <c r="E342" s="14">
        <f t="shared" si="24"/>
        <v>0.53</v>
      </c>
      <c r="F342" s="35">
        <v>1</v>
      </c>
      <c r="G342" s="16">
        <f t="shared" si="25"/>
        <v>6.4796215900991392</v>
      </c>
    </row>
    <row r="343" spans="1:7" ht="15.75" customHeight="1" x14ac:dyDescent="0.2">
      <c r="A343" s="63"/>
      <c r="B343" s="19" t="s">
        <v>83</v>
      </c>
      <c r="C343" s="13">
        <v>9760</v>
      </c>
      <c r="D343" s="13">
        <v>4968</v>
      </c>
      <c r="E343" s="14">
        <f t="shared" si="24"/>
        <v>0.51</v>
      </c>
      <c r="F343" s="35">
        <v>4</v>
      </c>
      <c r="G343" s="16">
        <f t="shared" si="25"/>
        <v>80.515297906602257</v>
      </c>
    </row>
    <row r="344" spans="1:7" ht="15.75" customHeight="1" x14ac:dyDescent="0.2">
      <c r="A344" s="63"/>
      <c r="B344" s="19" t="s">
        <v>84</v>
      </c>
      <c r="C344" s="13">
        <v>4065</v>
      </c>
      <c r="D344" s="13">
        <v>2117</v>
      </c>
      <c r="E344" s="14">
        <f t="shared" si="24"/>
        <v>0.52</v>
      </c>
      <c r="F344" s="35">
        <v>0</v>
      </c>
      <c r="G344" s="16">
        <f t="shared" si="25"/>
        <v>0</v>
      </c>
    </row>
    <row r="345" spans="1:7" ht="15.75" customHeight="1" x14ac:dyDescent="0.2">
      <c r="A345" s="63"/>
      <c r="B345" s="20" t="s">
        <v>85</v>
      </c>
      <c r="C345" s="21">
        <v>82809</v>
      </c>
      <c r="D345" s="21">
        <v>43258</v>
      </c>
      <c r="E345" s="22">
        <f t="shared" si="24"/>
        <v>0.52</v>
      </c>
      <c r="F345" s="45">
        <v>7</v>
      </c>
      <c r="G345" s="24">
        <f t="shared" si="25"/>
        <v>16.181977900041609</v>
      </c>
    </row>
    <row r="346" spans="1:7" ht="15.75" customHeight="1" x14ac:dyDescent="0.2">
      <c r="A346" s="63"/>
      <c r="B346" s="19" t="s">
        <v>86</v>
      </c>
      <c r="C346" s="13">
        <v>13308</v>
      </c>
      <c r="D346" s="13">
        <v>6890</v>
      </c>
      <c r="E346" s="14">
        <f t="shared" si="24"/>
        <v>0.52</v>
      </c>
      <c r="F346" s="29">
        <v>0</v>
      </c>
      <c r="G346" s="16">
        <f t="shared" si="25"/>
        <v>0</v>
      </c>
    </row>
    <row r="347" spans="1:7" ht="15.75" customHeight="1" x14ac:dyDescent="0.2">
      <c r="A347" s="63"/>
      <c r="B347" s="20" t="s">
        <v>87</v>
      </c>
      <c r="C347" s="21">
        <v>42669</v>
      </c>
      <c r="D347" s="21">
        <v>22249</v>
      </c>
      <c r="E347" s="22">
        <f t="shared" si="24"/>
        <v>0.52</v>
      </c>
      <c r="F347" s="45">
        <v>3</v>
      </c>
      <c r="G347" s="24">
        <f t="shared" si="25"/>
        <v>13.483752078745113</v>
      </c>
    </row>
    <row r="348" spans="1:7" ht="15.75" customHeight="1" x14ac:dyDescent="0.2">
      <c r="A348" s="63"/>
      <c r="B348" s="32" t="s">
        <v>88</v>
      </c>
      <c r="C348" s="13">
        <v>1270</v>
      </c>
      <c r="D348" s="13">
        <v>644</v>
      </c>
      <c r="E348" s="14">
        <f t="shared" si="24"/>
        <v>0.51</v>
      </c>
      <c r="F348" s="35">
        <v>0</v>
      </c>
      <c r="G348" s="16">
        <f t="shared" si="25"/>
        <v>0</v>
      </c>
    </row>
    <row r="349" spans="1:7" ht="15.75" customHeight="1" x14ac:dyDescent="0.2">
      <c r="A349" s="63"/>
      <c r="B349" s="19" t="s">
        <v>89</v>
      </c>
      <c r="C349" s="13">
        <v>692</v>
      </c>
      <c r="D349" s="13">
        <v>334</v>
      </c>
      <c r="E349" s="14">
        <f t="shared" si="24"/>
        <v>0.48</v>
      </c>
      <c r="F349" s="35">
        <v>0</v>
      </c>
      <c r="G349" s="16">
        <f t="shared" si="25"/>
        <v>0</v>
      </c>
    </row>
    <row r="350" spans="1:7" ht="15.75" customHeight="1" x14ac:dyDescent="0.2">
      <c r="A350" s="63"/>
      <c r="B350" s="19" t="s">
        <v>90</v>
      </c>
      <c r="C350" s="13">
        <v>11498</v>
      </c>
      <c r="D350" s="13">
        <v>5885</v>
      </c>
      <c r="E350" s="14">
        <f t="shared" si="24"/>
        <v>0.51</v>
      </c>
      <c r="F350" s="35">
        <v>0</v>
      </c>
      <c r="G350" s="16">
        <f t="shared" si="25"/>
        <v>0</v>
      </c>
    </row>
    <row r="351" spans="1:7" ht="15.75" customHeight="1" x14ac:dyDescent="0.2">
      <c r="A351" s="63"/>
      <c r="B351" s="19" t="s">
        <v>91</v>
      </c>
      <c r="C351" s="13">
        <v>3689</v>
      </c>
      <c r="D351" s="13">
        <v>1849</v>
      </c>
      <c r="E351" s="14">
        <f t="shared" si="24"/>
        <v>0.5</v>
      </c>
      <c r="F351" s="35">
        <v>0</v>
      </c>
      <c r="G351" s="16">
        <f t="shared" si="25"/>
        <v>0</v>
      </c>
    </row>
    <row r="352" spans="1:7" ht="15.75" customHeight="1" x14ac:dyDescent="0.2">
      <c r="A352" s="63"/>
      <c r="B352" s="19" t="s">
        <v>92</v>
      </c>
      <c r="C352" s="13">
        <v>1216</v>
      </c>
      <c r="D352" s="13">
        <v>602</v>
      </c>
      <c r="E352" s="14">
        <f t="shared" si="24"/>
        <v>0.5</v>
      </c>
      <c r="F352" s="35">
        <v>0</v>
      </c>
      <c r="G352" s="16">
        <f t="shared" si="25"/>
        <v>0</v>
      </c>
    </row>
    <row r="353" spans="1:7" ht="15.75" customHeight="1" x14ac:dyDescent="0.2">
      <c r="A353" s="63"/>
      <c r="B353" s="19" t="s">
        <v>93</v>
      </c>
      <c r="C353" s="13">
        <v>8918</v>
      </c>
      <c r="D353" s="13">
        <v>4779</v>
      </c>
      <c r="E353" s="14">
        <f t="shared" si="24"/>
        <v>0.54</v>
      </c>
      <c r="F353" s="35">
        <v>1</v>
      </c>
      <c r="G353" s="16">
        <f t="shared" si="25"/>
        <v>20.924879681941828</v>
      </c>
    </row>
    <row r="354" spans="1:7" ht="15.75" customHeight="1" x14ac:dyDescent="0.2">
      <c r="A354" s="63"/>
      <c r="B354" s="19" t="s">
        <v>94</v>
      </c>
      <c r="C354" s="13">
        <v>7523</v>
      </c>
      <c r="D354" s="13">
        <v>3819</v>
      </c>
      <c r="E354" s="14">
        <f t="shared" si="24"/>
        <v>0.51</v>
      </c>
      <c r="F354" s="35">
        <v>1</v>
      </c>
      <c r="G354" s="16">
        <f t="shared" si="25"/>
        <v>26.184865147944489</v>
      </c>
    </row>
    <row r="355" spans="1:7" ht="15.75" customHeight="1" x14ac:dyDescent="0.2">
      <c r="A355" s="63"/>
      <c r="B355" s="19" t="s">
        <v>95</v>
      </c>
      <c r="C355" s="13">
        <v>14432</v>
      </c>
      <c r="D355" s="13">
        <v>7442</v>
      </c>
      <c r="E355" s="14">
        <f t="shared" si="24"/>
        <v>0.52</v>
      </c>
      <c r="F355" s="35">
        <v>0</v>
      </c>
      <c r="G355" s="16">
        <f t="shared" si="25"/>
        <v>0</v>
      </c>
    </row>
    <row r="356" spans="1:7" ht="15.75" customHeight="1" x14ac:dyDescent="0.2">
      <c r="A356" s="63"/>
      <c r="B356" s="19" t="s">
        <v>96</v>
      </c>
      <c r="C356" s="13">
        <v>9664</v>
      </c>
      <c r="D356" s="13">
        <v>5029</v>
      </c>
      <c r="E356" s="14">
        <f t="shared" si="24"/>
        <v>0.52</v>
      </c>
      <c r="F356" s="35">
        <v>0</v>
      </c>
      <c r="G356" s="16">
        <f t="shared" si="25"/>
        <v>0</v>
      </c>
    </row>
    <row r="357" spans="1:7" ht="15.75" customHeight="1" x14ac:dyDescent="0.2">
      <c r="A357" s="63"/>
      <c r="B357" s="20" t="s">
        <v>97</v>
      </c>
      <c r="C357" s="21">
        <v>10344</v>
      </c>
      <c r="D357" s="21">
        <v>5294</v>
      </c>
      <c r="E357" s="22">
        <f t="shared" si="24"/>
        <v>0.51</v>
      </c>
      <c r="F357" s="45">
        <v>1</v>
      </c>
      <c r="G357" s="24">
        <f t="shared" si="25"/>
        <v>18.889308651303363</v>
      </c>
    </row>
    <row r="358" spans="1:7" ht="15.75" customHeight="1" x14ac:dyDescent="0.2">
      <c r="A358" s="63"/>
      <c r="B358" s="19" t="s">
        <v>98</v>
      </c>
      <c r="C358" s="13">
        <v>19315</v>
      </c>
      <c r="D358" s="13">
        <v>10119</v>
      </c>
      <c r="E358" s="14">
        <f t="shared" si="24"/>
        <v>0.52</v>
      </c>
      <c r="F358" s="35">
        <v>2</v>
      </c>
      <c r="G358" s="16">
        <f t="shared" si="25"/>
        <v>19.764798893171264</v>
      </c>
    </row>
    <row r="359" spans="1:7" ht="15.75" customHeight="1" x14ac:dyDescent="0.2">
      <c r="A359" s="63"/>
      <c r="B359" s="19" t="s">
        <v>99</v>
      </c>
      <c r="C359" s="13">
        <v>1312</v>
      </c>
      <c r="D359" s="13">
        <v>684</v>
      </c>
      <c r="E359" s="14">
        <f t="shared" si="24"/>
        <v>0.52</v>
      </c>
      <c r="F359" s="35">
        <v>0</v>
      </c>
      <c r="G359" s="16">
        <f t="shared" si="25"/>
        <v>0</v>
      </c>
    </row>
    <row r="360" spans="1:7" ht="15.75" customHeight="1" x14ac:dyDescent="0.2">
      <c r="A360" s="63"/>
      <c r="B360" s="19" t="s">
        <v>100</v>
      </c>
      <c r="C360" s="13">
        <v>3375</v>
      </c>
      <c r="D360" s="13">
        <v>1807</v>
      </c>
      <c r="E360" s="14">
        <f t="shared" si="24"/>
        <v>0.54</v>
      </c>
      <c r="F360" s="35">
        <v>0</v>
      </c>
      <c r="G360" s="16">
        <f t="shared" si="25"/>
        <v>0</v>
      </c>
    </row>
    <row r="361" spans="1:7" ht="15.75" customHeight="1" x14ac:dyDescent="0.2">
      <c r="A361" s="64"/>
      <c r="B361" s="26" t="s">
        <v>101</v>
      </c>
      <c r="C361" s="27">
        <f t="shared" ref="C361:D361" si="26">SUM(C333:C360)</f>
        <v>504781</v>
      </c>
      <c r="D361" s="27">
        <f t="shared" si="26"/>
        <v>263479</v>
      </c>
      <c r="E361" s="14">
        <f>D361/C361</f>
        <v>0.52196695200492882</v>
      </c>
      <c r="F361" s="35">
        <f>SUM(F333:F360)</f>
        <v>40</v>
      </c>
      <c r="G361" s="28">
        <f t="shared" si="25"/>
        <v>15.181475563517395</v>
      </c>
    </row>
    <row r="362" spans="1:7" ht="15.75" customHeight="1" thickBot="1" x14ac:dyDescent="0.25">
      <c r="A362" s="29"/>
      <c r="B362" s="29"/>
      <c r="C362" s="29"/>
      <c r="D362" s="29"/>
      <c r="E362" s="29"/>
      <c r="F362" s="29"/>
      <c r="G362" s="29"/>
    </row>
    <row r="363" spans="1:7" ht="15.75" customHeight="1" x14ac:dyDescent="0.2">
      <c r="A363" s="65" t="s">
        <v>356</v>
      </c>
      <c r="B363" s="66"/>
      <c r="C363" s="66"/>
      <c r="D363" s="66"/>
      <c r="E363" s="66"/>
      <c r="F363" s="66"/>
      <c r="G363" s="67"/>
    </row>
    <row r="364" spans="1:7" ht="15.75" customHeight="1" x14ac:dyDescent="0.2">
      <c r="A364" s="68"/>
      <c r="B364" s="69"/>
      <c r="C364" s="69"/>
      <c r="D364" s="69"/>
      <c r="E364" s="69"/>
      <c r="F364" s="69"/>
      <c r="G364" s="70"/>
    </row>
    <row r="365" spans="1:7" ht="15.75" customHeight="1" x14ac:dyDescent="0.2">
      <c r="A365" s="68"/>
      <c r="B365" s="69"/>
      <c r="C365" s="69"/>
      <c r="D365" s="69"/>
      <c r="E365" s="69"/>
      <c r="F365" s="69"/>
      <c r="G365" s="70"/>
    </row>
    <row r="366" spans="1:7" ht="15.75" customHeight="1" x14ac:dyDescent="0.2">
      <c r="A366" s="68"/>
      <c r="B366" s="69"/>
      <c r="C366" s="69"/>
      <c r="D366" s="69"/>
      <c r="E366" s="69"/>
      <c r="F366" s="69"/>
      <c r="G366" s="70"/>
    </row>
    <row r="367" spans="1:7" ht="15.75" customHeight="1" x14ac:dyDescent="0.2">
      <c r="A367" s="68"/>
      <c r="B367" s="69"/>
      <c r="C367" s="69"/>
      <c r="D367" s="69"/>
      <c r="E367" s="69"/>
      <c r="F367" s="69"/>
      <c r="G367" s="70"/>
    </row>
    <row r="368" spans="1:7" ht="15.75" customHeight="1" thickBot="1" x14ac:dyDescent="0.25">
      <c r="A368" s="71"/>
      <c r="B368" s="72"/>
      <c r="C368" s="72"/>
      <c r="D368" s="72"/>
      <c r="E368" s="72"/>
      <c r="F368" s="72"/>
      <c r="G368" s="73"/>
    </row>
    <row r="369" spans="1:7" ht="15.75" customHeight="1" x14ac:dyDescent="0.2"/>
    <row r="370" spans="1:7" ht="15.75" customHeight="1" x14ac:dyDescent="0.2"/>
    <row r="371" spans="1:7" ht="15.75" customHeight="1" x14ac:dyDescent="0.2"/>
    <row r="372" spans="1:7" ht="45" customHeight="1" x14ac:dyDescent="0.25">
      <c r="A372" s="75" t="s">
        <v>371</v>
      </c>
      <c r="B372" s="76"/>
      <c r="C372" s="76"/>
      <c r="D372" s="76"/>
      <c r="E372" s="76"/>
      <c r="F372" s="76"/>
      <c r="G372" s="77"/>
    </row>
    <row r="373" spans="1:7" ht="60.75" customHeight="1" x14ac:dyDescent="0.2">
      <c r="A373" s="58" t="s">
        <v>1</v>
      </c>
      <c r="B373" s="59"/>
      <c r="C373" s="60" t="s">
        <v>260</v>
      </c>
      <c r="D373" s="61"/>
      <c r="E373" s="59"/>
      <c r="F373" s="8" t="s">
        <v>261</v>
      </c>
      <c r="G373" s="9" t="s">
        <v>2</v>
      </c>
    </row>
    <row r="374" spans="1:7" ht="53.25" customHeight="1" x14ac:dyDescent="0.2">
      <c r="A374" s="10" t="s">
        <v>72</v>
      </c>
      <c r="B374" s="10" t="s">
        <v>262</v>
      </c>
      <c r="C374" s="11" t="s">
        <v>342</v>
      </c>
      <c r="D374" s="11" t="s">
        <v>5</v>
      </c>
      <c r="E374" s="11" t="s">
        <v>6</v>
      </c>
      <c r="F374" s="11" t="s">
        <v>368</v>
      </c>
      <c r="G374" s="11" t="s">
        <v>8</v>
      </c>
    </row>
    <row r="375" spans="1:7" ht="15.75" customHeight="1" x14ac:dyDescent="0.2">
      <c r="A375" s="62" t="s">
        <v>73</v>
      </c>
      <c r="B375" s="19" t="s">
        <v>74</v>
      </c>
      <c r="C375" s="13">
        <v>3070</v>
      </c>
      <c r="D375" s="13">
        <v>1624</v>
      </c>
      <c r="E375" s="14">
        <f t="shared" ref="E375:E402" si="27">ROUND(D375/C375,2)</f>
        <v>0.53</v>
      </c>
      <c r="F375" s="46">
        <v>0</v>
      </c>
      <c r="G375" s="46">
        <f t="shared" ref="G375:G403" si="28">F375/D375*100000</f>
        <v>0</v>
      </c>
    </row>
    <row r="376" spans="1:7" ht="15.75" customHeight="1" x14ac:dyDescent="0.2">
      <c r="A376" s="63"/>
      <c r="B376" s="20" t="s">
        <v>73</v>
      </c>
      <c r="C376" s="21">
        <v>141793</v>
      </c>
      <c r="D376" s="21">
        <v>74931</v>
      </c>
      <c r="E376" s="22">
        <f t="shared" si="27"/>
        <v>0.53</v>
      </c>
      <c r="F376" s="45">
        <v>18</v>
      </c>
      <c r="G376" s="45">
        <f t="shared" si="28"/>
        <v>24.022100332305719</v>
      </c>
    </row>
    <row r="377" spans="1:7" ht="15.75" customHeight="1" x14ac:dyDescent="0.2">
      <c r="A377" s="63"/>
      <c r="B377" s="19" t="s">
        <v>75</v>
      </c>
      <c r="C377" s="13">
        <v>1512</v>
      </c>
      <c r="D377" s="13">
        <v>783</v>
      </c>
      <c r="E377" s="14">
        <f t="shared" si="27"/>
        <v>0.52</v>
      </c>
      <c r="F377" s="46">
        <v>0</v>
      </c>
      <c r="G377" s="46">
        <f t="shared" si="28"/>
        <v>0</v>
      </c>
    </row>
    <row r="378" spans="1:7" ht="15.75" customHeight="1" x14ac:dyDescent="0.2">
      <c r="A378" s="63"/>
      <c r="B378" s="19" t="s">
        <v>76</v>
      </c>
      <c r="C378" s="13">
        <v>12857</v>
      </c>
      <c r="D378" s="13">
        <v>6832</v>
      </c>
      <c r="E378" s="14">
        <f t="shared" si="27"/>
        <v>0.53</v>
      </c>
      <c r="F378" s="46">
        <v>0</v>
      </c>
      <c r="G378" s="46">
        <f t="shared" si="28"/>
        <v>0</v>
      </c>
    </row>
    <row r="379" spans="1:7" ht="15.75" customHeight="1" x14ac:dyDescent="0.2">
      <c r="A379" s="63"/>
      <c r="B379" s="20" t="s">
        <v>77</v>
      </c>
      <c r="C379" s="21">
        <v>21699</v>
      </c>
      <c r="D379" s="21">
        <v>11027</v>
      </c>
      <c r="E379" s="22">
        <f t="shared" si="27"/>
        <v>0.51</v>
      </c>
      <c r="F379" s="45">
        <v>2</v>
      </c>
      <c r="G379" s="45">
        <f t="shared" si="28"/>
        <v>18.137299356125872</v>
      </c>
    </row>
    <row r="380" spans="1:7" ht="15.75" customHeight="1" x14ac:dyDescent="0.2">
      <c r="A380" s="63"/>
      <c r="B380" s="20" t="s">
        <v>78</v>
      </c>
      <c r="C380" s="21">
        <v>37030</v>
      </c>
      <c r="D380" s="21">
        <v>19041</v>
      </c>
      <c r="E380" s="22">
        <f t="shared" si="27"/>
        <v>0.51</v>
      </c>
      <c r="F380" s="45">
        <v>3</v>
      </c>
      <c r="G380" s="45">
        <f t="shared" si="28"/>
        <v>15.755475027572082</v>
      </c>
    </row>
    <row r="381" spans="1:7" ht="15.75" customHeight="1" x14ac:dyDescent="0.2">
      <c r="A381" s="63"/>
      <c r="B381" s="19" t="s">
        <v>79</v>
      </c>
      <c r="C381" s="13">
        <v>1382</v>
      </c>
      <c r="D381" s="13">
        <v>663</v>
      </c>
      <c r="E381" s="14">
        <f t="shared" si="27"/>
        <v>0.48</v>
      </c>
      <c r="F381" s="46">
        <v>0</v>
      </c>
      <c r="G381" s="46">
        <f t="shared" si="28"/>
        <v>0</v>
      </c>
    </row>
    <row r="382" spans="1:7" ht="15.75" customHeight="1" x14ac:dyDescent="0.2">
      <c r="A382" s="63"/>
      <c r="B382" s="19" t="s">
        <v>80</v>
      </c>
      <c r="C382" s="13">
        <v>5403</v>
      </c>
      <c r="D382" s="13">
        <v>2854</v>
      </c>
      <c r="E382" s="14">
        <f t="shared" si="27"/>
        <v>0.53</v>
      </c>
      <c r="F382" s="46">
        <v>1</v>
      </c>
      <c r="G382" s="46">
        <f t="shared" si="28"/>
        <v>35.038542396636295</v>
      </c>
    </row>
    <row r="383" spans="1:7" ht="15.75" customHeight="1" x14ac:dyDescent="0.2">
      <c r="A383" s="63"/>
      <c r="B383" s="19" t="s">
        <v>81</v>
      </c>
      <c r="C383" s="13">
        <v>4943</v>
      </c>
      <c r="D383" s="13">
        <v>2522</v>
      </c>
      <c r="E383" s="14">
        <f t="shared" si="27"/>
        <v>0.51</v>
      </c>
      <c r="F383" s="46">
        <v>0</v>
      </c>
      <c r="G383" s="46">
        <f t="shared" si="28"/>
        <v>0</v>
      </c>
    </row>
    <row r="384" spans="1:7" ht="15.75" customHeight="1" x14ac:dyDescent="0.2">
      <c r="A384" s="63"/>
      <c r="B384" s="19" t="s">
        <v>82</v>
      </c>
      <c r="C384" s="13">
        <v>29233</v>
      </c>
      <c r="D384" s="13">
        <v>15433</v>
      </c>
      <c r="E384" s="14">
        <f t="shared" si="27"/>
        <v>0.53</v>
      </c>
      <c r="F384" s="46">
        <v>3</v>
      </c>
      <c r="G384" s="46">
        <f t="shared" si="28"/>
        <v>19.438864770297414</v>
      </c>
    </row>
    <row r="385" spans="1:7" ht="15.75" customHeight="1" x14ac:dyDescent="0.2">
      <c r="A385" s="63"/>
      <c r="B385" s="19" t="s">
        <v>83</v>
      </c>
      <c r="C385" s="13">
        <v>9760</v>
      </c>
      <c r="D385" s="13">
        <v>4968</v>
      </c>
      <c r="E385" s="14">
        <f t="shared" si="27"/>
        <v>0.51</v>
      </c>
      <c r="F385" s="46">
        <v>1</v>
      </c>
      <c r="G385" s="46">
        <f t="shared" si="28"/>
        <v>20.128824476650564</v>
      </c>
    </row>
    <row r="386" spans="1:7" ht="15.75" customHeight="1" x14ac:dyDescent="0.2">
      <c r="A386" s="63"/>
      <c r="B386" s="19" t="s">
        <v>84</v>
      </c>
      <c r="C386" s="13">
        <v>4065</v>
      </c>
      <c r="D386" s="13">
        <v>2117</v>
      </c>
      <c r="E386" s="14">
        <f t="shared" si="27"/>
        <v>0.52</v>
      </c>
      <c r="F386" s="46">
        <v>0</v>
      </c>
      <c r="G386" s="46">
        <f t="shared" si="28"/>
        <v>0</v>
      </c>
    </row>
    <row r="387" spans="1:7" ht="15.75" customHeight="1" x14ac:dyDescent="0.2">
      <c r="A387" s="63"/>
      <c r="B387" s="20" t="s">
        <v>85</v>
      </c>
      <c r="C387" s="21">
        <v>82809</v>
      </c>
      <c r="D387" s="21">
        <v>43258</v>
      </c>
      <c r="E387" s="22">
        <f t="shared" si="27"/>
        <v>0.52</v>
      </c>
      <c r="F387" s="45">
        <v>7</v>
      </c>
      <c r="G387" s="45">
        <f t="shared" si="28"/>
        <v>16.181977900041609</v>
      </c>
    </row>
    <row r="388" spans="1:7" ht="15.75" customHeight="1" x14ac:dyDescent="0.2">
      <c r="A388" s="63"/>
      <c r="B388" s="19" t="s">
        <v>86</v>
      </c>
      <c r="C388" s="13">
        <v>13308</v>
      </c>
      <c r="D388" s="13">
        <v>6890</v>
      </c>
      <c r="E388" s="14">
        <f t="shared" si="27"/>
        <v>0.52</v>
      </c>
      <c r="F388" s="46">
        <v>1</v>
      </c>
      <c r="G388" s="46">
        <f t="shared" si="28"/>
        <v>14.513788098693757</v>
      </c>
    </row>
    <row r="389" spans="1:7" ht="15.75" customHeight="1" x14ac:dyDescent="0.2">
      <c r="A389" s="63"/>
      <c r="B389" s="20" t="s">
        <v>87</v>
      </c>
      <c r="C389" s="21">
        <v>42669</v>
      </c>
      <c r="D389" s="21">
        <v>22249</v>
      </c>
      <c r="E389" s="22">
        <f t="shared" si="27"/>
        <v>0.52</v>
      </c>
      <c r="F389" s="45">
        <v>8</v>
      </c>
      <c r="G389" s="45">
        <f t="shared" si="28"/>
        <v>35.956672209986969</v>
      </c>
    </row>
    <row r="390" spans="1:7" ht="15.75" customHeight="1" x14ac:dyDescent="0.2">
      <c r="A390" s="63"/>
      <c r="B390" s="32" t="s">
        <v>88</v>
      </c>
      <c r="C390" s="13">
        <v>1270</v>
      </c>
      <c r="D390" s="13">
        <v>644</v>
      </c>
      <c r="E390" s="14">
        <f t="shared" si="27"/>
        <v>0.51</v>
      </c>
      <c r="F390" s="46">
        <v>0</v>
      </c>
      <c r="G390" s="46">
        <f t="shared" si="28"/>
        <v>0</v>
      </c>
    </row>
    <row r="391" spans="1:7" ht="15.75" customHeight="1" x14ac:dyDescent="0.2">
      <c r="A391" s="63"/>
      <c r="B391" s="19" t="s">
        <v>89</v>
      </c>
      <c r="C391" s="13">
        <v>692</v>
      </c>
      <c r="D391" s="13">
        <v>334</v>
      </c>
      <c r="E391" s="14">
        <f t="shared" si="27"/>
        <v>0.48</v>
      </c>
      <c r="F391" s="46">
        <v>0</v>
      </c>
      <c r="G391" s="46">
        <f t="shared" si="28"/>
        <v>0</v>
      </c>
    </row>
    <row r="392" spans="1:7" ht="15.75" customHeight="1" x14ac:dyDescent="0.2">
      <c r="A392" s="63"/>
      <c r="B392" s="19" t="s">
        <v>90</v>
      </c>
      <c r="C392" s="13">
        <v>11498</v>
      </c>
      <c r="D392" s="13">
        <v>5885</v>
      </c>
      <c r="E392" s="14">
        <f t="shared" si="27"/>
        <v>0.51</v>
      </c>
      <c r="F392" s="46">
        <v>0</v>
      </c>
      <c r="G392" s="46">
        <f t="shared" si="28"/>
        <v>0</v>
      </c>
    </row>
    <row r="393" spans="1:7" ht="15.75" customHeight="1" x14ac:dyDescent="0.2">
      <c r="A393" s="63"/>
      <c r="B393" s="19" t="s">
        <v>91</v>
      </c>
      <c r="C393" s="13">
        <v>3689</v>
      </c>
      <c r="D393" s="13">
        <v>1849</v>
      </c>
      <c r="E393" s="14">
        <f t="shared" si="27"/>
        <v>0.5</v>
      </c>
      <c r="F393" s="46">
        <v>0</v>
      </c>
      <c r="G393" s="46">
        <f t="shared" si="28"/>
        <v>0</v>
      </c>
    </row>
    <row r="394" spans="1:7" ht="15.75" customHeight="1" x14ac:dyDescent="0.2">
      <c r="A394" s="63"/>
      <c r="B394" s="19" t="s">
        <v>92</v>
      </c>
      <c r="C394" s="13">
        <v>1216</v>
      </c>
      <c r="D394" s="13">
        <v>602</v>
      </c>
      <c r="E394" s="14">
        <f t="shared" si="27"/>
        <v>0.5</v>
      </c>
      <c r="F394" s="46">
        <v>0</v>
      </c>
      <c r="G394" s="46">
        <f t="shared" si="28"/>
        <v>0</v>
      </c>
    </row>
    <row r="395" spans="1:7" ht="15.75" customHeight="1" x14ac:dyDescent="0.2">
      <c r="A395" s="63"/>
      <c r="B395" s="19" t="s">
        <v>93</v>
      </c>
      <c r="C395" s="13">
        <v>8918</v>
      </c>
      <c r="D395" s="13">
        <v>4779</v>
      </c>
      <c r="E395" s="14">
        <f t="shared" si="27"/>
        <v>0.54</v>
      </c>
      <c r="F395" s="46">
        <v>0</v>
      </c>
      <c r="G395" s="46">
        <f t="shared" si="28"/>
        <v>0</v>
      </c>
    </row>
    <row r="396" spans="1:7" ht="15.75" customHeight="1" x14ac:dyDescent="0.2">
      <c r="A396" s="63"/>
      <c r="B396" s="19" t="s">
        <v>94</v>
      </c>
      <c r="C396" s="13">
        <v>7523</v>
      </c>
      <c r="D396" s="13">
        <v>3819</v>
      </c>
      <c r="E396" s="14">
        <f t="shared" si="27"/>
        <v>0.51</v>
      </c>
      <c r="F396" s="46">
        <v>0</v>
      </c>
      <c r="G396" s="46">
        <f t="shared" si="28"/>
        <v>0</v>
      </c>
    </row>
    <row r="397" spans="1:7" ht="15.75" customHeight="1" x14ac:dyDescent="0.2">
      <c r="A397" s="63"/>
      <c r="B397" s="19" t="s">
        <v>95</v>
      </c>
      <c r="C397" s="13">
        <v>14432</v>
      </c>
      <c r="D397" s="13">
        <v>7442</v>
      </c>
      <c r="E397" s="14">
        <f t="shared" si="27"/>
        <v>0.52</v>
      </c>
      <c r="F397" s="46">
        <v>0</v>
      </c>
      <c r="G397" s="46">
        <f t="shared" si="28"/>
        <v>0</v>
      </c>
    </row>
    <row r="398" spans="1:7" ht="15.75" customHeight="1" x14ac:dyDescent="0.2">
      <c r="A398" s="63"/>
      <c r="B398" s="19" t="s">
        <v>96</v>
      </c>
      <c r="C398" s="13">
        <v>9664</v>
      </c>
      <c r="D398" s="13">
        <v>5029</v>
      </c>
      <c r="E398" s="14">
        <f t="shared" si="27"/>
        <v>0.52</v>
      </c>
      <c r="F398" s="46">
        <v>0</v>
      </c>
      <c r="G398" s="46">
        <f t="shared" si="28"/>
        <v>0</v>
      </c>
    </row>
    <row r="399" spans="1:7" ht="15.75" customHeight="1" x14ac:dyDescent="0.2">
      <c r="A399" s="63"/>
      <c r="B399" s="20" t="s">
        <v>97</v>
      </c>
      <c r="C399" s="21">
        <v>10344</v>
      </c>
      <c r="D399" s="21">
        <v>5294</v>
      </c>
      <c r="E399" s="22">
        <f t="shared" si="27"/>
        <v>0.51</v>
      </c>
      <c r="F399" s="45">
        <v>1</v>
      </c>
      <c r="G399" s="45">
        <f t="shared" si="28"/>
        <v>18.889308651303363</v>
      </c>
    </row>
    <row r="400" spans="1:7" ht="15.75" customHeight="1" x14ac:dyDescent="0.2">
      <c r="A400" s="63"/>
      <c r="B400" s="19" t="s">
        <v>98</v>
      </c>
      <c r="C400" s="13">
        <v>19315</v>
      </c>
      <c r="D400" s="13">
        <v>10119</v>
      </c>
      <c r="E400" s="14">
        <f t="shared" si="27"/>
        <v>0.52</v>
      </c>
      <c r="F400" s="46">
        <v>0</v>
      </c>
      <c r="G400" s="46">
        <f t="shared" si="28"/>
        <v>0</v>
      </c>
    </row>
    <row r="401" spans="1:15" ht="15.75" customHeight="1" x14ac:dyDescent="0.2">
      <c r="A401" s="63"/>
      <c r="B401" s="19" t="s">
        <v>99</v>
      </c>
      <c r="C401" s="13">
        <v>1312</v>
      </c>
      <c r="D401" s="13">
        <v>684</v>
      </c>
      <c r="E401" s="14">
        <f t="shared" si="27"/>
        <v>0.52</v>
      </c>
      <c r="F401" s="46">
        <v>1</v>
      </c>
      <c r="G401" s="46">
        <f t="shared" si="28"/>
        <v>146.19883040935673</v>
      </c>
    </row>
    <row r="402" spans="1:15" ht="15.75" customHeight="1" x14ac:dyDescent="0.2">
      <c r="A402" s="63"/>
      <c r="B402" s="19" t="s">
        <v>100</v>
      </c>
      <c r="C402" s="13">
        <v>3375</v>
      </c>
      <c r="D402" s="13">
        <v>1807</v>
      </c>
      <c r="E402" s="14">
        <f t="shared" si="27"/>
        <v>0.54</v>
      </c>
      <c r="F402" s="46">
        <v>1</v>
      </c>
      <c r="G402" s="46">
        <f t="shared" si="28"/>
        <v>55.340343110127279</v>
      </c>
    </row>
    <row r="403" spans="1:15" ht="15.75" customHeight="1" x14ac:dyDescent="0.2">
      <c r="A403" s="64"/>
      <c r="B403" s="26" t="s">
        <v>101</v>
      </c>
      <c r="C403" s="27">
        <f t="shared" ref="C403:D403" si="29">SUM(C375:C402)</f>
        <v>504781</v>
      </c>
      <c r="D403" s="27">
        <f t="shared" si="29"/>
        <v>263479</v>
      </c>
      <c r="E403" s="14">
        <f>D403/C403</f>
        <v>0.52196695200492882</v>
      </c>
      <c r="F403" s="35">
        <f>SUM(F375:F402)</f>
        <v>47</v>
      </c>
      <c r="G403" s="28">
        <f t="shared" si="28"/>
        <v>17.838233787132939</v>
      </c>
    </row>
    <row r="404" spans="1:15" ht="15.75" customHeight="1" thickBot="1" x14ac:dyDescent="0.25">
      <c r="A404" s="29"/>
      <c r="B404" s="29"/>
      <c r="C404" s="29"/>
      <c r="D404" s="29"/>
      <c r="E404" s="29"/>
      <c r="F404" s="29"/>
      <c r="G404" s="29"/>
    </row>
    <row r="405" spans="1:15" ht="15.75" customHeight="1" x14ac:dyDescent="0.2">
      <c r="A405" s="65" t="s">
        <v>369</v>
      </c>
      <c r="B405" s="66"/>
      <c r="C405" s="66"/>
      <c r="D405" s="66"/>
      <c r="E405" s="66"/>
      <c r="F405" s="66"/>
      <c r="G405" s="67"/>
    </row>
    <row r="406" spans="1:15" ht="15.75" customHeight="1" x14ac:dyDescent="0.2">
      <c r="A406" s="68"/>
      <c r="B406" s="69"/>
      <c r="C406" s="69"/>
      <c r="D406" s="69"/>
      <c r="E406" s="69"/>
      <c r="F406" s="69"/>
      <c r="G406" s="70"/>
    </row>
    <row r="407" spans="1:15" ht="15.75" customHeight="1" x14ac:dyDescent="0.2">
      <c r="A407" s="68"/>
      <c r="B407" s="69"/>
      <c r="C407" s="69"/>
      <c r="D407" s="69"/>
      <c r="E407" s="69"/>
      <c r="F407" s="69"/>
      <c r="G407" s="70"/>
    </row>
    <row r="408" spans="1:15" ht="15.75" customHeight="1" x14ac:dyDescent="0.2">
      <c r="A408" s="68"/>
      <c r="B408" s="69"/>
      <c r="C408" s="69"/>
      <c r="D408" s="69"/>
      <c r="E408" s="69"/>
      <c r="F408" s="69"/>
      <c r="G408" s="70"/>
    </row>
    <row r="409" spans="1:15" ht="15.75" customHeight="1" x14ac:dyDescent="0.2">
      <c r="A409" s="68"/>
      <c r="B409" s="69"/>
      <c r="C409" s="69"/>
      <c r="D409" s="69"/>
      <c r="E409" s="69"/>
      <c r="F409" s="69"/>
      <c r="G409" s="70"/>
    </row>
    <row r="410" spans="1:15" ht="15.75" customHeight="1" thickBot="1" x14ac:dyDescent="0.25">
      <c r="A410" s="71"/>
      <c r="B410" s="72"/>
      <c r="C410" s="72"/>
      <c r="D410" s="72"/>
      <c r="E410" s="72"/>
      <c r="F410" s="72"/>
      <c r="G410" s="73"/>
    </row>
    <row r="411" spans="1:15" ht="15.75" customHeight="1" x14ac:dyDescent="0.2"/>
    <row r="412" spans="1:15" ht="15.75" customHeight="1" x14ac:dyDescent="0.2"/>
    <row r="413" spans="1:15" ht="15.75" customHeight="1" x14ac:dyDescent="0.2"/>
    <row r="414" spans="1:15" ht="45.75" customHeight="1" x14ac:dyDescent="0.25">
      <c r="A414" s="75" t="s">
        <v>384</v>
      </c>
      <c r="B414" s="76"/>
      <c r="C414" s="76"/>
      <c r="D414" s="76"/>
      <c r="E414" s="76"/>
      <c r="F414" s="76"/>
      <c r="G414" s="77"/>
      <c r="I414" s="75" t="s">
        <v>384</v>
      </c>
      <c r="J414" s="76"/>
      <c r="K414" s="76"/>
      <c r="L414" s="76"/>
      <c r="M414" s="76"/>
      <c r="N414" s="76"/>
      <c r="O414" s="77"/>
    </row>
    <row r="415" spans="1:15" ht="61.5" customHeight="1" x14ac:dyDescent="0.2">
      <c r="A415" s="58" t="s">
        <v>1</v>
      </c>
      <c r="B415" s="59"/>
      <c r="C415" s="60" t="s">
        <v>260</v>
      </c>
      <c r="D415" s="61"/>
      <c r="E415" s="59"/>
      <c r="F415" s="8" t="s">
        <v>261</v>
      </c>
      <c r="G415" s="9" t="s">
        <v>2</v>
      </c>
      <c r="I415" s="58" t="s">
        <v>1</v>
      </c>
      <c r="J415" s="59"/>
      <c r="K415" s="60" t="s">
        <v>260</v>
      </c>
      <c r="L415" s="61"/>
      <c r="M415" s="59"/>
      <c r="N415" s="8" t="s">
        <v>261</v>
      </c>
      <c r="O415" s="9" t="s">
        <v>2</v>
      </c>
    </row>
    <row r="416" spans="1:15" ht="57" customHeight="1" x14ac:dyDescent="0.2">
      <c r="A416" s="10" t="s">
        <v>72</v>
      </c>
      <c r="B416" s="10" t="s">
        <v>262</v>
      </c>
      <c r="C416" s="11" t="s">
        <v>342</v>
      </c>
      <c r="D416" s="11" t="s">
        <v>5</v>
      </c>
      <c r="E416" s="11" t="s">
        <v>6</v>
      </c>
      <c r="F416" s="11" t="s">
        <v>381</v>
      </c>
      <c r="G416" s="11" t="s">
        <v>8</v>
      </c>
      <c r="I416" s="10" t="s">
        <v>72</v>
      </c>
      <c r="J416" s="10" t="s">
        <v>262</v>
      </c>
      <c r="K416" s="11" t="s">
        <v>342</v>
      </c>
      <c r="L416" s="11" t="s">
        <v>5</v>
      </c>
      <c r="M416" s="11" t="s">
        <v>6</v>
      </c>
      <c r="N416" s="11" t="s">
        <v>381</v>
      </c>
      <c r="O416" s="11" t="s">
        <v>8</v>
      </c>
    </row>
    <row r="417" spans="1:15" ht="15.75" customHeight="1" x14ac:dyDescent="0.2">
      <c r="A417" s="62" t="s">
        <v>73</v>
      </c>
      <c r="B417" s="19" t="s">
        <v>74</v>
      </c>
      <c r="C417" s="13">
        <v>3070</v>
      </c>
      <c r="D417" s="13">
        <v>1624</v>
      </c>
      <c r="E417" s="14">
        <f t="shared" ref="E417:E444" si="30">ROUND(D417/C417,2)</f>
        <v>0.53</v>
      </c>
      <c r="F417" s="46">
        <v>0</v>
      </c>
      <c r="G417" s="14">
        <f t="shared" ref="G417:G445" si="31">F417/D417*100000</f>
        <v>0</v>
      </c>
      <c r="I417" s="62" t="s">
        <v>73</v>
      </c>
      <c r="J417" s="19" t="s">
        <v>74</v>
      </c>
      <c r="K417" s="13">
        <v>3070</v>
      </c>
      <c r="L417" s="13">
        <v>1624</v>
      </c>
      <c r="M417" s="14">
        <f t="shared" ref="M417:M444" si="32">ROUND(L417/K417,2)</f>
        <v>0.53</v>
      </c>
      <c r="N417" s="46">
        <v>0</v>
      </c>
      <c r="O417" s="46">
        <f t="shared" ref="O417:O445" si="33">N417/L417*100000</f>
        <v>0</v>
      </c>
    </row>
    <row r="418" spans="1:15" ht="15.75" customHeight="1" x14ac:dyDescent="0.2">
      <c r="A418" s="63"/>
      <c r="B418" s="20" t="s">
        <v>73</v>
      </c>
      <c r="C418" s="21">
        <v>141793</v>
      </c>
      <c r="D418" s="21">
        <v>74931</v>
      </c>
      <c r="E418" s="22">
        <f t="shared" si="30"/>
        <v>0.53</v>
      </c>
      <c r="F418" s="45">
        <v>25</v>
      </c>
      <c r="G418" s="22">
        <f t="shared" si="31"/>
        <v>33.364028239313505</v>
      </c>
      <c r="I418" s="63"/>
      <c r="J418" s="20" t="s">
        <v>73</v>
      </c>
      <c r="K418" s="21">
        <v>141793</v>
      </c>
      <c r="L418" s="21">
        <v>74931</v>
      </c>
      <c r="M418" s="22">
        <f t="shared" si="32"/>
        <v>0.53</v>
      </c>
      <c r="N418" s="45">
        <v>25</v>
      </c>
      <c r="O418" s="45">
        <f t="shared" si="33"/>
        <v>33.364028239313505</v>
      </c>
    </row>
    <row r="419" spans="1:15" ht="15.75" customHeight="1" x14ac:dyDescent="0.2">
      <c r="A419" s="63"/>
      <c r="B419" s="19" t="s">
        <v>75</v>
      </c>
      <c r="C419" s="13">
        <v>1512</v>
      </c>
      <c r="D419" s="13">
        <v>783</v>
      </c>
      <c r="E419" s="14">
        <f t="shared" si="30"/>
        <v>0.52</v>
      </c>
      <c r="F419" s="46">
        <v>0</v>
      </c>
      <c r="G419" s="14">
        <f t="shared" si="31"/>
        <v>0</v>
      </c>
      <c r="I419" s="63"/>
      <c r="J419" s="19" t="s">
        <v>75</v>
      </c>
      <c r="K419" s="13">
        <v>1512</v>
      </c>
      <c r="L419" s="13">
        <v>783</v>
      </c>
      <c r="M419" s="14">
        <f t="shared" si="32"/>
        <v>0.52</v>
      </c>
      <c r="N419" s="46">
        <v>0</v>
      </c>
      <c r="O419" s="46">
        <f t="shared" si="33"/>
        <v>0</v>
      </c>
    </row>
    <row r="420" spans="1:15" ht="15.75" customHeight="1" x14ac:dyDescent="0.2">
      <c r="A420" s="63"/>
      <c r="B420" s="19" t="s">
        <v>76</v>
      </c>
      <c r="C420" s="13">
        <v>12857</v>
      </c>
      <c r="D420" s="13">
        <v>6832</v>
      </c>
      <c r="E420" s="14">
        <f t="shared" si="30"/>
        <v>0.53</v>
      </c>
      <c r="F420" s="46">
        <v>1</v>
      </c>
      <c r="G420" s="14">
        <f t="shared" si="31"/>
        <v>14.637002341920375</v>
      </c>
      <c r="I420" s="63"/>
      <c r="J420" s="19" t="s">
        <v>76</v>
      </c>
      <c r="K420" s="13">
        <v>12857</v>
      </c>
      <c r="L420" s="13">
        <v>6832</v>
      </c>
      <c r="M420" s="14">
        <f t="shared" si="32"/>
        <v>0.53</v>
      </c>
      <c r="N420" s="46">
        <v>1</v>
      </c>
      <c r="O420" s="46">
        <f t="shared" si="33"/>
        <v>14.637002341920375</v>
      </c>
    </row>
    <row r="421" spans="1:15" ht="15.75" customHeight="1" x14ac:dyDescent="0.2">
      <c r="A421" s="63"/>
      <c r="B421" s="20" t="s">
        <v>77</v>
      </c>
      <c r="C421" s="21">
        <v>21699</v>
      </c>
      <c r="D421" s="21">
        <v>11027</v>
      </c>
      <c r="E421" s="22">
        <f t="shared" si="30"/>
        <v>0.51</v>
      </c>
      <c r="F421" s="45">
        <v>2</v>
      </c>
      <c r="G421" s="22">
        <f t="shared" si="31"/>
        <v>18.137299356125872</v>
      </c>
      <c r="I421" s="63"/>
      <c r="J421" s="20" t="s">
        <v>77</v>
      </c>
      <c r="K421" s="21">
        <v>21699</v>
      </c>
      <c r="L421" s="21">
        <v>11027</v>
      </c>
      <c r="M421" s="22">
        <f t="shared" si="32"/>
        <v>0.51</v>
      </c>
      <c r="N421" s="45">
        <v>2</v>
      </c>
      <c r="O421" s="45">
        <f t="shared" si="33"/>
        <v>18.137299356125872</v>
      </c>
    </row>
    <row r="422" spans="1:15" ht="15.75" customHeight="1" x14ac:dyDescent="0.2">
      <c r="A422" s="63"/>
      <c r="B422" s="20" t="s">
        <v>78</v>
      </c>
      <c r="C422" s="21">
        <v>37030</v>
      </c>
      <c r="D422" s="21">
        <v>19041</v>
      </c>
      <c r="E422" s="22">
        <f t="shared" si="30"/>
        <v>0.51</v>
      </c>
      <c r="F422" s="45">
        <v>5</v>
      </c>
      <c r="G422" s="22">
        <f t="shared" si="31"/>
        <v>26.259125045953468</v>
      </c>
      <c r="I422" s="63"/>
      <c r="J422" s="20" t="s">
        <v>78</v>
      </c>
      <c r="K422" s="21">
        <v>37030</v>
      </c>
      <c r="L422" s="21">
        <v>19041</v>
      </c>
      <c r="M422" s="22">
        <f t="shared" si="32"/>
        <v>0.51</v>
      </c>
      <c r="N422" s="45">
        <v>5</v>
      </c>
      <c r="O422" s="45">
        <f t="shared" si="33"/>
        <v>26.259125045953468</v>
      </c>
    </row>
    <row r="423" spans="1:15" ht="15.75" customHeight="1" x14ac:dyDescent="0.2">
      <c r="A423" s="63"/>
      <c r="B423" s="19" t="s">
        <v>79</v>
      </c>
      <c r="C423" s="13">
        <v>1382</v>
      </c>
      <c r="D423" s="13">
        <v>663</v>
      </c>
      <c r="E423" s="14">
        <f t="shared" si="30"/>
        <v>0.48</v>
      </c>
      <c r="F423" s="46">
        <v>0</v>
      </c>
      <c r="G423" s="14">
        <f t="shared" si="31"/>
        <v>0</v>
      </c>
      <c r="I423" s="63"/>
      <c r="J423" s="19" t="s">
        <v>79</v>
      </c>
      <c r="K423" s="13">
        <v>1382</v>
      </c>
      <c r="L423" s="13">
        <v>663</v>
      </c>
      <c r="M423" s="14">
        <f t="shared" si="32"/>
        <v>0.48</v>
      </c>
      <c r="N423" s="46">
        <v>0</v>
      </c>
      <c r="O423" s="46">
        <f t="shared" si="33"/>
        <v>0</v>
      </c>
    </row>
    <row r="424" spans="1:15" ht="15.75" customHeight="1" x14ac:dyDescent="0.2">
      <c r="A424" s="63"/>
      <c r="B424" s="19" t="s">
        <v>80</v>
      </c>
      <c r="C424" s="13">
        <v>5403</v>
      </c>
      <c r="D424" s="13">
        <v>2854</v>
      </c>
      <c r="E424" s="14">
        <f t="shared" si="30"/>
        <v>0.53</v>
      </c>
      <c r="F424" s="46">
        <v>0</v>
      </c>
      <c r="G424" s="14">
        <f t="shared" si="31"/>
        <v>0</v>
      </c>
      <c r="I424" s="63"/>
      <c r="J424" s="19" t="s">
        <v>80</v>
      </c>
      <c r="K424" s="13">
        <v>5403</v>
      </c>
      <c r="L424" s="13">
        <v>2854</v>
      </c>
      <c r="M424" s="14">
        <f t="shared" si="32"/>
        <v>0.53</v>
      </c>
      <c r="N424" s="46">
        <v>0</v>
      </c>
      <c r="O424" s="46">
        <f t="shared" si="33"/>
        <v>0</v>
      </c>
    </row>
    <row r="425" spans="1:15" ht="15.75" customHeight="1" x14ac:dyDescent="0.2">
      <c r="A425" s="63"/>
      <c r="B425" s="19" t="s">
        <v>81</v>
      </c>
      <c r="C425" s="13">
        <v>4943</v>
      </c>
      <c r="D425" s="13">
        <v>2522</v>
      </c>
      <c r="E425" s="14">
        <f t="shared" si="30"/>
        <v>0.51</v>
      </c>
      <c r="F425" s="46">
        <v>0</v>
      </c>
      <c r="G425" s="14">
        <f t="shared" si="31"/>
        <v>0</v>
      </c>
      <c r="I425" s="63"/>
      <c r="J425" s="19" t="s">
        <v>81</v>
      </c>
      <c r="K425" s="13">
        <v>4943</v>
      </c>
      <c r="L425" s="13">
        <v>2522</v>
      </c>
      <c r="M425" s="14">
        <f t="shared" si="32"/>
        <v>0.51</v>
      </c>
      <c r="N425" s="46">
        <v>0</v>
      </c>
      <c r="O425" s="46">
        <f t="shared" si="33"/>
        <v>0</v>
      </c>
    </row>
    <row r="426" spans="1:15" ht="15.75" customHeight="1" x14ac:dyDescent="0.2">
      <c r="A426" s="63"/>
      <c r="B426" s="19" t="s">
        <v>82</v>
      </c>
      <c r="C426" s="13">
        <v>29233</v>
      </c>
      <c r="D426" s="13">
        <v>15433</v>
      </c>
      <c r="E426" s="14">
        <f t="shared" si="30"/>
        <v>0.53</v>
      </c>
      <c r="F426" s="46">
        <v>0</v>
      </c>
      <c r="G426" s="14">
        <f t="shared" si="31"/>
        <v>0</v>
      </c>
      <c r="I426" s="63"/>
      <c r="J426" s="19" t="s">
        <v>82</v>
      </c>
      <c r="K426" s="13">
        <v>29233</v>
      </c>
      <c r="L426" s="13">
        <v>15433</v>
      </c>
      <c r="M426" s="14">
        <f t="shared" si="32"/>
        <v>0.53</v>
      </c>
      <c r="N426" s="46">
        <v>0</v>
      </c>
      <c r="O426" s="46">
        <f t="shared" si="33"/>
        <v>0</v>
      </c>
    </row>
    <row r="427" spans="1:15" ht="15.75" customHeight="1" x14ac:dyDescent="0.2">
      <c r="A427" s="63"/>
      <c r="B427" s="19" t="s">
        <v>83</v>
      </c>
      <c r="C427" s="13">
        <v>9760</v>
      </c>
      <c r="D427" s="13">
        <v>4968</v>
      </c>
      <c r="E427" s="14">
        <f t="shared" si="30"/>
        <v>0.51</v>
      </c>
      <c r="F427" s="46">
        <v>1</v>
      </c>
      <c r="G427" s="14">
        <f t="shared" si="31"/>
        <v>20.128824476650564</v>
      </c>
      <c r="I427" s="63"/>
      <c r="J427" s="19" t="s">
        <v>83</v>
      </c>
      <c r="K427" s="13">
        <v>9760</v>
      </c>
      <c r="L427" s="13">
        <v>4968</v>
      </c>
      <c r="M427" s="14">
        <f t="shared" si="32"/>
        <v>0.51</v>
      </c>
      <c r="N427" s="46">
        <v>1</v>
      </c>
      <c r="O427" s="46">
        <f t="shared" si="33"/>
        <v>20.128824476650564</v>
      </c>
    </row>
    <row r="428" spans="1:15" ht="15.75" customHeight="1" x14ac:dyDescent="0.2">
      <c r="A428" s="63"/>
      <c r="B428" s="19" t="s">
        <v>84</v>
      </c>
      <c r="C428" s="13">
        <v>4065</v>
      </c>
      <c r="D428" s="13">
        <v>2117</v>
      </c>
      <c r="E428" s="14">
        <f t="shared" si="30"/>
        <v>0.52</v>
      </c>
      <c r="F428" s="46">
        <v>1</v>
      </c>
      <c r="G428" s="14">
        <f t="shared" si="31"/>
        <v>47.236655644780349</v>
      </c>
      <c r="I428" s="63"/>
      <c r="J428" s="47" t="s">
        <v>84</v>
      </c>
      <c r="K428" s="13">
        <v>4065</v>
      </c>
      <c r="L428" s="13">
        <v>2117</v>
      </c>
      <c r="M428" s="14">
        <f t="shared" si="32"/>
        <v>0.52</v>
      </c>
      <c r="N428" s="46">
        <v>1</v>
      </c>
      <c r="O428" s="46">
        <f t="shared" si="33"/>
        <v>47.236655644780349</v>
      </c>
    </row>
    <row r="429" spans="1:15" ht="15.75" customHeight="1" x14ac:dyDescent="0.2">
      <c r="A429" s="63"/>
      <c r="B429" s="20" t="s">
        <v>85</v>
      </c>
      <c r="C429" s="21">
        <v>82809</v>
      </c>
      <c r="D429" s="21">
        <v>43258</v>
      </c>
      <c r="E429" s="22">
        <f t="shared" si="30"/>
        <v>0.52</v>
      </c>
      <c r="F429" s="45">
        <v>17</v>
      </c>
      <c r="G429" s="22">
        <f t="shared" si="31"/>
        <v>39.29908918581534</v>
      </c>
      <c r="I429" s="63"/>
      <c r="J429" s="20" t="s">
        <v>85</v>
      </c>
      <c r="K429" s="21">
        <v>82809</v>
      </c>
      <c r="L429" s="21">
        <v>43258</v>
      </c>
      <c r="M429" s="22">
        <f t="shared" si="32"/>
        <v>0.52</v>
      </c>
      <c r="N429" s="45">
        <v>17</v>
      </c>
      <c r="O429" s="45">
        <f t="shared" si="33"/>
        <v>39.29908918581534</v>
      </c>
    </row>
    <row r="430" spans="1:15" ht="15.75" customHeight="1" x14ac:dyDescent="0.2">
      <c r="A430" s="63"/>
      <c r="B430" s="19" t="s">
        <v>86</v>
      </c>
      <c r="C430" s="13">
        <v>13308</v>
      </c>
      <c r="D430" s="13">
        <v>6890</v>
      </c>
      <c r="E430" s="14">
        <f t="shared" si="30"/>
        <v>0.52</v>
      </c>
      <c r="F430" s="46">
        <v>0</v>
      </c>
      <c r="G430" s="14">
        <f t="shared" si="31"/>
        <v>0</v>
      </c>
      <c r="I430" s="63"/>
      <c r="J430" s="19" t="s">
        <v>86</v>
      </c>
      <c r="K430" s="13">
        <v>13308</v>
      </c>
      <c r="L430" s="13">
        <v>6890</v>
      </c>
      <c r="M430" s="14">
        <f t="shared" si="32"/>
        <v>0.52</v>
      </c>
      <c r="N430" s="46">
        <v>0</v>
      </c>
      <c r="O430" s="46">
        <f t="shared" si="33"/>
        <v>0</v>
      </c>
    </row>
    <row r="431" spans="1:15" ht="15.75" customHeight="1" x14ac:dyDescent="0.2">
      <c r="A431" s="63"/>
      <c r="B431" s="20" t="s">
        <v>87</v>
      </c>
      <c r="C431" s="21">
        <v>42669</v>
      </c>
      <c r="D431" s="21">
        <v>22249</v>
      </c>
      <c r="E431" s="22">
        <f t="shared" si="30"/>
        <v>0.52</v>
      </c>
      <c r="F431" s="45">
        <v>6</v>
      </c>
      <c r="G431" s="22">
        <f t="shared" si="31"/>
        <v>26.967504157490225</v>
      </c>
      <c r="I431" s="63"/>
      <c r="J431" s="20" t="s">
        <v>87</v>
      </c>
      <c r="K431" s="21">
        <v>42669</v>
      </c>
      <c r="L431" s="21">
        <v>22249</v>
      </c>
      <c r="M431" s="22">
        <f t="shared" si="32"/>
        <v>0.52</v>
      </c>
      <c r="N431" s="45">
        <v>6</v>
      </c>
      <c r="O431" s="45">
        <f t="shared" si="33"/>
        <v>26.967504157490225</v>
      </c>
    </row>
    <row r="432" spans="1:15" ht="15.75" customHeight="1" x14ac:dyDescent="0.2">
      <c r="A432" s="63"/>
      <c r="B432" s="32" t="s">
        <v>88</v>
      </c>
      <c r="C432" s="13">
        <v>1270</v>
      </c>
      <c r="D432" s="13">
        <v>644</v>
      </c>
      <c r="E432" s="14">
        <f t="shared" si="30"/>
        <v>0.51</v>
      </c>
      <c r="F432" s="46">
        <v>0</v>
      </c>
      <c r="G432" s="14">
        <f t="shared" si="31"/>
        <v>0</v>
      </c>
      <c r="I432" s="63"/>
      <c r="J432" s="32" t="s">
        <v>88</v>
      </c>
      <c r="K432" s="13">
        <v>1270</v>
      </c>
      <c r="L432" s="13">
        <v>644</v>
      </c>
      <c r="M432" s="14">
        <f t="shared" si="32"/>
        <v>0.51</v>
      </c>
      <c r="N432" s="46">
        <v>0</v>
      </c>
      <c r="O432" s="46">
        <f t="shared" si="33"/>
        <v>0</v>
      </c>
    </row>
    <row r="433" spans="1:15" ht="15.75" customHeight="1" x14ac:dyDescent="0.2">
      <c r="A433" s="63"/>
      <c r="B433" s="19" t="s">
        <v>89</v>
      </c>
      <c r="C433" s="13">
        <v>692</v>
      </c>
      <c r="D433" s="13">
        <v>334</v>
      </c>
      <c r="E433" s="14">
        <f t="shared" si="30"/>
        <v>0.48</v>
      </c>
      <c r="F433" s="46">
        <v>0</v>
      </c>
      <c r="G433" s="14">
        <f t="shared" si="31"/>
        <v>0</v>
      </c>
      <c r="I433" s="63"/>
      <c r="J433" s="19" t="s">
        <v>89</v>
      </c>
      <c r="K433" s="13">
        <v>692</v>
      </c>
      <c r="L433" s="13">
        <v>334</v>
      </c>
      <c r="M433" s="14">
        <f t="shared" si="32"/>
        <v>0.48</v>
      </c>
      <c r="N433" s="46">
        <v>0</v>
      </c>
      <c r="O433" s="46">
        <f t="shared" si="33"/>
        <v>0</v>
      </c>
    </row>
    <row r="434" spans="1:15" ht="15.75" customHeight="1" x14ac:dyDescent="0.2">
      <c r="A434" s="63"/>
      <c r="B434" s="19" t="s">
        <v>90</v>
      </c>
      <c r="C434" s="13">
        <v>11498</v>
      </c>
      <c r="D434" s="13">
        <v>5885</v>
      </c>
      <c r="E434" s="14">
        <f t="shared" si="30"/>
        <v>0.51</v>
      </c>
      <c r="F434" s="46">
        <v>1</v>
      </c>
      <c r="G434" s="14">
        <f t="shared" si="31"/>
        <v>16.992353440951572</v>
      </c>
      <c r="I434" s="63"/>
      <c r="J434" s="19" t="s">
        <v>90</v>
      </c>
      <c r="K434" s="13">
        <v>11498</v>
      </c>
      <c r="L434" s="13">
        <v>5885</v>
      </c>
      <c r="M434" s="14">
        <f t="shared" si="32"/>
        <v>0.51</v>
      </c>
      <c r="N434" s="46">
        <v>1</v>
      </c>
      <c r="O434" s="46">
        <f t="shared" si="33"/>
        <v>16.992353440951572</v>
      </c>
    </row>
    <row r="435" spans="1:15" ht="15.75" customHeight="1" x14ac:dyDescent="0.2">
      <c r="A435" s="63"/>
      <c r="B435" s="19" t="s">
        <v>91</v>
      </c>
      <c r="C435" s="13">
        <v>3689</v>
      </c>
      <c r="D435" s="13">
        <v>1849</v>
      </c>
      <c r="E435" s="14">
        <f t="shared" si="30"/>
        <v>0.5</v>
      </c>
      <c r="F435" s="46">
        <v>0</v>
      </c>
      <c r="G435" s="14">
        <f t="shared" si="31"/>
        <v>0</v>
      </c>
      <c r="I435" s="63"/>
      <c r="J435" s="19" t="s">
        <v>91</v>
      </c>
      <c r="K435" s="13">
        <v>3689</v>
      </c>
      <c r="L435" s="13">
        <v>1849</v>
      </c>
      <c r="M435" s="14">
        <f t="shared" si="32"/>
        <v>0.5</v>
      </c>
      <c r="N435" s="46">
        <v>0</v>
      </c>
      <c r="O435" s="46">
        <f t="shared" si="33"/>
        <v>0</v>
      </c>
    </row>
    <row r="436" spans="1:15" ht="15.75" customHeight="1" x14ac:dyDescent="0.2">
      <c r="A436" s="63"/>
      <c r="B436" s="19" t="s">
        <v>92</v>
      </c>
      <c r="C436" s="13">
        <v>1216</v>
      </c>
      <c r="D436" s="13">
        <v>602</v>
      </c>
      <c r="E436" s="14">
        <f t="shared" si="30"/>
        <v>0.5</v>
      </c>
      <c r="F436" s="46">
        <v>0</v>
      </c>
      <c r="G436" s="14">
        <f t="shared" si="31"/>
        <v>0</v>
      </c>
      <c r="I436" s="63"/>
      <c r="J436" s="19" t="s">
        <v>92</v>
      </c>
      <c r="K436" s="13">
        <v>1216</v>
      </c>
      <c r="L436" s="13">
        <v>602</v>
      </c>
      <c r="M436" s="14">
        <f t="shared" si="32"/>
        <v>0.5</v>
      </c>
      <c r="N436" s="46">
        <v>0</v>
      </c>
      <c r="O436" s="46">
        <f t="shared" si="33"/>
        <v>0</v>
      </c>
    </row>
    <row r="437" spans="1:15" ht="15.75" customHeight="1" x14ac:dyDescent="0.2">
      <c r="A437" s="63"/>
      <c r="B437" s="19" t="s">
        <v>93</v>
      </c>
      <c r="C437" s="13">
        <v>8918</v>
      </c>
      <c r="D437" s="13">
        <v>4779</v>
      </c>
      <c r="E437" s="14">
        <f t="shared" si="30"/>
        <v>0.54</v>
      </c>
      <c r="F437" s="46">
        <v>0</v>
      </c>
      <c r="G437" s="14">
        <f t="shared" si="31"/>
        <v>0</v>
      </c>
      <c r="I437" s="63"/>
      <c r="J437" s="19" t="s">
        <v>93</v>
      </c>
      <c r="K437" s="13">
        <v>8918</v>
      </c>
      <c r="L437" s="13">
        <v>4779</v>
      </c>
      <c r="M437" s="14">
        <f t="shared" si="32"/>
        <v>0.54</v>
      </c>
      <c r="N437" s="46">
        <v>0</v>
      </c>
      <c r="O437" s="46">
        <f t="shared" si="33"/>
        <v>0</v>
      </c>
    </row>
    <row r="438" spans="1:15" ht="15.75" customHeight="1" x14ac:dyDescent="0.2">
      <c r="A438" s="63"/>
      <c r="B438" s="19" t="s">
        <v>94</v>
      </c>
      <c r="C438" s="13">
        <v>7523</v>
      </c>
      <c r="D438" s="13">
        <v>3819</v>
      </c>
      <c r="E438" s="14">
        <f t="shared" si="30"/>
        <v>0.51</v>
      </c>
      <c r="F438" s="46">
        <v>0</v>
      </c>
      <c r="G438" s="14">
        <f t="shared" si="31"/>
        <v>0</v>
      </c>
      <c r="I438" s="63"/>
      <c r="J438" s="19" t="s">
        <v>94</v>
      </c>
      <c r="K438" s="13">
        <v>7523</v>
      </c>
      <c r="L438" s="13">
        <v>3819</v>
      </c>
      <c r="M438" s="14">
        <f t="shared" si="32"/>
        <v>0.51</v>
      </c>
      <c r="N438" s="46">
        <v>0</v>
      </c>
      <c r="O438" s="46">
        <f t="shared" si="33"/>
        <v>0</v>
      </c>
    </row>
    <row r="439" spans="1:15" ht="15.75" customHeight="1" x14ac:dyDescent="0.2">
      <c r="A439" s="63"/>
      <c r="B439" s="19" t="s">
        <v>95</v>
      </c>
      <c r="C439" s="13">
        <v>14432</v>
      </c>
      <c r="D439" s="13">
        <v>7442</v>
      </c>
      <c r="E439" s="14">
        <f t="shared" si="30"/>
        <v>0.52</v>
      </c>
      <c r="F439" s="46">
        <v>0</v>
      </c>
      <c r="G439" s="14">
        <f t="shared" si="31"/>
        <v>0</v>
      </c>
      <c r="I439" s="63"/>
      <c r="J439" s="19" t="s">
        <v>95</v>
      </c>
      <c r="K439" s="13">
        <v>14432</v>
      </c>
      <c r="L439" s="13">
        <v>7442</v>
      </c>
      <c r="M439" s="14">
        <f t="shared" si="32"/>
        <v>0.52</v>
      </c>
      <c r="N439" s="46">
        <v>0</v>
      </c>
      <c r="O439" s="46">
        <f t="shared" si="33"/>
        <v>0</v>
      </c>
    </row>
    <row r="440" spans="1:15" ht="15.75" customHeight="1" x14ac:dyDescent="0.2">
      <c r="A440" s="63"/>
      <c r="B440" s="19" t="s">
        <v>96</v>
      </c>
      <c r="C440" s="13">
        <v>9664</v>
      </c>
      <c r="D440" s="13">
        <v>5029</v>
      </c>
      <c r="E440" s="14">
        <f t="shared" si="30"/>
        <v>0.52</v>
      </c>
      <c r="F440" s="46">
        <v>0</v>
      </c>
      <c r="G440" s="14">
        <f t="shared" si="31"/>
        <v>0</v>
      </c>
      <c r="I440" s="63"/>
      <c r="J440" s="19" t="s">
        <v>96</v>
      </c>
      <c r="K440" s="13">
        <v>9664</v>
      </c>
      <c r="L440" s="13">
        <v>5029</v>
      </c>
      <c r="M440" s="14">
        <f t="shared" si="32"/>
        <v>0.52</v>
      </c>
      <c r="N440" s="46">
        <v>0</v>
      </c>
      <c r="O440" s="46">
        <f t="shared" si="33"/>
        <v>0</v>
      </c>
    </row>
    <row r="441" spans="1:15" ht="15.75" customHeight="1" x14ac:dyDescent="0.2">
      <c r="A441" s="63"/>
      <c r="B441" s="20" t="s">
        <v>97</v>
      </c>
      <c r="C441" s="21">
        <v>10344</v>
      </c>
      <c r="D441" s="21">
        <v>5294</v>
      </c>
      <c r="E441" s="22">
        <f t="shared" si="30"/>
        <v>0.51</v>
      </c>
      <c r="F441" s="45">
        <v>0</v>
      </c>
      <c r="G441" s="22">
        <f t="shared" si="31"/>
        <v>0</v>
      </c>
      <c r="I441" s="63"/>
      <c r="J441" s="20" t="s">
        <v>97</v>
      </c>
      <c r="K441" s="21">
        <v>10344</v>
      </c>
      <c r="L441" s="21">
        <v>5294</v>
      </c>
      <c r="M441" s="22">
        <f t="shared" si="32"/>
        <v>0.51</v>
      </c>
      <c r="N441" s="45">
        <v>0</v>
      </c>
      <c r="O441" s="45">
        <f t="shared" si="33"/>
        <v>0</v>
      </c>
    </row>
    <row r="442" spans="1:15" ht="15.75" customHeight="1" x14ac:dyDescent="0.2">
      <c r="A442" s="63"/>
      <c r="B442" s="19" t="s">
        <v>98</v>
      </c>
      <c r="C442" s="13">
        <v>19315</v>
      </c>
      <c r="D442" s="13">
        <v>10119</v>
      </c>
      <c r="E442" s="14">
        <f t="shared" si="30"/>
        <v>0.52</v>
      </c>
      <c r="F442" s="46">
        <v>1</v>
      </c>
      <c r="G442" s="14">
        <f t="shared" si="31"/>
        <v>9.882399446585632</v>
      </c>
      <c r="I442" s="63"/>
      <c r="J442" s="19" t="s">
        <v>98</v>
      </c>
      <c r="K442" s="13">
        <v>19315</v>
      </c>
      <c r="L442" s="13">
        <v>10119</v>
      </c>
      <c r="M442" s="14">
        <f t="shared" si="32"/>
        <v>0.52</v>
      </c>
      <c r="N442" s="46">
        <v>1</v>
      </c>
      <c r="O442" s="46">
        <f t="shared" si="33"/>
        <v>9.882399446585632</v>
      </c>
    </row>
    <row r="443" spans="1:15" ht="15.75" customHeight="1" x14ac:dyDescent="0.2">
      <c r="A443" s="63"/>
      <c r="B443" s="19" t="s">
        <v>99</v>
      </c>
      <c r="C443" s="13">
        <v>1312</v>
      </c>
      <c r="D443" s="13">
        <v>684</v>
      </c>
      <c r="E443" s="14">
        <f t="shared" si="30"/>
        <v>0.52</v>
      </c>
      <c r="F443" s="46">
        <v>0</v>
      </c>
      <c r="G443" s="14">
        <f t="shared" si="31"/>
        <v>0</v>
      </c>
      <c r="I443" s="63"/>
      <c r="J443" s="19" t="s">
        <v>99</v>
      </c>
      <c r="K443" s="13">
        <v>1312</v>
      </c>
      <c r="L443" s="13">
        <v>684</v>
      </c>
      <c r="M443" s="14">
        <f t="shared" si="32"/>
        <v>0.52</v>
      </c>
      <c r="N443" s="46">
        <v>0</v>
      </c>
      <c r="O443" s="46">
        <f t="shared" si="33"/>
        <v>0</v>
      </c>
    </row>
    <row r="444" spans="1:15" ht="15.75" customHeight="1" x14ac:dyDescent="0.2">
      <c r="A444" s="63"/>
      <c r="B444" s="19" t="s">
        <v>100</v>
      </c>
      <c r="C444" s="13">
        <v>3375</v>
      </c>
      <c r="D444" s="13">
        <v>1807</v>
      </c>
      <c r="E444" s="14">
        <f t="shared" si="30"/>
        <v>0.54</v>
      </c>
      <c r="F444" s="46">
        <v>0</v>
      </c>
      <c r="G444" s="14">
        <f t="shared" si="31"/>
        <v>0</v>
      </c>
      <c r="I444" s="63"/>
      <c r="J444" s="19" t="s">
        <v>100</v>
      </c>
      <c r="K444" s="13">
        <v>3375</v>
      </c>
      <c r="L444" s="13">
        <v>1807</v>
      </c>
      <c r="M444" s="14">
        <f t="shared" si="32"/>
        <v>0.54</v>
      </c>
      <c r="N444" s="46">
        <v>0</v>
      </c>
      <c r="O444" s="46">
        <f t="shared" si="33"/>
        <v>0</v>
      </c>
    </row>
    <row r="445" spans="1:15" ht="15.75" customHeight="1" x14ac:dyDescent="0.2">
      <c r="A445" s="64"/>
      <c r="B445" s="26" t="s">
        <v>101</v>
      </c>
      <c r="C445" s="27">
        <f t="shared" ref="C445:D445" si="34">SUM(C417:C444)</f>
        <v>504781</v>
      </c>
      <c r="D445" s="27">
        <f t="shared" si="34"/>
        <v>263479</v>
      </c>
      <c r="E445" s="14">
        <f>D445/C445</f>
        <v>0.52196695200492882</v>
      </c>
      <c r="F445" s="35">
        <f>SUM(F417:F444)</f>
        <v>60</v>
      </c>
      <c r="G445" s="28">
        <f t="shared" si="31"/>
        <v>22.772213345276093</v>
      </c>
      <c r="I445" s="64"/>
      <c r="J445" s="26" t="s">
        <v>101</v>
      </c>
      <c r="K445" s="27">
        <f t="shared" ref="K445:L445" si="35">SUM(K417:K444)</f>
        <v>504781</v>
      </c>
      <c r="L445" s="27">
        <f t="shared" si="35"/>
        <v>263479</v>
      </c>
      <c r="M445" s="14">
        <f>L445/K445</f>
        <v>0.52196695200492882</v>
      </c>
      <c r="N445" s="35">
        <f>SUM(N417:N444)</f>
        <v>60</v>
      </c>
      <c r="O445" s="28">
        <f t="shared" si="33"/>
        <v>22.772213345276093</v>
      </c>
    </row>
    <row r="446" spans="1:15" ht="15.75" customHeight="1" thickBot="1" x14ac:dyDescent="0.25">
      <c r="A446" s="29"/>
      <c r="B446" s="29"/>
      <c r="C446" s="29"/>
      <c r="D446" s="29"/>
      <c r="E446" s="29"/>
      <c r="F446" s="29"/>
      <c r="G446" s="29"/>
      <c r="I446" s="29"/>
      <c r="J446" s="29"/>
      <c r="K446" s="29"/>
      <c r="L446" s="29"/>
      <c r="M446" s="29"/>
      <c r="N446" s="29"/>
      <c r="O446" s="29"/>
    </row>
    <row r="447" spans="1:15" ht="15.75" customHeight="1" x14ac:dyDescent="0.2">
      <c r="A447" s="65" t="s">
        <v>385</v>
      </c>
      <c r="B447" s="66"/>
      <c r="C447" s="66"/>
      <c r="D447" s="66"/>
      <c r="E447" s="66"/>
      <c r="F447" s="66"/>
      <c r="G447" s="67"/>
      <c r="I447" s="65" t="s">
        <v>385</v>
      </c>
      <c r="J447" s="66"/>
      <c r="K447" s="66"/>
      <c r="L447" s="66"/>
      <c r="M447" s="66"/>
      <c r="N447" s="66"/>
      <c r="O447" s="67"/>
    </row>
    <row r="448" spans="1:15" ht="15.75" customHeight="1" x14ac:dyDescent="0.2">
      <c r="A448" s="68"/>
      <c r="B448" s="69"/>
      <c r="C448" s="69"/>
      <c r="D448" s="69"/>
      <c r="E448" s="69"/>
      <c r="F448" s="69"/>
      <c r="G448" s="70"/>
      <c r="I448" s="68"/>
      <c r="J448" s="69"/>
      <c r="K448" s="69"/>
      <c r="L448" s="69"/>
      <c r="M448" s="69"/>
      <c r="N448" s="69"/>
      <c r="O448" s="70"/>
    </row>
    <row r="449" spans="1:15" ht="15.75" customHeight="1" x14ac:dyDescent="0.2">
      <c r="A449" s="68"/>
      <c r="B449" s="69"/>
      <c r="C449" s="69"/>
      <c r="D449" s="69"/>
      <c r="E449" s="69"/>
      <c r="F449" s="69"/>
      <c r="G449" s="70"/>
      <c r="I449" s="68"/>
      <c r="J449" s="69"/>
      <c r="K449" s="69"/>
      <c r="L449" s="69"/>
      <c r="M449" s="69"/>
      <c r="N449" s="69"/>
      <c r="O449" s="70"/>
    </row>
    <row r="450" spans="1:15" ht="15.75" customHeight="1" x14ac:dyDescent="0.2">
      <c r="A450" s="68"/>
      <c r="B450" s="69"/>
      <c r="C450" s="69"/>
      <c r="D450" s="69"/>
      <c r="E450" s="69"/>
      <c r="F450" s="69"/>
      <c r="G450" s="70"/>
      <c r="I450" s="68"/>
      <c r="J450" s="69"/>
      <c r="K450" s="69"/>
      <c r="L450" s="69"/>
      <c r="M450" s="69"/>
      <c r="N450" s="69"/>
      <c r="O450" s="70"/>
    </row>
    <row r="451" spans="1:15" ht="15.75" customHeight="1" x14ac:dyDescent="0.2">
      <c r="A451" s="68"/>
      <c r="B451" s="69"/>
      <c r="C451" s="69"/>
      <c r="D451" s="69"/>
      <c r="E451" s="69"/>
      <c r="F451" s="69"/>
      <c r="G451" s="70"/>
      <c r="I451" s="68"/>
      <c r="J451" s="69"/>
      <c r="K451" s="69"/>
      <c r="L451" s="69"/>
      <c r="M451" s="69"/>
      <c r="N451" s="69"/>
      <c r="O451" s="70"/>
    </row>
    <row r="452" spans="1:15" ht="15.75" customHeight="1" thickBot="1" x14ac:dyDescent="0.25">
      <c r="A452" s="71"/>
      <c r="B452" s="72"/>
      <c r="C452" s="72"/>
      <c r="D452" s="72"/>
      <c r="E452" s="72"/>
      <c r="F452" s="72"/>
      <c r="G452" s="73"/>
      <c r="I452" s="71"/>
      <c r="J452" s="72"/>
      <c r="K452" s="72"/>
      <c r="L452" s="72"/>
      <c r="M452" s="72"/>
      <c r="N452" s="72"/>
      <c r="O452" s="73"/>
    </row>
    <row r="453" spans="1:15" ht="15.75" customHeight="1" x14ac:dyDescent="0.2"/>
    <row r="454" spans="1:15" ht="15.75" customHeight="1" x14ac:dyDescent="0.2"/>
    <row r="455" spans="1:15" ht="15.75" customHeight="1" x14ac:dyDescent="0.2"/>
    <row r="456" spans="1:15" ht="39.75" customHeight="1" x14ac:dyDescent="0.25">
      <c r="A456" s="75" t="s">
        <v>398</v>
      </c>
      <c r="B456" s="76"/>
      <c r="C456" s="76"/>
      <c r="D456" s="76"/>
      <c r="E456" s="76"/>
      <c r="F456" s="76"/>
      <c r="G456" s="77"/>
      <c r="I456" s="75" t="s">
        <v>398</v>
      </c>
      <c r="J456" s="76"/>
      <c r="K456" s="76"/>
      <c r="L456" s="76"/>
      <c r="M456" s="76"/>
      <c r="N456" s="76"/>
      <c r="O456" s="77"/>
    </row>
    <row r="457" spans="1:15" ht="64.5" customHeight="1" x14ac:dyDescent="0.2">
      <c r="A457" s="58" t="s">
        <v>1</v>
      </c>
      <c r="B457" s="59"/>
      <c r="C457" s="60" t="s">
        <v>260</v>
      </c>
      <c r="D457" s="61"/>
      <c r="E457" s="59"/>
      <c r="F457" s="8" t="s">
        <v>261</v>
      </c>
      <c r="G457" s="9" t="s">
        <v>2</v>
      </c>
      <c r="I457" s="58" t="s">
        <v>1</v>
      </c>
      <c r="J457" s="59"/>
      <c r="K457" s="60" t="s">
        <v>260</v>
      </c>
      <c r="L457" s="61"/>
      <c r="M457" s="59"/>
      <c r="N457" s="8" t="s">
        <v>261</v>
      </c>
      <c r="O457" s="9" t="s">
        <v>2</v>
      </c>
    </row>
    <row r="458" spans="1:15" ht="65.25" customHeight="1" x14ac:dyDescent="0.2">
      <c r="A458" s="10" t="s">
        <v>72</v>
      </c>
      <c r="B458" s="10" t="s">
        <v>262</v>
      </c>
      <c r="C458" s="11" t="s">
        <v>342</v>
      </c>
      <c r="D458" s="11" t="s">
        <v>5</v>
      </c>
      <c r="E458" s="11" t="s">
        <v>6</v>
      </c>
      <c r="F458" s="11" t="s">
        <v>396</v>
      </c>
      <c r="G458" s="11" t="s">
        <v>8</v>
      </c>
      <c r="I458" s="10" t="s">
        <v>72</v>
      </c>
      <c r="J458" s="10" t="s">
        <v>262</v>
      </c>
      <c r="K458" s="11" t="s">
        <v>342</v>
      </c>
      <c r="L458" s="11" t="s">
        <v>5</v>
      </c>
      <c r="M458" s="11" t="s">
        <v>6</v>
      </c>
      <c r="N458" s="11" t="s">
        <v>396</v>
      </c>
      <c r="O458" s="11" t="s">
        <v>8</v>
      </c>
    </row>
    <row r="459" spans="1:15" ht="15.75" customHeight="1" x14ac:dyDescent="0.2">
      <c r="A459" s="62" t="s">
        <v>73</v>
      </c>
      <c r="B459" s="19" t="s">
        <v>74</v>
      </c>
      <c r="C459" s="13">
        <v>3070</v>
      </c>
      <c r="D459" s="13">
        <v>1624</v>
      </c>
      <c r="E459" s="14">
        <f t="shared" ref="E459:E486" si="36">ROUND(D459/C459,2)</f>
        <v>0.53</v>
      </c>
      <c r="F459" s="46">
        <v>0</v>
      </c>
      <c r="G459" s="46">
        <f t="shared" ref="G459:G487" si="37">F459/D459*100000</f>
        <v>0</v>
      </c>
      <c r="I459" s="62" t="s">
        <v>73</v>
      </c>
      <c r="J459" s="19" t="s">
        <v>74</v>
      </c>
      <c r="K459" s="13">
        <v>3070</v>
      </c>
      <c r="L459" s="13">
        <v>1624</v>
      </c>
      <c r="M459" s="14">
        <f t="shared" ref="M459:M486" si="38">ROUND(L459/K459,2)</f>
        <v>0.53</v>
      </c>
      <c r="N459" s="46">
        <v>0</v>
      </c>
      <c r="O459" s="46">
        <f t="shared" ref="O459:O487" si="39">N459/L459*100000</f>
        <v>0</v>
      </c>
    </row>
    <row r="460" spans="1:15" ht="15.75" customHeight="1" x14ac:dyDescent="0.2">
      <c r="A460" s="63"/>
      <c r="B460" s="20" t="s">
        <v>73</v>
      </c>
      <c r="C460" s="21">
        <v>141793</v>
      </c>
      <c r="D460" s="21">
        <v>74931</v>
      </c>
      <c r="E460" s="22">
        <f t="shared" si="36"/>
        <v>0.53</v>
      </c>
      <c r="F460" s="45">
        <v>29</v>
      </c>
      <c r="G460" s="45">
        <f t="shared" si="37"/>
        <v>38.702272757603666</v>
      </c>
      <c r="I460" s="63"/>
      <c r="J460" s="20" t="s">
        <v>73</v>
      </c>
      <c r="K460" s="21">
        <v>141793</v>
      </c>
      <c r="L460" s="21">
        <v>74931</v>
      </c>
      <c r="M460" s="22">
        <f t="shared" si="38"/>
        <v>0.53</v>
      </c>
      <c r="N460" s="45">
        <v>29</v>
      </c>
      <c r="O460" s="45">
        <f t="shared" si="39"/>
        <v>38.702272757603666</v>
      </c>
    </row>
    <row r="461" spans="1:15" ht="15.75" customHeight="1" x14ac:dyDescent="0.2">
      <c r="A461" s="63"/>
      <c r="B461" s="19" t="s">
        <v>75</v>
      </c>
      <c r="C461" s="13">
        <v>1512</v>
      </c>
      <c r="D461" s="13">
        <v>783</v>
      </c>
      <c r="E461" s="14">
        <f t="shared" si="36"/>
        <v>0.52</v>
      </c>
      <c r="F461" s="46">
        <v>0</v>
      </c>
      <c r="G461" s="46">
        <f t="shared" si="37"/>
        <v>0</v>
      </c>
      <c r="I461" s="63"/>
      <c r="J461" s="19" t="s">
        <v>75</v>
      </c>
      <c r="K461" s="13">
        <v>1512</v>
      </c>
      <c r="L461" s="13">
        <v>783</v>
      </c>
      <c r="M461" s="14">
        <f t="shared" si="38"/>
        <v>0.52</v>
      </c>
      <c r="N461" s="46">
        <v>0</v>
      </c>
      <c r="O461" s="46">
        <f t="shared" si="39"/>
        <v>0</v>
      </c>
    </row>
    <row r="462" spans="1:15" ht="15.75" customHeight="1" x14ac:dyDescent="0.2">
      <c r="A462" s="63"/>
      <c r="B462" s="19" t="s">
        <v>76</v>
      </c>
      <c r="C462" s="13">
        <v>12857</v>
      </c>
      <c r="D462" s="13">
        <v>6832</v>
      </c>
      <c r="E462" s="14">
        <f t="shared" si="36"/>
        <v>0.53</v>
      </c>
      <c r="F462" s="46">
        <v>1</v>
      </c>
      <c r="G462" s="46">
        <f t="shared" si="37"/>
        <v>14.637002341920375</v>
      </c>
      <c r="I462" s="63"/>
      <c r="J462" s="19" t="s">
        <v>76</v>
      </c>
      <c r="K462" s="13">
        <v>12857</v>
      </c>
      <c r="L462" s="13">
        <v>6832</v>
      </c>
      <c r="M462" s="14">
        <f t="shared" si="38"/>
        <v>0.53</v>
      </c>
      <c r="N462" s="46">
        <v>1</v>
      </c>
      <c r="O462" s="46">
        <f t="shared" si="39"/>
        <v>14.637002341920375</v>
      </c>
    </row>
    <row r="463" spans="1:15" ht="15.75" customHeight="1" x14ac:dyDescent="0.2">
      <c r="A463" s="63"/>
      <c r="B463" s="20" t="s">
        <v>77</v>
      </c>
      <c r="C463" s="21">
        <v>21699</v>
      </c>
      <c r="D463" s="21">
        <v>11027</v>
      </c>
      <c r="E463" s="22">
        <f t="shared" si="36"/>
        <v>0.51</v>
      </c>
      <c r="F463" s="45">
        <v>1</v>
      </c>
      <c r="G463" s="45">
        <f t="shared" si="37"/>
        <v>9.0686496780629362</v>
      </c>
      <c r="I463" s="63"/>
      <c r="J463" s="20" t="s">
        <v>77</v>
      </c>
      <c r="K463" s="21">
        <v>21699</v>
      </c>
      <c r="L463" s="21">
        <v>11027</v>
      </c>
      <c r="M463" s="22">
        <f t="shared" si="38"/>
        <v>0.51</v>
      </c>
      <c r="N463" s="45">
        <v>1</v>
      </c>
      <c r="O463" s="45">
        <f t="shared" si="39"/>
        <v>9.0686496780629362</v>
      </c>
    </row>
    <row r="464" spans="1:15" ht="15.75" customHeight="1" x14ac:dyDescent="0.2">
      <c r="A464" s="63"/>
      <c r="B464" s="20" t="s">
        <v>78</v>
      </c>
      <c r="C464" s="21">
        <v>37030</v>
      </c>
      <c r="D464" s="21">
        <v>19041</v>
      </c>
      <c r="E464" s="22">
        <f t="shared" si="36"/>
        <v>0.51</v>
      </c>
      <c r="F464" s="45">
        <v>3</v>
      </c>
      <c r="G464" s="45">
        <f t="shared" si="37"/>
        <v>15.755475027572082</v>
      </c>
      <c r="I464" s="63"/>
      <c r="J464" s="20" t="s">
        <v>78</v>
      </c>
      <c r="K464" s="21">
        <v>37030</v>
      </c>
      <c r="L464" s="21">
        <v>19041</v>
      </c>
      <c r="M464" s="22">
        <f t="shared" si="38"/>
        <v>0.51</v>
      </c>
      <c r="N464" s="45">
        <v>3</v>
      </c>
      <c r="O464" s="45">
        <f t="shared" si="39"/>
        <v>15.755475027572082</v>
      </c>
    </row>
    <row r="465" spans="1:15" ht="15.75" customHeight="1" x14ac:dyDescent="0.2">
      <c r="A465" s="63"/>
      <c r="B465" s="19" t="s">
        <v>79</v>
      </c>
      <c r="C465" s="13">
        <v>1382</v>
      </c>
      <c r="D465" s="13">
        <v>663</v>
      </c>
      <c r="E465" s="14">
        <f t="shared" si="36"/>
        <v>0.48</v>
      </c>
      <c r="F465" s="46">
        <v>0</v>
      </c>
      <c r="G465" s="46">
        <f t="shared" si="37"/>
        <v>0</v>
      </c>
      <c r="I465" s="63"/>
      <c r="J465" s="19" t="s">
        <v>79</v>
      </c>
      <c r="K465" s="13">
        <v>1382</v>
      </c>
      <c r="L465" s="13">
        <v>663</v>
      </c>
      <c r="M465" s="14">
        <f t="shared" si="38"/>
        <v>0.48</v>
      </c>
      <c r="N465" s="46">
        <v>0</v>
      </c>
      <c r="O465" s="46">
        <f t="shared" si="39"/>
        <v>0</v>
      </c>
    </row>
    <row r="466" spans="1:15" ht="15.75" customHeight="1" x14ac:dyDescent="0.2">
      <c r="A466" s="63"/>
      <c r="B466" s="19" t="s">
        <v>80</v>
      </c>
      <c r="C466" s="13">
        <v>5403</v>
      </c>
      <c r="D466" s="13">
        <v>2854</v>
      </c>
      <c r="E466" s="14">
        <f t="shared" si="36"/>
        <v>0.53</v>
      </c>
      <c r="F466" s="46">
        <v>0</v>
      </c>
      <c r="G466" s="46">
        <f t="shared" si="37"/>
        <v>0</v>
      </c>
      <c r="I466" s="63"/>
      <c r="J466" s="19" t="s">
        <v>80</v>
      </c>
      <c r="K466" s="13">
        <v>5403</v>
      </c>
      <c r="L466" s="13">
        <v>2854</v>
      </c>
      <c r="M466" s="14">
        <f t="shared" si="38"/>
        <v>0.53</v>
      </c>
      <c r="N466" s="46">
        <v>0</v>
      </c>
      <c r="O466" s="46">
        <f t="shared" si="39"/>
        <v>0</v>
      </c>
    </row>
    <row r="467" spans="1:15" ht="15.75" customHeight="1" x14ac:dyDescent="0.2">
      <c r="A467" s="63"/>
      <c r="B467" s="19" t="s">
        <v>81</v>
      </c>
      <c r="C467" s="13">
        <v>4943</v>
      </c>
      <c r="D467" s="13">
        <v>2522</v>
      </c>
      <c r="E467" s="14">
        <f t="shared" si="36"/>
        <v>0.51</v>
      </c>
      <c r="F467" s="46">
        <v>0</v>
      </c>
      <c r="G467" s="46">
        <f t="shared" si="37"/>
        <v>0</v>
      </c>
      <c r="I467" s="63"/>
      <c r="J467" s="19" t="s">
        <v>81</v>
      </c>
      <c r="K467" s="13">
        <v>4943</v>
      </c>
      <c r="L467" s="13">
        <v>2522</v>
      </c>
      <c r="M467" s="14">
        <f t="shared" si="38"/>
        <v>0.51</v>
      </c>
      <c r="N467" s="46">
        <v>0</v>
      </c>
      <c r="O467" s="46">
        <f t="shared" si="39"/>
        <v>0</v>
      </c>
    </row>
    <row r="468" spans="1:15" ht="15.75" customHeight="1" x14ac:dyDescent="0.2">
      <c r="A468" s="63"/>
      <c r="B468" s="19" t="s">
        <v>82</v>
      </c>
      <c r="C468" s="13">
        <v>29233</v>
      </c>
      <c r="D468" s="13">
        <v>15433</v>
      </c>
      <c r="E468" s="14">
        <f t="shared" si="36"/>
        <v>0.53</v>
      </c>
      <c r="F468" s="46">
        <v>0</v>
      </c>
      <c r="G468" s="46">
        <f t="shared" si="37"/>
        <v>0</v>
      </c>
      <c r="I468" s="63"/>
      <c r="J468" s="19" t="s">
        <v>82</v>
      </c>
      <c r="K468" s="13">
        <v>29233</v>
      </c>
      <c r="L468" s="13">
        <v>15433</v>
      </c>
      <c r="M468" s="14">
        <f t="shared" si="38"/>
        <v>0.53</v>
      </c>
      <c r="N468" s="46">
        <v>0</v>
      </c>
      <c r="O468" s="46">
        <f t="shared" si="39"/>
        <v>0</v>
      </c>
    </row>
    <row r="469" spans="1:15" ht="15.75" customHeight="1" x14ac:dyDescent="0.2">
      <c r="A469" s="63"/>
      <c r="B469" s="19" t="s">
        <v>83</v>
      </c>
      <c r="C469" s="13">
        <v>9760</v>
      </c>
      <c r="D469" s="13">
        <v>4968</v>
      </c>
      <c r="E469" s="14">
        <f t="shared" si="36"/>
        <v>0.51</v>
      </c>
      <c r="F469" s="46">
        <v>0</v>
      </c>
      <c r="G469" s="46">
        <f t="shared" si="37"/>
        <v>0</v>
      </c>
      <c r="I469" s="63"/>
      <c r="J469" s="19" t="s">
        <v>83</v>
      </c>
      <c r="K469" s="13">
        <v>9760</v>
      </c>
      <c r="L469" s="13">
        <v>4968</v>
      </c>
      <c r="M469" s="14">
        <f t="shared" si="38"/>
        <v>0.51</v>
      </c>
      <c r="N469" s="46">
        <v>0</v>
      </c>
      <c r="O469" s="46">
        <f t="shared" si="39"/>
        <v>0</v>
      </c>
    </row>
    <row r="470" spans="1:15" ht="15.75" customHeight="1" x14ac:dyDescent="0.2">
      <c r="A470" s="63"/>
      <c r="B470" s="47" t="s">
        <v>84</v>
      </c>
      <c r="C470" s="13">
        <v>4065</v>
      </c>
      <c r="D470" s="13">
        <v>2117</v>
      </c>
      <c r="E470" s="14">
        <f t="shared" si="36"/>
        <v>0.52</v>
      </c>
      <c r="F470" s="46">
        <v>1</v>
      </c>
      <c r="G470" s="46">
        <f t="shared" si="37"/>
        <v>47.236655644780349</v>
      </c>
      <c r="I470" s="63"/>
      <c r="J470" s="47" t="s">
        <v>84</v>
      </c>
      <c r="K470" s="13">
        <v>4065</v>
      </c>
      <c r="L470" s="13">
        <v>2117</v>
      </c>
      <c r="M470" s="14">
        <f t="shared" si="38"/>
        <v>0.52</v>
      </c>
      <c r="N470" s="46">
        <v>1</v>
      </c>
      <c r="O470" s="46">
        <f t="shared" si="39"/>
        <v>47.236655644780349</v>
      </c>
    </row>
    <row r="471" spans="1:15" ht="15.75" customHeight="1" x14ac:dyDescent="0.2">
      <c r="A471" s="63"/>
      <c r="B471" s="20" t="s">
        <v>85</v>
      </c>
      <c r="C471" s="21">
        <v>82809</v>
      </c>
      <c r="D471" s="21">
        <v>43258</v>
      </c>
      <c r="E471" s="22">
        <f t="shared" si="36"/>
        <v>0.52</v>
      </c>
      <c r="F471" s="45">
        <v>10</v>
      </c>
      <c r="G471" s="45">
        <f t="shared" si="37"/>
        <v>23.117111285773731</v>
      </c>
      <c r="I471" s="63"/>
      <c r="J471" s="20" t="s">
        <v>85</v>
      </c>
      <c r="K471" s="21">
        <v>82809</v>
      </c>
      <c r="L471" s="21">
        <v>43258</v>
      </c>
      <c r="M471" s="22">
        <f t="shared" si="38"/>
        <v>0.52</v>
      </c>
      <c r="N471" s="45">
        <v>10</v>
      </c>
      <c r="O471" s="45">
        <f t="shared" si="39"/>
        <v>23.117111285773731</v>
      </c>
    </row>
    <row r="472" spans="1:15" ht="15.75" customHeight="1" x14ac:dyDescent="0.2">
      <c r="A472" s="63"/>
      <c r="B472" s="19" t="s">
        <v>86</v>
      </c>
      <c r="C472" s="13">
        <v>13308</v>
      </c>
      <c r="D472" s="13">
        <v>6890</v>
      </c>
      <c r="E472" s="14">
        <f t="shared" si="36"/>
        <v>0.52</v>
      </c>
      <c r="F472" s="46">
        <v>0</v>
      </c>
      <c r="G472" s="46">
        <f t="shared" si="37"/>
        <v>0</v>
      </c>
      <c r="I472" s="63"/>
      <c r="J472" s="19" t="s">
        <v>86</v>
      </c>
      <c r="K472" s="13">
        <v>13308</v>
      </c>
      <c r="L472" s="13">
        <v>6890</v>
      </c>
      <c r="M472" s="14">
        <f t="shared" si="38"/>
        <v>0.52</v>
      </c>
      <c r="N472" s="46">
        <v>0</v>
      </c>
      <c r="O472" s="46">
        <f t="shared" si="39"/>
        <v>0</v>
      </c>
    </row>
    <row r="473" spans="1:15" ht="15.75" customHeight="1" x14ac:dyDescent="0.2">
      <c r="A473" s="63"/>
      <c r="B473" s="20" t="s">
        <v>87</v>
      </c>
      <c r="C473" s="21">
        <v>42669</v>
      </c>
      <c r="D473" s="21">
        <v>22249</v>
      </c>
      <c r="E473" s="22">
        <f t="shared" si="36"/>
        <v>0.52</v>
      </c>
      <c r="F473" s="45">
        <v>3</v>
      </c>
      <c r="G473" s="45">
        <f t="shared" si="37"/>
        <v>13.483752078745113</v>
      </c>
      <c r="I473" s="63"/>
      <c r="J473" s="20" t="s">
        <v>87</v>
      </c>
      <c r="K473" s="21">
        <v>42669</v>
      </c>
      <c r="L473" s="21">
        <v>22249</v>
      </c>
      <c r="M473" s="22">
        <f t="shared" si="38"/>
        <v>0.52</v>
      </c>
      <c r="N473" s="45">
        <v>3</v>
      </c>
      <c r="O473" s="45">
        <f t="shared" si="39"/>
        <v>13.483752078745113</v>
      </c>
    </row>
    <row r="474" spans="1:15" ht="15.75" customHeight="1" x14ac:dyDescent="0.2">
      <c r="A474" s="63"/>
      <c r="B474" s="32" t="s">
        <v>88</v>
      </c>
      <c r="C474" s="13">
        <v>1270</v>
      </c>
      <c r="D474" s="13">
        <v>644</v>
      </c>
      <c r="E474" s="14">
        <f t="shared" si="36"/>
        <v>0.51</v>
      </c>
      <c r="F474" s="46">
        <v>0</v>
      </c>
      <c r="G474" s="46">
        <f t="shared" si="37"/>
        <v>0</v>
      </c>
      <c r="I474" s="63"/>
      <c r="J474" s="32" t="s">
        <v>88</v>
      </c>
      <c r="K474" s="13">
        <v>1270</v>
      </c>
      <c r="L474" s="13">
        <v>644</v>
      </c>
      <c r="M474" s="14">
        <f t="shared" si="38"/>
        <v>0.51</v>
      </c>
      <c r="N474" s="46">
        <v>0</v>
      </c>
      <c r="O474" s="46">
        <f t="shared" si="39"/>
        <v>0</v>
      </c>
    </row>
    <row r="475" spans="1:15" ht="15.75" customHeight="1" x14ac:dyDescent="0.2">
      <c r="A475" s="63"/>
      <c r="B475" s="19" t="s">
        <v>89</v>
      </c>
      <c r="C475" s="13">
        <v>692</v>
      </c>
      <c r="D475" s="13">
        <v>334</v>
      </c>
      <c r="E475" s="14">
        <f t="shared" si="36"/>
        <v>0.48</v>
      </c>
      <c r="F475" s="46">
        <v>0</v>
      </c>
      <c r="G475" s="46">
        <f t="shared" si="37"/>
        <v>0</v>
      </c>
      <c r="I475" s="63"/>
      <c r="J475" s="19" t="s">
        <v>89</v>
      </c>
      <c r="K475" s="13">
        <v>692</v>
      </c>
      <c r="L475" s="13">
        <v>334</v>
      </c>
      <c r="M475" s="14">
        <f t="shared" si="38"/>
        <v>0.48</v>
      </c>
      <c r="N475" s="46">
        <v>0</v>
      </c>
      <c r="O475" s="46">
        <f t="shared" si="39"/>
        <v>0</v>
      </c>
    </row>
    <row r="476" spans="1:15" ht="15.75" customHeight="1" x14ac:dyDescent="0.2">
      <c r="A476" s="63"/>
      <c r="B476" s="19" t="s">
        <v>90</v>
      </c>
      <c r="C476" s="13">
        <v>11498</v>
      </c>
      <c r="D476" s="13">
        <v>5885</v>
      </c>
      <c r="E476" s="14">
        <f t="shared" si="36"/>
        <v>0.51</v>
      </c>
      <c r="F476" s="46">
        <v>4</v>
      </c>
      <c r="G476" s="46">
        <f t="shared" si="37"/>
        <v>67.969413763806287</v>
      </c>
      <c r="I476" s="63"/>
      <c r="J476" s="19" t="s">
        <v>90</v>
      </c>
      <c r="K476" s="13">
        <v>11498</v>
      </c>
      <c r="L476" s="13">
        <v>5885</v>
      </c>
      <c r="M476" s="14">
        <f t="shared" si="38"/>
        <v>0.51</v>
      </c>
      <c r="N476" s="46">
        <v>4</v>
      </c>
      <c r="O476" s="46">
        <f t="shared" si="39"/>
        <v>67.969413763806287</v>
      </c>
    </row>
    <row r="477" spans="1:15" ht="15.75" customHeight="1" x14ac:dyDescent="0.2">
      <c r="A477" s="63"/>
      <c r="B477" s="19" t="s">
        <v>91</v>
      </c>
      <c r="C477" s="13">
        <v>3689</v>
      </c>
      <c r="D477" s="13">
        <v>1849</v>
      </c>
      <c r="E477" s="14">
        <f t="shared" si="36"/>
        <v>0.5</v>
      </c>
      <c r="F477" s="46">
        <v>0</v>
      </c>
      <c r="G477" s="46">
        <f t="shared" si="37"/>
        <v>0</v>
      </c>
      <c r="I477" s="63"/>
      <c r="J477" s="19" t="s">
        <v>91</v>
      </c>
      <c r="K477" s="13">
        <v>3689</v>
      </c>
      <c r="L477" s="13">
        <v>1849</v>
      </c>
      <c r="M477" s="14">
        <f t="shared" si="38"/>
        <v>0.5</v>
      </c>
      <c r="N477" s="46">
        <v>0</v>
      </c>
      <c r="O477" s="46">
        <f t="shared" si="39"/>
        <v>0</v>
      </c>
    </row>
    <row r="478" spans="1:15" ht="15.75" customHeight="1" x14ac:dyDescent="0.2">
      <c r="A478" s="63"/>
      <c r="B478" s="19" t="s">
        <v>92</v>
      </c>
      <c r="C478" s="13">
        <v>1216</v>
      </c>
      <c r="D478" s="13">
        <v>602</v>
      </c>
      <c r="E478" s="14">
        <f t="shared" si="36"/>
        <v>0.5</v>
      </c>
      <c r="F478" s="46">
        <v>0</v>
      </c>
      <c r="G478" s="46">
        <f t="shared" si="37"/>
        <v>0</v>
      </c>
      <c r="I478" s="63"/>
      <c r="J478" s="19" t="s">
        <v>92</v>
      </c>
      <c r="K478" s="13">
        <v>1216</v>
      </c>
      <c r="L478" s="13">
        <v>602</v>
      </c>
      <c r="M478" s="14">
        <f t="shared" si="38"/>
        <v>0.5</v>
      </c>
      <c r="N478" s="46">
        <v>0</v>
      </c>
      <c r="O478" s="46">
        <f t="shared" si="39"/>
        <v>0</v>
      </c>
    </row>
    <row r="479" spans="1:15" ht="15.75" customHeight="1" x14ac:dyDescent="0.2">
      <c r="A479" s="63"/>
      <c r="B479" s="19" t="s">
        <v>93</v>
      </c>
      <c r="C479" s="13">
        <v>8918</v>
      </c>
      <c r="D479" s="13">
        <v>4779</v>
      </c>
      <c r="E479" s="14">
        <f t="shared" si="36"/>
        <v>0.54</v>
      </c>
      <c r="F479" s="46">
        <v>0</v>
      </c>
      <c r="G479" s="46">
        <f t="shared" si="37"/>
        <v>0</v>
      </c>
      <c r="I479" s="63"/>
      <c r="J479" s="19" t="s">
        <v>93</v>
      </c>
      <c r="K479" s="13">
        <v>8918</v>
      </c>
      <c r="L479" s="13">
        <v>4779</v>
      </c>
      <c r="M479" s="14">
        <f t="shared" si="38"/>
        <v>0.54</v>
      </c>
      <c r="N479" s="46">
        <v>0</v>
      </c>
      <c r="O479" s="46">
        <f t="shared" si="39"/>
        <v>0</v>
      </c>
    </row>
    <row r="480" spans="1:15" ht="15.75" customHeight="1" x14ac:dyDescent="0.2">
      <c r="A480" s="63"/>
      <c r="B480" s="19" t="s">
        <v>94</v>
      </c>
      <c r="C480" s="13">
        <v>7523</v>
      </c>
      <c r="D480" s="13">
        <v>3819</v>
      </c>
      <c r="E480" s="14">
        <f t="shared" si="36"/>
        <v>0.51</v>
      </c>
      <c r="F480" s="46">
        <v>1</v>
      </c>
      <c r="G480" s="46">
        <f t="shared" si="37"/>
        <v>26.184865147944489</v>
      </c>
      <c r="I480" s="63"/>
      <c r="J480" s="19" t="s">
        <v>94</v>
      </c>
      <c r="K480" s="13">
        <v>7523</v>
      </c>
      <c r="L480" s="13">
        <v>3819</v>
      </c>
      <c r="M480" s="14">
        <f t="shared" si="38"/>
        <v>0.51</v>
      </c>
      <c r="N480" s="46">
        <v>1</v>
      </c>
      <c r="O480" s="46">
        <f t="shared" si="39"/>
        <v>26.184865147944489</v>
      </c>
    </row>
    <row r="481" spans="1:15" ht="15.75" customHeight="1" x14ac:dyDescent="0.2">
      <c r="A481" s="63"/>
      <c r="B481" s="19" t="s">
        <v>95</v>
      </c>
      <c r="C481" s="13">
        <v>14432</v>
      </c>
      <c r="D481" s="13">
        <v>7442</v>
      </c>
      <c r="E481" s="14">
        <f t="shared" si="36"/>
        <v>0.52</v>
      </c>
      <c r="F481" s="46">
        <v>0</v>
      </c>
      <c r="G481" s="46">
        <f t="shared" si="37"/>
        <v>0</v>
      </c>
      <c r="I481" s="63"/>
      <c r="J481" s="19" t="s">
        <v>95</v>
      </c>
      <c r="K481" s="13">
        <v>14432</v>
      </c>
      <c r="L481" s="13">
        <v>7442</v>
      </c>
      <c r="M481" s="14">
        <f t="shared" si="38"/>
        <v>0.52</v>
      </c>
      <c r="N481" s="46">
        <v>0</v>
      </c>
      <c r="O481" s="46">
        <f t="shared" si="39"/>
        <v>0</v>
      </c>
    </row>
    <row r="482" spans="1:15" ht="15.75" customHeight="1" x14ac:dyDescent="0.2">
      <c r="A482" s="63"/>
      <c r="B482" s="19" t="s">
        <v>96</v>
      </c>
      <c r="C482" s="13">
        <v>9664</v>
      </c>
      <c r="D482" s="13">
        <v>5029</v>
      </c>
      <c r="E482" s="14">
        <f t="shared" si="36"/>
        <v>0.52</v>
      </c>
      <c r="F482" s="46">
        <v>0</v>
      </c>
      <c r="G482" s="46">
        <f t="shared" si="37"/>
        <v>0</v>
      </c>
      <c r="I482" s="63"/>
      <c r="J482" s="19" t="s">
        <v>96</v>
      </c>
      <c r="K482" s="13">
        <v>9664</v>
      </c>
      <c r="L482" s="13">
        <v>5029</v>
      </c>
      <c r="M482" s="14">
        <f t="shared" si="38"/>
        <v>0.52</v>
      </c>
      <c r="N482" s="46">
        <v>0</v>
      </c>
      <c r="O482" s="46">
        <f t="shared" si="39"/>
        <v>0</v>
      </c>
    </row>
    <row r="483" spans="1:15" ht="15.75" customHeight="1" x14ac:dyDescent="0.2">
      <c r="A483" s="63"/>
      <c r="B483" s="20" t="s">
        <v>97</v>
      </c>
      <c r="C483" s="21">
        <v>10344</v>
      </c>
      <c r="D483" s="21">
        <v>5294</v>
      </c>
      <c r="E483" s="22">
        <f t="shared" si="36"/>
        <v>0.51</v>
      </c>
      <c r="F483" s="45">
        <v>0</v>
      </c>
      <c r="G483" s="45">
        <f t="shared" si="37"/>
        <v>0</v>
      </c>
      <c r="I483" s="63"/>
      <c r="J483" s="20" t="s">
        <v>97</v>
      </c>
      <c r="K483" s="21">
        <v>10344</v>
      </c>
      <c r="L483" s="21">
        <v>5294</v>
      </c>
      <c r="M483" s="22">
        <f t="shared" si="38"/>
        <v>0.51</v>
      </c>
      <c r="N483" s="45">
        <v>0</v>
      </c>
      <c r="O483" s="45">
        <f t="shared" si="39"/>
        <v>0</v>
      </c>
    </row>
    <row r="484" spans="1:15" ht="15.75" customHeight="1" x14ac:dyDescent="0.2">
      <c r="A484" s="63"/>
      <c r="B484" s="19" t="s">
        <v>98</v>
      </c>
      <c r="C484" s="13">
        <v>19315</v>
      </c>
      <c r="D484" s="13">
        <v>10119</v>
      </c>
      <c r="E484" s="14">
        <f t="shared" si="36"/>
        <v>0.52</v>
      </c>
      <c r="F484" s="46">
        <v>1</v>
      </c>
      <c r="G484" s="46">
        <f t="shared" si="37"/>
        <v>9.882399446585632</v>
      </c>
      <c r="I484" s="63"/>
      <c r="J484" s="19" t="s">
        <v>98</v>
      </c>
      <c r="K484" s="13">
        <v>19315</v>
      </c>
      <c r="L484" s="13">
        <v>10119</v>
      </c>
      <c r="M484" s="14">
        <f t="shared" si="38"/>
        <v>0.52</v>
      </c>
      <c r="N484" s="46">
        <v>1</v>
      </c>
      <c r="O484" s="46">
        <f t="shared" si="39"/>
        <v>9.882399446585632</v>
      </c>
    </row>
    <row r="485" spans="1:15" ht="15.75" customHeight="1" x14ac:dyDescent="0.2">
      <c r="A485" s="63"/>
      <c r="B485" s="19" t="s">
        <v>99</v>
      </c>
      <c r="C485" s="13">
        <v>1312</v>
      </c>
      <c r="D485" s="13">
        <v>684</v>
      </c>
      <c r="E485" s="14">
        <f t="shared" si="36"/>
        <v>0.52</v>
      </c>
      <c r="F485" s="46">
        <v>0</v>
      </c>
      <c r="G485" s="46">
        <f t="shared" si="37"/>
        <v>0</v>
      </c>
      <c r="I485" s="63"/>
      <c r="J485" s="19" t="s">
        <v>99</v>
      </c>
      <c r="K485" s="13">
        <v>1312</v>
      </c>
      <c r="L485" s="13">
        <v>684</v>
      </c>
      <c r="M485" s="14">
        <f t="shared" si="38"/>
        <v>0.52</v>
      </c>
      <c r="N485" s="46">
        <v>0</v>
      </c>
      <c r="O485" s="46">
        <f t="shared" si="39"/>
        <v>0</v>
      </c>
    </row>
    <row r="486" spans="1:15" ht="15.75" customHeight="1" x14ac:dyDescent="0.2">
      <c r="A486" s="63"/>
      <c r="B486" s="19" t="s">
        <v>100</v>
      </c>
      <c r="C486" s="13">
        <v>3375</v>
      </c>
      <c r="D486" s="13">
        <v>1807</v>
      </c>
      <c r="E486" s="14">
        <f t="shared" si="36"/>
        <v>0.54</v>
      </c>
      <c r="F486" s="46">
        <v>0</v>
      </c>
      <c r="G486" s="46">
        <f t="shared" si="37"/>
        <v>0</v>
      </c>
      <c r="I486" s="63"/>
      <c r="J486" s="19" t="s">
        <v>100</v>
      </c>
      <c r="K486" s="13">
        <v>3375</v>
      </c>
      <c r="L486" s="13">
        <v>1807</v>
      </c>
      <c r="M486" s="14">
        <f t="shared" si="38"/>
        <v>0.54</v>
      </c>
      <c r="N486" s="46">
        <v>0</v>
      </c>
      <c r="O486" s="46">
        <f t="shared" si="39"/>
        <v>0</v>
      </c>
    </row>
    <row r="487" spans="1:15" ht="15.75" customHeight="1" x14ac:dyDescent="0.2">
      <c r="A487" s="64"/>
      <c r="B487" s="26" t="s">
        <v>101</v>
      </c>
      <c r="C487" s="27">
        <f t="shared" ref="C487:D487" si="40">SUM(C459:C486)</f>
        <v>504781</v>
      </c>
      <c r="D487" s="27">
        <f t="shared" si="40"/>
        <v>263479</v>
      </c>
      <c r="E487" s="14">
        <f>D487/C487</f>
        <v>0.52196695200492882</v>
      </c>
      <c r="F487" s="35">
        <f>SUM(F459:F486)</f>
        <v>54</v>
      </c>
      <c r="G487" s="28">
        <f t="shared" si="37"/>
        <v>20.494992010748483</v>
      </c>
      <c r="I487" s="64"/>
      <c r="J487" s="26" t="s">
        <v>101</v>
      </c>
      <c r="K487" s="27">
        <f t="shared" ref="K487:L487" si="41">SUM(K459:K486)</f>
        <v>504781</v>
      </c>
      <c r="L487" s="27">
        <f t="shared" si="41"/>
        <v>263479</v>
      </c>
      <c r="M487" s="14">
        <f>L487/K487</f>
        <v>0.52196695200492882</v>
      </c>
      <c r="N487" s="35">
        <f>SUM(N459:N486)</f>
        <v>54</v>
      </c>
      <c r="O487" s="28">
        <f t="shared" si="39"/>
        <v>20.494992010748483</v>
      </c>
    </row>
    <row r="488" spans="1:15" ht="15.75" customHeight="1" thickBot="1" x14ac:dyDescent="0.25">
      <c r="A488" s="29"/>
      <c r="B488" s="29"/>
      <c r="C488" s="29"/>
      <c r="D488" s="29"/>
      <c r="E488" s="29"/>
      <c r="F488" s="29"/>
      <c r="G488" s="29"/>
      <c r="I488" s="29"/>
      <c r="J488" s="29"/>
      <c r="K488" s="29"/>
      <c r="L488" s="29"/>
      <c r="M488" s="29"/>
      <c r="N488" s="29"/>
      <c r="O488" s="29"/>
    </row>
    <row r="489" spans="1:15" ht="15.75" customHeight="1" x14ac:dyDescent="0.2">
      <c r="A489" s="65" t="s">
        <v>401</v>
      </c>
      <c r="B489" s="66"/>
      <c r="C489" s="66"/>
      <c r="D489" s="66"/>
      <c r="E489" s="66"/>
      <c r="F489" s="66"/>
      <c r="G489" s="67"/>
      <c r="I489" s="65" t="s">
        <v>401</v>
      </c>
      <c r="J489" s="66"/>
      <c r="K489" s="66"/>
      <c r="L489" s="66"/>
      <c r="M489" s="66"/>
      <c r="N489" s="66"/>
      <c r="O489" s="67"/>
    </row>
    <row r="490" spans="1:15" ht="15.75" customHeight="1" x14ac:dyDescent="0.2">
      <c r="A490" s="68"/>
      <c r="B490" s="69"/>
      <c r="C490" s="69"/>
      <c r="D490" s="69"/>
      <c r="E490" s="69"/>
      <c r="F490" s="69"/>
      <c r="G490" s="70"/>
      <c r="I490" s="68"/>
      <c r="J490" s="69"/>
      <c r="K490" s="69"/>
      <c r="L490" s="69"/>
      <c r="M490" s="69"/>
      <c r="N490" s="69"/>
      <c r="O490" s="70"/>
    </row>
    <row r="491" spans="1:15" ht="15.75" customHeight="1" x14ac:dyDescent="0.2">
      <c r="A491" s="68"/>
      <c r="B491" s="69"/>
      <c r="C491" s="69"/>
      <c r="D491" s="69"/>
      <c r="E491" s="69"/>
      <c r="F491" s="69"/>
      <c r="G491" s="70"/>
      <c r="I491" s="68"/>
      <c r="J491" s="69"/>
      <c r="K491" s="69"/>
      <c r="L491" s="69"/>
      <c r="M491" s="69"/>
      <c r="N491" s="69"/>
      <c r="O491" s="70"/>
    </row>
    <row r="492" spans="1:15" ht="15.75" customHeight="1" x14ac:dyDescent="0.2">
      <c r="A492" s="68"/>
      <c r="B492" s="69"/>
      <c r="C492" s="69"/>
      <c r="D492" s="69"/>
      <c r="E492" s="69"/>
      <c r="F492" s="69"/>
      <c r="G492" s="70"/>
      <c r="I492" s="68"/>
      <c r="J492" s="69"/>
      <c r="K492" s="69"/>
      <c r="L492" s="69"/>
      <c r="M492" s="69"/>
      <c r="N492" s="69"/>
      <c r="O492" s="70"/>
    </row>
    <row r="493" spans="1:15" ht="15.75" customHeight="1" x14ac:dyDescent="0.2">
      <c r="A493" s="68"/>
      <c r="B493" s="69"/>
      <c r="C493" s="69"/>
      <c r="D493" s="69"/>
      <c r="E493" s="69"/>
      <c r="F493" s="69"/>
      <c r="G493" s="70"/>
      <c r="I493" s="68"/>
      <c r="J493" s="69"/>
      <c r="K493" s="69"/>
      <c r="L493" s="69"/>
      <c r="M493" s="69"/>
      <c r="N493" s="69"/>
      <c r="O493" s="70"/>
    </row>
    <row r="494" spans="1:15" ht="15.75" customHeight="1" thickBot="1" x14ac:dyDescent="0.25">
      <c r="A494" s="71"/>
      <c r="B494" s="72"/>
      <c r="C494" s="72"/>
      <c r="D494" s="72"/>
      <c r="E494" s="72"/>
      <c r="F494" s="72"/>
      <c r="G494" s="73"/>
      <c r="I494" s="71"/>
      <c r="J494" s="72"/>
      <c r="K494" s="72"/>
      <c r="L494" s="72"/>
      <c r="M494" s="72"/>
      <c r="N494" s="72"/>
      <c r="O494" s="73"/>
    </row>
    <row r="495" spans="1:15" ht="15.75" customHeight="1" x14ac:dyDescent="0.2"/>
    <row r="496" spans="1:15" ht="15.75" customHeight="1" x14ac:dyDescent="0.2"/>
    <row r="497" spans="1:15" ht="47.25" customHeight="1" x14ac:dyDescent="0.25">
      <c r="A497" s="75" t="s">
        <v>413</v>
      </c>
      <c r="B497" s="76"/>
      <c r="C497" s="76"/>
      <c r="D497" s="76"/>
      <c r="E497" s="76"/>
      <c r="F497" s="76"/>
      <c r="G497" s="77"/>
      <c r="I497" s="75" t="s">
        <v>413</v>
      </c>
      <c r="J497" s="76"/>
      <c r="K497" s="76"/>
      <c r="L497" s="76"/>
      <c r="M497" s="76"/>
      <c r="N497" s="76"/>
      <c r="O497" s="77"/>
    </row>
    <row r="498" spans="1:15" ht="102" customHeight="1" x14ac:dyDescent="0.2">
      <c r="A498" s="58" t="s">
        <v>1</v>
      </c>
      <c r="B498" s="59"/>
      <c r="C498" s="60" t="s">
        <v>260</v>
      </c>
      <c r="D498" s="61"/>
      <c r="E498" s="59"/>
      <c r="F498" s="8" t="s">
        <v>261</v>
      </c>
      <c r="G498" s="9" t="s">
        <v>2</v>
      </c>
      <c r="I498" s="58" t="s">
        <v>1</v>
      </c>
      <c r="J498" s="59"/>
      <c r="K498" s="60" t="s">
        <v>260</v>
      </c>
      <c r="L498" s="61"/>
      <c r="M498" s="59"/>
      <c r="N498" s="8" t="s">
        <v>261</v>
      </c>
      <c r="O498" s="9" t="s">
        <v>2</v>
      </c>
    </row>
    <row r="499" spans="1:15" ht="80.25" customHeight="1" x14ac:dyDescent="0.2">
      <c r="A499" s="10" t="s">
        <v>72</v>
      </c>
      <c r="B499" s="10" t="s">
        <v>262</v>
      </c>
      <c r="C499" s="11" t="s">
        <v>342</v>
      </c>
      <c r="D499" s="11" t="s">
        <v>5</v>
      </c>
      <c r="E499" s="11" t="s">
        <v>6</v>
      </c>
      <c r="F499" s="11" t="s">
        <v>7</v>
      </c>
      <c r="G499" s="11" t="s">
        <v>8</v>
      </c>
      <c r="I499" s="10" t="s">
        <v>72</v>
      </c>
      <c r="J499" s="10" t="s">
        <v>262</v>
      </c>
      <c r="K499" s="11" t="s">
        <v>342</v>
      </c>
      <c r="L499" s="11" t="s">
        <v>5</v>
      </c>
      <c r="M499" s="11" t="s">
        <v>6</v>
      </c>
      <c r="N499" s="11" t="s">
        <v>7</v>
      </c>
      <c r="O499" s="11" t="s">
        <v>8</v>
      </c>
    </row>
    <row r="500" spans="1:15" ht="15.75" customHeight="1" x14ac:dyDescent="0.2">
      <c r="A500" s="62" t="s">
        <v>73</v>
      </c>
      <c r="B500" s="19" t="s">
        <v>74</v>
      </c>
      <c r="C500" s="13">
        <v>3070</v>
      </c>
      <c r="D500" s="13">
        <v>1624</v>
      </c>
      <c r="E500" s="14">
        <f t="shared" ref="E500:E527" si="42">ROUND(D500/C500,2)</f>
        <v>0.53</v>
      </c>
      <c r="F500" s="46">
        <v>0</v>
      </c>
      <c r="G500" s="14">
        <f t="shared" ref="G500:G528" si="43">F500/D500*100000</f>
        <v>0</v>
      </c>
      <c r="I500" s="62" t="s">
        <v>73</v>
      </c>
      <c r="J500" s="19" t="s">
        <v>74</v>
      </c>
      <c r="K500" s="13">
        <v>3070</v>
      </c>
      <c r="L500" s="13">
        <v>1624</v>
      </c>
      <c r="M500" s="14">
        <f t="shared" ref="M500:M527" si="44">ROUND(L500/K500,2)</f>
        <v>0.53</v>
      </c>
      <c r="N500" s="46">
        <v>0</v>
      </c>
      <c r="O500" s="46">
        <f t="shared" ref="O500:O528" si="45">N500/L500*100000</f>
        <v>0</v>
      </c>
    </row>
    <row r="501" spans="1:15" ht="15.75" customHeight="1" x14ac:dyDescent="0.2">
      <c r="A501" s="63"/>
      <c r="B501" s="20" t="s">
        <v>73</v>
      </c>
      <c r="C501" s="21">
        <v>141793</v>
      </c>
      <c r="D501" s="21">
        <v>74931</v>
      </c>
      <c r="E501" s="22">
        <f t="shared" si="42"/>
        <v>0.53</v>
      </c>
      <c r="F501" s="45">
        <v>25</v>
      </c>
      <c r="G501" s="22">
        <f t="shared" si="43"/>
        <v>33.364028239313505</v>
      </c>
      <c r="I501" s="63"/>
      <c r="J501" s="20" t="s">
        <v>73</v>
      </c>
      <c r="K501" s="21">
        <v>141793</v>
      </c>
      <c r="L501" s="21">
        <v>74931</v>
      </c>
      <c r="M501" s="22">
        <f t="shared" si="44"/>
        <v>0.53</v>
      </c>
      <c r="N501" s="45">
        <v>25</v>
      </c>
      <c r="O501" s="45">
        <f t="shared" si="45"/>
        <v>33.364028239313505</v>
      </c>
    </row>
    <row r="502" spans="1:15" ht="15.75" customHeight="1" x14ac:dyDescent="0.2">
      <c r="A502" s="63"/>
      <c r="B502" s="19" t="s">
        <v>75</v>
      </c>
      <c r="C502" s="13">
        <v>1512</v>
      </c>
      <c r="D502" s="13">
        <v>783</v>
      </c>
      <c r="E502" s="14">
        <f t="shared" si="42"/>
        <v>0.52</v>
      </c>
      <c r="F502" s="46">
        <v>0</v>
      </c>
      <c r="G502" s="14">
        <f t="shared" si="43"/>
        <v>0</v>
      </c>
      <c r="I502" s="63"/>
      <c r="J502" s="19" t="s">
        <v>75</v>
      </c>
      <c r="K502" s="13">
        <v>1512</v>
      </c>
      <c r="L502" s="13">
        <v>783</v>
      </c>
      <c r="M502" s="14">
        <f t="shared" si="44"/>
        <v>0.52</v>
      </c>
      <c r="N502" s="46">
        <v>0</v>
      </c>
      <c r="O502" s="46">
        <f t="shared" si="45"/>
        <v>0</v>
      </c>
    </row>
    <row r="503" spans="1:15" ht="15.75" customHeight="1" x14ac:dyDescent="0.2">
      <c r="A503" s="63"/>
      <c r="B503" s="19" t="s">
        <v>76</v>
      </c>
      <c r="C503" s="13">
        <v>12857</v>
      </c>
      <c r="D503" s="13">
        <v>6832</v>
      </c>
      <c r="E503" s="14">
        <f t="shared" si="42"/>
        <v>0.53</v>
      </c>
      <c r="F503" s="46">
        <v>1</v>
      </c>
      <c r="G503" s="14">
        <f t="shared" si="43"/>
        <v>14.637002341920375</v>
      </c>
      <c r="I503" s="63"/>
      <c r="J503" s="19" t="s">
        <v>76</v>
      </c>
      <c r="K503" s="13">
        <v>12857</v>
      </c>
      <c r="L503" s="13">
        <v>6832</v>
      </c>
      <c r="M503" s="14">
        <f t="shared" si="44"/>
        <v>0.53</v>
      </c>
      <c r="N503" s="46">
        <v>1</v>
      </c>
      <c r="O503" s="46">
        <f t="shared" si="45"/>
        <v>14.637002341920375</v>
      </c>
    </row>
    <row r="504" spans="1:15" ht="15.75" customHeight="1" x14ac:dyDescent="0.2">
      <c r="A504" s="63"/>
      <c r="B504" s="20" t="s">
        <v>77</v>
      </c>
      <c r="C504" s="21">
        <v>21699</v>
      </c>
      <c r="D504" s="21">
        <v>11027</v>
      </c>
      <c r="E504" s="22">
        <f t="shared" si="42"/>
        <v>0.51</v>
      </c>
      <c r="F504" s="45">
        <v>1</v>
      </c>
      <c r="G504" s="22">
        <f t="shared" si="43"/>
        <v>9.0686496780629362</v>
      </c>
      <c r="I504" s="63"/>
      <c r="J504" s="20" t="s">
        <v>77</v>
      </c>
      <c r="K504" s="21">
        <v>21699</v>
      </c>
      <c r="L504" s="21">
        <v>11027</v>
      </c>
      <c r="M504" s="22">
        <f t="shared" si="44"/>
        <v>0.51</v>
      </c>
      <c r="N504" s="45">
        <v>1</v>
      </c>
      <c r="O504" s="45">
        <f t="shared" si="45"/>
        <v>9.0686496780629362</v>
      </c>
    </row>
    <row r="505" spans="1:15" ht="15.75" customHeight="1" x14ac:dyDescent="0.2">
      <c r="A505" s="63"/>
      <c r="B505" s="20" t="s">
        <v>78</v>
      </c>
      <c r="C505" s="21">
        <v>37030</v>
      </c>
      <c r="D505" s="21">
        <v>19041</v>
      </c>
      <c r="E505" s="22">
        <f t="shared" si="42"/>
        <v>0.51</v>
      </c>
      <c r="F505" s="45">
        <v>8</v>
      </c>
      <c r="G505" s="22">
        <f t="shared" si="43"/>
        <v>42.01460007352555</v>
      </c>
      <c r="I505" s="63"/>
      <c r="J505" s="20" t="s">
        <v>78</v>
      </c>
      <c r="K505" s="21">
        <v>37030</v>
      </c>
      <c r="L505" s="21">
        <v>19041</v>
      </c>
      <c r="M505" s="22">
        <f t="shared" si="44"/>
        <v>0.51</v>
      </c>
      <c r="N505" s="45">
        <v>8</v>
      </c>
      <c r="O505" s="45">
        <f t="shared" si="45"/>
        <v>42.01460007352555</v>
      </c>
    </row>
    <row r="506" spans="1:15" ht="15.75" customHeight="1" x14ac:dyDescent="0.2">
      <c r="A506" s="63"/>
      <c r="B506" s="19" t="s">
        <v>79</v>
      </c>
      <c r="C506" s="13">
        <v>1382</v>
      </c>
      <c r="D506" s="13">
        <v>663</v>
      </c>
      <c r="E506" s="14">
        <f t="shared" si="42"/>
        <v>0.48</v>
      </c>
      <c r="F506" s="46">
        <v>0</v>
      </c>
      <c r="G506" s="14">
        <f t="shared" si="43"/>
        <v>0</v>
      </c>
      <c r="I506" s="63"/>
      <c r="J506" s="19" t="s">
        <v>79</v>
      </c>
      <c r="K506" s="13">
        <v>1382</v>
      </c>
      <c r="L506" s="13">
        <v>663</v>
      </c>
      <c r="M506" s="14">
        <f t="shared" si="44"/>
        <v>0.48</v>
      </c>
      <c r="N506" s="46">
        <v>0</v>
      </c>
      <c r="O506" s="46">
        <f t="shared" si="45"/>
        <v>0</v>
      </c>
    </row>
    <row r="507" spans="1:15" ht="15.75" customHeight="1" x14ac:dyDescent="0.2">
      <c r="A507" s="63"/>
      <c r="B507" s="19" t="s">
        <v>80</v>
      </c>
      <c r="C507" s="13">
        <v>5403</v>
      </c>
      <c r="D507" s="13">
        <v>2854</v>
      </c>
      <c r="E507" s="14">
        <f t="shared" si="42"/>
        <v>0.53</v>
      </c>
      <c r="F507" s="46">
        <v>0</v>
      </c>
      <c r="G507" s="14">
        <f t="shared" si="43"/>
        <v>0</v>
      </c>
      <c r="I507" s="63"/>
      <c r="J507" s="19" t="s">
        <v>80</v>
      </c>
      <c r="K507" s="13">
        <v>5403</v>
      </c>
      <c r="L507" s="13">
        <v>2854</v>
      </c>
      <c r="M507" s="14">
        <f t="shared" si="44"/>
        <v>0.53</v>
      </c>
      <c r="N507" s="46">
        <v>0</v>
      </c>
      <c r="O507" s="46">
        <f t="shared" si="45"/>
        <v>0</v>
      </c>
    </row>
    <row r="508" spans="1:15" ht="15.75" customHeight="1" x14ac:dyDescent="0.2">
      <c r="A508" s="63"/>
      <c r="B508" s="19" t="s">
        <v>81</v>
      </c>
      <c r="C508" s="13">
        <v>4943</v>
      </c>
      <c r="D508" s="13">
        <v>2522</v>
      </c>
      <c r="E508" s="14">
        <f t="shared" si="42"/>
        <v>0.51</v>
      </c>
      <c r="F508" s="46">
        <v>0</v>
      </c>
      <c r="G508" s="14">
        <f t="shared" si="43"/>
        <v>0</v>
      </c>
      <c r="I508" s="63"/>
      <c r="J508" s="19" t="s">
        <v>81</v>
      </c>
      <c r="K508" s="13">
        <v>4943</v>
      </c>
      <c r="L508" s="13">
        <v>2522</v>
      </c>
      <c r="M508" s="14">
        <f t="shared" si="44"/>
        <v>0.51</v>
      </c>
      <c r="N508" s="46">
        <v>0</v>
      </c>
      <c r="O508" s="46">
        <f t="shared" si="45"/>
        <v>0</v>
      </c>
    </row>
    <row r="509" spans="1:15" ht="15.75" customHeight="1" x14ac:dyDescent="0.2">
      <c r="A509" s="63"/>
      <c r="B509" s="19" t="s">
        <v>82</v>
      </c>
      <c r="C509" s="13">
        <v>29233</v>
      </c>
      <c r="D509" s="13">
        <v>15433</v>
      </c>
      <c r="E509" s="14">
        <f t="shared" si="42"/>
        <v>0.53</v>
      </c>
      <c r="F509" s="46">
        <v>1</v>
      </c>
      <c r="G509" s="14">
        <f t="shared" si="43"/>
        <v>6.4796215900991392</v>
      </c>
      <c r="I509" s="63"/>
      <c r="J509" s="19" t="s">
        <v>82</v>
      </c>
      <c r="K509" s="13">
        <v>29233</v>
      </c>
      <c r="L509" s="13">
        <v>15433</v>
      </c>
      <c r="M509" s="14">
        <f t="shared" si="44"/>
        <v>0.53</v>
      </c>
      <c r="N509" s="46">
        <v>1</v>
      </c>
      <c r="O509" s="46">
        <f t="shared" si="45"/>
        <v>6.4796215900991392</v>
      </c>
    </row>
    <row r="510" spans="1:15" ht="15.75" customHeight="1" x14ac:dyDescent="0.2">
      <c r="A510" s="63"/>
      <c r="B510" s="19" t="s">
        <v>83</v>
      </c>
      <c r="C510" s="13">
        <v>9760</v>
      </c>
      <c r="D510" s="13">
        <v>4968</v>
      </c>
      <c r="E510" s="14">
        <f t="shared" si="42"/>
        <v>0.51</v>
      </c>
      <c r="F510" s="46">
        <v>2</v>
      </c>
      <c r="G510" s="14">
        <f t="shared" si="43"/>
        <v>40.257648953301128</v>
      </c>
      <c r="I510" s="63"/>
      <c r="J510" s="19" t="s">
        <v>83</v>
      </c>
      <c r="K510" s="13">
        <v>9760</v>
      </c>
      <c r="L510" s="13">
        <v>4968</v>
      </c>
      <c r="M510" s="14">
        <f t="shared" si="44"/>
        <v>0.51</v>
      </c>
      <c r="N510" s="46">
        <v>2</v>
      </c>
      <c r="O510" s="46">
        <f t="shared" si="45"/>
        <v>40.257648953301128</v>
      </c>
    </row>
    <row r="511" spans="1:15" ht="15.75" customHeight="1" x14ac:dyDescent="0.2">
      <c r="A511" s="63"/>
      <c r="B511" s="47" t="s">
        <v>84</v>
      </c>
      <c r="C511" s="13">
        <v>4065</v>
      </c>
      <c r="D511" s="13">
        <v>2117</v>
      </c>
      <c r="E511" s="14">
        <f t="shared" si="42"/>
        <v>0.52</v>
      </c>
      <c r="F511" s="46">
        <v>0</v>
      </c>
      <c r="G511" s="14">
        <f t="shared" si="43"/>
        <v>0</v>
      </c>
      <c r="I511" s="63"/>
      <c r="J511" s="47" t="s">
        <v>84</v>
      </c>
      <c r="K511" s="13">
        <v>4065</v>
      </c>
      <c r="L511" s="13">
        <v>2117</v>
      </c>
      <c r="M511" s="14">
        <f t="shared" si="44"/>
        <v>0.52</v>
      </c>
      <c r="N511" s="46">
        <v>0</v>
      </c>
      <c r="O511" s="46">
        <f t="shared" si="45"/>
        <v>0</v>
      </c>
    </row>
    <row r="512" spans="1:15" ht="15.75" customHeight="1" x14ac:dyDescent="0.2">
      <c r="A512" s="63"/>
      <c r="B512" s="20" t="s">
        <v>85</v>
      </c>
      <c r="C512" s="21">
        <v>82809</v>
      </c>
      <c r="D512" s="21">
        <v>43258</v>
      </c>
      <c r="E512" s="22">
        <f t="shared" si="42"/>
        <v>0.52</v>
      </c>
      <c r="F512" s="45">
        <v>10</v>
      </c>
      <c r="G512" s="22">
        <f t="shared" si="43"/>
        <v>23.117111285773731</v>
      </c>
      <c r="I512" s="63"/>
      <c r="J512" s="20" t="s">
        <v>85</v>
      </c>
      <c r="K512" s="21">
        <v>82809</v>
      </c>
      <c r="L512" s="21">
        <v>43258</v>
      </c>
      <c r="M512" s="22">
        <f t="shared" si="44"/>
        <v>0.52</v>
      </c>
      <c r="N512" s="45">
        <v>10</v>
      </c>
      <c r="O512" s="45">
        <f t="shared" si="45"/>
        <v>23.117111285773731</v>
      </c>
    </row>
    <row r="513" spans="1:15" ht="15.75" customHeight="1" x14ac:dyDescent="0.2">
      <c r="A513" s="63"/>
      <c r="B513" s="19" t="s">
        <v>86</v>
      </c>
      <c r="C513" s="13">
        <v>13308</v>
      </c>
      <c r="D513" s="13">
        <v>6890</v>
      </c>
      <c r="E513" s="14">
        <f t="shared" si="42"/>
        <v>0.52</v>
      </c>
      <c r="F513" s="46">
        <v>0</v>
      </c>
      <c r="G513" s="14">
        <f t="shared" si="43"/>
        <v>0</v>
      </c>
      <c r="I513" s="63"/>
      <c r="J513" s="19" t="s">
        <v>86</v>
      </c>
      <c r="K513" s="13">
        <v>13308</v>
      </c>
      <c r="L513" s="13">
        <v>6890</v>
      </c>
      <c r="M513" s="14">
        <f t="shared" si="44"/>
        <v>0.52</v>
      </c>
      <c r="N513" s="46">
        <v>0</v>
      </c>
      <c r="O513" s="46">
        <f t="shared" si="45"/>
        <v>0</v>
      </c>
    </row>
    <row r="514" spans="1:15" ht="15.75" customHeight="1" x14ac:dyDescent="0.2">
      <c r="A514" s="63"/>
      <c r="B514" s="20" t="s">
        <v>87</v>
      </c>
      <c r="C514" s="21">
        <v>42669</v>
      </c>
      <c r="D514" s="21">
        <v>22249</v>
      </c>
      <c r="E514" s="22">
        <f t="shared" si="42"/>
        <v>0.52</v>
      </c>
      <c r="F514" s="45">
        <v>4</v>
      </c>
      <c r="G514" s="22">
        <f t="shared" si="43"/>
        <v>17.978336104993485</v>
      </c>
      <c r="I514" s="63"/>
      <c r="J514" s="20" t="s">
        <v>87</v>
      </c>
      <c r="K514" s="21">
        <v>42669</v>
      </c>
      <c r="L514" s="21">
        <v>22249</v>
      </c>
      <c r="M514" s="22">
        <f t="shared" si="44"/>
        <v>0.52</v>
      </c>
      <c r="N514" s="45">
        <v>4</v>
      </c>
      <c r="O514" s="45">
        <f t="shared" si="45"/>
        <v>17.978336104993485</v>
      </c>
    </row>
    <row r="515" spans="1:15" ht="15.75" customHeight="1" x14ac:dyDescent="0.2">
      <c r="A515" s="63"/>
      <c r="B515" s="32" t="s">
        <v>88</v>
      </c>
      <c r="C515" s="13">
        <v>1270</v>
      </c>
      <c r="D515" s="13">
        <v>644</v>
      </c>
      <c r="E515" s="14">
        <f t="shared" si="42"/>
        <v>0.51</v>
      </c>
      <c r="F515" s="46">
        <v>0</v>
      </c>
      <c r="G515" s="14">
        <f t="shared" si="43"/>
        <v>0</v>
      </c>
      <c r="I515" s="63"/>
      <c r="J515" s="32" t="s">
        <v>88</v>
      </c>
      <c r="K515" s="13">
        <v>1270</v>
      </c>
      <c r="L515" s="13">
        <v>644</v>
      </c>
      <c r="M515" s="14">
        <f t="shared" si="44"/>
        <v>0.51</v>
      </c>
      <c r="N515" s="46">
        <v>0</v>
      </c>
      <c r="O515" s="46">
        <f t="shared" si="45"/>
        <v>0</v>
      </c>
    </row>
    <row r="516" spans="1:15" ht="15.75" customHeight="1" x14ac:dyDescent="0.2">
      <c r="A516" s="63"/>
      <c r="B516" s="19" t="s">
        <v>89</v>
      </c>
      <c r="C516" s="13">
        <v>692</v>
      </c>
      <c r="D516" s="13">
        <v>334</v>
      </c>
      <c r="E516" s="14">
        <f t="shared" si="42"/>
        <v>0.48</v>
      </c>
      <c r="F516" s="46">
        <v>0</v>
      </c>
      <c r="G516" s="14">
        <f t="shared" si="43"/>
        <v>0</v>
      </c>
      <c r="I516" s="63"/>
      <c r="J516" s="19" t="s">
        <v>89</v>
      </c>
      <c r="K516" s="13">
        <v>692</v>
      </c>
      <c r="L516" s="13">
        <v>334</v>
      </c>
      <c r="M516" s="14">
        <f t="shared" si="44"/>
        <v>0.48</v>
      </c>
      <c r="N516" s="46">
        <v>0</v>
      </c>
      <c r="O516" s="46">
        <f t="shared" si="45"/>
        <v>0</v>
      </c>
    </row>
    <row r="517" spans="1:15" ht="15" customHeight="1" x14ac:dyDescent="0.2">
      <c r="A517" s="63"/>
      <c r="B517" s="19" t="s">
        <v>90</v>
      </c>
      <c r="C517" s="13">
        <v>11498</v>
      </c>
      <c r="D517" s="13">
        <v>5885</v>
      </c>
      <c r="E517" s="14">
        <f t="shared" si="42"/>
        <v>0.51</v>
      </c>
      <c r="F517" s="46">
        <v>0</v>
      </c>
      <c r="G517" s="14">
        <f t="shared" si="43"/>
        <v>0</v>
      </c>
      <c r="I517" s="63"/>
      <c r="J517" s="19" t="s">
        <v>90</v>
      </c>
      <c r="K517" s="13">
        <v>11498</v>
      </c>
      <c r="L517" s="13">
        <v>5885</v>
      </c>
      <c r="M517" s="14">
        <f t="shared" si="44"/>
        <v>0.51</v>
      </c>
      <c r="N517" s="46">
        <v>0</v>
      </c>
      <c r="O517" s="46">
        <f t="shared" si="45"/>
        <v>0</v>
      </c>
    </row>
    <row r="518" spans="1:15" ht="15" customHeight="1" x14ac:dyDescent="0.2">
      <c r="A518" s="63"/>
      <c r="B518" s="19" t="s">
        <v>91</v>
      </c>
      <c r="C518" s="13">
        <v>3689</v>
      </c>
      <c r="D518" s="13">
        <v>1849</v>
      </c>
      <c r="E518" s="14">
        <f t="shared" si="42"/>
        <v>0.5</v>
      </c>
      <c r="F518" s="46">
        <v>0</v>
      </c>
      <c r="G518" s="14">
        <f t="shared" si="43"/>
        <v>0</v>
      </c>
      <c r="I518" s="63"/>
      <c r="J518" s="19" t="s">
        <v>91</v>
      </c>
      <c r="K518" s="13">
        <v>3689</v>
      </c>
      <c r="L518" s="13">
        <v>1849</v>
      </c>
      <c r="M518" s="14">
        <f t="shared" si="44"/>
        <v>0.5</v>
      </c>
      <c r="N518" s="46">
        <v>0</v>
      </c>
      <c r="O518" s="46">
        <f t="shared" si="45"/>
        <v>0</v>
      </c>
    </row>
    <row r="519" spans="1:15" ht="15" customHeight="1" x14ac:dyDescent="0.2">
      <c r="A519" s="63"/>
      <c r="B519" s="19" t="s">
        <v>92</v>
      </c>
      <c r="C519" s="13">
        <v>1216</v>
      </c>
      <c r="D519" s="13">
        <v>602</v>
      </c>
      <c r="E519" s="14">
        <f t="shared" si="42"/>
        <v>0.5</v>
      </c>
      <c r="F519" s="46">
        <v>0</v>
      </c>
      <c r="G519" s="14">
        <f t="shared" si="43"/>
        <v>0</v>
      </c>
      <c r="I519" s="63"/>
      <c r="J519" s="19" t="s">
        <v>92</v>
      </c>
      <c r="K519" s="13">
        <v>1216</v>
      </c>
      <c r="L519" s="13">
        <v>602</v>
      </c>
      <c r="M519" s="14">
        <f t="shared" si="44"/>
        <v>0.5</v>
      </c>
      <c r="N519" s="46">
        <v>0</v>
      </c>
      <c r="O519" s="46">
        <f t="shared" si="45"/>
        <v>0</v>
      </c>
    </row>
    <row r="520" spans="1:15" ht="15" customHeight="1" x14ac:dyDescent="0.2">
      <c r="A520" s="63"/>
      <c r="B520" s="19" t="s">
        <v>93</v>
      </c>
      <c r="C520" s="13">
        <v>8918</v>
      </c>
      <c r="D520" s="13">
        <v>4779</v>
      </c>
      <c r="E520" s="14">
        <f t="shared" si="42"/>
        <v>0.54</v>
      </c>
      <c r="F520" s="46">
        <v>2</v>
      </c>
      <c r="G520" s="14">
        <f t="shared" si="43"/>
        <v>41.849759363883656</v>
      </c>
      <c r="I520" s="63"/>
      <c r="J520" s="19" t="s">
        <v>93</v>
      </c>
      <c r="K520" s="13">
        <v>8918</v>
      </c>
      <c r="L520" s="13">
        <v>4779</v>
      </c>
      <c r="M520" s="14">
        <f t="shared" si="44"/>
        <v>0.54</v>
      </c>
      <c r="N520" s="46">
        <v>2</v>
      </c>
      <c r="O520" s="46">
        <f t="shared" si="45"/>
        <v>41.849759363883656</v>
      </c>
    </row>
    <row r="521" spans="1:15" ht="15" customHeight="1" x14ac:dyDescent="0.2">
      <c r="A521" s="63"/>
      <c r="B521" s="19" t="s">
        <v>94</v>
      </c>
      <c r="C521" s="13">
        <v>7523</v>
      </c>
      <c r="D521" s="13">
        <v>3819</v>
      </c>
      <c r="E521" s="14">
        <f t="shared" si="42"/>
        <v>0.51</v>
      </c>
      <c r="F521" s="46">
        <v>0</v>
      </c>
      <c r="G521" s="14">
        <f t="shared" si="43"/>
        <v>0</v>
      </c>
      <c r="I521" s="63"/>
      <c r="J521" s="19" t="s">
        <v>94</v>
      </c>
      <c r="K521" s="13">
        <v>7523</v>
      </c>
      <c r="L521" s="13">
        <v>3819</v>
      </c>
      <c r="M521" s="14">
        <f t="shared" si="44"/>
        <v>0.51</v>
      </c>
      <c r="N521" s="46">
        <v>0</v>
      </c>
      <c r="O521" s="46">
        <f t="shared" si="45"/>
        <v>0</v>
      </c>
    </row>
    <row r="522" spans="1:15" ht="15" customHeight="1" x14ac:dyDescent="0.2">
      <c r="A522" s="63"/>
      <c r="B522" s="19" t="s">
        <v>95</v>
      </c>
      <c r="C522" s="13">
        <v>14432</v>
      </c>
      <c r="D522" s="13">
        <v>7442</v>
      </c>
      <c r="E522" s="14">
        <f t="shared" si="42"/>
        <v>0.52</v>
      </c>
      <c r="F522" s="46">
        <v>2</v>
      </c>
      <c r="G522" s="14">
        <f t="shared" si="43"/>
        <v>26.874496103198062</v>
      </c>
      <c r="I522" s="63"/>
      <c r="J522" s="19" t="s">
        <v>95</v>
      </c>
      <c r="K522" s="13">
        <v>14432</v>
      </c>
      <c r="L522" s="13">
        <v>7442</v>
      </c>
      <c r="M522" s="14">
        <f t="shared" si="44"/>
        <v>0.52</v>
      </c>
      <c r="N522" s="46">
        <v>2</v>
      </c>
      <c r="O522" s="46">
        <f t="shared" si="45"/>
        <v>26.874496103198062</v>
      </c>
    </row>
    <row r="523" spans="1:15" ht="15" customHeight="1" x14ac:dyDescent="0.2">
      <c r="A523" s="63"/>
      <c r="B523" s="19" t="s">
        <v>96</v>
      </c>
      <c r="C523" s="13">
        <v>9664</v>
      </c>
      <c r="D523" s="13">
        <v>5029</v>
      </c>
      <c r="E523" s="14">
        <f t="shared" si="42"/>
        <v>0.52</v>
      </c>
      <c r="F523" s="46">
        <v>0</v>
      </c>
      <c r="G523" s="14">
        <f t="shared" si="43"/>
        <v>0</v>
      </c>
      <c r="I523" s="63"/>
      <c r="J523" s="19" t="s">
        <v>96</v>
      </c>
      <c r="K523" s="13">
        <v>9664</v>
      </c>
      <c r="L523" s="13">
        <v>5029</v>
      </c>
      <c r="M523" s="14">
        <f t="shared" si="44"/>
        <v>0.52</v>
      </c>
      <c r="N523" s="46">
        <v>0</v>
      </c>
      <c r="O523" s="46">
        <f t="shared" si="45"/>
        <v>0</v>
      </c>
    </row>
    <row r="524" spans="1:15" ht="15" customHeight="1" x14ac:dyDescent="0.2">
      <c r="A524" s="63"/>
      <c r="B524" s="20" t="s">
        <v>97</v>
      </c>
      <c r="C524" s="21">
        <v>10344</v>
      </c>
      <c r="D524" s="21">
        <v>5294</v>
      </c>
      <c r="E524" s="22">
        <f t="shared" si="42"/>
        <v>0.51</v>
      </c>
      <c r="F524" s="45">
        <v>0</v>
      </c>
      <c r="G524" s="22">
        <f t="shared" si="43"/>
        <v>0</v>
      </c>
      <c r="I524" s="63"/>
      <c r="J524" s="20" t="s">
        <v>97</v>
      </c>
      <c r="K524" s="21">
        <v>10344</v>
      </c>
      <c r="L524" s="21">
        <v>5294</v>
      </c>
      <c r="M524" s="22">
        <f t="shared" si="44"/>
        <v>0.51</v>
      </c>
      <c r="N524" s="45">
        <v>0</v>
      </c>
      <c r="O524" s="45">
        <f t="shared" si="45"/>
        <v>0</v>
      </c>
    </row>
    <row r="525" spans="1:15" ht="15" customHeight="1" x14ac:dyDescent="0.2">
      <c r="A525" s="63"/>
      <c r="B525" s="19" t="s">
        <v>98</v>
      </c>
      <c r="C525" s="13">
        <v>19315</v>
      </c>
      <c r="D525" s="13">
        <v>10119</v>
      </c>
      <c r="E525" s="14">
        <f t="shared" si="42"/>
        <v>0.52</v>
      </c>
      <c r="F525" s="46">
        <v>2</v>
      </c>
      <c r="G525" s="14">
        <f t="shared" si="43"/>
        <v>19.764798893171264</v>
      </c>
      <c r="I525" s="63"/>
      <c r="J525" s="19" t="s">
        <v>98</v>
      </c>
      <c r="K525" s="13">
        <v>19315</v>
      </c>
      <c r="L525" s="13">
        <v>10119</v>
      </c>
      <c r="M525" s="14">
        <f t="shared" si="44"/>
        <v>0.52</v>
      </c>
      <c r="N525" s="46">
        <v>2</v>
      </c>
      <c r="O525" s="46">
        <f t="shared" si="45"/>
        <v>19.764798893171264</v>
      </c>
    </row>
    <row r="526" spans="1:15" ht="15" customHeight="1" x14ac:dyDescent="0.2">
      <c r="A526" s="63"/>
      <c r="B526" s="19" t="s">
        <v>99</v>
      </c>
      <c r="C526" s="13">
        <v>1312</v>
      </c>
      <c r="D526" s="13">
        <v>684</v>
      </c>
      <c r="E526" s="14">
        <f t="shared" si="42"/>
        <v>0.52</v>
      </c>
      <c r="F526" s="46">
        <v>0</v>
      </c>
      <c r="G526" s="14">
        <f t="shared" si="43"/>
        <v>0</v>
      </c>
      <c r="I526" s="63"/>
      <c r="J526" s="19" t="s">
        <v>99</v>
      </c>
      <c r="K526" s="13">
        <v>1312</v>
      </c>
      <c r="L526" s="13">
        <v>684</v>
      </c>
      <c r="M526" s="14">
        <f t="shared" si="44"/>
        <v>0.52</v>
      </c>
      <c r="N526" s="46">
        <v>0</v>
      </c>
      <c r="O526" s="46">
        <f t="shared" si="45"/>
        <v>0</v>
      </c>
    </row>
    <row r="527" spans="1:15" ht="15" customHeight="1" x14ac:dyDescent="0.2">
      <c r="A527" s="63"/>
      <c r="B527" s="19" t="s">
        <v>100</v>
      </c>
      <c r="C527" s="13">
        <v>3375</v>
      </c>
      <c r="D527" s="13">
        <v>1807</v>
      </c>
      <c r="E527" s="14">
        <f t="shared" si="42"/>
        <v>0.54</v>
      </c>
      <c r="F527" s="46">
        <v>0</v>
      </c>
      <c r="G527" s="14">
        <f t="shared" si="43"/>
        <v>0</v>
      </c>
      <c r="I527" s="63"/>
      <c r="J527" s="19" t="s">
        <v>100</v>
      </c>
      <c r="K527" s="13">
        <v>3375</v>
      </c>
      <c r="L527" s="13">
        <v>1807</v>
      </c>
      <c r="M527" s="14">
        <f t="shared" si="44"/>
        <v>0.54</v>
      </c>
      <c r="N527" s="46">
        <v>0</v>
      </c>
      <c r="O527" s="46">
        <f t="shared" si="45"/>
        <v>0</v>
      </c>
    </row>
    <row r="528" spans="1:15" ht="15" customHeight="1" x14ac:dyDescent="0.2">
      <c r="A528" s="64"/>
      <c r="B528" s="26" t="s">
        <v>101</v>
      </c>
      <c r="C528" s="27">
        <f t="shared" ref="C528:D528" si="46">SUM(C500:C527)</f>
        <v>504781</v>
      </c>
      <c r="D528" s="27">
        <f t="shared" si="46"/>
        <v>263479</v>
      </c>
      <c r="E528" s="14">
        <f>D528/C528</f>
        <v>0.52196695200492882</v>
      </c>
      <c r="F528" s="35">
        <f>SUM(F500:F527)</f>
        <v>58</v>
      </c>
      <c r="G528" s="28">
        <f t="shared" si="43"/>
        <v>22.013139567100225</v>
      </c>
      <c r="I528" s="64"/>
      <c r="J528" s="26" t="s">
        <v>101</v>
      </c>
      <c r="K528" s="27">
        <f t="shared" ref="K528:L528" si="47">SUM(K500:K527)</f>
        <v>504781</v>
      </c>
      <c r="L528" s="27">
        <f t="shared" si="47"/>
        <v>263479</v>
      </c>
      <c r="M528" s="14">
        <f>L528/K528</f>
        <v>0.52196695200492882</v>
      </c>
      <c r="N528" s="35">
        <f>SUM(N500:N527)</f>
        <v>58</v>
      </c>
      <c r="O528" s="28">
        <f t="shared" si="45"/>
        <v>22.013139567100225</v>
      </c>
    </row>
    <row r="529" spans="1:15" ht="15" customHeight="1" thickBot="1" x14ac:dyDescent="0.25">
      <c r="A529" s="29"/>
      <c r="B529" s="29"/>
      <c r="C529" s="29"/>
      <c r="D529" s="29"/>
      <c r="E529" s="29"/>
      <c r="F529" s="29"/>
      <c r="G529" s="29"/>
      <c r="I529" s="29"/>
      <c r="J529" s="29"/>
      <c r="K529" s="29"/>
      <c r="L529" s="29"/>
      <c r="M529" s="29"/>
      <c r="N529" s="29"/>
      <c r="O529" s="29"/>
    </row>
    <row r="530" spans="1:15" ht="15" customHeight="1" x14ac:dyDescent="0.2">
      <c r="A530" s="65" t="s">
        <v>409</v>
      </c>
      <c r="B530" s="66"/>
      <c r="C530" s="66"/>
      <c r="D530" s="66"/>
      <c r="E530" s="66"/>
      <c r="F530" s="66"/>
      <c r="G530" s="67"/>
      <c r="I530" s="65" t="s">
        <v>409</v>
      </c>
      <c r="J530" s="66"/>
      <c r="K530" s="66"/>
      <c r="L530" s="66"/>
      <c r="M530" s="66"/>
      <c r="N530" s="66"/>
      <c r="O530" s="67"/>
    </row>
    <row r="531" spans="1:15" ht="15" customHeight="1" x14ac:dyDescent="0.2">
      <c r="A531" s="68"/>
      <c r="B531" s="69"/>
      <c r="C531" s="69"/>
      <c r="D531" s="69"/>
      <c r="E531" s="69"/>
      <c r="F531" s="69"/>
      <c r="G531" s="70"/>
      <c r="I531" s="68"/>
      <c r="J531" s="69"/>
      <c r="K531" s="69"/>
      <c r="L531" s="69"/>
      <c r="M531" s="69"/>
      <c r="N531" s="69"/>
      <c r="O531" s="70"/>
    </row>
    <row r="532" spans="1:15" ht="15" customHeight="1" x14ac:dyDescent="0.2">
      <c r="A532" s="68"/>
      <c r="B532" s="69"/>
      <c r="C532" s="69"/>
      <c r="D532" s="69"/>
      <c r="E532" s="69"/>
      <c r="F532" s="69"/>
      <c r="G532" s="70"/>
      <c r="I532" s="68"/>
      <c r="J532" s="69"/>
      <c r="K532" s="69"/>
      <c r="L532" s="69"/>
      <c r="M532" s="69"/>
      <c r="N532" s="69"/>
      <c r="O532" s="70"/>
    </row>
    <row r="533" spans="1:15" ht="15" customHeight="1" x14ac:dyDescent="0.2">
      <c r="A533" s="68"/>
      <c r="B533" s="69"/>
      <c r="C533" s="69"/>
      <c r="D533" s="69"/>
      <c r="E533" s="69"/>
      <c r="F533" s="69"/>
      <c r="G533" s="70"/>
      <c r="I533" s="68"/>
      <c r="J533" s="69"/>
      <c r="K533" s="69"/>
      <c r="L533" s="69"/>
      <c r="M533" s="69"/>
      <c r="N533" s="69"/>
      <c r="O533" s="70"/>
    </row>
    <row r="534" spans="1:15" ht="15" customHeight="1" x14ac:dyDescent="0.2">
      <c r="A534" s="68"/>
      <c r="B534" s="69"/>
      <c r="C534" s="69"/>
      <c r="D534" s="69"/>
      <c r="E534" s="69"/>
      <c r="F534" s="69"/>
      <c r="G534" s="70"/>
      <c r="I534" s="68"/>
      <c r="J534" s="69"/>
      <c r="K534" s="69"/>
      <c r="L534" s="69"/>
      <c r="M534" s="69"/>
      <c r="N534" s="69"/>
      <c r="O534" s="70"/>
    </row>
    <row r="535" spans="1:15" ht="15" customHeight="1" thickBot="1" x14ac:dyDescent="0.25">
      <c r="A535" s="71"/>
      <c r="B535" s="72"/>
      <c r="C535" s="72"/>
      <c r="D535" s="72"/>
      <c r="E535" s="72"/>
      <c r="F535" s="72"/>
      <c r="G535" s="73"/>
      <c r="I535" s="71"/>
      <c r="J535" s="72"/>
      <c r="K535" s="72"/>
      <c r="L535" s="72"/>
      <c r="M535" s="72"/>
      <c r="N535" s="72"/>
      <c r="O535" s="73"/>
    </row>
    <row r="539" spans="1:15" ht="52.5" customHeight="1" x14ac:dyDescent="0.25">
      <c r="A539" s="75" t="s">
        <v>423</v>
      </c>
      <c r="B539" s="76"/>
      <c r="C539" s="76"/>
      <c r="D539" s="76"/>
      <c r="E539" s="76"/>
      <c r="F539" s="76"/>
      <c r="G539" s="77"/>
      <c r="I539" s="75" t="s">
        <v>423</v>
      </c>
      <c r="J539" s="76"/>
      <c r="K539" s="76"/>
      <c r="L539" s="76"/>
      <c r="M539" s="76"/>
      <c r="N539" s="76"/>
      <c r="O539" s="77"/>
    </row>
    <row r="540" spans="1:15" ht="87.75" customHeight="1" x14ac:dyDescent="0.2">
      <c r="A540" s="58" t="s">
        <v>1</v>
      </c>
      <c r="B540" s="59"/>
      <c r="C540" s="60" t="s">
        <v>260</v>
      </c>
      <c r="D540" s="61"/>
      <c r="E540" s="59"/>
      <c r="F540" s="8" t="s">
        <v>261</v>
      </c>
      <c r="G540" s="9" t="s">
        <v>2</v>
      </c>
      <c r="I540" s="58" t="s">
        <v>1</v>
      </c>
      <c r="J540" s="59"/>
      <c r="K540" s="60" t="s">
        <v>260</v>
      </c>
      <c r="L540" s="61"/>
      <c r="M540" s="59"/>
      <c r="N540" s="8" t="s">
        <v>261</v>
      </c>
      <c r="O540" s="9" t="s">
        <v>2</v>
      </c>
    </row>
    <row r="541" spans="1:15" ht="65.25" customHeight="1" x14ac:dyDescent="0.2">
      <c r="A541" s="10" t="s">
        <v>72</v>
      </c>
      <c r="B541" s="10" t="s">
        <v>262</v>
      </c>
      <c r="C541" s="11" t="s">
        <v>342</v>
      </c>
      <c r="D541" s="11" t="s">
        <v>5</v>
      </c>
      <c r="E541" s="11" t="s">
        <v>6</v>
      </c>
      <c r="F541" s="11" t="s">
        <v>267</v>
      </c>
      <c r="G541" s="11" t="s">
        <v>8</v>
      </c>
      <c r="I541" s="10" t="s">
        <v>72</v>
      </c>
      <c r="J541" s="10" t="s">
        <v>262</v>
      </c>
      <c r="K541" s="11" t="s">
        <v>342</v>
      </c>
      <c r="L541" s="11" t="s">
        <v>5</v>
      </c>
      <c r="M541" s="11" t="s">
        <v>6</v>
      </c>
      <c r="N541" s="11" t="s">
        <v>267</v>
      </c>
      <c r="O541" s="11" t="s">
        <v>8</v>
      </c>
    </row>
    <row r="542" spans="1:15" ht="15" customHeight="1" x14ac:dyDescent="0.2">
      <c r="A542" s="62" t="s">
        <v>73</v>
      </c>
      <c r="B542" s="19" t="s">
        <v>74</v>
      </c>
      <c r="C542" s="13">
        <v>3070</v>
      </c>
      <c r="D542" s="13">
        <v>1624</v>
      </c>
      <c r="E542" s="14">
        <f t="shared" ref="E542:E569" si="48">ROUND(D542/C542,2)</f>
        <v>0.53</v>
      </c>
      <c r="F542" s="46">
        <v>0</v>
      </c>
      <c r="G542" s="14">
        <f t="shared" ref="G542:G570" si="49">F542/D542*100000</f>
        <v>0</v>
      </c>
      <c r="I542" s="62" t="s">
        <v>73</v>
      </c>
      <c r="J542" s="19" t="s">
        <v>74</v>
      </c>
      <c r="K542" s="13">
        <v>3070</v>
      </c>
      <c r="L542" s="13">
        <v>1624</v>
      </c>
      <c r="M542" s="14">
        <f t="shared" ref="M542:M569" si="50">ROUND(L542/K542,2)</f>
        <v>0.53</v>
      </c>
      <c r="N542" s="46">
        <v>0</v>
      </c>
      <c r="O542" s="46">
        <f t="shared" ref="O542:O570" si="51">N542/L542*100000</f>
        <v>0</v>
      </c>
    </row>
    <row r="543" spans="1:15" ht="15" customHeight="1" x14ac:dyDescent="0.2">
      <c r="A543" s="63"/>
      <c r="B543" s="20" t="s">
        <v>73</v>
      </c>
      <c r="C543" s="21">
        <v>141793</v>
      </c>
      <c r="D543" s="21">
        <v>74931</v>
      </c>
      <c r="E543" s="22">
        <f t="shared" si="48"/>
        <v>0.53</v>
      </c>
      <c r="F543" s="45">
        <v>21</v>
      </c>
      <c r="G543" s="22">
        <f t="shared" si="49"/>
        <v>28.025783721023338</v>
      </c>
      <c r="I543" s="63"/>
      <c r="J543" s="20" t="s">
        <v>73</v>
      </c>
      <c r="K543" s="21">
        <v>141793</v>
      </c>
      <c r="L543" s="21">
        <v>74931</v>
      </c>
      <c r="M543" s="22">
        <f t="shared" si="50"/>
        <v>0.53</v>
      </c>
      <c r="N543" s="45">
        <v>21</v>
      </c>
      <c r="O543" s="45">
        <f t="shared" si="51"/>
        <v>28.025783721023338</v>
      </c>
    </row>
    <row r="544" spans="1:15" ht="15" customHeight="1" x14ac:dyDescent="0.2">
      <c r="A544" s="63"/>
      <c r="B544" s="19" t="s">
        <v>75</v>
      </c>
      <c r="C544" s="13">
        <v>1512</v>
      </c>
      <c r="D544" s="13">
        <v>783</v>
      </c>
      <c r="E544" s="14">
        <f t="shared" si="48"/>
        <v>0.52</v>
      </c>
      <c r="F544" s="46">
        <v>0</v>
      </c>
      <c r="G544" s="14">
        <f t="shared" si="49"/>
        <v>0</v>
      </c>
      <c r="I544" s="63"/>
      <c r="J544" s="19" t="s">
        <v>75</v>
      </c>
      <c r="K544" s="13">
        <v>1512</v>
      </c>
      <c r="L544" s="13">
        <v>783</v>
      </c>
      <c r="M544" s="14">
        <f t="shared" si="50"/>
        <v>0.52</v>
      </c>
      <c r="N544" s="46">
        <v>0</v>
      </c>
      <c r="O544" s="46">
        <f t="shared" si="51"/>
        <v>0</v>
      </c>
    </row>
    <row r="545" spans="1:15" ht="15" customHeight="1" x14ac:dyDescent="0.2">
      <c r="A545" s="63"/>
      <c r="B545" s="19" t="s">
        <v>76</v>
      </c>
      <c r="C545" s="13">
        <v>12857</v>
      </c>
      <c r="D545" s="13">
        <v>6832</v>
      </c>
      <c r="E545" s="14">
        <f t="shared" si="48"/>
        <v>0.53</v>
      </c>
      <c r="F545" s="46">
        <v>1</v>
      </c>
      <c r="G545" s="14">
        <f t="shared" si="49"/>
        <v>14.637002341920375</v>
      </c>
      <c r="I545" s="63"/>
      <c r="J545" s="19" t="s">
        <v>76</v>
      </c>
      <c r="K545" s="13">
        <v>12857</v>
      </c>
      <c r="L545" s="13">
        <v>6832</v>
      </c>
      <c r="M545" s="14">
        <f t="shared" si="50"/>
        <v>0.53</v>
      </c>
      <c r="N545" s="46">
        <v>1</v>
      </c>
      <c r="O545" s="46">
        <f t="shared" si="51"/>
        <v>14.637002341920375</v>
      </c>
    </row>
    <row r="546" spans="1:15" ht="15" customHeight="1" x14ac:dyDescent="0.2">
      <c r="A546" s="63"/>
      <c r="B546" s="20" t="s">
        <v>77</v>
      </c>
      <c r="C546" s="21">
        <v>21699</v>
      </c>
      <c r="D546" s="21">
        <v>11027</v>
      </c>
      <c r="E546" s="22">
        <f t="shared" si="48"/>
        <v>0.51</v>
      </c>
      <c r="F546" s="45">
        <v>0</v>
      </c>
      <c r="G546" s="22">
        <f t="shared" si="49"/>
        <v>0</v>
      </c>
      <c r="I546" s="63"/>
      <c r="J546" s="20" t="s">
        <v>77</v>
      </c>
      <c r="K546" s="21">
        <v>21699</v>
      </c>
      <c r="L546" s="21">
        <v>11027</v>
      </c>
      <c r="M546" s="22">
        <f t="shared" si="50"/>
        <v>0.51</v>
      </c>
      <c r="N546" s="45">
        <v>0</v>
      </c>
      <c r="O546" s="45">
        <f t="shared" si="51"/>
        <v>0</v>
      </c>
    </row>
    <row r="547" spans="1:15" ht="15" customHeight="1" x14ac:dyDescent="0.2">
      <c r="A547" s="63"/>
      <c r="B547" s="20" t="s">
        <v>78</v>
      </c>
      <c r="C547" s="21">
        <v>37030</v>
      </c>
      <c r="D547" s="21">
        <v>19041</v>
      </c>
      <c r="E547" s="22">
        <f t="shared" si="48"/>
        <v>0.51</v>
      </c>
      <c r="F547" s="45">
        <v>2</v>
      </c>
      <c r="G547" s="22">
        <f t="shared" si="49"/>
        <v>10.503650018381387</v>
      </c>
      <c r="I547" s="63"/>
      <c r="J547" s="20" t="s">
        <v>78</v>
      </c>
      <c r="K547" s="21">
        <v>37030</v>
      </c>
      <c r="L547" s="21">
        <v>19041</v>
      </c>
      <c r="M547" s="22">
        <f t="shared" si="50"/>
        <v>0.51</v>
      </c>
      <c r="N547" s="45">
        <v>2</v>
      </c>
      <c r="O547" s="45">
        <f t="shared" si="51"/>
        <v>10.503650018381387</v>
      </c>
    </row>
    <row r="548" spans="1:15" ht="15" customHeight="1" x14ac:dyDescent="0.2">
      <c r="A548" s="63"/>
      <c r="B548" s="19" t="s">
        <v>79</v>
      </c>
      <c r="C548" s="13">
        <v>1382</v>
      </c>
      <c r="D548" s="13">
        <v>663</v>
      </c>
      <c r="E548" s="14">
        <f t="shared" si="48"/>
        <v>0.48</v>
      </c>
      <c r="F548" s="46">
        <v>0</v>
      </c>
      <c r="G548" s="14">
        <f t="shared" si="49"/>
        <v>0</v>
      </c>
      <c r="I548" s="63"/>
      <c r="J548" s="19" t="s">
        <v>79</v>
      </c>
      <c r="K548" s="13">
        <v>1382</v>
      </c>
      <c r="L548" s="13">
        <v>663</v>
      </c>
      <c r="M548" s="14">
        <f t="shared" si="50"/>
        <v>0.48</v>
      </c>
      <c r="N548" s="46">
        <v>0</v>
      </c>
      <c r="O548" s="46">
        <f t="shared" si="51"/>
        <v>0</v>
      </c>
    </row>
    <row r="549" spans="1:15" ht="15" customHeight="1" x14ac:dyDescent="0.2">
      <c r="A549" s="63"/>
      <c r="B549" s="19" t="s">
        <v>80</v>
      </c>
      <c r="C549" s="13">
        <v>5403</v>
      </c>
      <c r="D549" s="13">
        <v>2854</v>
      </c>
      <c r="E549" s="14">
        <f t="shared" si="48"/>
        <v>0.53</v>
      </c>
      <c r="F549" s="46">
        <v>0</v>
      </c>
      <c r="G549" s="14">
        <f t="shared" si="49"/>
        <v>0</v>
      </c>
      <c r="I549" s="63"/>
      <c r="J549" s="19" t="s">
        <v>80</v>
      </c>
      <c r="K549" s="13">
        <v>5403</v>
      </c>
      <c r="L549" s="13">
        <v>2854</v>
      </c>
      <c r="M549" s="14">
        <f t="shared" si="50"/>
        <v>0.53</v>
      </c>
      <c r="N549" s="46">
        <v>0</v>
      </c>
      <c r="O549" s="46">
        <f t="shared" si="51"/>
        <v>0</v>
      </c>
    </row>
    <row r="550" spans="1:15" ht="15" customHeight="1" x14ac:dyDescent="0.2">
      <c r="A550" s="63"/>
      <c r="B550" s="19" t="s">
        <v>81</v>
      </c>
      <c r="C550" s="13">
        <v>4943</v>
      </c>
      <c r="D550" s="13">
        <v>2522</v>
      </c>
      <c r="E550" s="14">
        <f t="shared" si="48"/>
        <v>0.51</v>
      </c>
      <c r="F550" s="46">
        <v>0</v>
      </c>
      <c r="G550" s="14">
        <f t="shared" si="49"/>
        <v>0</v>
      </c>
      <c r="I550" s="63"/>
      <c r="J550" s="19" t="s">
        <v>81</v>
      </c>
      <c r="K550" s="13">
        <v>4943</v>
      </c>
      <c r="L550" s="13">
        <v>2522</v>
      </c>
      <c r="M550" s="14">
        <f t="shared" si="50"/>
        <v>0.51</v>
      </c>
      <c r="N550" s="46">
        <v>0</v>
      </c>
      <c r="O550" s="46">
        <f t="shared" si="51"/>
        <v>0</v>
      </c>
    </row>
    <row r="551" spans="1:15" ht="15" customHeight="1" x14ac:dyDescent="0.2">
      <c r="A551" s="63"/>
      <c r="B551" s="19" t="s">
        <v>82</v>
      </c>
      <c r="C551" s="13">
        <v>29233</v>
      </c>
      <c r="D551" s="13">
        <v>15433</v>
      </c>
      <c r="E551" s="14">
        <f t="shared" si="48"/>
        <v>0.53</v>
      </c>
      <c r="F551" s="46">
        <v>1</v>
      </c>
      <c r="G551" s="14">
        <f t="shared" si="49"/>
        <v>6.4796215900991392</v>
      </c>
      <c r="I551" s="63"/>
      <c r="J551" s="19" t="s">
        <v>82</v>
      </c>
      <c r="K551" s="13">
        <v>29233</v>
      </c>
      <c r="L551" s="13">
        <v>15433</v>
      </c>
      <c r="M551" s="14">
        <f t="shared" si="50"/>
        <v>0.53</v>
      </c>
      <c r="N551" s="46">
        <v>1</v>
      </c>
      <c r="O551" s="46">
        <f t="shared" si="51"/>
        <v>6.4796215900991392</v>
      </c>
    </row>
    <row r="552" spans="1:15" ht="15" customHeight="1" x14ac:dyDescent="0.2">
      <c r="A552" s="63"/>
      <c r="B552" s="19" t="s">
        <v>83</v>
      </c>
      <c r="C552" s="13">
        <v>9760</v>
      </c>
      <c r="D552" s="13">
        <v>4968</v>
      </c>
      <c r="E552" s="14">
        <f t="shared" si="48"/>
        <v>0.51</v>
      </c>
      <c r="F552" s="46">
        <v>5</v>
      </c>
      <c r="G552" s="14">
        <f t="shared" si="49"/>
        <v>100.64412238325281</v>
      </c>
      <c r="I552" s="63"/>
      <c r="J552" s="19" t="s">
        <v>83</v>
      </c>
      <c r="K552" s="13">
        <v>9760</v>
      </c>
      <c r="L552" s="13">
        <v>4968</v>
      </c>
      <c r="M552" s="14">
        <f t="shared" si="50"/>
        <v>0.51</v>
      </c>
      <c r="N552" s="46">
        <v>5</v>
      </c>
      <c r="O552" s="46">
        <f t="shared" si="51"/>
        <v>100.64412238325281</v>
      </c>
    </row>
    <row r="553" spans="1:15" ht="15" customHeight="1" x14ac:dyDescent="0.2">
      <c r="A553" s="63"/>
      <c r="B553" s="47" t="s">
        <v>84</v>
      </c>
      <c r="C553" s="13">
        <v>4065</v>
      </c>
      <c r="D553" s="13">
        <v>2117</v>
      </c>
      <c r="E553" s="14">
        <f t="shared" si="48"/>
        <v>0.52</v>
      </c>
      <c r="F553" s="46">
        <v>0</v>
      </c>
      <c r="G553" s="14">
        <f t="shared" si="49"/>
        <v>0</v>
      </c>
      <c r="I553" s="63"/>
      <c r="J553" s="47" t="s">
        <v>84</v>
      </c>
      <c r="K553" s="13">
        <v>4065</v>
      </c>
      <c r="L553" s="13">
        <v>2117</v>
      </c>
      <c r="M553" s="14">
        <f t="shared" si="50"/>
        <v>0.52</v>
      </c>
      <c r="N553" s="46">
        <v>0</v>
      </c>
      <c r="O553" s="46">
        <f t="shared" si="51"/>
        <v>0</v>
      </c>
    </row>
    <row r="554" spans="1:15" ht="15" customHeight="1" x14ac:dyDescent="0.2">
      <c r="A554" s="63"/>
      <c r="B554" s="20" t="s">
        <v>85</v>
      </c>
      <c r="C554" s="21">
        <v>82809</v>
      </c>
      <c r="D554" s="21">
        <v>43258</v>
      </c>
      <c r="E554" s="22">
        <f t="shared" si="48"/>
        <v>0.52</v>
      </c>
      <c r="F554" s="45">
        <v>15</v>
      </c>
      <c r="G554" s="22">
        <f t="shared" si="49"/>
        <v>34.675666928660597</v>
      </c>
      <c r="I554" s="63"/>
      <c r="J554" s="20" t="s">
        <v>85</v>
      </c>
      <c r="K554" s="21">
        <v>82809</v>
      </c>
      <c r="L554" s="21">
        <v>43258</v>
      </c>
      <c r="M554" s="22">
        <f t="shared" si="50"/>
        <v>0.52</v>
      </c>
      <c r="N554" s="45">
        <v>15</v>
      </c>
      <c r="O554" s="45">
        <f t="shared" si="51"/>
        <v>34.675666928660597</v>
      </c>
    </row>
    <row r="555" spans="1:15" ht="15" customHeight="1" x14ac:dyDescent="0.2">
      <c r="A555" s="63"/>
      <c r="B555" s="19" t="s">
        <v>86</v>
      </c>
      <c r="C555" s="13">
        <v>13308</v>
      </c>
      <c r="D555" s="13">
        <v>6890</v>
      </c>
      <c r="E555" s="14">
        <f t="shared" si="48"/>
        <v>0.52</v>
      </c>
      <c r="F555" s="46">
        <v>1</v>
      </c>
      <c r="G555" s="14">
        <f t="shared" si="49"/>
        <v>14.513788098693757</v>
      </c>
      <c r="I555" s="63"/>
      <c r="J555" s="19" t="s">
        <v>86</v>
      </c>
      <c r="K555" s="13">
        <v>13308</v>
      </c>
      <c r="L555" s="13">
        <v>6890</v>
      </c>
      <c r="M555" s="14">
        <f t="shared" si="50"/>
        <v>0.52</v>
      </c>
      <c r="N555" s="46">
        <v>1</v>
      </c>
      <c r="O555" s="46">
        <f t="shared" si="51"/>
        <v>14.513788098693757</v>
      </c>
    </row>
    <row r="556" spans="1:15" ht="15" customHeight="1" x14ac:dyDescent="0.2">
      <c r="A556" s="63"/>
      <c r="B556" s="20" t="s">
        <v>87</v>
      </c>
      <c r="C556" s="21">
        <v>42669</v>
      </c>
      <c r="D556" s="21">
        <v>22249</v>
      </c>
      <c r="E556" s="22">
        <f t="shared" si="48"/>
        <v>0.52</v>
      </c>
      <c r="F556" s="45">
        <v>7</v>
      </c>
      <c r="G556" s="22">
        <f t="shared" si="49"/>
        <v>31.462088183738594</v>
      </c>
      <c r="I556" s="63"/>
      <c r="J556" s="20" t="s">
        <v>87</v>
      </c>
      <c r="K556" s="21">
        <v>42669</v>
      </c>
      <c r="L556" s="21">
        <v>22249</v>
      </c>
      <c r="M556" s="22">
        <f t="shared" si="50"/>
        <v>0.52</v>
      </c>
      <c r="N556" s="45">
        <v>7</v>
      </c>
      <c r="O556" s="45">
        <f t="shared" si="51"/>
        <v>31.462088183738594</v>
      </c>
    </row>
    <row r="557" spans="1:15" ht="15" customHeight="1" x14ac:dyDescent="0.2">
      <c r="A557" s="63"/>
      <c r="B557" s="32" t="s">
        <v>88</v>
      </c>
      <c r="C557" s="13">
        <v>1270</v>
      </c>
      <c r="D557" s="13">
        <v>644</v>
      </c>
      <c r="E557" s="14">
        <f t="shared" si="48"/>
        <v>0.51</v>
      </c>
      <c r="F557" s="46">
        <v>0</v>
      </c>
      <c r="G557" s="14">
        <f t="shared" si="49"/>
        <v>0</v>
      </c>
      <c r="I557" s="63"/>
      <c r="J557" s="32" t="s">
        <v>88</v>
      </c>
      <c r="K557" s="13">
        <v>1270</v>
      </c>
      <c r="L557" s="13">
        <v>644</v>
      </c>
      <c r="M557" s="14">
        <f t="shared" si="50"/>
        <v>0.51</v>
      </c>
      <c r="N557" s="46">
        <v>0</v>
      </c>
      <c r="O557" s="46">
        <f t="shared" si="51"/>
        <v>0</v>
      </c>
    </row>
    <row r="558" spans="1:15" ht="15" customHeight="1" x14ac:dyDescent="0.2">
      <c r="A558" s="63"/>
      <c r="B558" s="19" t="s">
        <v>89</v>
      </c>
      <c r="C558" s="13">
        <v>692</v>
      </c>
      <c r="D558" s="13">
        <v>334</v>
      </c>
      <c r="E558" s="14">
        <f t="shared" si="48"/>
        <v>0.48</v>
      </c>
      <c r="F558" s="46">
        <v>0</v>
      </c>
      <c r="G558" s="14">
        <f t="shared" si="49"/>
        <v>0</v>
      </c>
      <c r="I558" s="63"/>
      <c r="J558" s="19" t="s">
        <v>89</v>
      </c>
      <c r="K558" s="13">
        <v>692</v>
      </c>
      <c r="L558" s="13">
        <v>334</v>
      </c>
      <c r="M558" s="14">
        <f t="shared" si="50"/>
        <v>0.48</v>
      </c>
      <c r="N558" s="46">
        <v>0</v>
      </c>
      <c r="O558" s="46">
        <f t="shared" si="51"/>
        <v>0</v>
      </c>
    </row>
    <row r="559" spans="1:15" ht="15" customHeight="1" x14ac:dyDescent="0.2">
      <c r="A559" s="63"/>
      <c r="B559" s="19" t="s">
        <v>90</v>
      </c>
      <c r="C559" s="13">
        <v>11498</v>
      </c>
      <c r="D559" s="13">
        <v>5885</v>
      </c>
      <c r="E559" s="14">
        <f t="shared" si="48"/>
        <v>0.51</v>
      </c>
      <c r="F559" s="46">
        <v>2</v>
      </c>
      <c r="G559" s="14">
        <f t="shared" si="49"/>
        <v>33.984706881903143</v>
      </c>
      <c r="I559" s="63"/>
      <c r="J559" s="19" t="s">
        <v>90</v>
      </c>
      <c r="K559" s="13">
        <v>11498</v>
      </c>
      <c r="L559" s="13">
        <v>5885</v>
      </c>
      <c r="M559" s="14">
        <f t="shared" si="50"/>
        <v>0.51</v>
      </c>
      <c r="N559" s="46">
        <v>2</v>
      </c>
      <c r="O559" s="46">
        <f t="shared" si="51"/>
        <v>33.984706881903143</v>
      </c>
    </row>
    <row r="560" spans="1:15" ht="15" customHeight="1" x14ac:dyDescent="0.2">
      <c r="A560" s="63"/>
      <c r="B560" s="19" t="s">
        <v>91</v>
      </c>
      <c r="C560" s="13">
        <v>3689</v>
      </c>
      <c r="D560" s="13">
        <v>1849</v>
      </c>
      <c r="E560" s="14">
        <f t="shared" si="48"/>
        <v>0.5</v>
      </c>
      <c r="F560" s="46">
        <v>1</v>
      </c>
      <c r="G560" s="14">
        <f t="shared" si="49"/>
        <v>54.083288263926448</v>
      </c>
      <c r="I560" s="63"/>
      <c r="J560" s="19" t="s">
        <v>91</v>
      </c>
      <c r="K560" s="13">
        <v>3689</v>
      </c>
      <c r="L560" s="13">
        <v>1849</v>
      </c>
      <c r="M560" s="14">
        <f t="shared" si="50"/>
        <v>0.5</v>
      </c>
      <c r="N560" s="46">
        <v>1</v>
      </c>
      <c r="O560" s="46">
        <f t="shared" si="51"/>
        <v>54.083288263926448</v>
      </c>
    </row>
    <row r="561" spans="1:15" ht="15" customHeight="1" x14ac:dyDescent="0.2">
      <c r="A561" s="63"/>
      <c r="B561" s="19" t="s">
        <v>92</v>
      </c>
      <c r="C561" s="13">
        <v>1216</v>
      </c>
      <c r="D561" s="13">
        <v>602</v>
      </c>
      <c r="E561" s="14">
        <f t="shared" si="48"/>
        <v>0.5</v>
      </c>
      <c r="F561" s="46">
        <v>0</v>
      </c>
      <c r="G561" s="14">
        <f t="shared" si="49"/>
        <v>0</v>
      </c>
      <c r="I561" s="63"/>
      <c r="J561" s="19" t="s">
        <v>92</v>
      </c>
      <c r="K561" s="13">
        <v>1216</v>
      </c>
      <c r="L561" s="13">
        <v>602</v>
      </c>
      <c r="M561" s="14">
        <f t="shared" si="50"/>
        <v>0.5</v>
      </c>
      <c r="N561" s="46">
        <v>0</v>
      </c>
      <c r="O561" s="46">
        <f t="shared" si="51"/>
        <v>0</v>
      </c>
    </row>
    <row r="562" spans="1:15" ht="15" customHeight="1" x14ac:dyDescent="0.2">
      <c r="A562" s="63"/>
      <c r="B562" s="19" t="s">
        <v>93</v>
      </c>
      <c r="C562" s="13">
        <v>8918</v>
      </c>
      <c r="D562" s="13">
        <v>4779</v>
      </c>
      <c r="E562" s="14">
        <f t="shared" si="48"/>
        <v>0.54</v>
      </c>
      <c r="F562" s="46">
        <v>1</v>
      </c>
      <c r="G562" s="14">
        <f t="shared" si="49"/>
        <v>20.924879681941828</v>
      </c>
      <c r="I562" s="63"/>
      <c r="J562" s="19" t="s">
        <v>93</v>
      </c>
      <c r="K562" s="13">
        <v>8918</v>
      </c>
      <c r="L562" s="13">
        <v>4779</v>
      </c>
      <c r="M562" s="14">
        <f t="shared" si="50"/>
        <v>0.54</v>
      </c>
      <c r="N562" s="46">
        <v>1</v>
      </c>
      <c r="O562" s="46">
        <f t="shared" si="51"/>
        <v>20.924879681941828</v>
      </c>
    </row>
    <row r="563" spans="1:15" ht="15" customHeight="1" x14ac:dyDescent="0.2">
      <c r="A563" s="63"/>
      <c r="B563" s="19" t="s">
        <v>94</v>
      </c>
      <c r="C563" s="13">
        <v>7523</v>
      </c>
      <c r="D563" s="13">
        <v>3819</v>
      </c>
      <c r="E563" s="14">
        <f t="shared" si="48"/>
        <v>0.51</v>
      </c>
      <c r="F563" s="46">
        <v>0</v>
      </c>
      <c r="G563" s="14">
        <f t="shared" si="49"/>
        <v>0</v>
      </c>
      <c r="I563" s="63"/>
      <c r="J563" s="19" t="s">
        <v>94</v>
      </c>
      <c r="K563" s="13">
        <v>7523</v>
      </c>
      <c r="L563" s="13">
        <v>3819</v>
      </c>
      <c r="M563" s="14">
        <f t="shared" si="50"/>
        <v>0.51</v>
      </c>
      <c r="N563" s="46">
        <v>0</v>
      </c>
      <c r="O563" s="46">
        <f t="shared" si="51"/>
        <v>0</v>
      </c>
    </row>
    <row r="564" spans="1:15" ht="15" customHeight="1" x14ac:dyDescent="0.2">
      <c r="A564" s="63"/>
      <c r="B564" s="19" t="s">
        <v>95</v>
      </c>
      <c r="C564" s="13">
        <v>14432</v>
      </c>
      <c r="D564" s="13">
        <v>7442</v>
      </c>
      <c r="E564" s="14">
        <f t="shared" si="48"/>
        <v>0.52</v>
      </c>
      <c r="F564" s="46">
        <v>1</v>
      </c>
      <c r="G564" s="14">
        <f t="shared" si="49"/>
        <v>13.437248051599031</v>
      </c>
      <c r="I564" s="63"/>
      <c r="J564" s="19" t="s">
        <v>95</v>
      </c>
      <c r="K564" s="13">
        <v>14432</v>
      </c>
      <c r="L564" s="13">
        <v>7442</v>
      </c>
      <c r="M564" s="14">
        <f t="shared" si="50"/>
        <v>0.52</v>
      </c>
      <c r="N564" s="46">
        <v>1</v>
      </c>
      <c r="O564" s="46">
        <f t="shared" si="51"/>
        <v>13.437248051599031</v>
      </c>
    </row>
    <row r="565" spans="1:15" ht="15" customHeight="1" x14ac:dyDescent="0.2">
      <c r="A565" s="63"/>
      <c r="B565" s="19" t="s">
        <v>96</v>
      </c>
      <c r="C565" s="13">
        <v>9664</v>
      </c>
      <c r="D565" s="13">
        <v>5029</v>
      </c>
      <c r="E565" s="14">
        <f t="shared" si="48"/>
        <v>0.52</v>
      </c>
      <c r="F565" s="46">
        <v>2</v>
      </c>
      <c r="G565" s="14">
        <f t="shared" si="49"/>
        <v>39.769337840524955</v>
      </c>
      <c r="I565" s="63"/>
      <c r="J565" s="19" t="s">
        <v>96</v>
      </c>
      <c r="K565" s="13">
        <v>9664</v>
      </c>
      <c r="L565" s="13">
        <v>5029</v>
      </c>
      <c r="M565" s="14">
        <f t="shared" si="50"/>
        <v>0.52</v>
      </c>
      <c r="N565" s="46">
        <v>2</v>
      </c>
      <c r="O565" s="46">
        <f t="shared" si="51"/>
        <v>39.769337840524955</v>
      </c>
    </row>
    <row r="566" spans="1:15" ht="15" customHeight="1" x14ac:dyDescent="0.2">
      <c r="A566" s="63"/>
      <c r="B566" s="20" t="s">
        <v>97</v>
      </c>
      <c r="C566" s="21">
        <v>10344</v>
      </c>
      <c r="D566" s="21">
        <v>5294</v>
      </c>
      <c r="E566" s="22">
        <f t="shared" si="48"/>
        <v>0.51</v>
      </c>
      <c r="F566" s="45">
        <v>0</v>
      </c>
      <c r="G566" s="22">
        <f t="shared" si="49"/>
        <v>0</v>
      </c>
      <c r="I566" s="63"/>
      <c r="J566" s="20" t="s">
        <v>97</v>
      </c>
      <c r="K566" s="21">
        <v>10344</v>
      </c>
      <c r="L566" s="21">
        <v>5294</v>
      </c>
      <c r="M566" s="22">
        <f t="shared" si="50"/>
        <v>0.51</v>
      </c>
      <c r="N566" s="45">
        <v>0</v>
      </c>
      <c r="O566" s="45">
        <f t="shared" si="51"/>
        <v>0</v>
      </c>
    </row>
    <row r="567" spans="1:15" ht="15" customHeight="1" x14ac:dyDescent="0.2">
      <c r="A567" s="63"/>
      <c r="B567" s="19" t="s">
        <v>98</v>
      </c>
      <c r="C567" s="13">
        <v>19315</v>
      </c>
      <c r="D567" s="13">
        <v>10119</v>
      </c>
      <c r="E567" s="14">
        <f t="shared" si="48"/>
        <v>0.52</v>
      </c>
      <c r="F567" s="46">
        <v>0</v>
      </c>
      <c r="G567" s="14">
        <f t="shared" si="49"/>
        <v>0</v>
      </c>
      <c r="I567" s="63"/>
      <c r="J567" s="19" t="s">
        <v>98</v>
      </c>
      <c r="K567" s="13">
        <v>19315</v>
      </c>
      <c r="L567" s="13">
        <v>10119</v>
      </c>
      <c r="M567" s="14">
        <f t="shared" si="50"/>
        <v>0.52</v>
      </c>
      <c r="N567" s="46">
        <v>0</v>
      </c>
      <c r="O567" s="46">
        <f t="shared" si="51"/>
        <v>0</v>
      </c>
    </row>
    <row r="568" spans="1:15" ht="15" customHeight="1" x14ac:dyDescent="0.2">
      <c r="A568" s="63"/>
      <c r="B568" s="19" t="s">
        <v>99</v>
      </c>
      <c r="C568" s="13">
        <v>1312</v>
      </c>
      <c r="D568" s="13">
        <v>684</v>
      </c>
      <c r="E568" s="14">
        <f t="shared" si="48"/>
        <v>0.52</v>
      </c>
      <c r="F568" s="46">
        <v>0</v>
      </c>
      <c r="G568" s="14">
        <f t="shared" si="49"/>
        <v>0</v>
      </c>
      <c r="I568" s="63"/>
      <c r="J568" s="19" t="s">
        <v>99</v>
      </c>
      <c r="K568" s="13">
        <v>1312</v>
      </c>
      <c r="L568" s="13">
        <v>684</v>
      </c>
      <c r="M568" s="14">
        <f t="shared" si="50"/>
        <v>0.52</v>
      </c>
      <c r="N568" s="46">
        <v>0</v>
      </c>
      <c r="O568" s="46">
        <f t="shared" si="51"/>
        <v>0</v>
      </c>
    </row>
    <row r="569" spans="1:15" ht="15" customHeight="1" x14ac:dyDescent="0.2">
      <c r="A569" s="63"/>
      <c r="B569" s="19" t="s">
        <v>100</v>
      </c>
      <c r="C569" s="13">
        <v>3375</v>
      </c>
      <c r="D569" s="13">
        <v>1807</v>
      </c>
      <c r="E569" s="14">
        <f t="shared" si="48"/>
        <v>0.54</v>
      </c>
      <c r="F569" s="46">
        <v>0</v>
      </c>
      <c r="G569" s="14">
        <f t="shared" si="49"/>
        <v>0</v>
      </c>
      <c r="I569" s="63"/>
      <c r="J569" s="19" t="s">
        <v>100</v>
      </c>
      <c r="K569" s="13">
        <v>3375</v>
      </c>
      <c r="L569" s="13">
        <v>1807</v>
      </c>
      <c r="M569" s="14">
        <f t="shared" si="50"/>
        <v>0.54</v>
      </c>
      <c r="N569" s="46">
        <v>0</v>
      </c>
      <c r="O569" s="46">
        <f t="shared" si="51"/>
        <v>0</v>
      </c>
    </row>
    <row r="570" spans="1:15" ht="15" customHeight="1" x14ac:dyDescent="0.2">
      <c r="A570" s="64"/>
      <c r="B570" s="26" t="s">
        <v>101</v>
      </c>
      <c r="C570" s="27">
        <f t="shared" ref="C570:D570" si="52">SUM(C542:C569)</f>
        <v>504781</v>
      </c>
      <c r="D570" s="27">
        <f t="shared" si="52"/>
        <v>263479</v>
      </c>
      <c r="E570" s="14">
        <f>D570/C570</f>
        <v>0.52196695200492882</v>
      </c>
      <c r="F570" s="35">
        <f>SUM(F542:F569)</f>
        <v>60</v>
      </c>
      <c r="G570" s="28">
        <f t="shared" si="49"/>
        <v>22.772213345276093</v>
      </c>
      <c r="I570" s="64"/>
      <c r="J570" s="26" t="s">
        <v>101</v>
      </c>
      <c r="K570" s="27">
        <f t="shared" ref="K570:L570" si="53">SUM(K542:K569)</f>
        <v>504781</v>
      </c>
      <c r="L570" s="27">
        <f t="shared" si="53"/>
        <v>263479</v>
      </c>
      <c r="M570" s="14">
        <f>L570/K570</f>
        <v>0.52196695200492882</v>
      </c>
      <c r="N570" s="35">
        <f>SUM(N542:N569)</f>
        <v>60</v>
      </c>
      <c r="O570" s="28">
        <f t="shared" si="51"/>
        <v>22.772213345276093</v>
      </c>
    </row>
    <row r="571" spans="1:15" ht="15" customHeight="1" thickBot="1" x14ac:dyDescent="0.25">
      <c r="A571" s="29"/>
      <c r="B571" s="29"/>
      <c r="C571" s="29"/>
      <c r="D571" s="29"/>
      <c r="E571" s="29"/>
      <c r="F571" s="29"/>
      <c r="G571" s="29"/>
      <c r="I571" s="29"/>
      <c r="J571" s="29"/>
      <c r="K571" s="29"/>
      <c r="L571" s="29"/>
      <c r="M571" s="29"/>
      <c r="N571" s="29"/>
      <c r="O571" s="29"/>
    </row>
    <row r="572" spans="1:15" ht="15" customHeight="1" x14ac:dyDescent="0.2">
      <c r="A572" s="65" t="s">
        <v>421</v>
      </c>
      <c r="B572" s="66"/>
      <c r="C572" s="66"/>
      <c r="D572" s="66"/>
      <c r="E572" s="66"/>
      <c r="F572" s="66"/>
      <c r="G572" s="67"/>
      <c r="I572" s="65" t="s">
        <v>421</v>
      </c>
      <c r="J572" s="66"/>
      <c r="K572" s="66"/>
      <c r="L572" s="66"/>
      <c r="M572" s="66"/>
      <c r="N572" s="66"/>
      <c r="O572" s="67"/>
    </row>
    <row r="573" spans="1:15" ht="15" customHeight="1" x14ac:dyDescent="0.2">
      <c r="A573" s="68"/>
      <c r="B573" s="69"/>
      <c r="C573" s="69"/>
      <c r="D573" s="69"/>
      <c r="E573" s="69"/>
      <c r="F573" s="69"/>
      <c r="G573" s="70"/>
      <c r="I573" s="68"/>
      <c r="J573" s="69"/>
      <c r="K573" s="69"/>
      <c r="L573" s="69"/>
      <c r="M573" s="69"/>
      <c r="N573" s="69"/>
      <c r="O573" s="70"/>
    </row>
    <row r="574" spans="1:15" ht="15" customHeight="1" x14ac:dyDescent="0.2">
      <c r="A574" s="68"/>
      <c r="B574" s="69"/>
      <c r="C574" s="69"/>
      <c r="D574" s="69"/>
      <c r="E574" s="69"/>
      <c r="F574" s="69"/>
      <c r="G574" s="70"/>
      <c r="I574" s="68"/>
      <c r="J574" s="69"/>
      <c r="K574" s="69"/>
      <c r="L574" s="69"/>
      <c r="M574" s="69"/>
      <c r="N574" s="69"/>
      <c r="O574" s="70"/>
    </row>
    <row r="575" spans="1:15" ht="15" customHeight="1" x14ac:dyDescent="0.2">
      <c r="A575" s="68"/>
      <c r="B575" s="69"/>
      <c r="C575" s="69"/>
      <c r="D575" s="69"/>
      <c r="E575" s="69"/>
      <c r="F575" s="69"/>
      <c r="G575" s="70"/>
      <c r="I575" s="68"/>
      <c r="J575" s="69"/>
      <c r="K575" s="69"/>
      <c r="L575" s="69"/>
      <c r="M575" s="69"/>
      <c r="N575" s="69"/>
      <c r="O575" s="70"/>
    </row>
    <row r="576" spans="1:15" ht="15" customHeight="1" x14ac:dyDescent="0.2">
      <c r="A576" s="68"/>
      <c r="B576" s="69"/>
      <c r="C576" s="69"/>
      <c r="D576" s="69"/>
      <c r="E576" s="69"/>
      <c r="F576" s="69"/>
      <c r="G576" s="70"/>
      <c r="I576" s="68"/>
      <c r="J576" s="69"/>
      <c r="K576" s="69"/>
      <c r="L576" s="69"/>
      <c r="M576" s="69"/>
      <c r="N576" s="69"/>
      <c r="O576" s="70"/>
    </row>
    <row r="577" spans="1:15" ht="15" customHeight="1" thickBot="1" x14ac:dyDescent="0.25">
      <c r="A577" s="71"/>
      <c r="B577" s="72"/>
      <c r="C577" s="72"/>
      <c r="D577" s="72"/>
      <c r="E577" s="72"/>
      <c r="F577" s="72"/>
      <c r="G577" s="73"/>
      <c r="I577" s="71"/>
      <c r="J577" s="72"/>
      <c r="K577" s="72"/>
      <c r="L577" s="72"/>
      <c r="M577" s="72"/>
      <c r="N577" s="72"/>
      <c r="O577" s="73"/>
    </row>
  </sheetData>
  <mergeCells count="90">
    <mergeCell ref="I456:O456"/>
    <mergeCell ref="I457:J457"/>
    <mergeCell ref="K457:M457"/>
    <mergeCell ref="I459:I487"/>
    <mergeCell ref="I489:O494"/>
    <mergeCell ref="A456:G456"/>
    <mergeCell ref="A457:B457"/>
    <mergeCell ref="C457:E457"/>
    <mergeCell ref="A459:A487"/>
    <mergeCell ref="A489:G494"/>
    <mergeCell ref="A330:G330"/>
    <mergeCell ref="A331:B331"/>
    <mergeCell ref="C331:E331"/>
    <mergeCell ref="A333:A361"/>
    <mergeCell ref="A363:G368"/>
    <mergeCell ref="A248:G248"/>
    <mergeCell ref="A249:B249"/>
    <mergeCell ref="C249:E249"/>
    <mergeCell ref="A251:A279"/>
    <mergeCell ref="A281:G286"/>
    <mergeCell ref="A125:G125"/>
    <mergeCell ref="A126:B126"/>
    <mergeCell ref="C126:E126"/>
    <mergeCell ref="A128:A156"/>
    <mergeCell ref="A158:G163"/>
    <mergeCell ref="A43:G43"/>
    <mergeCell ref="A44:B44"/>
    <mergeCell ref="C44:E44"/>
    <mergeCell ref="A46:A74"/>
    <mergeCell ref="A76:G81"/>
    <mergeCell ref="A2:G2"/>
    <mergeCell ref="A3:B3"/>
    <mergeCell ref="C3:E3"/>
    <mergeCell ref="A5:A33"/>
    <mergeCell ref="A35:G40"/>
    <mergeCell ref="A84:G84"/>
    <mergeCell ref="A85:B85"/>
    <mergeCell ref="C85:E85"/>
    <mergeCell ref="A87:A115"/>
    <mergeCell ref="A117:G122"/>
    <mergeCell ref="A166:G166"/>
    <mergeCell ref="A167:B167"/>
    <mergeCell ref="C167:E167"/>
    <mergeCell ref="A169:A197"/>
    <mergeCell ref="A199:G204"/>
    <mergeCell ref="A207:G207"/>
    <mergeCell ref="A208:B208"/>
    <mergeCell ref="C208:E208"/>
    <mergeCell ref="A210:A238"/>
    <mergeCell ref="A240:G245"/>
    <mergeCell ref="A289:G289"/>
    <mergeCell ref="A290:B290"/>
    <mergeCell ref="C290:E290"/>
    <mergeCell ref="A292:A320"/>
    <mergeCell ref="A322:G327"/>
    <mergeCell ref="A372:G372"/>
    <mergeCell ref="A373:B373"/>
    <mergeCell ref="C373:E373"/>
    <mergeCell ref="A375:A403"/>
    <mergeCell ref="A405:G410"/>
    <mergeCell ref="A414:G414"/>
    <mergeCell ref="A415:B415"/>
    <mergeCell ref="C415:E415"/>
    <mergeCell ref="A417:A445"/>
    <mergeCell ref="A447:G452"/>
    <mergeCell ref="I414:O414"/>
    <mergeCell ref="I415:J415"/>
    <mergeCell ref="K415:M415"/>
    <mergeCell ref="I417:I445"/>
    <mergeCell ref="I447:O452"/>
    <mergeCell ref="I497:O497"/>
    <mergeCell ref="I498:J498"/>
    <mergeCell ref="K498:M498"/>
    <mergeCell ref="I500:I528"/>
    <mergeCell ref="I530:O535"/>
    <mergeCell ref="A497:G497"/>
    <mergeCell ref="A498:B498"/>
    <mergeCell ref="C498:E498"/>
    <mergeCell ref="A500:A528"/>
    <mergeCell ref="A530:G535"/>
    <mergeCell ref="I539:O539"/>
    <mergeCell ref="I540:J540"/>
    <mergeCell ref="K540:M540"/>
    <mergeCell ref="I542:I570"/>
    <mergeCell ref="I572:O577"/>
    <mergeCell ref="A539:G539"/>
    <mergeCell ref="A540:B540"/>
    <mergeCell ref="C540:E540"/>
    <mergeCell ref="A542:A570"/>
    <mergeCell ref="A572:G577"/>
  </mergeCells>
  <conditionalFormatting sqref="F333:F360">
    <cfRule type="top10" dxfId="126" priority="22" rank="3"/>
  </conditionalFormatting>
  <conditionalFormatting sqref="G333:G360">
    <cfRule type="top10" dxfId="125" priority="21" rank="3"/>
  </conditionalFormatting>
  <conditionalFormatting sqref="F375:F402">
    <cfRule type="top10" dxfId="124" priority="18" rank="3"/>
  </conditionalFormatting>
  <conditionalFormatting sqref="G375:G402">
    <cfRule type="top10" dxfId="123" priority="17" rank="3"/>
  </conditionalFormatting>
  <conditionalFormatting sqref="N417:N444">
    <cfRule type="top10" dxfId="122" priority="14" rank="3"/>
  </conditionalFormatting>
  <conditionalFormatting sqref="O417:O444">
    <cfRule type="top10" dxfId="121" priority="13" rank="3"/>
  </conditionalFormatting>
  <conditionalFormatting sqref="N459:N486">
    <cfRule type="top10" dxfId="120" priority="10" rank="3"/>
  </conditionalFormatting>
  <conditionalFormatting sqref="O459:O486">
    <cfRule type="top10" dxfId="119" priority="9" rank="3"/>
  </conditionalFormatting>
  <conditionalFormatting sqref="N500:N527">
    <cfRule type="top10" dxfId="118" priority="8" rank="3"/>
  </conditionalFormatting>
  <conditionalFormatting sqref="O500:O527">
    <cfRule type="top10" dxfId="117" priority="7" rank="3"/>
  </conditionalFormatting>
  <conditionalFormatting sqref="N542:N569">
    <cfRule type="top10" dxfId="116" priority="4" rank="3"/>
  </conditionalFormatting>
  <conditionalFormatting sqref="O542:O569">
    <cfRule type="top10" dxfId="115" priority="3" rank="3"/>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582"/>
  <sheetViews>
    <sheetView topLeftCell="A460" zoomScale="70" zoomScaleNormal="70" workbookViewId="0">
      <selection activeCell="A464" sqref="A464:G486"/>
    </sheetView>
  </sheetViews>
  <sheetFormatPr baseColWidth="10" defaultColWidth="12.625" defaultRowHeight="15" customHeight="1" x14ac:dyDescent="0.2"/>
  <cols>
    <col min="1" max="1" width="20.625" customWidth="1"/>
    <col min="2" max="2" width="22.5" customWidth="1"/>
    <col min="3" max="3" width="22.625" bestFit="1" customWidth="1"/>
    <col min="5" max="5" width="17.25" customWidth="1"/>
    <col min="6" max="6" width="21.25" customWidth="1"/>
    <col min="7" max="7" width="18.125" customWidth="1"/>
  </cols>
  <sheetData>
    <row r="1" spans="1:17" ht="15.75" customHeight="1" x14ac:dyDescent="0.25">
      <c r="F1" s="4"/>
      <c r="G1" s="4"/>
      <c r="H1" s="4"/>
      <c r="I1" s="4"/>
      <c r="J1" s="4"/>
      <c r="K1" s="4"/>
      <c r="L1" s="4"/>
      <c r="M1" s="4"/>
      <c r="N1" s="4"/>
      <c r="O1" s="4"/>
      <c r="P1" s="4"/>
      <c r="Q1" s="4"/>
    </row>
    <row r="2" spans="1:17" ht="48.75" customHeight="1" x14ac:dyDescent="0.25">
      <c r="A2" s="78" t="s">
        <v>102</v>
      </c>
      <c r="B2" s="56"/>
      <c r="C2" s="56"/>
      <c r="D2" s="56"/>
      <c r="E2" s="56"/>
      <c r="F2" s="56"/>
      <c r="G2" s="57"/>
      <c r="H2" s="4"/>
      <c r="I2" s="4"/>
      <c r="J2" s="4"/>
      <c r="K2" s="4"/>
      <c r="L2" s="4"/>
      <c r="M2" s="4"/>
      <c r="N2" s="4"/>
      <c r="O2" s="4"/>
      <c r="P2" s="4"/>
      <c r="Q2" s="4"/>
    </row>
    <row r="3" spans="1:17" ht="66.75" customHeight="1" x14ac:dyDescent="0.25">
      <c r="A3" s="58" t="s">
        <v>1</v>
      </c>
      <c r="B3" s="59"/>
      <c r="C3" s="60" t="s">
        <v>260</v>
      </c>
      <c r="D3" s="61"/>
      <c r="E3" s="59"/>
      <c r="F3" s="8" t="s">
        <v>261</v>
      </c>
      <c r="G3" s="9" t="s">
        <v>2</v>
      </c>
      <c r="H3" s="4"/>
      <c r="I3" s="4"/>
      <c r="J3" s="4"/>
      <c r="K3" s="4"/>
      <c r="L3" s="4"/>
      <c r="M3" s="4"/>
      <c r="N3" s="4"/>
      <c r="O3" s="4"/>
      <c r="P3" s="4"/>
      <c r="Q3" s="4"/>
    </row>
    <row r="4" spans="1:17" ht="63" customHeight="1" x14ac:dyDescent="0.25">
      <c r="A4" s="10" t="s">
        <v>103</v>
      </c>
      <c r="B4" s="10" t="s">
        <v>262</v>
      </c>
      <c r="C4" s="11" t="s">
        <v>4</v>
      </c>
      <c r="D4" s="11" t="s">
        <v>5</v>
      </c>
      <c r="E4" s="11" t="s">
        <v>6</v>
      </c>
      <c r="F4" s="11" t="s">
        <v>7</v>
      </c>
      <c r="G4" s="11" t="s">
        <v>8</v>
      </c>
      <c r="H4" s="4"/>
      <c r="I4" s="4"/>
      <c r="J4" s="4"/>
      <c r="K4" s="4"/>
      <c r="L4" s="4"/>
      <c r="M4" s="4"/>
      <c r="N4" s="4"/>
      <c r="O4" s="4"/>
      <c r="P4" s="4"/>
      <c r="Q4" s="4"/>
    </row>
    <row r="5" spans="1:17" ht="15.75" customHeight="1" x14ac:dyDescent="0.25">
      <c r="A5" s="62" t="s">
        <v>104</v>
      </c>
      <c r="B5" s="19" t="s">
        <v>105</v>
      </c>
      <c r="C5" s="13">
        <v>6591</v>
      </c>
      <c r="D5" s="14">
        <v>3491</v>
      </c>
      <c r="E5" s="14">
        <f t="shared" ref="E5:E26" si="0">ROUND(D5/C5,2)</f>
        <v>0.53</v>
      </c>
      <c r="F5" s="35">
        <v>0</v>
      </c>
      <c r="G5" s="16">
        <f t="shared" ref="G5:G27" si="1">F5/D5*100000</f>
        <v>0</v>
      </c>
      <c r="H5" s="4"/>
      <c r="I5" s="4"/>
      <c r="J5" s="4"/>
      <c r="K5" s="4"/>
      <c r="L5" s="4"/>
      <c r="M5" s="4"/>
      <c r="N5" s="4"/>
      <c r="O5" s="4"/>
      <c r="P5" s="4"/>
      <c r="Q5" s="4"/>
    </row>
    <row r="6" spans="1:17" ht="15.75" customHeight="1" x14ac:dyDescent="0.25">
      <c r="A6" s="63"/>
      <c r="B6" s="19" t="s">
        <v>106</v>
      </c>
      <c r="C6" s="13">
        <v>9051</v>
      </c>
      <c r="D6" s="13">
        <v>4630</v>
      </c>
      <c r="E6" s="14">
        <f t="shared" si="0"/>
        <v>0.51</v>
      </c>
      <c r="F6" s="35">
        <v>0</v>
      </c>
      <c r="G6" s="16">
        <f t="shared" si="1"/>
        <v>0</v>
      </c>
      <c r="H6" s="4"/>
      <c r="I6" s="4"/>
      <c r="J6" s="4"/>
      <c r="K6" s="4"/>
      <c r="L6" s="4"/>
      <c r="M6" s="4"/>
      <c r="N6" s="4"/>
      <c r="O6" s="4"/>
      <c r="P6" s="4"/>
      <c r="Q6" s="4"/>
    </row>
    <row r="7" spans="1:17" ht="15.75" customHeight="1" x14ac:dyDescent="0.25">
      <c r="A7" s="63"/>
      <c r="B7" s="20" t="s">
        <v>104</v>
      </c>
      <c r="C7" s="21">
        <v>47410</v>
      </c>
      <c r="D7" s="21">
        <v>24622</v>
      </c>
      <c r="E7" s="22">
        <f t="shared" si="0"/>
        <v>0.52</v>
      </c>
      <c r="F7" s="21">
        <v>7</v>
      </c>
      <c r="G7" s="24">
        <f t="shared" si="1"/>
        <v>28.429859475266021</v>
      </c>
      <c r="H7" s="4"/>
      <c r="I7" s="4"/>
      <c r="J7" s="4"/>
      <c r="K7" s="4"/>
      <c r="L7" s="4"/>
      <c r="M7" s="4"/>
      <c r="N7" s="4"/>
      <c r="O7" s="4"/>
      <c r="P7" s="4"/>
      <c r="Q7" s="4"/>
    </row>
    <row r="8" spans="1:17" ht="15.75" customHeight="1" x14ac:dyDescent="0.25">
      <c r="A8" s="63"/>
      <c r="B8" s="19" t="s">
        <v>107</v>
      </c>
      <c r="C8" s="13">
        <v>26928</v>
      </c>
      <c r="D8" s="13">
        <v>13625</v>
      </c>
      <c r="E8" s="14">
        <f t="shared" si="0"/>
        <v>0.51</v>
      </c>
      <c r="F8" s="35">
        <v>0</v>
      </c>
      <c r="G8" s="16">
        <f t="shared" si="1"/>
        <v>0</v>
      </c>
      <c r="H8" s="4"/>
      <c r="I8" s="4"/>
      <c r="J8" s="4"/>
      <c r="K8" s="4"/>
      <c r="L8" s="4"/>
      <c r="M8" s="4"/>
      <c r="N8" s="4"/>
      <c r="O8" s="4"/>
      <c r="P8" s="4"/>
      <c r="Q8" s="4"/>
    </row>
    <row r="9" spans="1:17" ht="15.75" customHeight="1" x14ac:dyDescent="0.25">
      <c r="A9" s="63"/>
      <c r="B9" s="19" t="s">
        <v>108</v>
      </c>
      <c r="C9" s="13">
        <v>21002</v>
      </c>
      <c r="D9" s="13">
        <v>10595</v>
      </c>
      <c r="E9" s="14">
        <f t="shared" si="0"/>
        <v>0.5</v>
      </c>
      <c r="F9" s="35">
        <v>0</v>
      </c>
      <c r="G9" s="16">
        <f t="shared" si="1"/>
        <v>0</v>
      </c>
      <c r="H9" s="4"/>
      <c r="I9" s="4"/>
      <c r="J9" s="4"/>
      <c r="K9" s="4"/>
      <c r="L9" s="4"/>
      <c r="M9" s="4"/>
      <c r="N9" s="4"/>
      <c r="O9" s="4"/>
      <c r="P9" s="4"/>
      <c r="Q9" s="4"/>
    </row>
    <row r="10" spans="1:17" ht="15.75" customHeight="1" x14ac:dyDescent="0.25">
      <c r="A10" s="63"/>
      <c r="B10" s="19" t="s">
        <v>109</v>
      </c>
      <c r="C10" s="13">
        <v>17139</v>
      </c>
      <c r="D10" s="13">
        <v>8913</v>
      </c>
      <c r="E10" s="14">
        <f t="shared" si="0"/>
        <v>0.52</v>
      </c>
      <c r="F10" s="35">
        <v>1</v>
      </c>
      <c r="G10" s="16">
        <f t="shared" si="1"/>
        <v>11.219566924716705</v>
      </c>
      <c r="H10" s="4"/>
      <c r="I10" s="4"/>
      <c r="J10" s="4"/>
      <c r="K10" s="4"/>
      <c r="L10" s="4"/>
      <c r="M10" s="4"/>
      <c r="N10" s="4"/>
      <c r="O10" s="4"/>
      <c r="P10" s="4"/>
      <c r="Q10" s="4"/>
    </row>
    <row r="11" spans="1:17" ht="15.75" customHeight="1" x14ac:dyDescent="0.25">
      <c r="A11" s="63"/>
      <c r="B11" s="19" t="s">
        <v>110</v>
      </c>
      <c r="C11" s="13">
        <v>14766</v>
      </c>
      <c r="D11" s="13">
        <v>7675</v>
      </c>
      <c r="E11" s="14">
        <f t="shared" si="0"/>
        <v>0.52</v>
      </c>
      <c r="F11" s="35">
        <v>0</v>
      </c>
      <c r="G11" s="16">
        <f t="shared" si="1"/>
        <v>0</v>
      </c>
      <c r="H11" s="4"/>
      <c r="I11" s="4"/>
      <c r="J11" s="4"/>
      <c r="K11" s="4"/>
      <c r="L11" s="4"/>
      <c r="M11" s="4"/>
      <c r="N11" s="4"/>
      <c r="O11" s="4"/>
      <c r="P11" s="4"/>
      <c r="Q11" s="4"/>
    </row>
    <row r="12" spans="1:17" ht="15.75" customHeight="1" x14ac:dyDescent="0.25">
      <c r="A12" s="63"/>
      <c r="B12" s="19" t="s">
        <v>111</v>
      </c>
      <c r="C12" s="13">
        <v>18784</v>
      </c>
      <c r="D12" s="13">
        <v>9575</v>
      </c>
      <c r="E12" s="14">
        <f t="shared" si="0"/>
        <v>0.51</v>
      </c>
      <c r="F12" s="35">
        <v>3</v>
      </c>
      <c r="G12" s="16">
        <f t="shared" si="1"/>
        <v>31.331592689295039</v>
      </c>
      <c r="H12" s="4"/>
      <c r="I12" s="4"/>
      <c r="J12" s="4"/>
      <c r="K12" s="4"/>
      <c r="L12" s="4"/>
      <c r="M12" s="4"/>
      <c r="N12" s="4"/>
      <c r="O12" s="4"/>
      <c r="P12" s="4"/>
      <c r="Q12" s="4"/>
    </row>
    <row r="13" spans="1:17" ht="15.75" customHeight="1" x14ac:dyDescent="0.25">
      <c r="A13" s="63"/>
      <c r="B13" s="19" t="s">
        <v>112</v>
      </c>
      <c r="C13" s="13">
        <v>7650</v>
      </c>
      <c r="D13" s="13">
        <v>3941</v>
      </c>
      <c r="E13" s="14">
        <f t="shared" si="0"/>
        <v>0.52</v>
      </c>
      <c r="F13" s="35">
        <v>0</v>
      </c>
      <c r="G13" s="16">
        <f t="shared" si="1"/>
        <v>0</v>
      </c>
      <c r="H13" s="4"/>
      <c r="I13" s="4"/>
      <c r="J13" s="4"/>
      <c r="K13" s="4"/>
      <c r="L13" s="4"/>
      <c r="M13" s="4"/>
      <c r="N13" s="4"/>
      <c r="O13" s="4"/>
      <c r="P13" s="4"/>
      <c r="Q13" s="4"/>
    </row>
    <row r="14" spans="1:17" ht="15.75" customHeight="1" x14ac:dyDescent="0.25">
      <c r="A14" s="63"/>
      <c r="B14" s="20" t="s">
        <v>113</v>
      </c>
      <c r="C14" s="21">
        <v>37257</v>
      </c>
      <c r="D14" s="21">
        <v>19160</v>
      </c>
      <c r="E14" s="22">
        <f t="shared" si="0"/>
        <v>0.51</v>
      </c>
      <c r="F14" s="21">
        <v>4</v>
      </c>
      <c r="G14" s="24">
        <f t="shared" si="1"/>
        <v>20.876826722338205</v>
      </c>
      <c r="H14" s="4"/>
      <c r="I14" s="4"/>
      <c r="J14" s="4"/>
      <c r="K14" s="4"/>
      <c r="L14" s="4"/>
      <c r="M14" s="4"/>
      <c r="N14" s="4"/>
      <c r="O14" s="4"/>
      <c r="P14" s="4"/>
      <c r="Q14" s="4"/>
    </row>
    <row r="15" spans="1:17" ht="15.75" customHeight="1" x14ac:dyDescent="0.25">
      <c r="A15" s="63"/>
      <c r="B15" s="19" t="s">
        <v>114</v>
      </c>
      <c r="C15" s="13">
        <v>3176</v>
      </c>
      <c r="D15" s="13">
        <v>1619</v>
      </c>
      <c r="E15" s="14">
        <f t="shared" si="0"/>
        <v>0.51</v>
      </c>
      <c r="F15" s="35">
        <v>2</v>
      </c>
      <c r="G15" s="16">
        <f t="shared" si="1"/>
        <v>123.53304508956147</v>
      </c>
      <c r="H15" s="4"/>
      <c r="I15" s="4"/>
      <c r="J15" s="4"/>
      <c r="K15" s="4"/>
      <c r="L15" s="4"/>
      <c r="M15" s="4"/>
      <c r="N15" s="4"/>
      <c r="O15" s="4"/>
      <c r="P15" s="4"/>
      <c r="Q15" s="4"/>
    </row>
    <row r="16" spans="1:17" ht="15.75" customHeight="1" x14ac:dyDescent="0.25">
      <c r="A16" s="63"/>
      <c r="B16" s="19" t="s">
        <v>115</v>
      </c>
      <c r="C16" s="13">
        <v>5077</v>
      </c>
      <c r="D16" s="13">
        <v>2644</v>
      </c>
      <c r="E16" s="14">
        <f t="shared" si="0"/>
        <v>0.52</v>
      </c>
      <c r="F16" s="35">
        <v>0</v>
      </c>
      <c r="G16" s="16">
        <f t="shared" si="1"/>
        <v>0</v>
      </c>
      <c r="H16" s="4"/>
      <c r="I16" s="4"/>
      <c r="J16" s="4"/>
      <c r="K16" s="4"/>
      <c r="L16" s="4"/>
      <c r="M16" s="4"/>
      <c r="N16" s="4"/>
      <c r="O16" s="4"/>
      <c r="P16" s="4"/>
      <c r="Q16" s="4"/>
    </row>
    <row r="17" spans="1:17" ht="15.75" customHeight="1" x14ac:dyDescent="0.25">
      <c r="A17" s="63"/>
      <c r="B17" s="20" t="s">
        <v>116</v>
      </c>
      <c r="C17" s="21">
        <v>19903</v>
      </c>
      <c r="D17" s="21">
        <v>10225</v>
      </c>
      <c r="E17" s="22">
        <f t="shared" si="0"/>
        <v>0.51</v>
      </c>
      <c r="F17" s="21">
        <v>4</v>
      </c>
      <c r="G17" s="24">
        <f t="shared" si="1"/>
        <v>39.119804400977998</v>
      </c>
      <c r="H17" s="4"/>
      <c r="I17" s="4"/>
      <c r="J17" s="4"/>
      <c r="K17" s="4"/>
      <c r="L17" s="4"/>
      <c r="M17" s="4"/>
      <c r="N17" s="4"/>
      <c r="O17" s="4"/>
      <c r="P17" s="4"/>
      <c r="Q17" s="4"/>
    </row>
    <row r="18" spans="1:17" ht="15.75" customHeight="1" x14ac:dyDescent="0.25">
      <c r="A18" s="63"/>
      <c r="B18" s="19" t="s">
        <v>117</v>
      </c>
      <c r="C18" s="13">
        <v>22855</v>
      </c>
      <c r="D18" s="13">
        <v>11753</v>
      </c>
      <c r="E18" s="14">
        <f t="shared" si="0"/>
        <v>0.51</v>
      </c>
      <c r="F18" s="35">
        <v>1</v>
      </c>
      <c r="G18" s="16">
        <f t="shared" si="1"/>
        <v>8.5084659235939757</v>
      </c>
      <c r="H18" s="4"/>
      <c r="I18" s="4"/>
      <c r="J18" s="4"/>
      <c r="K18" s="4"/>
      <c r="L18" s="4"/>
      <c r="M18" s="4"/>
      <c r="N18" s="4"/>
      <c r="O18" s="4"/>
      <c r="P18" s="4"/>
      <c r="Q18" s="4"/>
    </row>
    <row r="19" spans="1:17" ht="15.75" customHeight="1" x14ac:dyDescent="0.25">
      <c r="A19" s="63"/>
      <c r="B19" s="19" t="s">
        <v>118</v>
      </c>
      <c r="C19" s="13">
        <v>15952</v>
      </c>
      <c r="D19" s="13">
        <v>8327</v>
      </c>
      <c r="E19" s="14">
        <f t="shared" si="0"/>
        <v>0.52</v>
      </c>
      <c r="F19" s="35">
        <v>3</v>
      </c>
      <c r="G19" s="16">
        <f t="shared" si="1"/>
        <v>36.027380809415156</v>
      </c>
      <c r="H19" s="4"/>
      <c r="I19" s="4"/>
      <c r="J19" s="4"/>
      <c r="K19" s="4"/>
      <c r="L19" s="4"/>
      <c r="M19" s="4"/>
      <c r="N19" s="4"/>
      <c r="O19" s="4"/>
      <c r="P19" s="4"/>
      <c r="Q19" s="4"/>
    </row>
    <row r="20" spans="1:17" ht="15.75" customHeight="1" x14ac:dyDescent="0.25">
      <c r="A20" s="63"/>
      <c r="B20" s="19" t="s">
        <v>119</v>
      </c>
      <c r="C20" s="13">
        <v>10443</v>
      </c>
      <c r="D20" s="13">
        <v>5336</v>
      </c>
      <c r="E20" s="14">
        <f t="shared" si="0"/>
        <v>0.51</v>
      </c>
      <c r="F20" s="35">
        <v>2</v>
      </c>
      <c r="G20" s="16">
        <f t="shared" si="1"/>
        <v>37.481259370314838</v>
      </c>
      <c r="H20" s="4"/>
      <c r="I20" s="4"/>
      <c r="J20" s="4"/>
      <c r="K20" s="4"/>
      <c r="L20" s="4"/>
      <c r="M20" s="4"/>
      <c r="N20" s="4"/>
      <c r="O20" s="4"/>
      <c r="P20" s="4"/>
      <c r="Q20" s="4"/>
    </row>
    <row r="21" spans="1:17" ht="15.75" customHeight="1" x14ac:dyDescent="0.25">
      <c r="A21" s="63"/>
      <c r="B21" s="19" t="s">
        <v>120</v>
      </c>
      <c r="C21" s="13">
        <v>3604</v>
      </c>
      <c r="D21" s="13">
        <v>1944</v>
      </c>
      <c r="E21" s="14">
        <f t="shared" si="0"/>
        <v>0.54</v>
      </c>
      <c r="F21" s="35">
        <v>0</v>
      </c>
      <c r="G21" s="16">
        <f t="shared" si="1"/>
        <v>0</v>
      </c>
      <c r="H21" s="4"/>
      <c r="I21" s="4"/>
      <c r="J21" s="4"/>
      <c r="K21" s="4"/>
      <c r="L21" s="4"/>
      <c r="M21" s="4"/>
      <c r="N21" s="4"/>
      <c r="O21" s="4"/>
      <c r="P21" s="4"/>
      <c r="Q21" s="4"/>
    </row>
    <row r="22" spans="1:17" ht="15.75" customHeight="1" x14ac:dyDescent="0.25">
      <c r="A22" s="63"/>
      <c r="B22" s="19" t="s">
        <v>121</v>
      </c>
      <c r="C22" s="13">
        <v>10464</v>
      </c>
      <c r="D22" s="13">
        <v>5344</v>
      </c>
      <c r="E22" s="14">
        <f t="shared" si="0"/>
        <v>0.51</v>
      </c>
      <c r="F22" s="35">
        <v>0</v>
      </c>
      <c r="G22" s="16">
        <f t="shared" si="1"/>
        <v>0</v>
      </c>
      <c r="H22" s="4"/>
      <c r="I22" s="4"/>
      <c r="J22" s="4"/>
      <c r="K22" s="4"/>
      <c r="L22" s="4"/>
      <c r="M22" s="4"/>
      <c r="N22" s="4"/>
      <c r="O22" s="4"/>
      <c r="P22" s="4"/>
      <c r="Q22" s="4"/>
    </row>
    <row r="23" spans="1:17" ht="15.75" customHeight="1" x14ac:dyDescent="0.2">
      <c r="A23" s="63"/>
      <c r="B23" s="20" t="s">
        <v>122</v>
      </c>
      <c r="C23" s="21">
        <v>30639</v>
      </c>
      <c r="D23" s="21">
        <v>15649</v>
      </c>
      <c r="E23" s="22">
        <f t="shared" si="0"/>
        <v>0.51</v>
      </c>
      <c r="F23" s="21">
        <v>2</v>
      </c>
      <c r="G23" s="24">
        <f t="shared" si="1"/>
        <v>12.780369352674294</v>
      </c>
    </row>
    <row r="24" spans="1:17" ht="15.75" customHeight="1" x14ac:dyDescent="0.2">
      <c r="A24" s="63"/>
      <c r="B24" s="20" t="s">
        <v>123</v>
      </c>
      <c r="C24" s="21">
        <v>19200</v>
      </c>
      <c r="D24" s="21">
        <v>9834</v>
      </c>
      <c r="E24" s="22">
        <f t="shared" si="0"/>
        <v>0.51</v>
      </c>
      <c r="F24" s="21">
        <v>1</v>
      </c>
      <c r="G24" s="24">
        <f t="shared" si="1"/>
        <v>10.168802115110841</v>
      </c>
    </row>
    <row r="25" spans="1:17" ht="15.75" customHeight="1" x14ac:dyDescent="0.2">
      <c r="A25" s="63"/>
      <c r="B25" s="19" t="s">
        <v>124</v>
      </c>
      <c r="C25" s="13">
        <v>31639</v>
      </c>
      <c r="D25" s="13">
        <v>16141</v>
      </c>
      <c r="E25" s="14">
        <f t="shared" si="0"/>
        <v>0.51</v>
      </c>
      <c r="F25" s="35">
        <v>1</v>
      </c>
      <c r="G25" s="16">
        <f t="shared" si="1"/>
        <v>6.1954030109658635</v>
      </c>
    </row>
    <row r="26" spans="1:17" ht="15.75" customHeight="1" x14ac:dyDescent="0.2">
      <c r="A26" s="63"/>
      <c r="B26" s="19" t="s">
        <v>125</v>
      </c>
      <c r="C26" s="13">
        <v>42943</v>
      </c>
      <c r="D26" s="13">
        <v>22264</v>
      </c>
      <c r="E26" s="14">
        <f t="shared" si="0"/>
        <v>0.52</v>
      </c>
      <c r="F26" s="35">
        <v>2</v>
      </c>
      <c r="G26" s="16">
        <f t="shared" si="1"/>
        <v>8.9831117499101687</v>
      </c>
    </row>
    <row r="27" spans="1:17" ht="15.75" customHeight="1" x14ac:dyDescent="0.2">
      <c r="A27" s="64"/>
      <c r="B27" s="26" t="s">
        <v>126</v>
      </c>
      <c r="C27" s="27">
        <f t="shared" ref="C27:D27" si="2">SUM(C5:C26)</f>
        <v>422473</v>
      </c>
      <c r="D27" s="27">
        <f t="shared" si="2"/>
        <v>217307</v>
      </c>
      <c r="E27" s="14">
        <f>D27/C27</f>
        <v>0.51436896559070044</v>
      </c>
      <c r="F27" s="35">
        <f>SUM(F5:F26)</f>
        <v>33</v>
      </c>
      <c r="G27" s="28">
        <f t="shared" si="1"/>
        <v>15.185889087788244</v>
      </c>
    </row>
    <row r="28" spans="1:17" ht="15.75" customHeight="1" x14ac:dyDescent="0.2">
      <c r="A28" s="29"/>
      <c r="B28" s="29"/>
      <c r="C28" s="29"/>
      <c r="D28" s="29"/>
      <c r="E28" s="29"/>
      <c r="F28" s="29"/>
      <c r="G28" s="29"/>
    </row>
    <row r="29" spans="1:17" ht="15.75" customHeight="1" x14ac:dyDescent="0.2">
      <c r="A29" s="74" t="s">
        <v>47</v>
      </c>
      <c r="B29" s="66"/>
      <c r="C29" s="66"/>
      <c r="D29" s="66"/>
      <c r="E29" s="66"/>
      <c r="F29" s="66"/>
      <c r="G29" s="67"/>
    </row>
    <row r="30" spans="1:17" ht="15.75" customHeight="1" x14ac:dyDescent="0.2">
      <c r="A30" s="68"/>
      <c r="B30" s="69"/>
      <c r="C30" s="69"/>
      <c r="D30" s="69"/>
      <c r="E30" s="69"/>
      <c r="F30" s="69"/>
      <c r="G30" s="70"/>
    </row>
    <row r="31" spans="1:17" ht="15.75" customHeight="1" x14ac:dyDescent="0.2">
      <c r="A31" s="68"/>
      <c r="B31" s="69"/>
      <c r="C31" s="69"/>
      <c r="D31" s="69"/>
      <c r="E31" s="69"/>
      <c r="F31" s="69"/>
      <c r="G31" s="70"/>
    </row>
    <row r="32" spans="1:17" ht="15.75" customHeight="1" x14ac:dyDescent="0.2">
      <c r="A32" s="68"/>
      <c r="B32" s="69"/>
      <c r="C32" s="69"/>
      <c r="D32" s="69"/>
      <c r="E32" s="69"/>
      <c r="F32" s="69"/>
      <c r="G32" s="70"/>
    </row>
    <row r="33" spans="1:7" ht="15.75" customHeight="1" x14ac:dyDescent="0.2">
      <c r="A33" s="68"/>
      <c r="B33" s="69"/>
      <c r="C33" s="69"/>
      <c r="D33" s="69"/>
      <c r="E33" s="69"/>
      <c r="F33" s="69"/>
      <c r="G33" s="70"/>
    </row>
    <row r="34" spans="1:7" ht="15.75" customHeight="1" x14ac:dyDescent="0.2">
      <c r="A34" s="71"/>
      <c r="B34" s="72"/>
      <c r="C34" s="72"/>
      <c r="D34" s="72"/>
      <c r="E34" s="72"/>
      <c r="F34" s="72"/>
      <c r="G34" s="73"/>
    </row>
    <row r="35" spans="1:7" ht="15.75" customHeight="1" x14ac:dyDescent="0.2"/>
    <row r="36" spans="1:7" ht="15.75" customHeight="1" x14ac:dyDescent="0.2"/>
    <row r="37" spans="1:7" ht="49.5" customHeight="1" x14ac:dyDescent="0.25">
      <c r="A37" s="78" t="s">
        <v>270</v>
      </c>
      <c r="B37" s="56"/>
      <c r="C37" s="56"/>
      <c r="D37" s="56"/>
      <c r="E37" s="56"/>
      <c r="F37" s="56"/>
      <c r="G37" s="57"/>
    </row>
    <row r="38" spans="1:7" ht="56.25" customHeight="1" x14ac:dyDescent="0.2">
      <c r="A38" s="58" t="s">
        <v>1</v>
      </c>
      <c r="B38" s="59"/>
      <c r="C38" s="60" t="s">
        <v>260</v>
      </c>
      <c r="D38" s="61"/>
      <c r="E38" s="59"/>
      <c r="F38" s="8" t="s">
        <v>261</v>
      </c>
      <c r="G38" s="9" t="s">
        <v>2</v>
      </c>
    </row>
    <row r="39" spans="1:7" ht="42.75" x14ac:dyDescent="0.2">
      <c r="A39" s="10" t="s">
        <v>103</v>
      </c>
      <c r="B39" s="10" t="s">
        <v>262</v>
      </c>
      <c r="C39" s="11" t="s">
        <v>4</v>
      </c>
      <c r="D39" s="11" t="s">
        <v>5</v>
      </c>
      <c r="E39" s="11" t="s">
        <v>6</v>
      </c>
      <c r="F39" s="11" t="s">
        <v>267</v>
      </c>
      <c r="G39" s="11" t="s">
        <v>8</v>
      </c>
    </row>
    <row r="40" spans="1:7" ht="15.75" customHeight="1" x14ac:dyDescent="0.2">
      <c r="A40" s="62" t="s">
        <v>104</v>
      </c>
      <c r="B40" s="19" t="s">
        <v>105</v>
      </c>
      <c r="C40" s="13">
        <v>6591</v>
      </c>
      <c r="D40" s="14">
        <v>3491</v>
      </c>
      <c r="E40" s="14">
        <f t="shared" ref="E40:E61" si="3">ROUND(D40/C40,2)</f>
        <v>0.53</v>
      </c>
      <c r="F40" s="35">
        <v>0</v>
      </c>
      <c r="G40" s="16">
        <f t="shared" ref="G40:G62" si="4">F40/D40*100000</f>
        <v>0</v>
      </c>
    </row>
    <row r="41" spans="1:7" ht="15.75" customHeight="1" x14ac:dyDescent="0.2">
      <c r="A41" s="63"/>
      <c r="B41" s="19" t="s">
        <v>106</v>
      </c>
      <c r="C41" s="13">
        <v>9051</v>
      </c>
      <c r="D41" s="13">
        <v>4630</v>
      </c>
      <c r="E41" s="14">
        <f t="shared" si="3"/>
        <v>0.51</v>
      </c>
      <c r="F41" s="35">
        <v>0</v>
      </c>
      <c r="G41" s="16">
        <f t="shared" si="4"/>
        <v>0</v>
      </c>
    </row>
    <row r="42" spans="1:7" ht="15.75" customHeight="1" x14ac:dyDescent="0.2">
      <c r="A42" s="63"/>
      <c r="B42" s="20" t="s">
        <v>104</v>
      </c>
      <c r="C42" s="21">
        <v>47410</v>
      </c>
      <c r="D42" s="21">
        <v>24622</v>
      </c>
      <c r="E42" s="22">
        <f t="shared" si="3"/>
        <v>0.52</v>
      </c>
      <c r="F42" s="21">
        <v>7</v>
      </c>
      <c r="G42" s="24">
        <f t="shared" si="4"/>
        <v>28.429859475266021</v>
      </c>
    </row>
    <row r="43" spans="1:7" ht="15.75" customHeight="1" x14ac:dyDescent="0.2">
      <c r="A43" s="63"/>
      <c r="B43" s="19" t="s">
        <v>107</v>
      </c>
      <c r="C43" s="13">
        <v>26928</v>
      </c>
      <c r="D43" s="13">
        <v>13625</v>
      </c>
      <c r="E43" s="14">
        <f t="shared" si="3"/>
        <v>0.51</v>
      </c>
      <c r="F43" s="35">
        <v>0</v>
      </c>
      <c r="G43" s="16">
        <f t="shared" si="4"/>
        <v>0</v>
      </c>
    </row>
    <row r="44" spans="1:7" ht="15.75" customHeight="1" x14ac:dyDescent="0.2">
      <c r="A44" s="63"/>
      <c r="B44" s="19" t="s">
        <v>108</v>
      </c>
      <c r="C44" s="13">
        <v>21002</v>
      </c>
      <c r="D44" s="13">
        <v>10595</v>
      </c>
      <c r="E44" s="14">
        <f t="shared" si="3"/>
        <v>0.5</v>
      </c>
      <c r="F44" s="35">
        <v>1</v>
      </c>
      <c r="G44" s="16">
        <f t="shared" si="4"/>
        <v>9.4384143463898074</v>
      </c>
    </row>
    <row r="45" spans="1:7" ht="15.75" customHeight="1" x14ac:dyDescent="0.2">
      <c r="A45" s="63"/>
      <c r="B45" s="19" t="s">
        <v>109</v>
      </c>
      <c r="C45" s="13">
        <v>17139</v>
      </c>
      <c r="D45" s="13">
        <v>8913</v>
      </c>
      <c r="E45" s="14">
        <f t="shared" si="3"/>
        <v>0.52</v>
      </c>
      <c r="F45" s="35">
        <v>2</v>
      </c>
      <c r="G45" s="16">
        <f t="shared" si="4"/>
        <v>22.439133849433411</v>
      </c>
    </row>
    <row r="46" spans="1:7" ht="15.75" customHeight="1" x14ac:dyDescent="0.2">
      <c r="A46" s="63"/>
      <c r="B46" s="19" t="s">
        <v>110</v>
      </c>
      <c r="C46" s="13">
        <v>14766</v>
      </c>
      <c r="D46" s="13">
        <v>7675</v>
      </c>
      <c r="E46" s="14">
        <f t="shared" si="3"/>
        <v>0.52</v>
      </c>
      <c r="F46" s="35">
        <v>1</v>
      </c>
      <c r="G46" s="16">
        <f t="shared" si="4"/>
        <v>13.029315960912051</v>
      </c>
    </row>
    <row r="47" spans="1:7" ht="15.75" customHeight="1" x14ac:dyDescent="0.2">
      <c r="A47" s="63"/>
      <c r="B47" s="19" t="s">
        <v>111</v>
      </c>
      <c r="C47" s="13">
        <v>18784</v>
      </c>
      <c r="D47" s="13">
        <v>9575</v>
      </c>
      <c r="E47" s="14">
        <f t="shared" si="3"/>
        <v>0.51</v>
      </c>
      <c r="F47" s="35">
        <v>0</v>
      </c>
      <c r="G47" s="16">
        <f t="shared" si="4"/>
        <v>0</v>
      </c>
    </row>
    <row r="48" spans="1:7" ht="15.75" customHeight="1" x14ac:dyDescent="0.2">
      <c r="A48" s="63"/>
      <c r="B48" s="19" t="s">
        <v>112</v>
      </c>
      <c r="C48" s="13">
        <v>7650</v>
      </c>
      <c r="D48" s="13">
        <v>3941</v>
      </c>
      <c r="E48" s="14">
        <f t="shared" si="3"/>
        <v>0.52</v>
      </c>
      <c r="F48" s="35">
        <v>1</v>
      </c>
      <c r="G48" s="16">
        <f t="shared" si="4"/>
        <v>25.374270489723422</v>
      </c>
    </row>
    <row r="49" spans="1:7" ht="15.75" customHeight="1" x14ac:dyDescent="0.2">
      <c r="A49" s="63"/>
      <c r="B49" s="20" t="s">
        <v>113</v>
      </c>
      <c r="C49" s="21">
        <v>37257</v>
      </c>
      <c r="D49" s="21">
        <v>19160</v>
      </c>
      <c r="E49" s="22">
        <f t="shared" si="3"/>
        <v>0.51</v>
      </c>
      <c r="F49" s="21">
        <v>11</v>
      </c>
      <c r="G49" s="24">
        <f t="shared" si="4"/>
        <v>57.411273486430062</v>
      </c>
    </row>
    <row r="50" spans="1:7" ht="15.75" customHeight="1" x14ac:dyDescent="0.2">
      <c r="A50" s="63"/>
      <c r="B50" s="19" t="s">
        <v>114</v>
      </c>
      <c r="C50" s="13">
        <v>3176</v>
      </c>
      <c r="D50" s="13">
        <v>1619</v>
      </c>
      <c r="E50" s="14">
        <f t="shared" si="3"/>
        <v>0.51</v>
      </c>
      <c r="F50" s="35">
        <v>0</v>
      </c>
      <c r="G50" s="16">
        <f t="shared" si="4"/>
        <v>0</v>
      </c>
    </row>
    <row r="51" spans="1:7" ht="15.75" customHeight="1" x14ac:dyDescent="0.2">
      <c r="A51" s="63"/>
      <c r="B51" s="19" t="s">
        <v>115</v>
      </c>
      <c r="C51" s="13">
        <v>5077</v>
      </c>
      <c r="D51" s="13">
        <v>2644</v>
      </c>
      <c r="E51" s="14">
        <f t="shared" si="3"/>
        <v>0.52</v>
      </c>
      <c r="F51" s="35">
        <v>0</v>
      </c>
      <c r="G51" s="16">
        <f t="shared" si="4"/>
        <v>0</v>
      </c>
    </row>
    <row r="52" spans="1:7" ht="15.75" customHeight="1" x14ac:dyDescent="0.2">
      <c r="A52" s="63"/>
      <c r="B52" s="20" t="s">
        <v>116</v>
      </c>
      <c r="C52" s="21">
        <v>19903</v>
      </c>
      <c r="D52" s="21">
        <v>10225</v>
      </c>
      <c r="E52" s="22">
        <f t="shared" si="3"/>
        <v>0.51</v>
      </c>
      <c r="F52" s="21">
        <v>1</v>
      </c>
      <c r="G52" s="24">
        <f t="shared" si="4"/>
        <v>9.7799511002444994</v>
      </c>
    </row>
    <row r="53" spans="1:7" ht="15.75" customHeight="1" x14ac:dyDescent="0.2">
      <c r="A53" s="63"/>
      <c r="B53" s="19" t="s">
        <v>117</v>
      </c>
      <c r="C53" s="13">
        <v>22855</v>
      </c>
      <c r="D53" s="13">
        <v>11753</v>
      </c>
      <c r="E53" s="14">
        <f t="shared" si="3"/>
        <v>0.51</v>
      </c>
      <c r="F53" s="35">
        <v>1</v>
      </c>
      <c r="G53" s="16">
        <f t="shared" si="4"/>
        <v>8.5084659235939757</v>
      </c>
    </row>
    <row r="54" spans="1:7" ht="15.75" customHeight="1" x14ac:dyDescent="0.2">
      <c r="A54" s="63"/>
      <c r="B54" s="19" t="s">
        <v>118</v>
      </c>
      <c r="C54" s="13">
        <v>15952</v>
      </c>
      <c r="D54" s="13">
        <v>8327</v>
      </c>
      <c r="E54" s="14">
        <f t="shared" si="3"/>
        <v>0.52</v>
      </c>
      <c r="F54" s="35">
        <v>2</v>
      </c>
      <c r="G54" s="16">
        <f t="shared" si="4"/>
        <v>24.018253872943436</v>
      </c>
    </row>
    <row r="55" spans="1:7" ht="15.75" customHeight="1" x14ac:dyDescent="0.2">
      <c r="A55" s="63"/>
      <c r="B55" s="19" t="s">
        <v>119</v>
      </c>
      <c r="C55" s="13">
        <v>10443</v>
      </c>
      <c r="D55" s="13">
        <v>5336</v>
      </c>
      <c r="E55" s="14">
        <f t="shared" si="3"/>
        <v>0.51</v>
      </c>
      <c r="F55" s="35">
        <v>1</v>
      </c>
      <c r="G55" s="16">
        <f t="shared" si="4"/>
        <v>18.740629685157419</v>
      </c>
    </row>
    <row r="56" spans="1:7" ht="15.75" customHeight="1" x14ac:dyDescent="0.2">
      <c r="A56" s="63"/>
      <c r="B56" s="19" t="s">
        <v>120</v>
      </c>
      <c r="C56" s="13">
        <v>3604</v>
      </c>
      <c r="D56" s="13">
        <v>1944</v>
      </c>
      <c r="E56" s="14">
        <f t="shared" si="3"/>
        <v>0.54</v>
      </c>
      <c r="F56" s="35">
        <v>0</v>
      </c>
      <c r="G56" s="16">
        <f t="shared" si="4"/>
        <v>0</v>
      </c>
    </row>
    <row r="57" spans="1:7" ht="15.75" customHeight="1" x14ac:dyDescent="0.2">
      <c r="A57" s="63"/>
      <c r="B57" s="19" t="s">
        <v>121</v>
      </c>
      <c r="C57" s="13">
        <v>10464</v>
      </c>
      <c r="D57" s="13">
        <v>5344</v>
      </c>
      <c r="E57" s="14">
        <f t="shared" si="3"/>
        <v>0.51</v>
      </c>
      <c r="F57" s="35">
        <v>0</v>
      </c>
      <c r="G57" s="16">
        <f t="shared" si="4"/>
        <v>0</v>
      </c>
    </row>
    <row r="58" spans="1:7" ht="15.75" customHeight="1" x14ac:dyDescent="0.2">
      <c r="A58" s="63"/>
      <c r="B58" s="20" t="s">
        <v>122</v>
      </c>
      <c r="C58" s="21">
        <v>30639</v>
      </c>
      <c r="D58" s="21">
        <v>15649</v>
      </c>
      <c r="E58" s="22">
        <f t="shared" si="3"/>
        <v>0.51</v>
      </c>
      <c r="F58" s="21">
        <v>6</v>
      </c>
      <c r="G58" s="24">
        <f t="shared" si="4"/>
        <v>38.341108058022876</v>
      </c>
    </row>
    <row r="59" spans="1:7" ht="15.75" customHeight="1" x14ac:dyDescent="0.2">
      <c r="A59" s="63"/>
      <c r="B59" s="20" t="s">
        <v>123</v>
      </c>
      <c r="C59" s="21">
        <v>19200</v>
      </c>
      <c r="D59" s="21">
        <v>9834</v>
      </c>
      <c r="E59" s="22">
        <f t="shared" si="3"/>
        <v>0.51</v>
      </c>
      <c r="F59" s="21">
        <v>1</v>
      </c>
      <c r="G59" s="24">
        <f t="shared" si="4"/>
        <v>10.168802115110841</v>
      </c>
    </row>
    <row r="60" spans="1:7" ht="15.75" customHeight="1" x14ac:dyDescent="0.2">
      <c r="A60" s="63"/>
      <c r="B60" s="19" t="s">
        <v>124</v>
      </c>
      <c r="C60" s="13">
        <v>31639</v>
      </c>
      <c r="D60" s="13">
        <v>16141</v>
      </c>
      <c r="E60" s="14">
        <f t="shared" si="3"/>
        <v>0.51</v>
      </c>
      <c r="F60" s="35">
        <v>2</v>
      </c>
      <c r="G60" s="16">
        <f t="shared" si="4"/>
        <v>12.390806021931727</v>
      </c>
    </row>
    <row r="61" spans="1:7" ht="15.75" customHeight="1" x14ac:dyDescent="0.2">
      <c r="A61" s="63"/>
      <c r="B61" s="19" t="s">
        <v>125</v>
      </c>
      <c r="C61" s="13">
        <v>42943</v>
      </c>
      <c r="D61" s="13">
        <v>22264</v>
      </c>
      <c r="E61" s="14">
        <f t="shared" si="3"/>
        <v>0.52</v>
      </c>
      <c r="F61" s="35">
        <v>1</v>
      </c>
      <c r="G61" s="16">
        <f t="shared" si="4"/>
        <v>4.4915558749550843</v>
      </c>
    </row>
    <row r="62" spans="1:7" ht="15.75" customHeight="1" x14ac:dyDescent="0.2">
      <c r="A62" s="64"/>
      <c r="B62" s="26" t="s">
        <v>126</v>
      </c>
      <c r="C62" s="27">
        <f t="shared" ref="C62:D62" si="5">SUM(C40:C61)</f>
        <v>422473</v>
      </c>
      <c r="D62" s="27">
        <f t="shared" si="5"/>
        <v>217307</v>
      </c>
      <c r="E62" s="14">
        <f>D62/C62</f>
        <v>0.51436896559070044</v>
      </c>
      <c r="F62" s="35">
        <f>SUM(F40:F61)</f>
        <v>38</v>
      </c>
      <c r="G62" s="28">
        <f t="shared" si="4"/>
        <v>17.486781373816765</v>
      </c>
    </row>
    <row r="63" spans="1:7" ht="15.75" customHeight="1" thickBot="1" x14ac:dyDescent="0.25">
      <c r="A63" s="29"/>
      <c r="B63" s="29"/>
      <c r="C63" s="29"/>
      <c r="D63" s="29"/>
      <c r="E63" s="29"/>
      <c r="F63" s="29"/>
      <c r="G63" s="29"/>
    </row>
    <row r="64" spans="1:7" ht="15.75" customHeight="1" x14ac:dyDescent="0.2">
      <c r="A64" s="74" t="s">
        <v>271</v>
      </c>
      <c r="B64" s="66"/>
      <c r="C64" s="66"/>
      <c r="D64" s="66"/>
      <c r="E64" s="66"/>
      <c r="F64" s="66"/>
      <c r="G64" s="67"/>
    </row>
    <row r="65" spans="1:8" ht="15.75" customHeight="1" x14ac:dyDescent="0.2">
      <c r="A65" s="68"/>
      <c r="B65" s="69"/>
      <c r="C65" s="69"/>
      <c r="D65" s="69"/>
      <c r="E65" s="69"/>
      <c r="F65" s="69"/>
      <c r="G65" s="70"/>
    </row>
    <row r="66" spans="1:8" ht="15.75" customHeight="1" x14ac:dyDescent="0.2">
      <c r="A66" s="68"/>
      <c r="B66" s="69"/>
      <c r="C66" s="69"/>
      <c r="D66" s="69"/>
      <c r="E66" s="69"/>
      <c r="F66" s="69"/>
      <c r="G66" s="70"/>
    </row>
    <row r="67" spans="1:8" ht="15.75" customHeight="1" x14ac:dyDescent="0.2">
      <c r="A67" s="68"/>
      <c r="B67" s="69"/>
      <c r="C67" s="69"/>
      <c r="D67" s="69"/>
      <c r="E67" s="69"/>
      <c r="F67" s="69"/>
      <c r="G67" s="70"/>
    </row>
    <row r="68" spans="1:8" ht="15.75" customHeight="1" x14ac:dyDescent="0.2">
      <c r="A68" s="68"/>
      <c r="B68" s="69"/>
      <c r="C68" s="69"/>
      <c r="D68" s="69"/>
      <c r="E68" s="69"/>
      <c r="F68" s="69"/>
      <c r="G68" s="70"/>
    </row>
    <row r="69" spans="1:8" ht="15.75" customHeight="1" thickBot="1" x14ac:dyDescent="0.25">
      <c r="A69" s="71"/>
      <c r="B69" s="72"/>
      <c r="C69" s="72"/>
      <c r="D69" s="72"/>
      <c r="E69" s="72"/>
      <c r="F69" s="72"/>
      <c r="G69" s="73"/>
    </row>
    <row r="70" spans="1:8" ht="15.75" customHeight="1" x14ac:dyDescent="0.2"/>
    <row r="71" spans="1:8" ht="15.75" customHeight="1" x14ac:dyDescent="0.2"/>
    <row r="72" spans="1:8" ht="15.75" customHeight="1" x14ac:dyDescent="0.25">
      <c r="B72" s="78" t="s">
        <v>282</v>
      </c>
      <c r="C72" s="56"/>
      <c r="D72" s="56"/>
      <c r="E72" s="56"/>
      <c r="F72" s="56"/>
      <c r="G72" s="56"/>
      <c r="H72" s="57"/>
    </row>
    <row r="73" spans="1:8" ht="15.75" customHeight="1" x14ac:dyDescent="0.2">
      <c r="B73" s="58" t="s">
        <v>1</v>
      </c>
      <c r="C73" s="59"/>
      <c r="D73" s="60" t="s">
        <v>260</v>
      </c>
      <c r="E73" s="61"/>
      <c r="F73" s="59"/>
      <c r="G73" s="8" t="s">
        <v>261</v>
      </c>
      <c r="H73" s="9" t="s">
        <v>2</v>
      </c>
    </row>
    <row r="74" spans="1:8" ht="15.75" customHeight="1" x14ac:dyDescent="0.2">
      <c r="B74" s="10" t="s">
        <v>103</v>
      </c>
      <c r="C74" s="10" t="s">
        <v>262</v>
      </c>
      <c r="D74" s="11" t="s">
        <v>4</v>
      </c>
      <c r="E74" s="11" t="s">
        <v>5</v>
      </c>
      <c r="F74" s="11" t="s">
        <v>6</v>
      </c>
      <c r="G74" s="11" t="s">
        <v>267</v>
      </c>
      <c r="H74" s="11" t="s">
        <v>8</v>
      </c>
    </row>
    <row r="75" spans="1:8" ht="15.75" customHeight="1" x14ac:dyDescent="0.2">
      <c r="B75" s="62" t="s">
        <v>104</v>
      </c>
      <c r="C75" s="19" t="s">
        <v>105</v>
      </c>
      <c r="D75" s="13">
        <v>6591</v>
      </c>
      <c r="E75" s="14">
        <v>3491</v>
      </c>
      <c r="F75" s="14">
        <f t="shared" ref="F75:F96" si="6">ROUND(E75/D75,2)</f>
        <v>0.53</v>
      </c>
      <c r="G75" s="35">
        <v>1</v>
      </c>
      <c r="H75" s="16">
        <f t="shared" ref="H75:H97" si="7">G75/E75*100000</f>
        <v>28.645087367516471</v>
      </c>
    </row>
    <row r="76" spans="1:8" ht="15.75" customHeight="1" x14ac:dyDescent="0.2">
      <c r="B76" s="63"/>
      <c r="C76" s="19" t="s">
        <v>106</v>
      </c>
      <c r="D76" s="13">
        <v>9051</v>
      </c>
      <c r="E76" s="13">
        <v>4630</v>
      </c>
      <c r="F76" s="14">
        <f t="shared" si="6"/>
        <v>0.51</v>
      </c>
      <c r="G76" s="35">
        <v>2</v>
      </c>
      <c r="H76" s="16">
        <f t="shared" si="7"/>
        <v>43.196544276457885</v>
      </c>
    </row>
    <row r="77" spans="1:8" ht="15.75" customHeight="1" x14ac:dyDescent="0.2">
      <c r="B77" s="63"/>
      <c r="C77" s="20" t="s">
        <v>104</v>
      </c>
      <c r="D77" s="21">
        <v>47410</v>
      </c>
      <c r="E77" s="21">
        <v>24622</v>
      </c>
      <c r="F77" s="22">
        <f t="shared" si="6"/>
        <v>0.52</v>
      </c>
      <c r="G77" s="45">
        <v>7</v>
      </c>
      <c r="H77" s="24">
        <f t="shared" si="7"/>
        <v>28.429859475266021</v>
      </c>
    </row>
    <row r="78" spans="1:8" ht="15.75" customHeight="1" x14ac:dyDescent="0.2">
      <c r="B78" s="63"/>
      <c r="C78" s="19" t="s">
        <v>107</v>
      </c>
      <c r="D78" s="13">
        <v>26928</v>
      </c>
      <c r="E78" s="13">
        <v>13625</v>
      </c>
      <c r="F78" s="14">
        <f t="shared" si="6"/>
        <v>0.51</v>
      </c>
      <c r="G78" s="35">
        <v>0</v>
      </c>
      <c r="H78" s="16">
        <f t="shared" si="7"/>
        <v>0</v>
      </c>
    </row>
    <row r="79" spans="1:8" ht="15.75" customHeight="1" x14ac:dyDescent="0.2">
      <c r="B79" s="63"/>
      <c r="C79" s="19" t="s">
        <v>108</v>
      </c>
      <c r="D79" s="13">
        <v>21002</v>
      </c>
      <c r="E79" s="13">
        <v>10595</v>
      </c>
      <c r="F79" s="14">
        <f t="shared" si="6"/>
        <v>0.5</v>
      </c>
      <c r="G79" s="35">
        <v>2</v>
      </c>
      <c r="H79" s="16">
        <f t="shared" si="7"/>
        <v>18.876828692779615</v>
      </c>
    </row>
    <row r="80" spans="1:8" ht="15.75" customHeight="1" x14ac:dyDescent="0.2">
      <c r="B80" s="63"/>
      <c r="C80" s="19" t="s">
        <v>109</v>
      </c>
      <c r="D80" s="13">
        <v>17139</v>
      </c>
      <c r="E80" s="13">
        <v>8913</v>
      </c>
      <c r="F80" s="14">
        <f t="shared" si="6"/>
        <v>0.52</v>
      </c>
      <c r="G80" s="35">
        <v>2</v>
      </c>
      <c r="H80" s="16">
        <f t="shared" si="7"/>
        <v>22.439133849433411</v>
      </c>
    </row>
    <row r="81" spans="2:8" ht="15.75" customHeight="1" x14ac:dyDescent="0.2">
      <c r="B81" s="63"/>
      <c r="C81" s="19" t="s">
        <v>110</v>
      </c>
      <c r="D81" s="13">
        <v>14766</v>
      </c>
      <c r="E81" s="13">
        <v>7675</v>
      </c>
      <c r="F81" s="14">
        <f t="shared" si="6"/>
        <v>0.52</v>
      </c>
      <c r="G81" s="35">
        <v>3</v>
      </c>
      <c r="H81" s="16">
        <f t="shared" si="7"/>
        <v>39.087947882736152</v>
      </c>
    </row>
    <row r="82" spans="2:8" ht="15.75" customHeight="1" x14ac:dyDescent="0.2">
      <c r="B82" s="63"/>
      <c r="C82" s="19" t="s">
        <v>111</v>
      </c>
      <c r="D82" s="13">
        <v>18784</v>
      </c>
      <c r="E82" s="13">
        <v>9575</v>
      </c>
      <c r="F82" s="14">
        <f t="shared" si="6"/>
        <v>0.51</v>
      </c>
      <c r="G82" s="35">
        <v>5</v>
      </c>
      <c r="H82" s="16">
        <f t="shared" si="7"/>
        <v>52.219321148825067</v>
      </c>
    </row>
    <row r="83" spans="2:8" ht="15.75" customHeight="1" x14ac:dyDescent="0.2">
      <c r="B83" s="63"/>
      <c r="C83" s="19" t="s">
        <v>112</v>
      </c>
      <c r="D83" s="13">
        <v>7650</v>
      </c>
      <c r="E83" s="13">
        <v>3941</v>
      </c>
      <c r="F83" s="14">
        <f t="shared" si="6"/>
        <v>0.52</v>
      </c>
      <c r="G83" s="35">
        <v>1</v>
      </c>
      <c r="H83" s="16">
        <f t="shared" si="7"/>
        <v>25.374270489723422</v>
      </c>
    </row>
    <row r="84" spans="2:8" ht="15.75" customHeight="1" x14ac:dyDescent="0.2">
      <c r="B84" s="63"/>
      <c r="C84" s="20" t="s">
        <v>113</v>
      </c>
      <c r="D84" s="21">
        <v>37257</v>
      </c>
      <c r="E84" s="21">
        <v>19160</v>
      </c>
      <c r="F84" s="22">
        <f t="shared" si="6"/>
        <v>0.51</v>
      </c>
      <c r="G84" s="45">
        <v>5</v>
      </c>
      <c r="H84" s="24">
        <f t="shared" si="7"/>
        <v>26.096033402922753</v>
      </c>
    </row>
    <row r="85" spans="2:8" ht="15.75" customHeight="1" x14ac:dyDescent="0.2">
      <c r="B85" s="63"/>
      <c r="C85" s="19" t="s">
        <v>114</v>
      </c>
      <c r="D85" s="13">
        <v>3176</v>
      </c>
      <c r="E85" s="13">
        <v>1619</v>
      </c>
      <c r="F85" s="14">
        <f t="shared" si="6"/>
        <v>0.51</v>
      </c>
      <c r="G85" s="35">
        <v>0</v>
      </c>
      <c r="H85" s="16">
        <f t="shared" si="7"/>
        <v>0</v>
      </c>
    </row>
    <row r="86" spans="2:8" ht="15.75" customHeight="1" x14ac:dyDescent="0.2">
      <c r="B86" s="63"/>
      <c r="C86" s="19" t="s">
        <v>115</v>
      </c>
      <c r="D86" s="13">
        <v>5077</v>
      </c>
      <c r="E86" s="13">
        <v>2644</v>
      </c>
      <c r="F86" s="14">
        <f t="shared" si="6"/>
        <v>0.52</v>
      </c>
      <c r="G86" s="35">
        <v>0</v>
      </c>
      <c r="H86" s="16">
        <f t="shared" si="7"/>
        <v>0</v>
      </c>
    </row>
    <row r="87" spans="2:8" ht="15.75" customHeight="1" x14ac:dyDescent="0.2">
      <c r="B87" s="63"/>
      <c r="C87" s="20" t="s">
        <v>116</v>
      </c>
      <c r="D87" s="21">
        <v>19903</v>
      </c>
      <c r="E87" s="21">
        <v>10225</v>
      </c>
      <c r="F87" s="22">
        <f t="shared" si="6"/>
        <v>0.51</v>
      </c>
      <c r="G87" s="21">
        <v>3</v>
      </c>
      <c r="H87" s="24">
        <f t="shared" si="7"/>
        <v>29.339853300733498</v>
      </c>
    </row>
    <row r="88" spans="2:8" ht="15.75" customHeight="1" x14ac:dyDescent="0.2">
      <c r="B88" s="63"/>
      <c r="C88" s="19" t="s">
        <v>117</v>
      </c>
      <c r="D88" s="13">
        <v>22855</v>
      </c>
      <c r="E88" s="13">
        <v>11753</v>
      </c>
      <c r="F88" s="14">
        <f t="shared" si="6"/>
        <v>0.51</v>
      </c>
      <c r="G88" s="35">
        <v>0</v>
      </c>
      <c r="H88" s="16">
        <f t="shared" si="7"/>
        <v>0</v>
      </c>
    </row>
    <row r="89" spans="2:8" ht="15.75" customHeight="1" x14ac:dyDescent="0.2">
      <c r="B89" s="63"/>
      <c r="C89" s="19" t="s">
        <v>118</v>
      </c>
      <c r="D89" s="13">
        <v>15952</v>
      </c>
      <c r="E89" s="13">
        <v>8327</v>
      </c>
      <c r="F89" s="14">
        <f t="shared" si="6"/>
        <v>0.52</v>
      </c>
      <c r="G89" s="35">
        <v>1</v>
      </c>
      <c r="H89" s="16">
        <f t="shared" si="7"/>
        <v>12.009126936471718</v>
      </c>
    </row>
    <row r="90" spans="2:8" ht="15.75" customHeight="1" x14ac:dyDescent="0.2">
      <c r="B90" s="63"/>
      <c r="C90" s="19" t="s">
        <v>119</v>
      </c>
      <c r="D90" s="13">
        <v>10443</v>
      </c>
      <c r="E90" s="13">
        <v>5336</v>
      </c>
      <c r="F90" s="14">
        <f t="shared" si="6"/>
        <v>0.51</v>
      </c>
      <c r="G90" s="35">
        <v>1</v>
      </c>
      <c r="H90" s="16">
        <f t="shared" si="7"/>
        <v>18.740629685157419</v>
      </c>
    </row>
    <row r="91" spans="2:8" ht="15.75" customHeight="1" x14ac:dyDescent="0.2">
      <c r="B91" s="63"/>
      <c r="C91" s="19" t="s">
        <v>120</v>
      </c>
      <c r="D91" s="13">
        <v>3604</v>
      </c>
      <c r="E91" s="13">
        <v>1944</v>
      </c>
      <c r="F91" s="14">
        <f t="shared" si="6"/>
        <v>0.54</v>
      </c>
      <c r="G91" s="35">
        <v>1</v>
      </c>
      <c r="H91" s="16">
        <f t="shared" si="7"/>
        <v>51.440329218107003</v>
      </c>
    </row>
    <row r="92" spans="2:8" ht="15.75" customHeight="1" x14ac:dyDescent="0.2">
      <c r="B92" s="63"/>
      <c r="C92" s="19" t="s">
        <v>121</v>
      </c>
      <c r="D92" s="13">
        <v>10464</v>
      </c>
      <c r="E92" s="13">
        <v>5344</v>
      </c>
      <c r="F92" s="14">
        <f t="shared" si="6"/>
        <v>0.51</v>
      </c>
      <c r="G92" s="35">
        <v>0</v>
      </c>
      <c r="H92" s="16">
        <f t="shared" si="7"/>
        <v>0</v>
      </c>
    </row>
    <row r="93" spans="2:8" ht="15.75" customHeight="1" x14ac:dyDescent="0.2">
      <c r="B93" s="63"/>
      <c r="C93" s="20" t="s">
        <v>122</v>
      </c>
      <c r="D93" s="21">
        <v>30639</v>
      </c>
      <c r="E93" s="21">
        <v>15649</v>
      </c>
      <c r="F93" s="22">
        <f t="shared" si="6"/>
        <v>0.51</v>
      </c>
      <c r="G93" s="45">
        <v>7</v>
      </c>
      <c r="H93" s="24">
        <f t="shared" si="7"/>
        <v>44.731292734360025</v>
      </c>
    </row>
    <row r="94" spans="2:8" ht="15.75" customHeight="1" x14ac:dyDescent="0.2">
      <c r="B94" s="63"/>
      <c r="C94" s="20" t="s">
        <v>123</v>
      </c>
      <c r="D94" s="21">
        <v>19200</v>
      </c>
      <c r="E94" s="21">
        <v>9834</v>
      </c>
      <c r="F94" s="22">
        <f t="shared" si="6"/>
        <v>0.51</v>
      </c>
      <c r="G94" s="21">
        <v>2</v>
      </c>
      <c r="H94" s="24">
        <f t="shared" si="7"/>
        <v>20.337604230221682</v>
      </c>
    </row>
    <row r="95" spans="2:8" ht="15.75" customHeight="1" x14ac:dyDescent="0.2">
      <c r="B95" s="63"/>
      <c r="C95" s="19" t="s">
        <v>124</v>
      </c>
      <c r="D95" s="13">
        <v>31639</v>
      </c>
      <c r="E95" s="13">
        <v>16141</v>
      </c>
      <c r="F95" s="14">
        <f t="shared" si="6"/>
        <v>0.51</v>
      </c>
      <c r="G95" s="35">
        <v>0</v>
      </c>
      <c r="H95" s="16">
        <f t="shared" si="7"/>
        <v>0</v>
      </c>
    </row>
    <row r="96" spans="2:8" ht="15.75" customHeight="1" x14ac:dyDescent="0.2">
      <c r="B96" s="63"/>
      <c r="C96" s="19" t="s">
        <v>125</v>
      </c>
      <c r="D96" s="13">
        <v>42943</v>
      </c>
      <c r="E96" s="13">
        <v>22264</v>
      </c>
      <c r="F96" s="14">
        <f t="shared" si="6"/>
        <v>0.52</v>
      </c>
      <c r="G96" s="35">
        <v>1</v>
      </c>
      <c r="H96" s="16">
        <f t="shared" si="7"/>
        <v>4.4915558749550843</v>
      </c>
    </row>
    <row r="97" spans="2:8" ht="15.75" customHeight="1" x14ac:dyDescent="0.2">
      <c r="B97" s="64"/>
      <c r="C97" s="26" t="s">
        <v>126</v>
      </c>
      <c r="D97" s="27">
        <f t="shared" ref="D97:E97" si="8">SUM(D75:D96)</f>
        <v>422473</v>
      </c>
      <c r="E97" s="27">
        <f t="shared" si="8"/>
        <v>217307</v>
      </c>
      <c r="F97" s="14">
        <f>E97/D97</f>
        <v>0.51436896559070044</v>
      </c>
      <c r="G97" s="35">
        <f>SUM(G75:G96)</f>
        <v>44</v>
      </c>
      <c r="H97" s="28">
        <f t="shared" si="7"/>
        <v>20.247852117050993</v>
      </c>
    </row>
    <row r="98" spans="2:8" ht="15.75" customHeight="1" thickBot="1" x14ac:dyDescent="0.25">
      <c r="B98" s="29"/>
      <c r="C98" s="29"/>
      <c r="D98" s="29"/>
      <c r="E98" s="29"/>
      <c r="F98" s="29"/>
      <c r="G98" s="29"/>
      <c r="H98" s="29"/>
    </row>
    <row r="99" spans="2:8" ht="15.75" customHeight="1" x14ac:dyDescent="0.2">
      <c r="B99" s="74" t="s">
        <v>271</v>
      </c>
      <c r="C99" s="66"/>
      <c r="D99" s="66"/>
      <c r="E99" s="66"/>
      <c r="F99" s="66"/>
      <c r="G99" s="66"/>
      <c r="H99" s="67"/>
    </row>
    <row r="100" spans="2:8" ht="15.75" customHeight="1" x14ac:dyDescent="0.2">
      <c r="B100" s="68"/>
      <c r="C100" s="69"/>
      <c r="D100" s="69"/>
      <c r="E100" s="69"/>
      <c r="F100" s="69"/>
      <c r="G100" s="69"/>
      <c r="H100" s="70"/>
    </row>
    <row r="101" spans="2:8" ht="15.75" customHeight="1" x14ac:dyDescent="0.2">
      <c r="B101" s="68"/>
      <c r="C101" s="69"/>
      <c r="D101" s="69"/>
      <c r="E101" s="69"/>
      <c r="F101" s="69"/>
      <c r="G101" s="69"/>
      <c r="H101" s="70"/>
    </row>
    <row r="102" spans="2:8" ht="15.75" customHeight="1" x14ac:dyDescent="0.2">
      <c r="B102" s="68"/>
      <c r="C102" s="69"/>
      <c r="D102" s="69"/>
      <c r="E102" s="69"/>
      <c r="F102" s="69"/>
      <c r="G102" s="69"/>
      <c r="H102" s="70"/>
    </row>
    <row r="103" spans="2:8" ht="15.75" customHeight="1" x14ac:dyDescent="0.2">
      <c r="B103" s="68"/>
      <c r="C103" s="69"/>
      <c r="D103" s="69"/>
      <c r="E103" s="69"/>
      <c r="F103" s="69"/>
      <c r="G103" s="69"/>
      <c r="H103" s="70"/>
    </row>
    <row r="104" spans="2:8" ht="15.75" customHeight="1" thickBot="1" x14ac:dyDescent="0.25">
      <c r="B104" s="71"/>
      <c r="C104" s="72"/>
      <c r="D104" s="72"/>
      <c r="E104" s="72"/>
      <c r="F104" s="72"/>
      <c r="G104" s="72"/>
      <c r="H104" s="73"/>
    </row>
    <row r="105" spans="2:8" ht="15.75" customHeight="1" x14ac:dyDescent="0.2"/>
    <row r="106" spans="2:8" ht="15.75" customHeight="1" x14ac:dyDescent="0.2"/>
    <row r="107" spans="2:8" ht="48.75" customHeight="1" x14ac:dyDescent="0.25">
      <c r="B107" s="75" t="s">
        <v>295</v>
      </c>
      <c r="C107" s="76"/>
      <c r="D107" s="76"/>
      <c r="E107" s="76"/>
      <c r="F107" s="76"/>
      <c r="G107" s="76"/>
      <c r="H107" s="77"/>
    </row>
    <row r="108" spans="2:8" ht="63" x14ac:dyDescent="0.2">
      <c r="B108" s="58" t="s">
        <v>1</v>
      </c>
      <c r="C108" s="59"/>
      <c r="D108" s="60" t="s">
        <v>260</v>
      </c>
      <c r="E108" s="61"/>
      <c r="F108" s="59"/>
      <c r="G108" s="8" t="s">
        <v>261</v>
      </c>
      <c r="H108" s="9" t="s">
        <v>2</v>
      </c>
    </row>
    <row r="109" spans="2:8" ht="57" x14ac:dyDescent="0.2">
      <c r="B109" s="10" t="s">
        <v>103</v>
      </c>
      <c r="C109" s="10" t="s">
        <v>262</v>
      </c>
      <c r="D109" s="11" t="s">
        <v>4</v>
      </c>
      <c r="E109" s="11" t="s">
        <v>5</v>
      </c>
      <c r="F109" s="11" t="s">
        <v>6</v>
      </c>
      <c r="G109" s="11" t="s">
        <v>291</v>
      </c>
      <c r="H109" s="11" t="s">
        <v>8</v>
      </c>
    </row>
    <row r="110" spans="2:8" ht="15.75" customHeight="1" x14ac:dyDescent="0.2">
      <c r="B110" s="62" t="s">
        <v>104</v>
      </c>
      <c r="C110" s="19" t="s">
        <v>105</v>
      </c>
      <c r="D110" s="13">
        <v>6591</v>
      </c>
      <c r="E110" s="14">
        <v>3491</v>
      </c>
      <c r="F110" s="14">
        <f t="shared" ref="F110:F131" si="9">ROUND(E110/D110,2)</f>
        <v>0.53</v>
      </c>
      <c r="G110" s="35">
        <v>1</v>
      </c>
      <c r="H110" s="16">
        <f t="shared" ref="H110:H132" si="10">G110/E110*100000</f>
        <v>28.645087367516471</v>
      </c>
    </row>
    <row r="111" spans="2:8" ht="15.75" customHeight="1" x14ac:dyDescent="0.2">
      <c r="B111" s="63"/>
      <c r="C111" s="19" t="s">
        <v>106</v>
      </c>
      <c r="D111" s="13">
        <v>9051</v>
      </c>
      <c r="E111" s="13">
        <v>4630</v>
      </c>
      <c r="F111" s="14">
        <f t="shared" si="9"/>
        <v>0.51</v>
      </c>
      <c r="G111" s="35">
        <v>0</v>
      </c>
      <c r="H111" s="16">
        <f t="shared" si="10"/>
        <v>0</v>
      </c>
    </row>
    <row r="112" spans="2:8" ht="15.75" customHeight="1" x14ac:dyDescent="0.2">
      <c r="B112" s="63"/>
      <c r="C112" s="20" t="s">
        <v>104</v>
      </c>
      <c r="D112" s="21">
        <v>47410</v>
      </c>
      <c r="E112" s="21">
        <v>24622</v>
      </c>
      <c r="F112" s="22">
        <f t="shared" si="9"/>
        <v>0.52</v>
      </c>
      <c r="G112" s="45">
        <v>5</v>
      </c>
      <c r="H112" s="24">
        <f t="shared" si="10"/>
        <v>20.307042482332875</v>
      </c>
    </row>
    <row r="113" spans="2:8" ht="15.75" customHeight="1" x14ac:dyDescent="0.2">
      <c r="B113" s="63"/>
      <c r="C113" s="19" t="s">
        <v>107</v>
      </c>
      <c r="D113" s="13">
        <v>26928</v>
      </c>
      <c r="E113" s="13">
        <v>13625</v>
      </c>
      <c r="F113" s="14">
        <f t="shared" si="9"/>
        <v>0.51</v>
      </c>
      <c r="G113" s="35">
        <v>0</v>
      </c>
      <c r="H113" s="16">
        <f t="shared" si="10"/>
        <v>0</v>
      </c>
    </row>
    <row r="114" spans="2:8" ht="15.75" customHeight="1" x14ac:dyDescent="0.2">
      <c r="B114" s="63"/>
      <c r="C114" s="19" t="s">
        <v>108</v>
      </c>
      <c r="D114" s="13">
        <v>21002</v>
      </c>
      <c r="E114" s="13">
        <v>10595</v>
      </c>
      <c r="F114" s="14">
        <f t="shared" si="9"/>
        <v>0.5</v>
      </c>
      <c r="G114" s="35">
        <v>0</v>
      </c>
      <c r="H114" s="16">
        <f t="shared" si="10"/>
        <v>0</v>
      </c>
    </row>
    <row r="115" spans="2:8" ht="15.75" customHeight="1" x14ac:dyDescent="0.2">
      <c r="B115" s="63"/>
      <c r="C115" s="19" t="s">
        <v>109</v>
      </c>
      <c r="D115" s="13">
        <v>17139</v>
      </c>
      <c r="E115" s="13">
        <v>8913</v>
      </c>
      <c r="F115" s="14">
        <f t="shared" si="9"/>
        <v>0.52</v>
      </c>
      <c r="G115" s="35">
        <v>2</v>
      </c>
      <c r="H115" s="16">
        <f t="shared" si="10"/>
        <v>22.439133849433411</v>
      </c>
    </row>
    <row r="116" spans="2:8" ht="15.75" customHeight="1" x14ac:dyDescent="0.2">
      <c r="B116" s="63"/>
      <c r="C116" s="19" t="s">
        <v>110</v>
      </c>
      <c r="D116" s="13">
        <v>14766</v>
      </c>
      <c r="E116" s="13">
        <v>7675</v>
      </c>
      <c r="F116" s="14">
        <f t="shared" si="9"/>
        <v>0.52</v>
      </c>
      <c r="G116" s="35">
        <v>0</v>
      </c>
      <c r="H116" s="16">
        <f t="shared" si="10"/>
        <v>0</v>
      </c>
    </row>
    <row r="117" spans="2:8" ht="15.75" customHeight="1" x14ac:dyDescent="0.2">
      <c r="B117" s="63"/>
      <c r="C117" s="19" t="s">
        <v>111</v>
      </c>
      <c r="D117" s="13">
        <v>18784</v>
      </c>
      <c r="E117" s="13">
        <v>9575</v>
      </c>
      <c r="F117" s="14">
        <f t="shared" si="9"/>
        <v>0.51</v>
      </c>
      <c r="G117" s="35">
        <v>0</v>
      </c>
      <c r="H117" s="16">
        <f t="shared" si="10"/>
        <v>0</v>
      </c>
    </row>
    <row r="118" spans="2:8" ht="15.75" customHeight="1" x14ac:dyDescent="0.2">
      <c r="B118" s="63"/>
      <c r="C118" s="19" t="s">
        <v>112</v>
      </c>
      <c r="D118" s="13">
        <v>7650</v>
      </c>
      <c r="E118" s="13">
        <v>3941</v>
      </c>
      <c r="F118" s="14">
        <f t="shared" si="9"/>
        <v>0.52</v>
      </c>
      <c r="G118" s="35">
        <v>0</v>
      </c>
      <c r="H118" s="16">
        <f t="shared" si="10"/>
        <v>0</v>
      </c>
    </row>
    <row r="119" spans="2:8" ht="15.75" customHeight="1" x14ac:dyDescent="0.2">
      <c r="B119" s="63"/>
      <c r="C119" s="20" t="s">
        <v>113</v>
      </c>
      <c r="D119" s="21">
        <v>37257</v>
      </c>
      <c r="E119" s="21">
        <v>19160</v>
      </c>
      <c r="F119" s="22">
        <f t="shared" si="9"/>
        <v>0.51</v>
      </c>
      <c r="G119" s="45">
        <v>7</v>
      </c>
      <c r="H119" s="24">
        <f t="shared" si="10"/>
        <v>36.534446764091861</v>
      </c>
    </row>
    <row r="120" spans="2:8" ht="15.75" customHeight="1" x14ac:dyDescent="0.2">
      <c r="B120" s="63"/>
      <c r="C120" s="19" t="s">
        <v>114</v>
      </c>
      <c r="D120" s="13">
        <v>3176</v>
      </c>
      <c r="E120" s="13">
        <v>1619</v>
      </c>
      <c r="F120" s="14">
        <f t="shared" si="9"/>
        <v>0.51</v>
      </c>
      <c r="G120" s="35">
        <v>0</v>
      </c>
      <c r="H120" s="16">
        <f t="shared" si="10"/>
        <v>0</v>
      </c>
    </row>
    <row r="121" spans="2:8" ht="15.75" customHeight="1" x14ac:dyDescent="0.2">
      <c r="B121" s="63"/>
      <c r="C121" s="19" t="s">
        <v>115</v>
      </c>
      <c r="D121" s="13">
        <v>5077</v>
      </c>
      <c r="E121" s="13">
        <v>2644</v>
      </c>
      <c r="F121" s="14">
        <f t="shared" si="9"/>
        <v>0.52</v>
      </c>
      <c r="G121" s="35">
        <v>1</v>
      </c>
      <c r="H121" s="16">
        <f t="shared" si="10"/>
        <v>37.821482602118003</v>
      </c>
    </row>
    <row r="122" spans="2:8" ht="15.75" customHeight="1" x14ac:dyDescent="0.2">
      <c r="B122" s="63"/>
      <c r="C122" s="20" t="s">
        <v>116</v>
      </c>
      <c r="D122" s="21">
        <v>19903</v>
      </c>
      <c r="E122" s="21">
        <v>10225</v>
      </c>
      <c r="F122" s="22">
        <f t="shared" si="9"/>
        <v>0.51</v>
      </c>
      <c r="G122" s="21">
        <v>5</v>
      </c>
      <c r="H122" s="24">
        <f t="shared" si="10"/>
        <v>48.899755501222486</v>
      </c>
    </row>
    <row r="123" spans="2:8" ht="15.75" customHeight="1" x14ac:dyDescent="0.2">
      <c r="B123" s="63"/>
      <c r="C123" s="19" t="s">
        <v>117</v>
      </c>
      <c r="D123" s="13">
        <v>22855</v>
      </c>
      <c r="E123" s="13">
        <v>11753</v>
      </c>
      <c r="F123" s="14">
        <f t="shared" si="9"/>
        <v>0.51</v>
      </c>
      <c r="G123" s="35">
        <v>0</v>
      </c>
      <c r="H123" s="16">
        <f t="shared" si="10"/>
        <v>0</v>
      </c>
    </row>
    <row r="124" spans="2:8" ht="15.75" customHeight="1" x14ac:dyDescent="0.2">
      <c r="B124" s="63"/>
      <c r="C124" s="19" t="s">
        <v>118</v>
      </c>
      <c r="D124" s="13">
        <v>15952</v>
      </c>
      <c r="E124" s="13">
        <v>8327</v>
      </c>
      <c r="F124" s="14">
        <f t="shared" si="9"/>
        <v>0.52</v>
      </c>
      <c r="G124" s="35">
        <v>2</v>
      </c>
      <c r="H124" s="16">
        <f t="shared" si="10"/>
        <v>24.018253872943436</v>
      </c>
    </row>
    <row r="125" spans="2:8" ht="15.75" customHeight="1" x14ac:dyDescent="0.2">
      <c r="B125" s="63"/>
      <c r="C125" s="19" t="s">
        <v>119</v>
      </c>
      <c r="D125" s="13">
        <v>10443</v>
      </c>
      <c r="E125" s="13">
        <v>5336</v>
      </c>
      <c r="F125" s="14">
        <f t="shared" si="9"/>
        <v>0.51</v>
      </c>
      <c r="G125" s="35">
        <v>0</v>
      </c>
      <c r="H125" s="16">
        <f t="shared" si="10"/>
        <v>0</v>
      </c>
    </row>
    <row r="126" spans="2:8" ht="15.75" customHeight="1" x14ac:dyDescent="0.2">
      <c r="B126" s="63"/>
      <c r="C126" s="19" t="s">
        <v>120</v>
      </c>
      <c r="D126" s="13">
        <v>3604</v>
      </c>
      <c r="E126" s="13">
        <v>1944</v>
      </c>
      <c r="F126" s="14">
        <f t="shared" si="9"/>
        <v>0.54</v>
      </c>
      <c r="G126" s="35">
        <v>1</v>
      </c>
      <c r="H126" s="16">
        <f t="shared" si="10"/>
        <v>51.440329218107003</v>
      </c>
    </row>
    <row r="127" spans="2:8" ht="15.75" customHeight="1" x14ac:dyDescent="0.2">
      <c r="B127" s="63"/>
      <c r="C127" s="19" t="s">
        <v>121</v>
      </c>
      <c r="D127" s="13">
        <v>10464</v>
      </c>
      <c r="E127" s="13">
        <v>5344</v>
      </c>
      <c r="F127" s="14">
        <f t="shared" si="9"/>
        <v>0.51</v>
      </c>
      <c r="G127" s="35">
        <v>2</v>
      </c>
      <c r="H127" s="16">
        <f t="shared" si="10"/>
        <v>37.425149700598801</v>
      </c>
    </row>
    <row r="128" spans="2:8" ht="15.75" customHeight="1" x14ac:dyDescent="0.2">
      <c r="B128" s="63"/>
      <c r="C128" s="20" t="s">
        <v>122</v>
      </c>
      <c r="D128" s="21">
        <v>30639</v>
      </c>
      <c r="E128" s="21">
        <v>15649</v>
      </c>
      <c r="F128" s="22">
        <f t="shared" si="9"/>
        <v>0.51</v>
      </c>
      <c r="G128" s="45">
        <v>9</v>
      </c>
      <c r="H128" s="24">
        <f t="shared" si="10"/>
        <v>57.511662087034317</v>
      </c>
    </row>
    <row r="129" spans="2:8" ht="15.75" customHeight="1" x14ac:dyDescent="0.2">
      <c r="B129" s="63"/>
      <c r="C129" s="20" t="s">
        <v>123</v>
      </c>
      <c r="D129" s="21">
        <v>19200</v>
      </c>
      <c r="E129" s="21">
        <v>9834</v>
      </c>
      <c r="F129" s="22">
        <f t="shared" si="9"/>
        <v>0.51</v>
      </c>
      <c r="G129" s="21">
        <v>0</v>
      </c>
      <c r="H129" s="24">
        <f t="shared" si="10"/>
        <v>0</v>
      </c>
    </row>
    <row r="130" spans="2:8" ht="15.75" customHeight="1" x14ac:dyDescent="0.2">
      <c r="B130" s="63"/>
      <c r="C130" s="19" t="s">
        <v>124</v>
      </c>
      <c r="D130" s="13">
        <v>31639</v>
      </c>
      <c r="E130" s="13">
        <v>16141</v>
      </c>
      <c r="F130" s="14">
        <f t="shared" si="9"/>
        <v>0.51</v>
      </c>
      <c r="G130" s="35">
        <v>1</v>
      </c>
      <c r="H130" s="16">
        <f t="shared" si="10"/>
        <v>6.1954030109658635</v>
      </c>
    </row>
    <row r="131" spans="2:8" ht="15.75" customHeight="1" x14ac:dyDescent="0.2">
      <c r="B131" s="63"/>
      <c r="C131" s="19" t="s">
        <v>125</v>
      </c>
      <c r="D131" s="13">
        <v>42943</v>
      </c>
      <c r="E131" s="13">
        <v>22264</v>
      </c>
      <c r="F131" s="14">
        <f t="shared" si="9"/>
        <v>0.52</v>
      </c>
      <c r="G131" s="35">
        <v>3</v>
      </c>
      <c r="H131" s="16">
        <f t="shared" si="10"/>
        <v>13.474667624865253</v>
      </c>
    </row>
    <row r="132" spans="2:8" ht="15.75" customHeight="1" x14ac:dyDescent="0.2">
      <c r="B132" s="64"/>
      <c r="C132" s="26" t="s">
        <v>126</v>
      </c>
      <c r="D132" s="27">
        <f t="shared" ref="D132:E132" si="11">SUM(D110:D131)</f>
        <v>422473</v>
      </c>
      <c r="E132" s="27">
        <f t="shared" si="11"/>
        <v>217307</v>
      </c>
      <c r="F132" s="14">
        <f>E132/D132</f>
        <v>0.51436896559070044</v>
      </c>
      <c r="G132" s="35">
        <f>SUM(G110:G131)</f>
        <v>39</v>
      </c>
      <c r="H132" s="28">
        <f t="shared" si="10"/>
        <v>17.946959831022472</v>
      </c>
    </row>
    <row r="133" spans="2:8" ht="15.75" customHeight="1" thickBot="1" x14ac:dyDescent="0.25">
      <c r="B133" s="29"/>
      <c r="C133" s="29"/>
      <c r="D133" s="29"/>
      <c r="E133" s="29"/>
      <c r="F133" s="29"/>
      <c r="G133" s="29"/>
      <c r="H133" s="29"/>
    </row>
    <row r="134" spans="2:8" ht="15.75" customHeight="1" x14ac:dyDescent="0.2">
      <c r="B134" s="65" t="s">
        <v>292</v>
      </c>
      <c r="C134" s="66"/>
      <c r="D134" s="66"/>
      <c r="E134" s="66"/>
      <c r="F134" s="66"/>
      <c r="G134" s="66"/>
      <c r="H134" s="67"/>
    </row>
    <row r="135" spans="2:8" ht="15.75" customHeight="1" x14ac:dyDescent="0.2">
      <c r="B135" s="68"/>
      <c r="C135" s="69"/>
      <c r="D135" s="69"/>
      <c r="E135" s="69"/>
      <c r="F135" s="69"/>
      <c r="G135" s="69"/>
      <c r="H135" s="70"/>
    </row>
    <row r="136" spans="2:8" ht="15.75" customHeight="1" x14ac:dyDescent="0.2">
      <c r="B136" s="68"/>
      <c r="C136" s="69"/>
      <c r="D136" s="69"/>
      <c r="E136" s="69"/>
      <c r="F136" s="69"/>
      <c r="G136" s="69"/>
      <c r="H136" s="70"/>
    </row>
    <row r="137" spans="2:8" ht="15.75" customHeight="1" x14ac:dyDescent="0.2">
      <c r="B137" s="68"/>
      <c r="C137" s="69"/>
      <c r="D137" s="69"/>
      <c r="E137" s="69"/>
      <c r="F137" s="69"/>
      <c r="G137" s="69"/>
      <c r="H137" s="70"/>
    </row>
    <row r="138" spans="2:8" ht="15.75" customHeight="1" x14ac:dyDescent="0.2">
      <c r="B138" s="68"/>
      <c r="C138" s="69"/>
      <c r="D138" s="69"/>
      <c r="E138" s="69"/>
      <c r="F138" s="69"/>
      <c r="G138" s="69"/>
      <c r="H138" s="70"/>
    </row>
    <row r="139" spans="2:8" ht="15.75" customHeight="1" thickBot="1" x14ac:dyDescent="0.25">
      <c r="B139" s="71"/>
      <c r="C139" s="72"/>
      <c r="D139" s="72"/>
      <c r="E139" s="72"/>
      <c r="F139" s="72"/>
      <c r="G139" s="72"/>
      <c r="H139" s="73"/>
    </row>
    <row r="140" spans="2:8" ht="15.75" customHeight="1" x14ac:dyDescent="0.2"/>
    <row r="141" spans="2:8" ht="15.75" customHeight="1" x14ac:dyDescent="0.2"/>
    <row r="142" spans="2:8" ht="46.5" customHeight="1" x14ac:dyDescent="0.25">
      <c r="B142" s="75" t="s">
        <v>308</v>
      </c>
      <c r="C142" s="76"/>
      <c r="D142" s="76"/>
      <c r="E142" s="76"/>
      <c r="F142" s="76"/>
      <c r="G142" s="76"/>
      <c r="H142" s="77"/>
    </row>
    <row r="143" spans="2:8" ht="63" x14ac:dyDescent="0.2">
      <c r="B143" s="58" t="s">
        <v>1</v>
      </c>
      <c r="C143" s="59"/>
      <c r="D143" s="60" t="s">
        <v>260</v>
      </c>
      <c r="E143" s="61"/>
      <c r="F143" s="59"/>
      <c r="G143" s="8" t="s">
        <v>261</v>
      </c>
      <c r="H143" s="9" t="s">
        <v>2</v>
      </c>
    </row>
    <row r="144" spans="2:8" ht="57" x14ac:dyDescent="0.2">
      <c r="B144" s="10" t="s">
        <v>103</v>
      </c>
      <c r="C144" s="10" t="s">
        <v>262</v>
      </c>
      <c r="D144" s="11" t="s">
        <v>4</v>
      </c>
      <c r="E144" s="11" t="s">
        <v>5</v>
      </c>
      <c r="F144" s="11" t="s">
        <v>6</v>
      </c>
      <c r="G144" s="11" t="s">
        <v>304</v>
      </c>
      <c r="H144" s="11" t="s">
        <v>8</v>
      </c>
    </row>
    <row r="145" spans="2:8" ht="15.75" customHeight="1" x14ac:dyDescent="0.2">
      <c r="B145" s="62" t="s">
        <v>104</v>
      </c>
      <c r="C145" s="19" t="s">
        <v>105</v>
      </c>
      <c r="D145" s="13">
        <v>6591</v>
      </c>
      <c r="E145" s="14">
        <v>3491</v>
      </c>
      <c r="F145" s="14">
        <f t="shared" ref="F145:F166" si="12">ROUND(E145/D145,2)</f>
        <v>0.53</v>
      </c>
      <c r="G145" s="35">
        <v>1</v>
      </c>
      <c r="H145" s="16">
        <f t="shared" ref="H145:H167" si="13">G145/E145*100000</f>
        <v>28.645087367516471</v>
      </c>
    </row>
    <row r="146" spans="2:8" ht="15.75" customHeight="1" x14ac:dyDescent="0.2">
      <c r="B146" s="63"/>
      <c r="C146" s="19" t="s">
        <v>106</v>
      </c>
      <c r="D146" s="13">
        <v>9051</v>
      </c>
      <c r="E146" s="13">
        <v>4630</v>
      </c>
      <c r="F146" s="14">
        <f t="shared" si="12"/>
        <v>0.51</v>
      </c>
      <c r="G146" s="35">
        <v>1</v>
      </c>
      <c r="H146" s="16">
        <f t="shared" si="13"/>
        <v>21.598272138228943</v>
      </c>
    </row>
    <row r="147" spans="2:8" ht="15.75" customHeight="1" x14ac:dyDescent="0.2">
      <c r="B147" s="63"/>
      <c r="C147" s="20" t="s">
        <v>104</v>
      </c>
      <c r="D147" s="21">
        <v>47410</v>
      </c>
      <c r="E147" s="21">
        <v>24622</v>
      </c>
      <c r="F147" s="22">
        <f t="shared" si="12"/>
        <v>0.52</v>
      </c>
      <c r="G147" s="45">
        <v>5</v>
      </c>
      <c r="H147" s="24">
        <f t="shared" si="13"/>
        <v>20.307042482332875</v>
      </c>
    </row>
    <row r="148" spans="2:8" ht="15.75" customHeight="1" x14ac:dyDescent="0.2">
      <c r="B148" s="63"/>
      <c r="C148" s="19" t="s">
        <v>107</v>
      </c>
      <c r="D148" s="13">
        <v>26928</v>
      </c>
      <c r="E148" s="13">
        <v>13625</v>
      </c>
      <c r="F148" s="14">
        <f t="shared" si="12"/>
        <v>0.51</v>
      </c>
      <c r="G148" s="35">
        <v>1</v>
      </c>
      <c r="H148" s="16">
        <f t="shared" si="13"/>
        <v>7.3394495412844032</v>
      </c>
    </row>
    <row r="149" spans="2:8" ht="15.75" customHeight="1" x14ac:dyDescent="0.2">
      <c r="B149" s="63"/>
      <c r="C149" s="19" t="s">
        <v>108</v>
      </c>
      <c r="D149" s="13">
        <v>21002</v>
      </c>
      <c r="E149" s="13">
        <v>10595</v>
      </c>
      <c r="F149" s="14">
        <f t="shared" si="12"/>
        <v>0.5</v>
      </c>
      <c r="G149" s="35">
        <v>0</v>
      </c>
      <c r="H149" s="16">
        <f t="shared" si="13"/>
        <v>0</v>
      </c>
    </row>
    <row r="150" spans="2:8" ht="15.75" customHeight="1" x14ac:dyDescent="0.2">
      <c r="B150" s="63"/>
      <c r="C150" s="19" t="s">
        <v>109</v>
      </c>
      <c r="D150" s="13">
        <v>17139</v>
      </c>
      <c r="E150" s="13">
        <v>8913</v>
      </c>
      <c r="F150" s="14">
        <f t="shared" si="12"/>
        <v>0.52</v>
      </c>
      <c r="G150" s="35">
        <v>0</v>
      </c>
      <c r="H150" s="16">
        <f t="shared" si="13"/>
        <v>0</v>
      </c>
    </row>
    <row r="151" spans="2:8" ht="15.75" customHeight="1" x14ac:dyDescent="0.2">
      <c r="B151" s="63"/>
      <c r="C151" s="19" t="s">
        <v>110</v>
      </c>
      <c r="D151" s="13">
        <v>14766</v>
      </c>
      <c r="E151" s="13">
        <v>7675</v>
      </c>
      <c r="F151" s="14">
        <f t="shared" si="12"/>
        <v>0.52</v>
      </c>
      <c r="G151" s="35">
        <v>0</v>
      </c>
      <c r="H151" s="16">
        <f t="shared" si="13"/>
        <v>0</v>
      </c>
    </row>
    <row r="152" spans="2:8" ht="15.75" customHeight="1" x14ac:dyDescent="0.2">
      <c r="B152" s="63"/>
      <c r="C152" s="19" t="s">
        <v>111</v>
      </c>
      <c r="D152" s="13">
        <v>18784</v>
      </c>
      <c r="E152" s="13">
        <v>9575</v>
      </c>
      <c r="F152" s="14">
        <f t="shared" si="12"/>
        <v>0.51</v>
      </c>
      <c r="G152" s="35">
        <v>2</v>
      </c>
      <c r="H152" s="16">
        <f t="shared" si="13"/>
        <v>20.887728459530027</v>
      </c>
    </row>
    <row r="153" spans="2:8" ht="15.75" customHeight="1" x14ac:dyDescent="0.2">
      <c r="B153" s="63"/>
      <c r="C153" s="19" t="s">
        <v>112</v>
      </c>
      <c r="D153" s="13">
        <v>7650</v>
      </c>
      <c r="E153" s="13">
        <v>3941</v>
      </c>
      <c r="F153" s="14">
        <f t="shared" si="12"/>
        <v>0.52</v>
      </c>
      <c r="G153" s="35">
        <v>0</v>
      </c>
      <c r="H153" s="16">
        <f t="shared" si="13"/>
        <v>0</v>
      </c>
    </row>
    <row r="154" spans="2:8" ht="15.75" customHeight="1" x14ac:dyDescent="0.2">
      <c r="B154" s="63"/>
      <c r="C154" s="20" t="s">
        <v>113</v>
      </c>
      <c r="D154" s="21">
        <v>37257</v>
      </c>
      <c r="E154" s="21">
        <v>19160</v>
      </c>
      <c r="F154" s="22">
        <f t="shared" si="12"/>
        <v>0.51</v>
      </c>
      <c r="G154" s="45">
        <v>8</v>
      </c>
      <c r="H154" s="24">
        <f t="shared" si="13"/>
        <v>41.753653444676409</v>
      </c>
    </row>
    <row r="155" spans="2:8" ht="15.75" customHeight="1" x14ac:dyDescent="0.2">
      <c r="B155" s="63"/>
      <c r="C155" s="19" t="s">
        <v>114</v>
      </c>
      <c r="D155" s="13">
        <v>3176</v>
      </c>
      <c r="E155" s="13">
        <v>1619</v>
      </c>
      <c r="F155" s="14">
        <f t="shared" si="12"/>
        <v>0.51</v>
      </c>
      <c r="G155" s="35">
        <v>0</v>
      </c>
      <c r="H155" s="16">
        <f t="shared" si="13"/>
        <v>0</v>
      </c>
    </row>
    <row r="156" spans="2:8" ht="15.75" customHeight="1" x14ac:dyDescent="0.2">
      <c r="B156" s="63"/>
      <c r="C156" s="19" t="s">
        <v>115</v>
      </c>
      <c r="D156" s="13">
        <v>5077</v>
      </c>
      <c r="E156" s="13">
        <v>2644</v>
      </c>
      <c r="F156" s="14">
        <f t="shared" si="12"/>
        <v>0.52</v>
      </c>
      <c r="G156" s="35">
        <v>2</v>
      </c>
      <c r="H156" s="16">
        <f t="shared" si="13"/>
        <v>75.642965204236006</v>
      </c>
    </row>
    <row r="157" spans="2:8" ht="15.75" customHeight="1" x14ac:dyDescent="0.2">
      <c r="B157" s="63"/>
      <c r="C157" s="20" t="s">
        <v>116</v>
      </c>
      <c r="D157" s="21">
        <v>19903</v>
      </c>
      <c r="E157" s="21">
        <v>10225</v>
      </c>
      <c r="F157" s="22">
        <f t="shared" si="12"/>
        <v>0.51</v>
      </c>
      <c r="G157" s="21">
        <v>4</v>
      </c>
      <c r="H157" s="24">
        <f t="shared" si="13"/>
        <v>39.119804400977998</v>
      </c>
    </row>
    <row r="158" spans="2:8" ht="15.75" customHeight="1" x14ac:dyDescent="0.2">
      <c r="B158" s="63"/>
      <c r="C158" s="19" t="s">
        <v>117</v>
      </c>
      <c r="D158" s="13">
        <v>22855</v>
      </c>
      <c r="E158" s="13">
        <v>11753</v>
      </c>
      <c r="F158" s="14">
        <f t="shared" si="12"/>
        <v>0.51</v>
      </c>
      <c r="G158" s="35">
        <v>2</v>
      </c>
      <c r="H158" s="16">
        <f t="shared" si="13"/>
        <v>17.016931847187951</v>
      </c>
    </row>
    <row r="159" spans="2:8" ht="15.75" customHeight="1" x14ac:dyDescent="0.2">
      <c r="B159" s="63"/>
      <c r="C159" s="19" t="s">
        <v>118</v>
      </c>
      <c r="D159" s="13">
        <v>15952</v>
      </c>
      <c r="E159" s="13">
        <v>8327</v>
      </c>
      <c r="F159" s="14">
        <f t="shared" si="12"/>
        <v>0.52</v>
      </c>
      <c r="G159" s="35">
        <v>3</v>
      </c>
      <c r="H159" s="16">
        <f t="shared" si="13"/>
        <v>36.027380809415156</v>
      </c>
    </row>
    <row r="160" spans="2:8" ht="15.75" customHeight="1" x14ac:dyDescent="0.2">
      <c r="B160" s="63"/>
      <c r="C160" s="19" t="s">
        <v>119</v>
      </c>
      <c r="D160" s="13">
        <v>10443</v>
      </c>
      <c r="E160" s="13">
        <v>5336</v>
      </c>
      <c r="F160" s="14">
        <f t="shared" si="12"/>
        <v>0.51</v>
      </c>
      <c r="G160" s="35">
        <v>1</v>
      </c>
      <c r="H160" s="16">
        <f t="shared" si="13"/>
        <v>18.740629685157419</v>
      </c>
    </row>
    <row r="161" spans="2:8" ht="15.75" customHeight="1" x14ac:dyDescent="0.2">
      <c r="B161" s="63"/>
      <c r="C161" s="19" t="s">
        <v>120</v>
      </c>
      <c r="D161" s="13">
        <v>3604</v>
      </c>
      <c r="E161" s="13">
        <v>1944</v>
      </c>
      <c r="F161" s="14">
        <f t="shared" si="12"/>
        <v>0.54</v>
      </c>
      <c r="G161" s="35">
        <v>0</v>
      </c>
      <c r="H161" s="16">
        <f t="shared" si="13"/>
        <v>0</v>
      </c>
    </row>
    <row r="162" spans="2:8" ht="15.75" customHeight="1" x14ac:dyDescent="0.2">
      <c r="B162" s="63"/>
      <c r="C162" s="19" t="s">
        <v>121</v>
      </c>
      <c r="D162" s="13">
        <v>10464</v>
      </c>
      <c r="E162" s="13">
        <v>5344</v>
      </c>
      <c r="F162" s="14">
        <f t="shared" si="12"/>
        <v>0.51</v>
      </c>
      <c r="G162" s="35">
        <v>1</v>
      </c>
      <c r="H162" s="16">
        <f t="shared" si="13"/>
        <v>18.712574850299401</v>
      </c>
    </row>
    <row r="163" spans="2:8" ht="15.75" customHeight="1" x14ac:dyDescent="0.2">
      <c r="B163" s="63"/>
      <c r="C163" s="20" t="s">
        <v>122</v>
      </c>
      <c r="D163" s="21">
        <v>30639</v>
      </c>
      <c r="E163" s="21">
        <v>15649</v>
      </c>
      <c r="F163" s="22">
        <f t="shared" si="12"/>
        <v>0.51</v>
      </c>
      <c r="G163" s="45">
        <v>2</v>
      </c>
      <c r="H163" s="24">
        <f t="shared" si="13"/>
        <v>12.780369352674294</v>
      </c>
    </row>
    <row r="164" spans="2:8" ht="15.75" customHeight="1" x14ac:dyDescent="0.2">
      <c r="B164" s="63"/>
      <c r="C164" s="20" t="s">
        <v>123</v>
      </c>
      <c r="D164" s="21">
        <v>19200</v>
      </c>
      <c r="E164" s="21">
        <v>9834</v>
      </c>
      <c r="F164" s="22">
        <f t="shared" si="12"/>
        <v>0.51</v>
      </c>
      <c r="G164" s="21">
        <v>0</v>
      </c>
      <c r="H164" s="24">
        <f t="shared" si="13"/>
        <v>0</v>
      </c>
    </row>
    <row r="165" spans="2:8" ht="15.75" customHeight="1" x14ac:dyDescent="0.2">
      <c r="B165" s="63"/>
      <c r="C165" s="19" t="s">
        <v>124</v>
      </c>
      <c r="D165" s="13">
        <v>31639</v>
      </c>
      <c r="E165" s="13">
        <v>16141</v>
      </c>
      <c r="F165" s="14">
        <f t="shared" si="12"/>
        <v>0.51</v>
      </c>
      <c r="G165" s="35">
        <v>0</v>
      </c>
      <c r="H165" s="16">
        <f t="shared" si="13"/>
        <v>0</v>
      </c>
    </row>
    <row r="166" spans="2:8" ht="15.75" customHeight="1" x14ac:dyDescent="0.2">
      <c r="B166" s="63"/>
      <c r="C166" s="19" t="s">
        <v>125</v>
      </c>
      <c r="D166" s="13">
        <v>42943</v>
      </c>
      <c r="E166" s="13">
        <v>22264</v>
      </c>
      <c r="F166" s="14">
        <f t="shared" si="12"/>
        <v>0.52</v>
      </c>
      <c r="G166" s="35">
        <v>3</v>
      </c>
      <c r="H166" s="16">
        <f t="shared" si="13"/>
        <v>13.474667624865253</v>
      </c>
    </row>
    <row r="167" spans="2:8" ht="15.75" customHeight="1" x14ac:dyDescent="0.2">
      <c r="B167" s="64"/>
      <c r="C167" s="26" t="s">
        <v>126</v>
      </c>
      <c r="D167" s="27">
        <f t="shared" ref="D167:E167" si="14">SUM(D145:D166)</f>
        <v>422473</v>
      </c>
      <c r="E167" s="27">
        <f t="shared" si="14"/>
        <v>217307</v>
      </c>
      <c r="F167" s="14">
        <f>E167/D167</f>
        <v>0.51436896559070044</v>
      </c>
      <c r="G167" s="35">
        <f>SUM(G145:G166)</f>
        <v>36</v>
      </c>
      <c r="H167" s="28">
        <f t="shared" si="13"/>
        <v>16.566424459405358</v>
      </c>
    </row>
    <row r="168" spans="2:8" ht="15.75" customHeight="1" thickBot="1" x14ac:dyDescent="0.25">
      <c r="B168" s="29"/>
      <c r="C168" s="29"/>
      <c r="D168" s="29"/>
      <c r="E168" s="29"/>
      <c r="F168" s="29"/>
      <c r="G168" s="29"/>
      <c r="H168" s="29"/>
    </row>
    <row r="169" spans="2:8" ht="15.75" customHeight="1" x14ac:dyDescent="0.2">
      <c r="B169" s="65" t="s">
        <v>305</v>
      </c>
      <c r="C169" s="66"/>
      <c r="D169" s="66"/>
      <c r="E169" s="66"/>
      <c r="F169" s="66"/>
      <c r="G169" s="66"/>
      <c r="H169" s="67"/>
    </row>
    <row r="170" spans="2:8" ht="15.75" customHeight="1" x14ac:dyDescent="0.2">
      <c r="B170" s="68"/>
      <c r="C170" s="69"/>
      <c r="D170" s="69"/>
      <c r="E170" s="69"/>
      <c r="F170" s="69"/>
      <c r="G170" s="69"/>
      <c r="H170" s="70"/>
    </row>
    <row r="171" spans="2:8" ht="15.75" customHeight="1" x14ac:dyDescent="0.2">
      <c r="B171" s="68"/>
      <c r="C171" s="69"/>
      <c r="D171" s="69"/>
      <c r="E171" s="69"/>
      <c r="F171" s="69"/>
      <c r="G171" s="69"/>
      <c r="H171" s="70"/>
    </row>
    <row r="172" spans="2:8" ht="15.75" customHeight="1" x14ac:dyDescent="0.2">
      <c r="B172" s="68"/>
      <c r="C172" s="69"/>
      <c r="D172" s="69"/>
      <c r="E172" s="69"/>
      <c r="F172" s="69"/>
      <c r="G172" s="69"/>
      <c r="H172" s="70"/>
    </row>
    <row r="173" spans="2:8" ht="15.75" customHeight="1" x14ac:dyDescent="0.2">
      <c r="B173" s="68"/>
      <c r="C173" s="69"/>
      <c r="D173" s="69"/>
      <c r="E173" s="69"/>
      <c r="F173" s="69"/>
      <c r="G173" s="69"/>
      <c r="H173" s="70"/>
    </row>
    <row r="174" spans="2:8" ht="15.75" customHeight="1" thickBot="1" x14ac:dyDescent="0.25">
      <c r="B174" s="71"/>
      <c r="C174" s="72"/>
      <c r="D174" s="72"/>
      <c r="E174" s="72"/>
      <c r="F174" s="72"/>
      <c r="G174" s="72"/>
      <c r="H174" s="73"/>
    </row>
    <row r="175" spans="2:8" ht="15.75" customHeight="1" x14ac:dyDescent="0.2"/>
    <row r="176" spans="2:8" ht="15.75" customHeight="1" x14ac:dyDescent="0.2"/>
    <row r="177" spans="2:8" ht="15.75" customHeight="1" x14ac:dyDescent="0.25">
      <c r="B177" s="75" t="s">
        <v>319</v>
      </c>
      <c r="C177" s="76"/>
      <c r="D177" s="76"/>
      <c r="E177" s="76"/>
      <c r="F177" s="76"/>
      <c r="G177" s="76"/>
      <c r="H177" s="77"/>
    </row>
    <row r="178" spans="2:8" ht="15.75" customHeight="1" x14ac:dyDescent="0.2">
      <c r="B178" s="58" t="s">
        <v>1</v>
      </c>
      <c r="C178" s="59"/>
      <c r="D178" s="60" t="s">
        <v>260</v>
      </c>
      <c r="E178" s="61"/>
      <c r="F178" s="59"/>
      <c r="G178" s="8" t="s">
        <v>261</v>
      </c>
      <c r="H178" s="9" t="s">
        <v>2</v>
      </c>
    </row>
    <row r="179" spans="2:8" ht="15.75" customHeight="1" x14ac:dyDescent="0.2">
      <c r="B179" s="10" t="s">
        <v>103</v>
      </c>
      <c r="C179" s="10" t="s">
        <v>262</v>
      </c>
      <c r="D179" s="11" t="s">
        <v>4</v>
      </c>
      <c r="E179" s="11" t="s">
        <v>5</v>
      </c>
      <c r="F179" s="11" t="s">
        <v>6</v>
      </c>
      <c r="G179" s="11" t="s">
        <v>304</v>
      </c>
      <c r="H179" s="11" t="s">
        <v>8</v>
      </c>
    </row>
    <row r="180" spans="2:8" ht="15.75" customHeight="1" x14ac:dyDescent="0.2">
      <c r="B180" s="62" t="s">
        <v>104</v>
      </c>
      <c r="C180" s="19" t="s">
        <v>105</v>
      </c>
      <c r="D180" s="13">
        <v>6591</v>
      </c>
      <c r="E180" s="14">
        <v>3491</v>
      </c>
      <c r="F180" s="14">
        <f t="shared" ref="F180:F201" si="15">ROUND(E180/D180,2)</f>
        <v>0.53</v>
      </c>
      <c r="G180" s="35">
        <v>5</v>
      </c>
      <c r="H180" s="16">
        <f t="shared" ref="H180:H202" si="16">G180/E180*100000</f>
        <v>143.22543683758235</v>
      </c>
    </row>
    <row r="181" spans="2:8" ht="15.75" customHeight="1" x14ac:dyDescent="0.2">
      <c r="B181" s="63"/>
      <c r="C181" s="19" t="s">
        <v>106</v>
      </c>
      <c r="D181" s="13">
        <v>9051</v>
      </c>
      <c r="E181" s="13">
        <v>4630</v>
      </c>
      <c r="F181" s="14">
        <f t="shared" si="15"/>
        <v>0.51</v>
      </c>
      <c r="G181" s="35">
        <v>1</v>
      </c>
      <c r="H181" s="16">
        <f t="shared" si="16"/>
        <v>21.598272138228943</v>
      </c>
    </row>
    <row r="182" spans="2:8" ht="15.75" customHeight="1" x14ac:dyDescent="0.2">
      <c r="B182" s="63"/>
      <c r="C182" s="20" t="s">
        <v>104</v>
      </c>
      <c r="D182" s="21">
        <v>47410</v>
      </c>
      <c r="E182" s="21">
        <v>24622</v>
      </c>
      <c r="F182" s="22">
        <f t="shared" si="15"/>
        <v>0.52</v>
      </c>
      <c r="G182" s="45">
        <v>13</v>
      </c>
      <c r="H182" s="24">
        <f t="shared" si="16"/>
        <v>52.798310454065465</v>
      </c>
    </row>
    <row r="183" spans="2:8" ht="15.75" customHeight="1" x14ac:dyDescent="0.2">
      <c r="B183" s="63"/>
      <c r="C183" s="19" t="s">
        <v>107</v>
      </c>
      <c r="D183" s="13">
        <v>26928</v>
      </c>
      <c r="E183" s="13">
        <v>13625</v>
      </c>
      <c r="F183" s="14">
        <f t="shared" si="15"/>
        <v>0.51</v>
      </c>
      <c r="G183" s="35">
        <v>1</v>
      </c>
      <c r="H183" s="16">
        <f t="shared" si="16"/>
        <v>7.3394495412844032</v>
      </c>
    </row>
    <row r="184" spans="2:8" ht="15.75" customHeight="1" x14ac:dyDescent="0.2">
      <c r="B184" s="63"/>
      <c r="C184" s="19" t="s">
        <v>108</v>
      </c>
      <c r="D184" s="13">
        <v>21002</v>
      </c>
      <c r="E184" s="13">
        <v>10595</v>
      </c>
      <c r="F184" s="14">
        <f t="shared" si="15"/>
        <v>0.5</v>
      </c>
      <c r="G184" s="35">
        <v>2</v>
      </c>
      <c r="H184" s="16">
        <f t="shared" si="16"/>
        <v>18.876828692779615</v>
      </c>
    </row>
    <row r="185" spans="2:8" ht="15.75" customHeight="1" x14ac:dyDescent="0.2">
      <c r="B185" s="63"/>
      <c r="C185" s="19" t="s">
        <v>109</v>
      </c>
      <c r="D185" s="13">
        <v>17139</v>
      </c>
      <c r="E185" s="13">
        <v>8913</v>
      </c>
      <c r="F185" s="14">
        <f t="shared" si="15"/>
        <v>0.52</v>
      </c>
      <c r="G185" s="35">
        <v>0</v>
      </c>
      <c r="H185" s="16">
        <f t="shared" si="16"/>
        <v>0</v>
      </c>
    </row>
    <row r="186" spans="2:8" ht="15.75" customHeight="1" x14ac:dyDescent="0.2">
      <c r="B186" s="63"/>
      <c r="C186" s="19" t="s">
        <v>110</v>
      </c>
      <c r="D186" s="13">
        <v>14766</v>
      </c>
      <c r="E186" s="13">
        <v>7675</v>
      </c>
      <c r="F186" s="14">
        <f t="shared" si="15"/>
        <v>0.52</v>
      </c>
      <c r="G186" s="35">
        <v>1</v>
      </c>
      <c r="H186" s="16">
        <f t="shared" si="16"/>
        <v>13.029315960912051</v>
      </c>
    </row>
    <row r="187" spans="2:8" ht="15.75" customHeight="1" x14ac:dyDescent="0.2">
      <c r="B187" s="63"/>
      <c r="C187" s="19" t="s">
        <v>111</v>
      </c>
      <c r="D187" s="13">
        <v>18784</v>
      </c>
      <c r="E187" s="13">
        <v>9575</v>
      </c>
      <c r="F187" s="14">
        <f t="shared" si="15"/>
        <v>0.51</v>
      </c>
      <c r="G187" s="35">
        <v>3</v>
      </c>
      <c r="H187" s="16">
        <f t="shared" si="16"/>
        <v>31.331592689295039</v>
      </c>
    </row>
    <row r="188" spans="2:8" ht="15.75" customHeight="1" x14ac:dyDescent="0.2">
      <c r="B188" s="63"/>
      <c r="C188" s="19" t="s">
        <v>112</v>
      </c>
      <c r="D188" s="13">
        <v>7650</v>
      </c>
      <c r="E188" s="13">
        <v>3941</v>
      </c>
      <c r="F188" s="14">
        <f t="shared" si="15"/>
        <v>0.52</v>
      </c>
      <c r="G188" s="35">
        <v>0</v>
      </c>
      <c r="H188" s="16">
        <f t="shared" si="16"/>
        <v>0</v>
      </c>
    </row>
    <row r="189" spans="2:8" ht="15.75" customHeight="1" x14ac:dyDescent="0.2">
      <c r="B189" s="63"/>
      <c r="C189" s="20" t="s">
        <v>113</v>
      </c>
      <c r="D189" s="21">
        <v>37257</v>
      </c>
      <c r="E189" s="21">
        <v>19160</v>
      </c>
      <c r="F189" s="22">
        <f t="shared" si="15"/>
        <v>0.51</v>
      </c>
      <c r="G189" s="45">
        <v>9</v>
      </c>
      <c r="H189" s="24">
        <f t="shared" si="16"/>
        <v>46.972860125260958</v>
      </c>
    </row>
    <row r="190" spans="2:8" ht="15.75" customHeight="1" x14ac:dyDescent="0.2">
      <c r="B190" s="63"/>
      <c r="C190" s="19" t="s">
        <v>114</v>
      </c>
      <c r="D190" s="13">
        <v>3176</v>
      </c>
      <c r="E190" s="13">
        <v>1619</v>
      </c>
      <c r="F190" s="14">
        <f t="shared" si="15"/>
        <v>0.51</v>
      </c>
      <c r="G190" s="35">
        <v>0</v>
      </c>
      <c r="H190" s="16">
        <f t="shared" si="16"/>
        <v>0</v>
      </c>
    </row>
    <row r="191" spans="2:8" ht="15.75" customHeight="1" x14ac:dyDescent="0.2">
      <c r="B191" s="63"/>
      <c r="C191" s="19" t="s">
        <v>115</v>
      </c>
      <c r="D191" s="13">
        <v>5077</v>
      </c>
      <c r="E191" s="13">
        <v>2644</v>
      </c>
      <c r="F191" s="14">
        <f t="shared" si="15"/>
        <v>0.52</v>
      </c>
      <c r="G191" s="35">
        <v>2</v>
      </c>
      <c r="H191" s="16">
        <f t="shared" si="16"/>
        <v>75.642965204236006</v>
      </c>
    </row>
    <row r="192" spans="2:8" ht="15.75" customHeight="1" x14ac:dyDescent="0.2">
      <c r="B192" s="63"/>
      <c r="C192" s="20" t="s">
        <v>116</v>
      </c>
      <c r="D192" s="21">
        <v>19903</v>
      </c>
      <c r="E192" s="21">
        <v>10225</v>
      </c>
      <c r="F192" s="22">
        <f t="shared" si="15"/>
        <v>0.51</v>
      </c>
      <c r="G192" s="21">
        <v>5</v>
      </c>
      <c r="H192" s="24">
        <f t="shared" si="16"/>
        <v>48.899755501222486</v>
      </c>
    </row>
    <row r="193" spans="2:8" ht="15.75" customHeight="1" x14ac:dyDescent="0.2">
      <c r="B193" s="63"/>
      <c r="C193" s="19" t="s">
        <v>117</v>
      </c>
      <c r="D193" s="13">
        <v>22855</v>
      </c>
      <c r="E193" s="13">
        <v>11753</v>
      </c>
      <c r="F193" s="14">
        <f t="shared" si="15"/>
        <v>0.51</v>
      </c>
      <c r="G193" s="35">
        <v>0</v>
      </c>
      <c r="H193" s="16">
        <f t="shared" si="16"/>
        <v>0</v>
      </c>
    </row>
    <row r="194" spans="2:8" ht="15.75" customHeight="1" x14ac:dyDescent="0.2">
      <c r="B194" s="63"/>
      <c r="C194" s="19" t="s">
        <v>118</v>
      </c>
      <c r="D194" s="13">
        <v>15952</v>
      </c>
      <c r="E194" s="13">
        <v>8327</v>
      </c>
      <c r="F194" s="14">
        <f t="shared" si="15"/>
        <v>0.52</v>
      </c>
      <c r="G194" s="35">
        <v>3</v>
      </c>
      <c r="H194" s="16">
        <f t="shared" si="16"/>
        <v>36.027380809415156</v>
      </c>
    </row>
    <row r="195" spans="2:8" ht="15.75" customHeight="1" x14ac:dyDescent="0.2">
      <c r="B195" s="63"/>
      <c r="C195" s="19" t="s">
        <v>119</v>
      </c>
      <c r="D195" s="13">
        <v>10443</v>
      </c>
      <c r="E195" s="13">
        <v>5336</v>
      </c>
      <c r="F195" s="14">
        <f t="shared" si="15"/>
        <v>0.51</v>
      </c>
      <c r="G195" s="35">
        <v>0</v>
      </c>
      <c r="H195" s="16">
        <f t="shared" si="16"/>
        <v>0</v>
      </c>
    </row>
    <row r="196" spans="2:8" ht="15.75" customHeight="1" x14ac:dyDescent="0.2">
      <c r="B196" s="63"/>
      <c r="C196" s="19" t="s">
        <v>120</v>
      </c>
      <c r="D196" s="13">
        <v>3604</v>
      </c>
      <c r="E196" s="13">
        <v>1944</v>
      </c>
      <c r="F196" s="14">
        <f t="shared" si="15"/>
        <v>0.54</v>
      </c>
      <c r="G196" s="35">
        <v>0</v>
      </c>
      <c r="H196" s="16">
        <f t="shared" si="16"/>
        <v>0</v>
      </c>
    </row>
    <row r="197" spans="2:8" ht="15.75" customHeight="1" x14ac:dyDescent="0.2">
      <c r="B197" s="63"/>
      <c r="C197" s="19" t="s">
        <v>121</v>
      </c>
      <c r="D197" s="13">
        <v>10464</v>
      </c>
      <c r="E197" s="13">
        <v>5344</v>
      </c>
      <c r="F197" s="14">
        <f t="shared" si="15"/>
        <v>0.51</v>
      </c>
      <c r="G197" s="35">
        <v>0</v>
      </c>
      <c r="H197" s="16">
        <f t="shared" si="16"/>
        <v>0</v>
      </c>
    </row>
    <row r="198" spans="2:8" ht="15.75" customHeight="1" x14ac:dyDescent="0.2">
      <c r="B198" s="63"/>
      <c r="C198" s="20" t="s">
        <v>122</v>
      </c>
      <c r="D198" s="21">
        <v>30639</v>
      </c>
      <c r="E198" s="21">
        <v>15649</v>
      </c>
      <c r="F198" s="22">
        <f t="shared" si="15"/>
        <v>0.51</v>
      </c>
      <c r="G198" s="45">
        <v>7</v>
      </c>
      <c r="H198" s="24">
        <f t="shared" si="16"/>
        <v>44.731292734360025</v>
      </c>
    </row>
    <row r="199" spans="2:8" ht="15.75" customHeight="1" x14ac:dyDescent="0.2">
      <c r="B199" s="63"/>
      <c r="C199" s="20" t="s">
        <v>123</v>
      </c>
      <c r="D199" s="21">
        <v>19200</v>
      </c>
      <c r="E199" s="21">
        <v>9834</v>
      </c>
      <c r="F199" s="22">
        <f t="shared" si="15"/>
        <v>0.51</v>
      </c>
      <c r="G199" s="21">
        <v>2</v>
      </c>
      <c r="H199" s="24">
        <f t="shared" si="16"/>
        <v>20.337604230221682</v>
      </c>
    </row>
    <row r="200" spans="2:8" ht="15.75" customHeight="1" x14ac:dyDescent="0.2">
      <c r="B200" s="63"/>
      <c r="C200" s="19" t="s">
        <v>124</v>
      </c>
      <c r="D200" s="13">
        <v>31639</v>
      </c>
      <c r="E200" s="13">
        <v>16141</v>
      </c>
      <c r="F200" s="14">
        <f t="shared" si="15"/>
        <v>0.51</v>
      </c>
      <c r="G200" s="35">
        <v>2</v>
      </c>
      <c r="H200" s="16">
        <f t="shared" si="16"/>
        <v>12.390806021931727</v>
      </c>
    </row>
    <row r="201" spans="2:8" ht="15.75" customHeight="1" x14ac:dyDescent="0.2">
      <c r="B201" s="63"/>
      <c r="C201" s="19" t="s">
        <v>125</v>
      </c>
      <c r="D201" s="13">
        <v>42943</v>
      </c>
      <c r="E201" s="13">
        <v>22264</v>
      </c>
      <c r="F201" s="14">
        <f t="shared" si="15"/>
        <v>0.52</v>
      </c>
      <c r="G201" s="35">
        <v>3</v>
      </c>
      <c r="H201" s="16">
        <f t="shared" si="16"/>
        <v>13.474667624865253</v>
      </c>
    </row>
    <row r="202" spans="2:8" ht="15.75" customHeight="1" x14ac:dyDescent="0.2">
      <c r="B202" s="64"/>
      <c r="C202" s="26" t="s">
        <v>126</v>
      </c>
      <c r="D202" s="27">
        <f t="shared" ref="D202:E202" si="17">SUM(D180:D201)</f>
        <v>422473</v>
      </c>
      <c r="E202" s="27">
        <f t="shared" si="17"/>
        <v>217307</v>
      </c>
      <c r="F202" s="14">
        <f>E202/D202</f>
        <v>0.51436896559070044</v>
      </c>
      <c r="G202" s="35">
        <f>SUM(G180:G201)</f>
        <v>59</v>
      </c>
      <c r="H202" s="28">
        <f t="shared" si="16"/>
        <v>27.150528975136559</v>
      </c>
    </row>
    <row r="203" spans="2:8" ht="15.75" customHeight="1" thickBot="1" x14ac:dyDescent="0.25">
      <c r="B203" s="29"/>
      <c r="C203" s="29"/>
      <c r="D203" s="29"/>
      <c r="E203" s="29"/>
      <c r="F203" s="29"/>
      <c r="G203" s="29"/>
      <c r="H203" s="29"/>
    </row>
    <row r="204" spans="2:8" ht="15.75" customHeight="1" x14ac:dyDescent="0.2">
      <c r="B204" s="65" t="s">
        <v>305</v>
      </c>
      <c r="C204" s="66"/>
      <c r="D204" s="66"/>
      <c r="E204" s="66"/>
      <c r="F204" s="66"/>
      <c r="G204" s="66"/>
      <c r="H204" s="67"/>
    </row>
    <row r="205" spans="2:8" ht="15.75" customHeight="1" x14ac:dyDescent="0.2">
      <c r="B205" s="68"/>
      <c r="C205" s="69"/>
      <c r="D205" s="69"/>
      <c r="E205" s="69"/>
      <c r="F205" s="69"/>
      <c r="G205" s="69"/>
      <c r="H205" s="70"/>
    </row>
    <row r="206" spans="2:8" ht="15.75" customHeight="1" x14ac:dyDescent="0.2">
      <c r="B206" s="68"/>
      <c r="C206" s="69"/>
      <c r="D206" s="69"/>
      <c r="E206" s="69"/>
      <c r="F206" s="69"/>
      <c r="G206" s="69"/>
      <c r="H206" s="70"/>
    </row>
    <row r="207" spans="2:8" ht="15.75" customHeight="1" x14ac:dyDescent="0.2">
      <c r="B207" s="68"/>
      <c r="C207" s="69"/>
      <c r="D207" s="69"/>
      <c r="E207" s="69"/>
      <c r="F207" s="69"/>
      <c r="G207" s="69"/>
      <c r="H207" s="70"/>
    </row>
    <row r="208" spans="2:8" ht="15.75" customHeight="1" x14ac:dyDescent="0.2">
      <c r="B208" s="68"/>
      <c r="C208" s="69"/>
      <c r="D208" s="69"/>
      <c r="E208" s="69"/>
      <c r="F208" s="69"/>
      <c r="G208" s="69"/>
      <c r="H208" s="70"/>
    </row>
    <row r="209" spans="2:8" ht="15.75" customHeight="1" thickBot="1" x14ac:dyDescent="0.25">
      <c r="B209" s="71"/>
      <c r="C209" s="72"/>
      <c r="D209" s="72"/>
      <c r="E209" s="72"/>
      <c r="F209" s="72"/>
      <c r="G209" s="72"/>
      <c r="H209" s="73"/>
    </row>
    <row r="210" spans="2:8" ht="15.75" customHeight="1" x14ac:dyDescent="0.2"/>
    <row r="211" spans="2:8" ht="48" customHeight="1" x14ac:dyDescent="0.25">
      <c r="B211" s="75" t="s">
        <v>332</v>
      </c>
      <c r="C211" s="76"/>
      <c r="D211" s="76"/>
      <c r="E211" s="76"/>
      <c r="F211" s="76"/>
      <c r="G211" s="76"/>
      <c r="H211" s="77"/>
    </row>
    <row r="212" spans="2:8" ht="63" x14ac:dyDescent="0.2">
      <c r="B212" s="58" t="s">
        <v>1</v>
      </c>
      <c r="C212" s="59"/>
      <c r="D212" s="60" t="s">
        <v>260</v>
      </c>
      <c r="E212" s="61"/>
      <c r="F212" s="59"/>
      <c r="G212" s="8" t="s">
        <v>261</v>
      </c>
      <c r="H212" s="9" t="s">
        <v>2</v>
      </c>
    </row>
    <row r="213" spans="2:8" ht="57" x14ac:dyDescent="0.2">
      <c r="B213" s="10" t="s">
        <v>103</v>
      </c>
      <c r="C213" s="10" t="s">
        <v>262</v>
      </c>
      <c r="D213" s="11" t="s">
        <v>4</v>
      </c>
      <c r="E213" s="11" t="s">
        <v>5</v>
      </c>
      <c r="F213" s="11" t="s">
        <v>6</v>
      </c>
      <c r="G213" s="11" t="s">
        <v>328</v>
      </c>
      <c r="H213" s="11" t="s">
        <v>8</v>
      </c>
    </row>
    <row r="214" spans="2:8" ht="15.75" customHeight="1" x14ac:dyDescent="0.2">
      <c r="B214" s="62" t="s">
        <v>104</v>
      </c>
      <c r="C214" s="19" t="s">
        <v>105</v>
      </c>
      <c r="D214" s="13">
        <v>6591</v>
      </c>
      <c r="E214" s="14">
        <v>3491</v>
      </c>
      <c r="F214" s="14">
        <f t="shared" ref="F214:F235" si="18">ROUND(E214/D214,2)</f>
        <v>0.53</v>
      </c>
      <c r="G214" s="35">
        <v>1</v>
      </c>
      <c r="H214" s="16">
        <f t="shared" ref="H214:H236" si="19">G214/E214*100000</f>
        <v>28.645087367516471</v>
      </c>
    </row>
    <row r="215" spans="2:8" ht="15.75" customHeight="1" x14ac:dyDescent="0.2">
      <c r="B215" s="63"/>
      <c r="C215" s="19" t="s">
        <v>106</v>
      </c>
      <c r="D215" s="13">
        <v>9051</v>
      </c>
      <c r="E215" s="13">
        <v>4630</v>
      </c>
      <c r="F215" s="14">
        <f t="shared" si="18"/>
        <v>0.51</v>
      </c>
      <c r="G215" s="35">
        <v>0</v>
      </c>
      <c r="H215" s="16">
        <f t="shared" si="19"/>
        <v>0</v>
      </c>
    </row>
    <row r="216" spans="2:8" ht="15.75" customHeight="1" x14ac:dyDescent="0.2">
      <c r="B216" s="63"/>
      <c r="C216" s="20" t="s">
        <v>104</v>
      </c>
      <c r="D216" s="21">
        <v>47410</v>
      </c>
      <c r="E216" s="21">
        <v>24622</v>
      </c>
      <c r="F216" s="22">
        <f t="shared" si="18"/>
        <v>0.52</v>
      </c>
      <c r="G216" s="45">
        <v>7</v>
      </c>
      <c r="H216" s="24">
        <f t="shared" si="19"/>
        <v>28.429859475266021</v>
      </c>
    </row>
    <row r="217" spans="2:8" ht="15.75" customHeight="1" x14ac:dyDescent="0.2">
      <c r="B217" s="63"/>
      <c r="C217" s="19" t="s">
        <v>107</v>
      </c>
      <c r="D217" s="13">
        <v>26928</v>
      </c>
      <c r="E217" s="13">
        <v>13625</v>
      </c>
      <c r="F217" s="14">
        <f t="shared" si="18"/>
        <v>0.51</v>
      </c>
      <c r="G217" s="35">
        <v>0</v>
      </c>
      <c r="H217" s="16">
        <f t="shared" si="19"/>
        <v>0</v>
      </c>
    </row>
    <row r="218" spans="2:8" ht="15.75" customHeight="1" x14ac:dyDescent="0.2">
      <c r="B218" s="63"/>
      <c r="C218" s="19" t="s">
        <v>108</v>
      </c>
      <c r="D218" s="13">
        <v>21002</v>
      </c>
      <c r="E218" s="13">
        <v>10595</v>
      </c>
      <c r="F218" s="14">
        <f t="shared" si="18"/>
        <v>0.5</v>
      </c>
      <c r="G218" s="35">
        <v>3</v>
      </c>
      <c r="H218" s="16">
        <f t="shared" si="19"/>
        <v>28.315243039169417</v>
      </c>
    </row>
    <row r="219" spans="2:8" ht="15.75" customHeight="1" x14ac:dyDescent="0.2">
      <c r="B219" s="63"/>
      <c r="C219" s="19" t="s">
        <v>109</v>
      </c>
      <c r="D219" s="13">
        <v>17139</v>
      </c>
      <c r="E219" s="13">
        <v>8913</v>
      </c>
      <c r="F219" s="14">
        <f t="shared" si="18"/>
        <v>0.52</v>
      </c>
      <c r="G219" s="35">
        <v>0</v>
      </c>
      <c r="H219" s="16">
        <f t="shared" si="19"/>
        <v>0</v>
      </c>
    </row>
    <row r="220" spans="2:8" ht="15.75" customHeight="1" x14ac:dyDescent="0.2">
      <c r="B220" s="63"/>
      <c r="C220" s="19" t="s">
        <v>110</v>
      </c>
      <c r="D220" s="13">
        <v>14766</v>
      </c>
      <c r="E220" s="13">
        <v>7675</v>
      </c>
      <c r="F220" s="14">
        <f t="shared" si="18"/>
        <v>0.52</v>
      </c>
      <c r="G220" s="35">
        <v>1</v>
      </c>
      <c r="H220" s="16">
        <f t="shared" si="19"/>
        <v>13.029315960912051</v>
      </c>
    </row>
    <row r="221" spans="2:8" ht="15.75" customHeight="1" x14ac:dyDescent="0.2">
      <c r="B221" s="63"/>
      <c r="C221" s="19" t="s">
        <v>111</v>
      </c>
      <c r="D221" s="13">
        <v>18784</v>
      </c>
      <c r="E221" s="13">
        <v>9575</v>
      </c>
      <c r="F221" s="14">
        <f t="shared" si="18"/>
        <v>0.51</v>
      </c>
      <c r="G221" s="35">
        <v>1</v>
      </c>
      <c r="H221" s="16">
        <f t="shared" si="19"/>
        <v>10.443864229765014</v>
      </c>
    </row>
    <row r="222" spans="2:8" ht="15.75" customHeight="1" x14ac:dyDescent="0.2">
      <c r="B222" s="63"/>
      <c r="C222" s="19" t="s">
        <v>112</v>
      </c>
      <c r="D222" s="13">
        <v>7650</v>
      </c>
      <c r="E222" s="13">
        <v>3941</v>
      </c>
      <c r="F222" s="14">
        <f t="shared" si="18"/>
        <v>0.52</v>
      </c>
      <c r="G222" s="35">
        <v>1</v>
      </c>
      <c r="H222" s="16">
        <f t="shared" si="19"/>
        <v>25.374270489723422</v>
      </c>
    </row>
    <row r="223" spans="2:8" ht="15.75" customHeight="1" x14ac:dyDescent="0.2">
      <c r="B223" s="63"/>
      <c r="C223" s="20" t="s">
        <v>113</v>
      </c>
      <c r="D223" s="21">
        <v>37257</v>
      </c>
      <c r="E223" s="21">
        <v>19160</v>
      </c>
      <c r="F223" s="22">
        <f t="shared" si="18"/>
        <v>0.51</v>
      </c>
      <c r="G223" s="45">
        <v>5</v>
      </c>
      <c r="H223" s="24">
        <f t="shared" si="19"/>
        <v>26.096033402922753</v>
      </c>
    </row>
    <row r="224" spans="2:8" ht="15.75" customHeight="1" x14ac:dyDescent="0.2">
      <c r="B224" s="63"/>
      <c r="C224" s="19" t="s">
        <v>114</v>
      </c>
      <c r="D224" s="13">
        <v>3176</v>
      </c>
      <c r="E224" s="13">
        <v>1619</v>
      </c>
      <c r="F224" s="14">
        <f t="shared" si="18"/>
        <v>0.51</v>
      </c>
      <c r="G224" s="35">
        <v>0</v>
      </c>
      <c r="H224" s="16">
        <f t="shared" si="19"/>
        <v>0</v>
      </c>
    </row>
    <row r="225" spans="2:8" ht="15.75" customHeight="1" x14ac:dyDescent="0.2">
      <c r="B225" s="63"/>
      <c r="C225" s="19" t="s">
        <v>115</v>
      </c>
      <c r="D225" s="13">
        <v>5077</v>
      </c>
      <c r="E225" s="13">
        <v>2644</v>
      </c>
      <c r="F225" s="14">
        <f t="shared" si="18"/>
        <v>0.52</v>
      </c>
      <c r="G225" s="35">
        <v>1</v>
      </c>
      <c r="H225" s="16">
        <f t="shared" si="19"/>
        <v>37.821482602118003</v>
      </c>
    </row>
    <row r="226" spans="2:8" ht="15.75" customHeight="1" x14ac:dyDescent="0.2">
      <c r="B226" s="63"/>
      <c r="C226" s="20" t="s">
        <v>116</v>
      </c>
      <c r="D226" s="21">
        <v>19903</v>
      </c>
      <c r="E226" s="21">
        <v>10225</v>
      </c>
      <c r="F226" s="22">
        <f t="shared" si="18"/>
        <v>0.51</v>
      </c>
      <c r="G226" s="21">
        <v>1</v>
      </c>
      <c r="H226" s="24">
        <f t="shared" si="19"/>
        <v>9.7799511002444994</v>
      </c>
    </row>
    <row r="227" spans="2:8" ht="15.75" customHeight="1" x14ac:dyDescent="0.2">
      <c r="B227" s="63"/>
      <c r="C227" s="19" t="s">
        <v>117</v>
      </c>
      <c r="D227" s="13">
        <v>22855</v>
      </c>
      <c r="E227" s="13">
        <v>11753</v>
      </c>
      <c r="F227" s="14">
        <f t="shared" si="18"/>
        <v>0.51</v>
      </c>
      <c r="G227" s="35">
        <v>0</v>
      </c>
      <c r="H227" s="16">
        <f t="shared" si="19"/>
        <v>0</v>
      </c>
    </row>
    <row r="228" spans="2:8" ht="15.75" customHeight="1" x14ac:dyDescent="0.2">
      <c r="B228" s="63"/>
      <c r="C228" s="19" t="s">
        <v>118</v>
      </c>
      <c r="D228" s="13">
        <v>15952</v>
      </c>
      <c r="E228" s="13">
        <v>8327</v>
      </c>
      <c r="F228" s="14">
        <f t="shared" si="18"/>
        <v>0.52</v>
      </c>
      <c r="G228" s="35">
        <v>2</v>
      </c>
      <c r="H228" s="16">
        <f t="shared" si="19"/>
        <v>24.018253872943436</v>
      </c>
    </row>
    <row r="229" spans="2:8" ht="15.75" customHeight="1" x14ac:dyDescent="0.2">
      <c r="B229" s="63"/>
      <c r="C229" s="19" t="s">
        <v>119</v>
      </c>
      <c r="D229" s="13">
        <v>10443</v>
      </c>
      <c r="E229" s="13">
        <v>5336</v>
      </c>
      <c r="F229" s="14">
        <f t="shared" si="18"/>
        <v>0.51</v>
      </c>
      <c r="G229" s="35">
        <v>3</v>
      </c>
      <c r="H229" s="16">
        <f t="shared" si="19"/>
        <v>56.221889055472261</v>
      </c>
    </row>
    <row r="230" spans="2:8" ht="15.75" customHeight="1" x14ac:dyDescent="0.2">
      <c r="B230" s="63"/>
      <c r="C230" s="19" t="s">
        <v>120</v>
      </c>
      <c r="D230" s="13">
        <v>3604</v>
      </c>
      <c r="E230" s="13">
        <v>1944</v>
      </c>
      <c r="F230" s="14">
        <f t="shared" si="18"/>
        <v>0.54</v>
      </c>
      <c r="G230" s="35">
        <v>0</v>
      </c>
      <c r="H230" s="16">
        <f t="shared" si="19"/>
        <v>0</v>
      </c>
    </row>
    <row r="231" spans="2:8" ht="15.75" customHeight="1" x14ac:dyDescent="0.2">
      <c r="B231" s="63"/>
      <c r="C231" s="19" t="s">
        <v>121</v>
      </c>
      <c r="D231" s="13">
        <v>10464</v>
      </c>
      <c r="E231" s="13">
        <v>5344</v>
      </c>
      <c r="F231" s="14">
        <f t="shared" si="18"/>
        <v>0.51</v>
      </c>
      <c r="G231" s="35">
        <v>0</v>
      </c>
      <c r="H231" s="16">
        <f t="shared" si="19"/>
        <v>0</v>
      </c>
    </row>
    <row r="232" spans="2:8" ht="15.75" customHeight="1" x14ac:dyDescent="0.2">
      <c r="B232" s="63"/>
      <c r="C232" s="20" t="s">
        <v>122</v>
      </c>
      <c r="D232" s="21">
        <v>30639</v>
      </c>
      <c r="E232" s="21">
        <v>15649</v>
      </c>
      <c r="F232" s="22">
        <f t="shared" si="18"/>
        <v>0.51</v>
      </c>
      <c r="G232" s="45">
        <v>1</v>
      </c>
      <c r="H232" s="24">
        <f t="shared" si="19"/>
        <v>6.3901846763371468</v>
      </c>
    </row>
    <row r="233" spans="2:8" ht="15.75" customHeight="1" x14ac:dyDescent="0.2">
      <c r="B233" s="63"/>
      <c r="C233" s="20" t="s">
        <v>123</v>
      </c>
      <c r="D233" s="21">
        <v>19200</v>
      </c>
      <c r="E233" s="21">
        <v>9834</v>
      </c>
      <c r="F233" s="22">
        <f t="shared" si="18"/>
        <v>0.51</v>
      </c>
      <c r="G233" s="21">
        <v>1</v>
      </c>
      <c r="H233" s="24">
        <f t="shared" si="19"/>
        <v>10.168802115110841</v>
      </c>
    </row>
    <row r="234" spans="2:8" ht="15.75" customHeight="1" x14ac:dyDescent="0.2">
      <c r="B234" s="63"/>
      <c r="C234" s="19" t="s">
        <v>124</v>
      </c>
      <c r="D234" s="13">
        <v>31639</v>
      </c>
      <c r="E234" s="13">
        <v>16141</v>
      </c>
      <c r="F234" s="14">
        <f t="shared" si="18"/>
        <v>0.51</v>
      </c>
      <c r="G234" s="35">
        <v>1</v>
      </c>
      <c r="H234" s="16">
        <f t="shared" si="19"/>
        <v>6.1954030109658635</v>
      </c>
    </row>
    <row r="235" spans="2:8" ht="15.75" customHeight="1" x14ac:dyDescent="0.2">
      <c r="B235" s="63"/>
      <c r="C235" s="19" t="s">
        <v>125</v>
      </c>
      <c r="D235" s="13">
        <v>42943</v>
      </c>
      <c r="E235" s="13">
        <v>22264</v>
      </c>
      <c r="F235" s="14">
        <f t="shared" si="18"/>
        <v>0.52</v>
      </c>
      <c r="G235" s="35">
        <v>3</v>
      </c>
      <c r="H235" s="16">
        <f t="shared" si="19"/>
        <v>13.474667624865253</v>
      </c>
    </row>
    <row r="236" spans="2:8" ht="15.75" customHeight="1" x14ac:dyDescent="0.2">
      <c r="B236" s="64"/>
      <c r="C236" s="26" t="s">
        <v>126</v>
      </c>
      <c r="D236" s="27">
        <f t="shared" ref="D236:E236" si="20">SUM(D214:D235)</f>
        <v>422473</v>
      </c>
      <c r="E236" s="27">
        <f t="shared" si="20"/>
        <v>217307</v>
      </c>
      <c r="F236" s="14">
        <f>E236/D236</f>
        <v>0.51436896559070044</v>
      </c>
      <c r="G236" s="35">
        <f>SUM(G214:G235)</f>
        <v>32</v>
      </c>
      <c r="H236" s="28">
        <f t="shared" si="19"/>
        <v>14.725710630582538</v>
      </c>
    </row>
    <row r="237" spans="2:8" ht="15.75" customHeight="1" thickBot="1" x14ac:dyDescent="0.25">
      <c r="B237" s="29"/>
      <c r="C237" s="29"/>
      <c r="D237" s="29"/>
      <c r="E237" s="29"/>
      <c r="F237" s="29"/>
      <c r="G237" s="29"/>
      <c r="H237" s="29"/>
    </row>
    <row r="238" spans="2:8" ht="15.75" customHeight="1" x14ac:dyDescent="0.2">
      <c r="B238" s="65" t="s">
        <v>329</v>
      </c>
      <c r="C238" s="66"/>
      <c r="D238" s="66"/>
      <c r="E238" s="66"/>
      <c r="F238" s="66"/>
      <c r="G238" s="66"/>
      <c r="H238" s="67"/>
    </row>
    <row r="239" spans="2:8" ht="15.75" customHeight="1" x14ac:dyDescent="0.2">
      <c r="B239" s="68"/>
      <c r="C239" s="69"/>
      <c r="D239" s="69"/>
      <c r="E239" s="69"/>
      <c r="F239" s="69"/>
      <c r="G239" s="69"/>
      <c r="H239" s="70"/>
    </row>
    <row r="240" spans="2:8" ht="15.75" customHeight="1" x14ac:dyDescent="0.2">
      <c r="B240" s="68"/>
      <c r="C240" s="69"/>
      <c r="D240" s="69"/>
      <c r="E240" s="69"/>
      <c r="F240" s="69"/>
      <c r="G240" s="69"/>
      <c r="H240" s="70"/>
    </row>
    <row r="241" spans="2:8" ht="15.75" customHeight="1" x14ac:dyDescent="0.2">
      <c r="B241" s="68"/>
      <c r="C241" s="69"/>
      <c r="D241" s="69"/>
      <c r="E241" s="69"/>
      <c r="F241" s="69"/>
      <c r="G241" s="69"/>
      <c r="H241" s="70"/>
    </row>
    <row r="242" spans="2:8" ht="15.75" customHeight="1" x14ac:dyDescent="0.2">
      <c r="B242" s="68"/>
      <c r="C242" s="69"/>
      <c r="D242" s="69"/>
      <c r="E242" s="69"/>
      <c r="F242" s="69"/>
      <c r="G242" s="69"/>
      <c r="H242" s="70"/>
    </row>
    <row r="243" spans="2:8" ht="15.75" customHeight="1" thickBot="1" x14ac:dyDescent="0.25">
      <c r="B243" s="71"/>
      <c r="C243" s="72"/>
      <c r="D243" s="72"/>
      <c r="E243" s="72"/>
      <c r="F243" s="72"/>
      <c r="G243" s="72"/>
      <c r="H243" s="73"/>
    </row>
    <row r="244" spans="2:8" ht="15.75" customHeight="1" x14ac:dyDescent="0.2"/>
    <row r="245" spans="2:8" ht="15.75" customHeight="1" x14ac:dyDescent="0.2"/>
    <row r="246" spans="2:8" ht="47.25" customHeight="1" x14ac:dyDescent="0.25">
      <c r="B246" s="75" t="s">
        <v>346</v>
      </c>
      <c r="C246" s="76"/>
      <c r="D246" s="76"/>
      <c r="E246" s="76"/>
      <c r="F246" s="76"/>
      <c r="G246" s="76"/>
      <c r="H246" s="77"/>
    </row>
    <row r="247" spans="2:8" ht="63" x14ac:dyDescent="0.2">
      <c r="B247" s="58" t="s">
        <v>1</v>
      </c>
      <c r="C247" s="59"/>
      <c r="D247" s="60" t="s">
        <v>260</v>
      </c>
      <c r="E247" s="61"/>
      <c r="F247" s="59"/>
      <c r="G247" s="8" t="s">
        <v>261</v>
      </c>
      <c r="H247" s="9" t="s">
        <v>2</v>
      </c>
    </row>
    <row r="248" spans="2:8" ht="57" x14ac:dyDescent="0.2">
      <c r="B248" s="10" t="s">
        <v>103</v>
      </c>
      <c r="C248" s="10" t="s">
        <v>262</v>
      </c>
      <c r="D248" s="11" t="s">
        <v>342</v>
      </c>
      <c r="E248" s="11" t="s">
        <v>5</v>
      </c>
      <c r="F248" s="11" t="s">
        <v>6</v>
      </c>
      <c r="G248" s="11" t="s">
        <v>341</v>
      </c>
      <c r="H248" s="11" t="s">
        <v>8</v>
      </c>
    </row>
    <row r="249" spans="2:8" ht="15.75" customHeight="1" x14ac:dyDescent="0.2">
      <c r="B249" s="62" t="s">
        <v>104</v>
      </c>
      <c r="C249" s="19" t="s">
        <v>105</v>
      </c>
      <c r="D249" s="13">
        <v>6591</v>
      </c>
      <c r="E249" s="14">
        <v>3491</v>
      </c>
      <c r="F249" s="14">
        <f t="shared" ref="F249:F270" si="21">ROUND(E249/D249,2)</f>
        <v>0.53</v>
      </c>
      <c r="G249" s="35">
        <v>0</v>
      </c>
      <c r="H249" s="16">
        <f t="shared" ref="H249:H271" si="22">G249/E249*100000</f>
        <v>0</v>
      </c>
    </row>
    <row r="250" spans="2:8" ht="15.75" customHeight="1" x14ac:dyDescent="0.2">
      <c r="B250" s="63"/>
      <c r="C250" s="19" t="s">
        <v>106</v>
      </c>
      <c r="D250" s="13">
        <v>9051</v>
      </c>
      <c r="E250" s="13">
        <v>4630</v>
      </c>
      <c r="F250" s="14">
        <f t="shared" si="21"/>
        <v>0.51</v>
      </c>
      <c r="G250" s="35">
        <v>0</v>
      </c>
      <c r="H250" s="16">
        <f t="shared" si="22"/>
        <v>0</v>
      </c>
    </row>
    <row r="251" spans="2:8" ht="15.75" customHeight="1" x14ac:dyDescent="0.2">
      <c r="B251" s="63"/>
      <c r="C251" s="20" t="s">
        <v>104</v>
      </c>
      <c r="D251" s="21">
        <v>47410</v>
      </c>
      <c r="E251" s="21">
        <v>24622</v>
      </c>
      <c r="F251" s="22">
        <f t="shared" si="21"/>
        <v>0.52</v>
      </c>
      <c r="G251" s="45">
        <v>5</v>
      </c>
      <c r="H251" s="24">
        <f t="shared" si="22"/>
        <v>20.307042482332875</v>
      </c>
    </row>
    <row r="252" spans="2:8" ht="15.75" customHeight="1" x14ac:dyDescent="0.2">
      <c r="B252" s="63"/>
      <c r="C252" s="19" t="s">
        <v>107</v>
      </c>
      <c r="D252" s="13">
        <v>26928</v>
      </c>
      <c r="E252" s="13">
        <v>13625</v>
      </c>
      <c r="F252" s="14">
        <f t="shared" si="21"/>
        <v>0.51</v>
      </c>
      <c r="G252" s="35">
        <v>1</v>
      </c>
      <c r="H252" s="16">
        <f t="shared" si="22"/>
        <v>7.3394495412844032</v>
      </c>
    </row>
    <row r="253" spans="2:8" ht="15.75" customHeight="1" x14ac:dyDescent="0.2">
      <c r="B253" s="63"/>
      <c r="C253" s="19" t="s">
        <v>108</v>
      </c>
      <c r="D253" s="13">
        <v>21002</v>
      </c>
      <c r="E253" s="13">
        <v>10595</v>
      </c>
      <c r="F253" s="14">
        <f t="shared" si="21"/>
        <v>0.5</v>
      </c>
      <c r="G253" s="35">
        <v>0</v>
      </c>
      <c r="H253" s="16">
        <f t="shared" si="22"/>
        <v>0</v>
      </c>
    </row>
    <row r="254" spans="2:8" ht="15.75" customHeight="1" x14ac:dyDescent="0.2">
      <c r="B254" s="63"/>
      <c r="C254" s="19" t="s">
        <v>109</v>
      </c>
      <c r="D254" s="13">
        <v>17139</v>
      </c>
      <c r="E254" s="13">
        <v>8913</v>
      </c>
      <c r="F254" s="14">
        <f t="shared" si="21"/>
        <v>0.52</v>
      </c>
      <c r="G254" s="35">
        <v>0</v>
      </c>
      <c r="H254" s="16">
        <f t="shared" si="22"/>
        <v>0</v>
      </c>
    </row>
    <row r="255" spans="2:8" ht="15.75" customHeight="1" x14ac:dyDescent="0.2">
      <c r="B255" s="63"/>
      <c r="C255" s="19" t="s">
        <v>110</v>
      </c>
      <c r="D255" s="13">
        <v>14766</v>
      </c>
      <c r="E255" s="13">
        <v>7675</v>
      </c>
      <c r="F255" s="14">
        <f t="shared" si="21"/>
        <v>0.52</v>
      </c>
      <c r="G255" s="35">
        <v>1</v>
      </c>
      <c r="H255" s="16">
        <f t="shared" si="22"/>
        <v>13.029315960912051</v>
      </c>
    </row>
    <row r="256" spans="2:8" ht="15.75" customHeight="1" x14ac:dyDescent="0.2">
      <c r="B256" s="63"/>
      <c r="C256" s="19" t="s">
        <v>111</v>
      </c>
      <c r="D256" s="13">
        <v>18784</v>
      </c>
      <c r="E256" s="13">
        <v>9575</v>
      </c>
      <c r="F256" s="14">
        <f t="shared" si="21"/>
        <v>0.51</v>
      </c>
      <c r="G256" s="35">
        <v>4</v>
      </c>
      <c r="H256" s="16">
        <f t="shared" si="22"/>
        <v>41.775456919060055</v>
      </c>
    </row>
    <row r="257" spans="2:8" ht="15.75" customHeight="1" x14ac:dyDescent="0.2">
      <c r="B257" s="63"/>
      <c r="C257" s="19" t="s">
        <v>112</v>
      </c>
      <c r="D257" s="13">
        <v>7650</v>
      </c>
      <c r="E257" s="13">
        <v>3941</v>
      </c>
      <c r="F257" s="14">
        <f t="shared" si="21"/>
        <v>0.52</v>
      </c>
      <c r="G257" s="35">
        <v>0</v>
      </c>
      <c r="H257" s="16">
        <f t="shared" si="22"/>
        <v>0</v>
      </c>
    </row>
    <row r="258" spans="2:8" ht="15.75" customHeight="1" x14ac:dyDescent="0.2">
      <c r="B258" s="63"/>
      <c r="C258" s="20" t="s">
        <v>113</v>
      </c>
      <c r="D258" s="21">
        <v>37257</v>
      </c>
      <c r="E258" s="21">
        <v>19160</v>
      </c>
      <c r="F258" s="22">
        <f t="shared" si="21"/>
        <v>0.51</v>
      </c>
      <c r="G258" s="45">
        <v>8</v>
      </c>
      <c r="H258" s="24">
        <f t="shared" si="22"/>
        <v>41.753653444676409</v>
      </c>
    </row>
    <row r="259" spans="2:8" ht="15.75" customHeight="1" x14ac:dyDescent="0.2">
      <c r="B259" s="63"/>
      <c r="C259" s="19" t="s">
        <v>114</v>
      </c>
      <c r="D259" s="13">
        <v>3176</v>
      </c>
      <c r="E259" s="13">
        <v>1619</v>
      </c>
      <c r="F259" s="14">
        <f t="shared" si="21"/>
        <v>0.51</v>
      </c>
      <c r="G259" s="35">
        <v>0</v>
      </c>
      <c r="H259" s="16">
        <f t="shared" si="22"/>
        <v>0</v>
      </c>
    </row>
    <row r="260" spans="2:8" ht="15.75" customHeight="1" x14ac:dyDescent="0.2">
      <c r="B260" s="63"/>
      <c r="C260" s="19" t="s">
        <v>115</v>
      </c>
      <c r="D260" s="13">
        <v>5077</v>
      </c>
      <c r="E260" s="13">
        <v>2644</v>
      </c>
      <c r="F260" s="14">
        <f t="shared" si="21"/>
        <v>0.52</v>
      </c>
      <c r="G260" s="35">
        <v>1</v>
      </c>
      <c r="H260" s="16">
        <f t="shared" si="22"/>
        <v>37.821482602118003</v>
      </c>
    </row>
    <row r="261" spans="2:8" ht="15.75" customHeight="1" x14ac:dyDescent="0.2">
      <c r="B261" s="63"/>
      <c r="C261" s="20" t="s">
        <v>116</v>
      </c>
      <c r="D261" s="21">
        <v>19903</v>
      </c>
      <c r="E261" s="21">
        <v>10225</v>
      </c>
      <c r="F261" s="22">
        <f t="shared" si="21"/>
        <v>0.51</v>
      </c>
      <c r="G261" s="21">
        <v>3</v>
      </c>
      <c r="H261" s="24">
        <f t="shared" si="22"/>
        <v>29.339853300733498</v>
      </c>
    </row>
    <row r="262" spans="2:8" ht="15.75" customHeight="1" x14ac:dyDescent="0.2">
      <c r="B262" s="63"/>
      <c r="C262" s="19" t="s">
        <v>117</v>
      </c>
      <c r="D262" s="13">
        <v>22855</v>
      </c>
      <c r="E262" s="13">
        <v>11753</v>
      </c>
      <c r="F262" s="14">
        <f t="shared" si="21"/>
        <v>0.51</v>
      </c>
      <c r="G262" s="35">
        <v>2</v>
      </c>
      <c r="H262" s="16">
        <f t="shared" si="22"/>
        <v>17.016931847187951</v>
      </c>
    </row>
    <row r="263" spans="2:8" ht="15.75" customHeight="1" x14ac:dyDescent="0.2">
      <c r="B263" s="63"/>
      <c r="C263" s="19" t="s">
        <v>118</v>
      </c>
      <c r="D263" s="13">
        <v>15952</v>
      </c>
      <c r="E263" s="13">
        <v>8327</v>
      </c>
      <c r="F263" s="14">
        <f t="shared" si="21"/>
        <v>0.52</v>
      </c>
      <c r="G263" s="35">
        <v>3</v>
      </c>
      <c r="H263" s="16">
        <f t="shared" si="22"/>
        <v>36.027380809415156</v>
      </c>
    </row>
    <row r="264" spans="2:8" ht="15.75" customHeight="1" x14ac:dyDescent="0.2">
      <c r="B264" s="63"/>
      <c r="C264" s="19" t="s">
        <v>119</v>
      </c>
      <c r="D264" s="13">
        <v>10443</v>
      </c>
      <c r="E264" s="13">
        <v>5336</v>
      </c>
      <c r="F264" s="14">
        <f t="shared" si="21"/>
        <v>0.51</v>
      </c>
      <c r="G264" s="35">
        <v>2</v>
      </c>
      <c r="H264" s="16">
        <f t="shared" si="22"/>
        <v>37.481259370314838</v>
      </c>
    </row>
    <row r="265" spans="2:8" ht="15.75" customHeight="1" x14ac:dyDescent="0.2">
      <c r="B265" s="63"/>
      <c r="C265" s="19" t="s">
        <v>120</v>
      </c>
      <c r="D265" s="13">
        <v>3604</v>
      </c>
      <c r="E265" s="13">
        <v>1944</v>
      </c>
      <c r="F265" s="14">
        <f t="shared" si="21"/>
        <v>0.54</v>
      </c>
      <c r="G265" s="35">
        <v>0</v>
      </c>
      <c r="H265" s="16">
        <f t="shared" si="22"/>
        <v>0</v>
      </c>
    </row>
    <row r="266" spans="2:8" ht="15.75" customHeight="1" x14ac:dyDescent="0.2">
      <c r="B266" s="63"/>
      <c r="C266" s="19" t="s">
        <v>121</v>
      </c>
      <c r="D266" s="13">
        <v>10464</v>
      </c>
      <c r="E266" s="13">
        <v>5344</v>
      </c>
      <c r="F266" s="14">
        <f t="shared" si="21"/>
        <v>0.51</v>
      </c>
      <c r="G266" s="35">
        <v>0</v>
      </c>
      <c r="H266" s="16">
        <f t="shared" si="22"/>
        <v>0</v>
      </c>
    </row>
    <row r="267" spans="2:8" ht="15.75" customHeight="1" x14ac:dyDescent="0.2">
      <c r="B267" s="63"/>
      <c r="C267" s="20" t="s">
        <v>122</v>
      </c>
      <c r="D267" s="21">
        <v>30639</v>
      </c>
      <c r="E267" s="21">
        <v>15649</v>
      </c>
      <c r="F267" s="22">
        <f t="shared" si="21"/>
        <v>0.51</v>
      </c>
      <c r="G267" s="45">
        <v>2</v>
      </c>
      <c r="H267" s="24">
        <f t="shared" si="22"/>
        <v>12.780369352674294</v>
      </c>
    </row>
    <row r="268" spans="2:8" ht="15.75" customHeight="1" x14ac:dyDescent="0.2">
      <c r="B268" s="63"/>
      <c r="C268" s="20" t="s">
        <v>123</v>
      </c>
      <c r="D268" s="21">
        <v>19200</v>
      </c>
      <c r="E268" s="21">
        <v>9834</v>
      </c>
      <c r="F268" s="22">
        <f t="shared" si="21"/>
        <v>0.51</v>
      </c>
      <c r="G268" s="21">
        <v>1</v>
      </c>
      <c r="H268" s="24">
        <f t="shared" si="22"/>
        <v>10.168802115110841</v>
      </c>
    </row>
    <row r="269" spans="2:8" ht="15.75" customHeight="1" x14ac:dyDescent="0.2">
      <c r="B269" s="63"/>
      <c r="C269" s="19" t="s">
        <v>124</v>
      </c>
      <c r="D269" s="13">
        <v>31639</v>
      </c>
      <c r="E269" s="13">
        <v>16141</v>
      </c>
      <c r="F269" s="14">
        <f t="shared" si="21"/>
        <v>0.51</v>
      </c>
      <c r="G269" s="35">
        <v>0</v>
      </c>
      <c r="H269" s="16">
        <f t="shared" si="22"/>
        <v>0</v>
      </c>
    </row>
    <row r="270" spans="2:8" ht="15.75" customHeight="1" x14ac:dyDescent="0.2">
      <c r="B270" s="63"/>
      <c r="C270" s="19" t="s">
        <v>125</v>
      </c>
      <c r="D270" s="13">
        <v>42943</v>
      </c>
      <c r="E270" s="13">
        <v>22264</v>
      </c>
      <c r="F270" s="14">
        <f t="shared" si="21"/>
        <v>0.52</v>
      </c>
      <c r="G270" s="35">
        <v>2</v>
      </c>
      <c r="H270" s="16">
        <f t="shared" si="22"/>
        <v>8.9831117499101687</v>
      </c>
    </row>
    <row r="271" spans="2:8" ht="15.75" customHeight="1" x14ac:dyDescent="0.2">
      <c r="B271" s="64"/>
      <c r="C271" s="26" t="s">
        <v>126</v>
      </c>
      <c r="D271" s="27">
        <f t="shared" ref="D271:E271" si="23">SUM(D249:D270)</f>
        <v>422473</v>
      </c>
      <c r="E271" s="27">
        <f t="shared" si="23"/>
        <v>217307</v>
      </c>
      <c r="F271" s="14">
        <f>E271/D271</f>
        <v>0.51436896559070044</v>
      </c>
      <c r="G271" s="35">
        <f>SUM(G249:G270)</f>
        <v>35</v>
      </c>
      <c r="H271" s="28">
        <f t="shared" si="22"/>
        <v>16.106246002199654</v>
      </c>
    </row>
    <row r="272" spans="2:8" ht="15.75" customHeight="1" thickBot="1" x14ac:dyDescent="0.25">
      <c r="B272" s="29"/>
      <c r="C272" s="29"/>
      <c r="D272" s="29"/>
      <c r="E272" s="29"/>
      <c r="F272" s="29"/>
      <c r="G272" s="29"/>
      <c r="H272" s="29"/>
    </row>
    <row r="273" spans="2:8" ht="15.75" customHeight="1" x14ac:dyDescent="0.2">
      <c r="B273" s="65" t="s">
        <v>343</v>
      </c>
      <c r="C273" s="66"/>
      <c r="D273" s="66"/>
      <c r="E273" s="66"/>
      <c r="F273" s="66"/>
      <c r="G273" s="66"/>
      <c r="H273" s="67"/>
    </row>
    <row r="274" spans="2:8" ht="15.75" customHeight="1" x14ac:dyDescent="0.2">
      <c r="B274" s="68"/>
      <c r="C274" s="69"/>
      <c r="D274" s="69"/>
      <c r="E274" s="69"/>
      <c r="F274" s="69"/>
      <c r="G274" s="69"/>
      <c r="H274" s="70"/>
    </row>
    <row r="275" spans="2:8" ht="15.75" customHeight="1" x14ac:dyDescent="0.2">
      <c r="B275" s="68"/>
      <c r="C275" s="69"/>
      <c r="D275" s="69"/>
      <c r="E275" s="69"/>
      <c r="F275" s="69"/>
      <c r="G275" s="69"/>
      <c r="H275" s="70"/>
    </row>
    <row r="276" spans="2:8" ht="15.75" customHeight="1" x14ac:dyDescent="0.2">
      <c r="B276" s="68"/>
      <c r="C276" s="69"/>
      <c r="D276" s="69"/>
      <c r="E276" s="69"/>
      <c r="F276" s="69"/>
      <c r="G276" s="69"/>
      <c r="H276" s="70"/>
    </row>
    <row r="277" spans="2:8" ht="15.75" customHeight="1" x14ac:dyDescent="0.2">
      <c r="B277" s="68"/>
      <c r="C277" s="69"/>
      <c r="D277" s="69"/>
      <c r="E277" s="69"/>
      <c r="F277" s="69"/>
      <c r="G277" s="69"/>
      <c r="H277" s="70"/>
    </row>
    <row r="278" spans="2:8" ht="15.75" customHeight="1" thickBot="1" x14ac:dyDescent="0.25">
      <c r="B278" s="71"/>
      <c r="C278" s="72"/>
      <c r="D278" s="72"/>
      <c r="E278" s="72"/>
      <c r="F278" s="72"/>
      <c r="G278" s="72"/>
      <c r="H278" s="73"/>
    </row>
    <row r="279" spans="2:8" ht="15.75" customHeight="1" x14ac:dyDescent="0.2"/>
    <row r="280" spans="2:8" ht="15.75" customHeight="1" x14ac:dyDescent="0.2"/>
    <row r="281" spans="2:8" ht="15.75" customHeight="1" x14ac:dyDescent="0.2"/>
    <row r="282" spans="2:8" ht="45" customHeight="1" x14ac:dyDescent="0.25">
      <c r="B282" s="75" t="s">
        <v>359</v>
      </c>
      <c r="C282" s="76"/>
      <c r="D282" s="76"/>
      <c r="E282" s="76"/>
      <c r="F282" s="76"/>
      <c r="G282" s="76"/>
      <c r="H282" s="77"/>
    </row>
    <row r="283" spans="2:8" ht="59.25" customHeight="1" x14ac:dyDescent="0.2">
      <c r="B283" s="58" t="s">
        <v>1</v>
      </c>
      <c r="C283" s="59"/>
      <c r="D283" s="60" t="s">
        <v>260</v>
      </c>
      <c r="E283" s="61"/>
      <c r="F283" s="59"/>
      <c r="G283" s="8" t="s">
        <v>261</v>
      </c>
      <c r="H283" s="9" t="s">
        <v>2</v>
      </c>
    </row>
    <row r="284" spans="2:8" ht="61.5" customHeight="1" x14ac:dyDescent="0.2">
      <c r="B284" s="10" t="s">
        <v>103</v>
      </c>
      <c r="C284" s="10" t="s">
        <v>262</v>
      </c>
      <c r="D284" s="11" t="s">
        <v>342</v>
      </c>
      <c r="E284" s="11" t="s">
        <v>5</v>
      </c>
      <c r="F284" s="11" t="s">
        <v>6</v>
      </c>
      <c r="G284" s="11" t="s">
        <v>355</v>
      </c>
      <c r="H284" s="11" t="s">
        <v>8</v>
      </c>
    </row>
    <row r="285" spans="2:8" ht="15.75" customHeight="1" x14ac:dyDescent="0.2">
      <c r="B285" s="62" t="s">
        <v>104</v>
      </c>
      <c r="C285" s="19" t="s">
        <v>105</v>
      </c>
      <c r="D285" s="13">
        <v>6591</v>
      </c>
      <c r="E285" s="14">
        <v>3491</v>
      </c>
      <c r="F285" s="14">
        <f t="shared" ref="F285:F306" si="24">ROUND(E285/D285,2)</f>
        <v>0.53</v>
      </c>
      <c r="G285" s="35">
        <v>0</v>
      </c>
      <c r="H285" s="16">
        <f>G285/E285*100000</f>
        <v>0</v>
      </c>
    </row>
    <row r="286" spans="2:8" ht="15.75" customHeight="1" x14ac:dyDescent="0.2">
      <c r="B286" s="63"/>
      <c r="C286" s="19" t="s">
        <v>106</v>
      </c>
      <c r="D286" s="13">
        <v>9051</v>
      </c>
      <c r="E286" s="13">
        <v>4630</v>
      </c>
      <c r="F286" s="14">
        <f t="shared" si="24"/>
        <v>0.51</v>
      </c>
      <c r="G286" s="35">
        <v>0</v>
      </c>
      <c r="H286" s="16">
        <f t="shared" ref="H286:H307" si="25">G286/E286*100000</f>
        <v>0</v>
      </c>
    </row>
    <row r="287" spans="2:8" ht="15.75" customHeight="1" x14ac:dyDescent="0.2">
      <c r="B287" s="63"/>
      <c r="C287" s="20" t="s">
        <v>104</v>
      </c>
      <c r="D287" s="21">
        <v>47410</v>
      </c>
      <c r="E287" s="21">
        <v>24622</v>
      </c>
      <c r="F287" s="22">
        <f t="shared" si="24"/>
        <v>0.52</v>
      </c>
      <c r="G287" s="45">
        <v>9</v>
      </c>
      <c r="H287" s="24">
        <f t="shared" si="25"/>
        <v>36.552676468199174</v>
      </c>
    </row>
    <row r="288" spans="2:8" ht="15.75" customHeight="1" x14ac:dyDescent="0.2">
      <c r="B288" s="63"/>
      <c r="C288" s="19" t="s">
        <v>107</v>
      </c>
      <c r="D288" s="13">
        <v>26928</v>
      </c>
      <c r="E288" s="13">
        <v>13625</v>
      </c>
      <c r="F288" s="14">
        <f t="shared" si="24"/>
        <v>0.51</v>
      </c>
      <c r="G288" s="35">
        <v>0</v>
      </c>
      <c r="H288" s="16">
        <f t="shared" si="25"/>
        <v>0</v>
      </c>
    </row>
    <row r="289" spans="2:8" ht="15.75" customHeight="1" x14ac:dyDescent="0.2">
      <c r="B289" s="63"/>
      <c r="C289" s="19" t="s">
        <v>108</v>
      </c>
      <c r="D289" s="13">
        <v>21002</v>
      </c>
      <c r="E289" s="13">
        <v>10595</v>
      </c>
      <c r="F289" s="14">
        <f t="shared" si="24"/>
        <v>0.5</v>
      </c>
      <c r="G289" s="35">
        <v>0</v>
      </c>
      <c r="H289" s="16">
        <f t="shared" si="25"/>
        <v>0</v>
      </c>
    </row>
    <row r="290" spans="2:8" ht="15.75" customHeight="1" x14ac:dyDescent="0.2">
      <c r="B290" s="63"/>
      <c r="C290" s="19" t="s">
        <v>109</v>
      </c>
      <c r="D290" s="13">
        <v>17139</v>
      </c>
      <c r="E290" s="13">
        <v>8913</v>
      </c>
      <c r="F290" s="14">
        <f t="shared" si="24"/>
        <v>0.52</v>
      </c>
      <c r="G290" s="35">
        <v>2</v>
      </c>
      <c r="H290" s="16">
        <f t="shared" si="25"/>
        <v>22.439133849433411</v>
      </c>
    </row>
    <row r="291" spans="2:8" ht="15.75" customHeight="1" x14ac:dyDescent="0.2">
      <c r="B291" s="63"/>
      <c r="C291" s="19" t="s">
        <v>110</v>
      </c>
      <c r="D291" s="13">
        <v>14766</v>
      </c>
      <c r="E291" s="13">
        <v>7675</v>
      </c>
      <c r="F291" s="14">
        <f t="shared" si="24"/>
        <v>0.52</v>
      </c>
      <c r="G291" s="35">
        <v>0</v>
      </c>
      <c r="H291" s="16">
        <f t="shared" si="25"/>
        <v>0</v>
      </c>
    </row>
    <row r="292" spans="2:8" ht="15.75" customHeight="1" x14ac:dyDescent="0.2">
      <c r="B292" s="63"/>
      <c r="C292" s="19" t="s">
        <v>111</v>
      </c>
      <c r="D292" s="13">
        <v>18784</v>
      </c>
      <c r="E292" s="13">
        <v>9575</v>
      </c>
      <c r="F292" s="14">
        <f t="shared" si="24"/>
        <v>0.51</v>
      </c>
      <c r="G292" s="35">
        <v>0</v>
      </c>
      <c r="H292" s="16">
        <f t="shared" si="25"/>
        <v>0</v>
      </c>
    </row>
    <row r="293" spans="2:8" ht="15.75" customHeight="1" x14ac:dyDescent="0.2">
      <c r="B293" s="63"/>
      <c r="C293" s="19" t="s">
        <v>112</v>
      </c>
      <c r="D293" s="13">
        <v>7650</v>
      </c>
      <c r="E293" s="13">
        <v>3941</v>
      </c>
      <c r="F293" s="14">
        <f t="shared" si="24"/>
        <v>0.52</v>
      </c>
      <c r="G293" s="35">
        <v>1</v>
      </c>
      <c r="H293" s="16">
        <f t="shared" si="25"/>
        <v>25.374270489723422</v>
      </c>
    </row>
    <row r="294" spans="2:8" ht="15.75" customHeight="1" x14ac:dyDescent="0.2">
      <c r="B294" s="63"/>
      <c r="C294" s="20" t="s">
        <v>113</v>
      </c>
      <c r="D294" s="21">
        <v>37257</v>
      </c>
      <c r="E294" s="21">
        <v>19160</v>
      </c>
      <c r="F294" s="22">
        <f t="shared" si="24"/>
        <v>0.51</v>
      </c>
      <c r="G294" s="45">
        <v>8</v>
      </c>
      <c r="H294" s="24">
        <f t="shared" si="25"/>
        <v>41.753653444676409</v>
      </c>
    </row>
    <row r="295" spans="2:8" ht="15.75" customHeight="1" x14ac:dyDescent="0.2">
      <c r="B295" s="63"/>
      <c r="C295" s="47" t="s">
        <v>114</v>
      </c>
      <c r="D295" s="13">
        <v>3176</v>
      </c>
      <c r="E295" s="13">
        <v>1619</v>
      </c>
      <c r="F295" s="14">
        <f t="shared" si="24"/>
        <v>0.51</v>
      </c>
      <c r="G295" s="35">
        <v>0</v>
      </c>
      <c r="H295" s="16">
        <f t="shared" si="25"/>
        <v>0</v>
      </c>
    </row>
    <row r="296" spans="2:8" ht="15.75" customHeight="1" x14ac:dyDescent="0.2">
      <c r="B296" s="63"/>
      <c r="C296" s="19" t="s">
        <v>115</v>
      </c>
      <c r="D296" s="13">
        <v>5077</v>
      </c>
      <c r="E296" s="13">
        <v>2644</v>
      </c>
      <c r="F296" s="14">
        <f t="shared" si="24"/>
        <v>0.52</v>
      </c>
      <c r="G296" s="35">
        <v>4</v>
      </c>
      <c r="H296" s="16">
        <f t="shared" si="25"/>
        <v>151.28593040847201</v>
      </c>
    </row>
    <row r="297" spans="2:8" ht="15.75" customHeight="1" x14ac:dyDescent="0.2">
      <c r="B297" s="63"/>
      <c r="C297" s="20" t="s">
        <v>116</v>
      </c>
      <c r="D297" s="21">
        <v>19903</v>
      </c>
      <c r="E297" s="21">
        <v>10225</v>
      </c>
      <c r="F297" s="22">
        <f t="shared" si="24"/>
        <v>0.51</v>
      </c>
      <c r="G297" s="21">
        <v>2</v>
      </c>
      <c r="H297" s="24">
        <f t="shared" si="25"/>
        <v>19.559902200488999</v>
      </c>
    </row>
    <row r="298" spans="2:8" ht="15.75" customHeight="1" x14ac:dyDescent="0.2">
      <c r="B298" s="63"/>
      <c r="C298" s="19" t="s">
        <v>117</v>
      </c>
      <c r="D298" s="13">
        <v>22855</v>
      </c>
      <c r="E298" s="13">
        <v>11753</v>
      </c>
      <c r="F298" s="14">
        <f t="shared" si="24"/>
        <v>0.51</v>
      </c>
      <c r="G298" s="35">
        <v>2</v>
      </c>
      <c r="H298" s="16">
        <f t="shared" si="25"/>
        <v>17.016931847187951</v>
      </c>
    </row>
    <row r="299" spans="2:8" ht="15.75" customHeight="1" x14ac:dyDescent="0.2">
      <c r="B299" s="63"/>
      <c r="C299" s="19" t="s">
        <v>118</v>
      </c>
      <c r="D299" s="13">
        <v>15952</v>
      </c>
      <c r="E299" s="13">
        <v>8327</v>
      </c>
      <c r="F299" s="14">
        <f t="shared" si="24"/>
        <v>0.52</v>
      </c>
      <c r="G299" s="35">
        <v>0</v>
      </c>
      <c r="H299" s="16">
        <f t="shared" si="25"/>
        <v>0</v>
      </c>
    </row>
    <row r="300" spans="2:8" ht="15.75" customHeight="1" x14ac:dyDescent="0.2">
      <c r="B300" s="63"/>
      <c r="C300" s="19" t="s">
        <v>119</v>
      </c>
      <c r="D300" s="13">
        <v>10443</v>
      </c>
      <c r="E300" s="13">
        <v>5336</v>
      </c>
      <c r="F300" s="14">
        <f t="shared" si="24"/>
        <v>0.51</v>
      </c>
      <c r="G300" s="35">
        <v>0</v>
      </c>
      <c r="H300" s="16">
        <f t="shared" si="25"/>
        <v>0</v>
      </c>
    </row>
    <row r="301" spans="2:8" ht="15.75" customHeight="1" x14ac:dyDescent="0.2">
      <c r="B301" s="63"/>
      <c r="C301" s="19" t="s">
        <v>120</v>
      </c>
      <c r="D301" s="13">
        <v>3604</v>
      </c>
      <c r="E301" s="13">
        <v>1944</v>
      </c>
      <c r="F301" s="14">
        <f t="shared" si="24"/>
        <v>0.54</v>
      </c>
      <c r="G301" s="35">
        <v>1</v>
      </c>
      <c r="H301" s="16">
        <f t="shared" si="25"/>
        <v>51.440329218107003</v>
      </c>
    </row>
    <row r="302" spans="2:8" ht="15.75" customHeight="1" x14ac:dyDescent="0.2">
      <c r="B302" s="63"/>
      <c r="C302" s="19" t="s">
        <v>121</v>
      </c>
      <c r="D302" s="13">
        <v>10464</v>
      </c>
      <c r="E302" s="13">
        <v>5344</v>
      </c>
      <c r="F302" s="14">
        <f t="shared" si="24"/>
        <v>0.51</v>
      </c>
      <c r="G302" s="35">
        <v>0</v>
      </c>
      <c r="H302" s="16">
        <f t="shared" si="25"/>
        <v>0</v>
      </c>
    </row>
    <row r="303" spans="2:8" ht="15.75" customHeight="1" x14ac:dyDescent="0.2">
      <c r="B303" s="63"/>
      <c r="C303" s="20" t="s">
        <v>122</v>
      </c>
      <c r="D303" s="21">
        <v>30639</v>
      </c>
      <c r="E303" s="21">
        <v>15649</v>
      </c>
      <c r="F303" s="22">
        <f t="shared" si="24"/>
        <v>0.51</v>
      </c>
      <c r="G303" s="45">
        <v>1</v>
      </c>
      <c r="H303" s="24">
        <f t="shared" si="25"/>
        <v>6.3901846763371468</v>
      </c>
    </row>
    <row r="304" spans="2:8" ht="15.75" customHeight="1" x14ac:dyDescent="0.2">
      <c r="B304" s="63"/>
      <c r="C304" s="20" t="s">
        <v>123</v>
      </c>
      <c r="D304" s="21">
        <v>19200</v>
      </c>
      <c r="E304" s="21">
        <v>9834</v>
      </c>
      <c r="F304" s="22">
        <f t="shared" si="24"/>
        <v>0.51</v>
      </c>
      <c r="G304" s="20">
        <v>0</v>
      </c>
      <c r="H304" s="24">
        <f t="shared" si="25"/>
        <v>0</v>
      </c>
    </row>
    <row r="305" spans="2:8" ht="15.75" customHeight="1" x14ac:dyDescent="0.2">
      <c r="B305" s="63"/>
      <c r="C305" s="19" t="s">
        <v>124</v>
      </c>
      <c r="D305" s="13">
        <v>31639</v>
      </c>
      <c r="E305" s="13">
        <v>16141</v>
      </c>
      <c r="F305" s="14">
        <f t="shared" si="24"/>
        <v>0.51</v>
      </c>
      <c r="G305" s="35">
        <v>0</v>
      </c>
      <c r="H305" s="16">
        <f t="shared" si="25"/>
        <v>0</v>
      </c>
    </row>
    <row r="306" spans="2:8" ht="15.75" customHeight="1" x14ac:dyDescent="0.2">
      <c r="B306" s="63"/>
      <c r="C306" s="19" t="s">
        <v>125</v>
      </c>
      <c r="D306" s="13">
        <v>42943</v>
      </c>
      <c r="E306" s="13">
        <v>22264</v>
      </c>
      <c r="F306" s="14">
        <f t="shared" si="24"/>
        <v>0.52</v>
      </c>
      <c r="G306" s="35">
        <v>4</v>
      </c>
      <c r="H306" s="16">
        <f t="shared" si="25"/>
        <v>17.966223499820337</v>
      </c>
    </row>
    <row r="307" spans="2:8" ht="15.75" customHeight="1" x14ac:dyDescent="0.2">
      <c r="B307" s="64"/>
      <c r="C307" s="26" t="s">
        <v>126</v>
      </c>
      <c r="D307" s="27">
        <f t="shared" ref="D307:E307" si="26">SUM(D285:D306)</f>
        <v>422473</v>
      </c>
      <c r="E307" s="27">
        <f t="shared" si="26"/>
        <v>217307</v>
      </c>
      <c r="F307" s="14">
        <f>E307/D307</f>
        <v>0.51436896559070044</v>
      </c>
      <c r="G307" s="35">
        <f>SUM(G285:G306)</f>
        <v>34</v>
      </c>
      <c r="H307" s="28">
        <f t="shared" si="25"/>
        <v>15.646067544993951</v>
      </c>
    </row>
    <row r="308" spans="2:8" ht="15.75" customHeight="1" thickBot="1" x14ac:dyDescent="0.25">
      <c r="B308" s="29"/>
      <c r="C308" s="29"/>
      <c r="D308" s="29"/>
      <c r="E308" s="29"/>
      <c r="F308" s="29"/>
      <c r="G308" s="29"/>
      <c r="H308" s="29"/>
    </row>
    <row r="309" spans="2:8" ht="15.75" customHeight="1" x14ac:dyDescent="0.2">
      <c r="B309" s="65" t="s">
        <v>356</v>
      </c>
      <c r="C309" s="66"/>
      <c r="D309" s="66"/>
      <c r="E309" s="66"/>
      <c r="F309" s="66"/>
      <c r="G309" s="66"/>
      <c r="H309" s="67"/>
    </row>
    <row r="310" spans="2:8" ht="15.75" customHeight="1" x14ac:dyDescent="0.2">
      <c r="B310" s="68"/>
      <c r="C310" s="69"/>
      <c r="D310" s="69"/>
      <c r="E310" s="69"/>
      <c r="F310" s="69"/>
      <c r="G310" s="69"/>
      <c r="H310" s="70"/>
    </row>
    <row r="311" spans="2:8" ht="15.75" customHeight="1" x14ac:dyDescent="0.2">
      <c r="B311" s="68"/>
      <c r="C311" s="69"/>
      <c r="D311" s="69"/>
      <c r="E311" s="69"/>
      <c r="F311" s="69"/>
      <c r="G311" s="69"/>
      <c r="H311" s="70"/>
    </row>
    <row r="312" spans="2:8" ht="15.75" customHeight="1" x14ac:dyDescent="0.2">
      <c r="B312" s="68"/>
      <c r="C312" s="69"/>
      <c r="D312" s="69"/>
      <c r="E312" s="69"/>
      <c r="F312" s="69"/>
      <c r="G312" s="69"/>
      <c r="H312" s="70"/>
    </row>
    <row r="313" spans="2:8" ht="15.75" customHeight="1" x14ac:dyDescent="0.2">
      <c r="B313" s="68"/>
      <c r="C313" s="69"/>
      <c r="D313" s="69"/>
      <c r="E313" s="69"/>
      <c r="F313" s="69"/>
      <c r="G313" s="69"/>
      <c r="H313" s="70"/>
    </row>
    <row r="314" spans="2:8" ht="15.75" customHeight="1" thickBot="1" x14ac:dyDescent="0.25">
      <c r="B314" s="71"/>
      <c r="C314" s="72"/>
      <c r="D314" s="72"/>
      <c r="E314" s="72"/>
      <c r="F314" s="72"/>
      <c r="G314" s="72"/>
      <c r="H314" s="73"/>
    </row>
    <row r="315" spans="2:8" ht="15.75" customHeight="1" x14ac:dyDescent="0.2"/>
    <row r="316" spans="2:8" ht="15.75" customHeight="1" x14ac:dyDescent="0.2"/>
    <row r="317" spans="2:8" ht="15.75" customHeight="1" x14ac:dyDescent="0.2"/>
    <row r="318" spans="2:8" ht="50.25" customHeight="1" x14ac:dyDescent="0.25">
      <c r="B318" s="75" t="s">
        <v>372</v>
      </c>
      <c r="C318" s="76"/>
      <c r="D318" s="76"/>
      <c r="E318" s="76"/>
      <c r="F318" s="76"/>
      <c r="G318" s="76"/>
      <c r="H318" s="77"/>
    </row>
    <row r="319" spans="2:8" ht="57" customHeight="1" x14ac:dyDescent="0.2">
      <c r="B319" s="58" t="s">
        <v>1</v>
      </c>
      <c r="C319" s="59"/>
      <c r="D319" s="60" t="s">
        <v>260</v>
      </c>
      <c r="E319" s="61"/>
      <c r="F319" s="59"/>
      <c r="G319" s="8" t="s">
        <v>261</v>
      </c>
      <c r="H319" s="9" t="s">
        <v>2</v>
      </c>
    </row>
    <row r="320" spans="2:8" ht="57" x14ac:dyDescent="0.2">
      <c r="B320" s="10" t="s">
        <v>103</v>
      </c>
      <c r="C320" s="10" t="s">
        <v>262</v>
      </c>
      <c r="D320" s="11" t="s">
        <v>342</v>
      </c>
      <c r="E320" s="11" t="s">
        <v>5</v>
      </c>
      <c r="F320" s="11" t="s">
        <v>6</v>
      </c>
      <c r="G320" s="11" t="s">
        <v>368</v>
      </c>
      <c r="H320" s="11" t="s">
        <v>8</v>
      </c>
    </row>
    <row r="321" spans="2:8" ht="15.75" customHeight="1" x14ac:dyDescent="0.2">
      <c r="B321" s="62" t="s">
        <v>104</v>
      </c>
      <c r="C321" s="19" t="s">
        <v>105</v>
      </c>
      <c r="D321" s="13">
        <v>6591</v>
      </c>
      <c r="E321" s="14">
        <v>3491</v>
      </c>
      <c r="F321" s="14">
        <f t="shared" ref="F321:F342" si="27">ROUND(E321/D321,2)</f>
        <v>0.53</v>
      </c>
      <c r="G321" s="46">
        <v>2</v>
      </c>
      <c r="H321" s="46">
        <f>G321/E321*100000</f>
        <v>57.290174735032942</v>
      </c>
    </row>
    <row r="322" spans="2:8" ht="15.75" customHeight="1" x14ac:dyDescent="0.2">
      <c r="B322" s="63"/>
      <c r="C322" s="19" t="s">
        <v>106</v>
      </c>
      <c r="D322" s="13">
        <v>9051</v>
      </c>
      <c r="E322" s="13">
        <v>4630</v>
      </c>
      <c r="F322" s="14">
        <f t="shared" si="27"/>
        <v>0.51</v>
      </c>
      <c r="G322" s="46">
        <v>0</v>
      </c>
      <c r="H322" s="46">
        <f t="shared" ref="H322:H343" si="28">G322/E322*100000</f>
        <v>0</v>
      </c>
    </row>
    <row r="323" spans="2:8" ht="15.75" customHeight="1" x14ac:dyDescent="0.2">
      <c r="B323" s="63"/>
      <c r="C323" s="20" t="s">
        <v>104</v>
      </c>
      <c r="D323" s="21">
        <v>47410</v>
      </c>
      <c r="E323" s="21">
        <v>24622</v>
      </c>
      <c r="F323" s="22">
        <f t="shared" si="27"/>
        <v>0.52</v>
      </c>
      <c r="G323" s="45">
        <v>8</v>
      </c>
      <c r="H323" s="45">
        <f t="shared" si="28"/>
        <v>32.491267971732597</v>
      </c>
    </row>
    <row r="324" spans="2:8" ht="15.75" customHeight="1" x14ac:dyDescent="0.2">
      <c r="B324" s="63"/>
      <c r="C324" s="19" t="s">
        <v>107</v>
      </c>
      <c r="D324" s="13">
        <v>26928</v>
      </c>
      <c r="E324" s="13">
        <v>13625</v>
      </c>
      <c r="F324" s="14">
        <f t="shared" si="27"/>
        <v>0.51</v>
      </c>
      <c r="G324" s="46">
        <v>1</v>
      </c>
      <c r="H324" s="46">
        <f t="shared" si="28"/>
        <v>7.3394495412844032</v>
      </c>
    </row>
    <row r="325" spans="2:8" ht="15.75" customHeight="1" x14ac:dyDescent="0.2">
      <c r="B325" s="63"/>
      <c r="C325" s="19" t="s">
        <v>108</v>
      </c>
      <c r="D325" s="13">
        <v>21002</v>
      </c>
      <c r="E325" s="13">
        <v>10595</v>
      </c>
      <c r="F325" s="14">
        <f t="shared" si="27"/>
        <v>0.5</v>
      </c>
      <c r="G325" s="46">
        <v>0</v>
      </c>
      <c r="H325" s="46">
        <f t="shared" si="28"/>
        <v>0</v>
      </c>
    </row>
    <row r="326" spans="2:8" ht="15.75" customHeight="1" x14ac:dyDescent="0.2">
      <c r="B326" s="63"/>
      <c r="C326" s="19" t="s">
        <v>109</v>
      </c>
      <c r="D326" s="13">
        <v>17139</v>
      </c>
      <c r="E326" s="13">
        <v>8913</v>
      </c>
      <c r="F326" s="14">
        <f t="shared" si="27"/>
        <v>0.52</v>
      </c>
      <c r="G326" s="46">
        <v>2</v>
      </c>
      <c r="H326" s="46">
        <f t="shared" si="28"/>
        <v>22.439133849433411</v>
      </c>
    </row>
    <row r="327" spans="2:8" ht="15.75" customHeight="1" x14ac:dyDescent="0.2">
      <c r="B327" s="63"/>
      <c r="C327" s="19" t="s">
        <v>110</v>
      </c>
      <c r="D327" s="13">
        <v>14766</v>
      </c>
      <c r="E327" s="13">
        <v>7675</v>
      </c>
      <c r="F327" s="14">
        <f t="shared" si="27"/>
        <v>0.52</v>
      </c>
      <c r="G327" s="46">
        <v>1</v>
      </c>
      <c r="H327" s="46">
        <f t="shared" si="28"/>
        <v>13.029315960912051</v>
      </c>
    </row>
    <row r="328" spans="2:8" ht="15.75" customHeight="1" x14ac:dyDescent="0.2">
      <c r="B328" s="63"/>
      <c r="C328" s="19" t="s">
        <v>111</v>
      </c>
      <c r="D328" s="13">
        <v>18784</v>
      </c>
      <c r="E328" s="13">
        <v>9575</v>
      </c>
      <c r="F328" s="14">
        <f t="shared" si="27"/>
        <v>0.51</v>
      </c>
      <c r="G328" s="46">
        <v>1</v>
      </c>
      <c r="H328" s="46">
        <f t="shared" si="28"/>
        <v>10.443864229765014</v>
      </c>
    </row>
    <row r="329" spans="2:8" ht="15.75" customHeight="1" x14ac:dyDescent="0.2">
      <c r="B329" s="63"/>
      <c r="C329" s="19" t="s">
        <v>112</v>
      </c>
      <c r="D329" s="13">
        <v>7650</v>
      </c>
      <c r="E329" s="13">
        <v>3941</v>
      </c>
      <c r="F329" s="14">
        <f t="shared" si="27"/>
        <v>0.52</v>
      </c>
      <c r="G329" s="46">
        <v>0</v>
      </c>
      <c r="H329" s="46">
        <f t="shared" si="28"/>
        <v>0</v>
      </c>
    </row>
    <row r="330" spans="2:8" ht="15.75" customHeight="1" x14ac:dyDescent="0.2">
      <c r="B330" s="63"/>
      <c r="C330" s="20" t="s">
        <v>113</v>
      </c>
      <c r="D330" s="21">
        <v>37257</v>
      </c>
      <c r="E330" s="21">
        <v>19160</v>
      </c>
      <c r="F330" s="22">
        <f t="shared" si="27"/>
        <v>0.51</v>
      </c>
      <c r="G330" s="45">
        <v>9</v>
      </c>
      <c r="H330" s="45">
        <f t="shared" si="28"/>
        <v>46.972860125260958</v>
      </c>
    </row>
    <row r="331" spans="2:8" ht="15.75" customHeight="1" x14ac:dyDescent="0.2">
      <c r="B331" s="63"/>
      <c r="C331" s="47" t="s">
        <v>114</v>
      </c>
      <c r="D331" s="13">
        <v>3176</v>
      </c>
      <c r="E331" s="13">
        <v>1619</v>
      </c>
      <c r="F331" s="14">
        <f t="shared" si="27"/>
        <v>0.51</v>
      </c>
      <c r="G331" s="46">
        <v>1</v>
      </c>
      <c r="H331" s="46">
        <f t="shared" si="28"/>
        <v>61.766522544780734</v>
      </c>
    </row>
    <row r="332" spans="2:8" ht="15.75" customHeight="1" x14ac:dyDescent="0.2">
      <c r="B332" s="63"/>
      <c r="C332" s="19" t="s">
        <v>115</v>
      </c>
      <c r="D332" s="13">
        <v>5077</v>
      </c>
      <c r="E332" s="13">
        <v>2644</v>
      </c>
      <c r="F332" s="14">
        <f t="shared" si="27"/>
        <v>0.52</v>
      </c>
      <c r="G332" s="46">
        <v>1</v>
      </c>
      <c r="H332" s="46">
        <f t="shared" si="28"/>
        <v>37.821482602118003</v>
      </c>
    </row>
    <row r="333" spans="2:8" ht="15.75" customHeight="1" x14ac:dyDescent="0.2">
      <c r="B333" s="63"/>
      <c r="C333" s="20" t="s">
        <v>116</v>
      </c>
      <c r="D333" s="21">
        <v>19903</v>
      </c>
      <c r="E333" s="21">
        <v>10225</v>
      </c>
      <c r="F333" s="22">
        <f t="shared" si="27"/>
        <v>0.51</v>
      </c>
      <c r="G333" s="45">
        <v>2</v>
      </c>
      <c r="H333" s="45">
        <f t="shared" si="28"/>
        <v>19.559902200488999</v>
      </c>
    </row>
    <row r="334" spans="2:8" ht="15.75" customHeight="1" x14ac:dyDescent="0.2">
      <c r="B334" s="63"/>
      <c r="C334" s="19" t="s">
        <v>117</v>
      </c>
      <c r="D334" s="13">
        <v>22855</v>
      </c>
      <c r="E334" s="13">
        <v>11753</v>
      </c>
      <c r="F334" s="14">
        <f t="shared" si="27"/>
        <v>0.51</v>
      </c>
      <c r="G334" s="46">
        <v>0</v>
      </c>
      <c r="H334" s="46">
        <f t="shared" si="28"/>
        <v>0</v>
      </c>
    </row>
    <row r="335" spans="2:8" ht="15.75" customHeight="1" x14ac:dyDescent="0.2">
      <c r="B335" s="63"/>
      <c r="C335" s="19" t="s">
        <v>118</v>
      </c>
      <c r="D335" s="13">
        <v>15952</v>
      </c>
      <c r="E335" s="13">
        <v>8327</v>
      </c>
      <c r="F335" s="14">
        <f t="shared" si="27"/>
        <v>0.52</v>
      </c>
      <c r="G335" s="46">
        <v>4</v>
      </c>
      <c r="H335" s="46">
        <f t="shared" si="28"/>
        <v>48.036507745886873</v>
      </c>
    </row>
    <row r="336" spans="2:8" ht="15.75" customHeight="1" x14ac:dyDescent="0.2">
      <c r="B336" s="63"/>
      <c r="C336" s="19" t="s">
        <v>119</v>
      </c>
      <c r="D336" s="13">
        <v>10443</v>
      </c>
      <c r="E336" s="13">
        <v>5336</v>
      </c>
      <c r="F336" s="14">
        <f t="shared" si="27"/>
        <v>0.51</v>
      </c>
      <c r="G336" s="46">
        <v>0</v>
      </c>
      <c r="H336" s="46">
        <f t="shared" si="28"/>
        <v>0</v>
      </c>
    </row>
    <row r="337" spans="2:8" ht="15.75" customHeight="1" x14ac:dyDescent="0.2">
      <c r="B337" s="63"/>
      <c r="C337" s="19" t="s">
        <v>120</v>
      </c>
      <c r="D337" s="13">
        <v>3604</v>
      </c>
      <c r="E337" s="13">
        <v>1944</v>
      </c>
      <c r="F337" s="14">
        <f t="shared" si="27"/>
        <v>0.54</v>
      </c>
      <c r="G337" s="46">
        <v>1</v>
      </c>
      <c r="H337" s="46">
        <f t="shared" si="28"/>
        <v>51.440329218107003</v>
      </c>
    </row>
    <row r="338" spans="2:8" ht="15.75" customHeight="1" x14ac:dyDescent="0.2">
      <c r="B338" s="63"/>
      <c r="C338" s="19" t="s">
        <v>121</v>
      </c>
      <c r="D338" s="13">
        <v>10464</v>
      </c>
      <c r="E338" s="13">
        <v>5344</v>
      </c>
      <c r="F338" s="14">
        <f t="shared" si="27"/>
        <v>0.51</v>
      </c>
      <c r="G338" s="46">
        <v>0</v>
      </c>
      <c r="H338" s="46">
        <f t="shared" si="28"/>
        <v>0</v>
      </c>
    </row>
    <row r="339" spans="2:8" ht="15.75" customHeight="1" x14ac:dyDescent="0.2">
      <c r="B339" s="63"/>
      <c r="C339" s="20" t="s">
        <v>122</v>
      </c>
      <c r="D339" s="21">
        <v>30639</v>
      </c>
      <c r="E339" s="21">
        <v>15649</v>
      </c>
      <c r="F339" s="22">
        <f t="shared" si="27"/>
        <v>0.51</v>
      </c>
      <c r="G339" s="45">
        <v>6</v>
      </c>
      <c r="H339" s="45">
        <f t="shared" si="28"/>
        <v>38.341108058022876</v>
      </c>
    </row>
    <row r="340" spans="2:8" ht="15.75" customHeight="1" x14ac:dyDescent="0.2">
      <c r="B340" s="63"/>
      <c r="C340" s="20" t="s">
        <v>123</v>
      </c>
      <c r="D340" s="21">
        <v>19200</v>
      </c>
      <c r="E340" s="21">
        <v>9834</v>
      </c>
      <c r="F340" s="22">
        <f t="shared" si="27"/>
        <v>0.51</v>
      </c>
      <c r="G340" s="45">
        <v>1</v>
      </c>
      <c r="H340" s="45">
        <f t="shared" si="28"/>
        <v>10.168802115110841</v>
      </c>
    </row>
    <row r="341" spans="2:8" ht="15.75" customHeight="1" x14ac:dyDescent="0.2">
      <c r="B341" s="63"/>
      <c r="C341" s="19" t="s">
        <v>124</v>
      </c>
      <c r="D341" s="13">
        <v>31639</v>
      </c>
      <c r="E341" s="13">
        <v>16141</v>
      </c>
      <c r="F341" s="14">
        <f t="shared" si="27"/>
        <v>0.51</v>
      </c>
      <c r="G341" s="46">
        <v>1</v>
      </c>
      <c r="H341" s="46">
        <f t="shared" si="28"/>
        <v>6.1954030109658635</v>
      </c>
    </row>
    <row r="342" spans="2:8" ht="15.75" customHeight="1" x14ac:dyDescent="0.2">
      <c r="B342" s="63"/>
      <c r="C342" s="19" t="s">
        <v>125</v>
      </c>
      <c r="D342" s="13">
        <v>42943</v>
      </c>
      <c r="E342" s="13">
        <v>22264</v>
      </c>
      <c r="F342" s="14">
        <f t="shared" si="27"/>
        <v>0.52</v>
      </c>
      <c r="G342" s="46">
        <v>4</v>
      </c>
      <c r="H342" s="46">
        <f t="shared" si="28"/>
        <v>17.966223499820337</v>
      </c>
    </row>
    <row r="343" spans="2:8" ht="15.75" customHeight="1" x14ac:dyDescent="0.2">
      <c r="B343" s="64"/>
      <c r="C343" s="26" t="s">
        <v>126</v>
      </c>
      <c r="D343" s="27">
        <f t="shared" ref="D343:E343" si="29">SUM(D321:D342)</f>
        <v>422473</v>
      </c>
      <c r="E343" s="27">
        <f t="shared" si="29"/>
        <v>217307</v>
      </c>
      <c r="F343" s="14">
        <f>E343/D343</f>
        <v>0.51436896559070044</v>
      </c>
      <c r="G343" s="35">
        <f>SUM(G321:G342)</f>
        <v>45</v>
      </c>
      <c r="H343" s="28">
        <f t="shared" si="28"/>
        <v>20.708030574256696</v>
      </c>
    </row>
    <row r="344" spans="2:8" ht="15.75" customHeight="1" thickBot="1" x14ac:dyDescent="0.25">
      <c r="B344" s="29"/>
      <c r="C344" s="29"/>
      <c r="D344" s="29"/>
      <c r="E344" s="29"/>
      <c r="F344" s="29"/>
      <c r="G344" s="29"/>
      <c r="H344" s="29"/>
    </row>
    <row r="345" spans="2:8" ht="15.75" customHeight="1" x14ac:dyDescent="0.2">
      <c r="B345" s="65" t="s">
        <v>369</v>
      </c>
      <c r="C345" s="66"/>
      <c r="D345" s="66"/>
      <c r="E345" s="66"/>
      <c r="F345" s="66"/>
      <c r="G345" s="66"/>
      <c r="H345" s="67"/>
    </row>
    <row r="346" spans="2:8" ht="15.75" customHeight="1" x14ac:dyDescent="0.2">
      <c r="B346" s="68"/>
      <c r="C346" s="69"/>
      <c r="D346" s="69"/>
      <c r="E346" s="69"/>
      <c r="F346" s="69"/>
      <c r="G346" s="69"/>
      <c r="H346" s="70"/>
    </row>
    <row r="347" spans="2:8" ht="15.75" customHeight="1" x14ac:dyDescent="0.2">
      <c r="B347" s="68"/>
      <c r="C347" s="69"/>
      <c r="D347" s="69"/>
      <c r="E347" s="69"/>
      <c r="F347" s="69"/>
      <c r="G347" s="69"/>
      <c r="H347" s="70"/>
    </row>
    <row r="348" spans="2:8" ht="15.75" customHeight="1" x14ac:dyDescent="0.2">
      <c r="B348" s="68"/>
      <c r="C348" s="69"/>
      <c r="D348" s="69"/>
      <c r="E348" s="69"/>
      <c r="F348" s="69"/>
      <c r="G348" s="69"/>
      <c r="H348" s="70"/>
    </row>
    <row r="349" spans="2:8" ht="15.75" customHeight="1" x14ac:dyDescent="0.2">
      <c r="B349" s="68"/>
      <c r="C349" s="69"/>
      <c r="D349" s="69"/>
      <c r="E349" s="69"/>
      <c r="F349" s="69"/>
      <c r="G349" s="69"/>
      <c r="H349" s="70"/>
    </row>
    <row r="350" spans="2:8" ht="15.75" customHeight="1" thickBot="1" x14ac:dyDescent="0.25">
      <c r="B350" s="71"/>
      <c r="C350" s="72"/>
      <c r="D350" s="72"/>
      <c r="E350" s="72"/>
      <c r="F350" s="72"/>
      <c r="G350" s="72"/>
      <c r="H350" s="73"/>
    </row>
    <row r="351" spans="2:8" ht="15.75" customHeight="1" x14ac:dyDescent="0.2"/>
    <row r="352" spans="2:8" ht="15.75" customHeight="1" x14ac:dyDescent="0.2"/>
    <row r="353" spans="2:16" ht="15.75" customHeight="1" x14ac:dyDescent="0.2"/>
    <row r="354" spans="2:16" ht="47.25" customHeight="1" x14ac:dyDescent="0.25">
      <c r="B354" s="75" t="s">
        <v>386</v>
      </c>
      <c r="C354" s="76"/>
      <c r="D354" s="76"/>
      <c r="E354" s="76"/>
      <c r="F354" s="76"/>
      <c r="G354" s="76"/>
      <c r="H354" s="77"/>
      <c r="J354" s="75" t="s">
        <v>386</v>
      </c>
      <c r="K354" s="76"/>
      <c r="L354" s="76"/>
      <c r="M354" s="76"/>
      <c r="N354" s="76"/>
      <c r="O354" s="76"/>
      <c r="P354" s="77"/>
    </row>
    <row r="355" spans="2:16" ht="59.25" customHeight="1" x14ac:dyDescent="0.2">
      <c r="B355" s="58" t="s">
        <v>1</v>
      </c>
      <c r="C355" s="59"/>
      <c r="D355" s="60" t="s">
        <v>260</v>
      </c>
      <c r="E355" s="61"/>
      <c r="F355" s="59"/>
      <c r="G355" s="8" t="s">
        <v>261</v>
      </c>
      <c r="H355" s="9" t="s">
        <v>2</v>
      </c>
      <c r="J355" s="58" t="s">
        <v>1</v>
      </c>
      <c r="K355" s="59"/>
      <c r="L355" s="60" t="s">
        <v>260</v>
      </c>
      <c r="M355" s="61"/>
      <c r="N355" s="59"/>
      <c r="O355" s="8" t="s">
        <v>261</v>
      </c>
      <c r="P355" s="9" t="s">
        <v>2</v>
      </c>
    </row>
    <row r="356" spans="2:16" ht="57.75" customHeight="1" x14ac:dyDescent="0.2">
      <c r="B356" s="10" t="s">
        <v>103</v>
      </c>
      <c r="C356" s="10" t="s">
        <v>262</v>
      </c>
      <c r="D356" s="11" t="s">
        <v>342</v>
      </c>
      <c r="E356" s="11" t="s">
        <v>5</v>
      </c>
      <c r="F356" s="11" t="s">
        <v>6</v>
      </c>
      <c r="G356" s="11" t="s">
        <v>381</v>
      </c>
      <c r="H356" s="11" t="s">
        <v>8</v>
      </c>
      <c r="J356" s="10" t="s">
        <v>103</v>
      </c>
      <c r="K356" s="10" t="s">
        <v>262</v>
      </c>
      <c r="L356" s="11" t="s">
        <v>342</v>
      </c>
      <c r="M356" s="11" t="s">
        <v>5</v>
      </c>
      <c r="N356" s="11" t="s">
        <v>6</v>
      </c>
      <c r="O356" s="11" t="s">
        <v>381</v>
      </c>
      <c r="P356" s="11" t="s">
        <v>8</v>
      </c>
    </row>
    <row r="357" spans="2:16" ht="15.75" customHeight="1" x14ac:dyDescent="0.2">
      <c r="B357" s="62" t="s">
        <v>104</v>
      </c>
      <c r="C357" s="19" t="s">
        <v>105</v>
      </c>
      <c r="D357" s="13">
        <v>6591</v>
      </c>
      <c r="E357" s="14">
        <v>3491</v>
      </c>
      <c r="F357" s="14">
        <f t="shared" ref="F357:F378" si="30">ROUND(E357/D357,2)</f>
        <v>0.53</v>
      </c>
      <c r="G357" s="46">
        <v>0</v>
      </c>
      <c r="H357" s="14">
        <f>G357/E357*100000</f>
        <v>0</v>
      </c>
      <c r="J357" s="62" t="s">
        <v>104</v>
      </c>
      <c r="K357" s="19" t="s">
        <v>105</v>
      </c>
      <c r="L357" s="13">
        <v>6591</v>
      </c>
      <c r="M357" s="14">
        <v>3491</v>
      </c>
      <c r="N357" s="14">
        <f t="shared" ref="N357:N378" si="31">ROUND(M357/L357,2)</f>
        <v>0.53</v>
      </c>
      <c r="O357" s="46">
        <v>0</v>
      </c>
      <c r="P357" s="46">
        <f>O357/M357*100000</f>
        <v>0</v>
      </c>
    </row>
    <row r="358" spans="2:16" ht="15.75" customHeight="1" x14ac:dyDescent="0.2">
      <c r="B358" s="63"/>
      <c r="C358" s="19" t="s">
        <v>106</v>
      </c>
      <c r="D358" s="13">
        <v>9051</v>
      </c>
      <c r="E358" s="13">
        <v>4630</v>
      </c>
      <c r="F358" s="14">
        <f t="shared" si="30"/>
        <v>0.51</v>
      </c>
      <c r="G358" s="46">
        <v>0</v>
      </c>
      <c r="H358" s="14">
        <f t="shared" ref="H358:H379" si="32">G358/E358*100000</f>
        <v>0</v>
      </c>
      <c r="J358" s="63"/>
      <c r="K358" s="19" t="s">
        <v>106</v>
      </c>
      <c r="L358" s="13">
        <v>9051</v>
      </c>
      <c r="M358" s="13">
        <v>4630</v>
      </c>
      <c r="N358" s="14">
        <f t="shared" si="31"/>
        <v>0.51</v>
      </c>
      <c r="O358" s="46">
        <v>0</v>
      </c>
      <c r="P358" s="46">
        <f t="shared" ref="P358:P379" si="33">O358/M358*100000</f>
        <v>0</v>
      </c>
    </row>
    <row r="359" spans="2:16" ht="15.75" customHeight="1" x14ac:dyDescent="0.2">
      <c r="B359" s="63"/>
      <c r="C359" s="20" t="s">
        <v>104</v>
      </c>
      <c r="D359" s="21">
        <v>47410</v>
      </c>
      <c r="E359" s="21">
        <v>24622</v>
      </c>
      <c r="F359" s="22">
        <f t="shared" si="30"/>
        <v>0.52</v>
      </c>
      <c r="G359" s="45">
        <v>8</v>
      </c>
      <c r="H359" s="22">
        <f t="shared" si="32"/>
        <v>32.491267971732597</v>
      </c>
      <c r="J359" s="63"/>
      <c r="K359" s="20" t="s">
        <v>104</v>
      </c>
      <c r="L359" s="21">
        <v>47410</v>
      </c>
      <c r="M359" s="21">
        <v>24622</v>
      </c>
      <c r="N359" s="22">
        <f t="shared" si="31"/>
        <v>0.52</v>
      </c>
      <c r="O359" s="45">
        <v>8</v>
      </c>
      <c r="P359" s="45">
        <f t="shared" si="33"/>
        <v>32.491267971732597</v>
      </c>
    </row>
    <row r="360" spans="2:16" ht="15.75" customHeight="1" x14ac:dyDescent="0.2">
      <c r="B360" s="63"/>
      <c r="C360" s="19" t="s">
        <v>107</v>
      </c>
      <c r="D360" s="13">
        <v>26928</v>
      </c>
      <c r="E360" s="13">
        <v>13625</v>
      </c>
      <c r="F360" s="14">
        <f t="shared" si="30"/>
        <v>0.51</v>
      </c>
      <c r="G360" s="46">
        <v>0</v>
      </c>
      <c r="H360" s="14">
        <f t="shared" si="32"/>
        <v>0</v>
      </c>
      <c r="J360" s="63"/>
      <c r="K360" s="19" t="s">
        <v>107</v>
      </c>
      <c r="L360" s="13">
        <v>26928</v>
      </c>
      <c r="M360" s="13">
        <v>13625</v>
      </c>
      <c r="N360" s="14">
        <f t="shared" si="31"/>
        <v>0.51</v>
      </c>
      <c r="O360" s="46">
        <v>0</v>
      </c>
      <c r="P360" s="46">
        <f t="shared" si="33"/>
        <v>0</v>
      </c>
    </row>
    <row r="361" spans="2:16" ht="15.75" customHeight="1" x14ac:dyDescent="0.2">
      <c r="B361" s="63"/>
      <c r="C361" s="19" t="s">
        <v>108</v>
      </c>
      <c r="D361" s="13">
        <v>21002</v>
      </c>
      <c r="E361" s="13">
        <v>10595</v>
      </c>
      <c r="F361" s="14">
        <f t="shared" si="30"/>
        <v>0.5</v>
      </c>
      <c r="G361" s="46">
        <v>0</v>
      </c>
      <c r="H361" s="14">
        <f t="shared" si="32"/>
        <v>0</v>
      </c>
      <c r="J361" s="63"/>
      <c r="K361" s="19" t="s">
        <v>108</v>
      </c>
      <c r="L361" s="13">
        <v>21002</v>
      </c>
      <c r="M361" s="13">
        <v>10595</v>
      </c>
      <c r="N361" s="14">
        <f t="shared" si="31"/>
        <v>0.5</v>
      </c>
      <c r="O361" s="46">
        <v>0</v>
      </c>
      <c r="P361" s="46">
        <f t="shared" si="33"/>
        <v>0</v>
      </c>
    </row>
    <row r="362" spans="2:16" ht="15.75" customHeight="1" x14ac:dyDescent="0.2">
      <c r="B362" s="63"/>
      <c r="C362" s="19" t="s">
        <v>109</v>
      </c>
      <c r="D362" s="13">
        <v>17139</v>
      </c>
      <c r="E362" s="13">
        <v>8913</v>
      </c>
      <c r="F362" s="14">
        <f t="shared" si="30"/>
        <v>0.52</v>
      </c>
      <c r="G362" s="46">
        <v>1</v>
      </c>
      <c r="H362" s="14">
        <f t="shared" si="32"/>
        <v>11.219566924716705</v>
      </c>
      <c r="J362" s="63"/>
      <c r="K362" s="19" t="s">
        <v>109</v>
      </c>
      <c r="L362" s="13">
        <v>17139</v>
      </c>
      <c r="M362" s="13">
        <v>8913</v>
      </c>
      <c r="N362" s="14">
        <f t="shared" si="31"/>
        <v>0.52</v>
      </c>
      <c r="O362" s="46">
        <v>1</v>
      </c>
      <c r="P362" s="46">
        <f t="shared" si="33"/>
        <v>11.219566924716705</v>
      </c>
    </row>
    <row r="363" spans="2:16" ht="15.75" customHeight="1" x14ac:dyDescent="0.2">
      <c r="B363" s="63"/>
      <c r="C363" s="19" t="s">
        <v>110</v>
      </c>
      <c r="D363" s="13">
        <v>14766</v>
      </c>
      <c r="E363" s="13">
        <v>7675</v>
      </c>
      <c r="F363" s="14">
        <f t="shared" si="30"/>
        <v>0.52</v>
      </c>
      <c r="G363" s="46">
        <v>1</v>
      </c>
      <c r="H363" s="14">
        <f t="shared" si="32"/>
        <v>13.029315960912051</v>
      </c>
      <c r="J363" s="63"/>
      <c r="K363" s="19" t="s">
        <v>110</v>
      </c>
      <c r="L363" s="13">
        <v>14766</v>
      </c>
      <c r="M363" s="13">
        <v>7675</v>
      </c>
      <c r="N363" s="14">
        <f t="shared" si="31"/>
        <v>0.52</v>
      </c>
      <c r="O363" s="46">
        <v>1</v>
      </c>
      <c r="P363" s="46">
        <f t="shared" si="33"/>
        <v>13.029315960912051</v>
      </c>
    </row>
    <row r="364" spans="2:16" ht="15.75" customHeight="1" x14ac:dyDescent="0.2">
      <c r="B364" s="63"/>
      <c r="C364" s="19" t="s">
        <v>111</v>
      </c>
      <c r="D364" s="13">
        <v>18784</v>
      </c>
      <c r="E364" s="13">
        <v>9575</v>
      </c>
      <c r="F364" s="14">
        <f t="shared" si="30"/>
        <v>0.51</v>
      </c>
      <c r="G364" s="46">
        <v>0</v>
      </c>
      <c r="H364" s="14">
        <f t="shared" si="32"/>
        <v>0</v>
      </c>
      <c r="J364" s="63"/>
      <c r="K364" s="19" t="s">
        <v>111</v>
      </c>
      <c r="L364" s="13">
        <v>18784</v>
      </c>
      <c r="M364" s="13">
        <v>9575</v>
      </c>
      <c r="N364" s="14">
        <f t="shared" si="31"/>
        <v>0.51</v>
      </c>
      <c r="O364" s="46">
        <v>0</v>
      </c>
      <c r="P364" s="46">
        <f t="shared" si="33"/>
        <v>0</v>
      </c>
    </row>
    <row r="365" spans="2:16" ht="15.75" customHeight="1" x14ac:dyDescent="0.2">
      <c r="B365" s="63"/>
      <c r="C365" s="19" t="s">
        <v>112</v>
      </c>
      <c r="D365" s="13">
        <v>7650</v>
      </c>
      <c r="E365" s="13">
        <v>3941</v>
      </c>
      <c r="F365" s="14">
        <f t="shared" si="30"/>
        <v>0.52</v>
      </c>
      <c r="G365" s="46">
        <v>0</v>
      </c>
      <c r="H365" s="14">
        <f t="shared" si="32"/>
        <v>0</v>
      </c>
      <c r="J365" s="63"/>
      <c r="K365" s="19" t="s">
        <v>112</v>
      </c>
      <c r="L365" s="13">
        <v>7650</v>
      </c>
      <c r="M365" s="13">
        <v>3941</v>
      </c>
      <c r="N365" s="14">
        <f t="shared" si="31"/>
        <v>0.52</v>
      </c>
      <c r="O365" s="46">
        <v>0</v>
      </c>
      <c r="P365" s="46">
        <f t="shared" si="33"/>
        <v>0</v>
      </c>
    </row>
    <row r="366" spans="2:16" ht="15.75" customHeight="1" x14ac:dyDescent="0.2">
      <c r="B366" s="63"/>
      <c r="C366" s="20" t="s">
        <v>113</v>
      </c>
      <c r="D366" s="21">
        <v>37257</v>
      </c>
      <c r="E366" s="21">
        <v>19160</v>
      </c>
      <c r="F366" s="22">
        <f t="shared" si="30"/>
        <v>0.51</v>
      </c>
      <c r="G366" s="45">
        <v>5</v>
      </c>
      <c r="H366" s="22">
        <f t="shared" si="32"/>
        <v>26.096033402922753</v>
      </c>
      <c r="J366" s="63"/>
      <c r="K366" s="20" t="s">
        <v>113</v>
      </c>
      <c r="L366" s="21">
        <v>37257</v>
      </c>
      <c r="M366" s="21">
        <v>19160</v>
      </c>
      <c r="N366" s="22">
        <f t="shared" si="31"/>
        <v>0.51</v>
      </c>
      <c r="O366" s="45">
        <v>5</v>
      </c>
      <c r="P366" s="45">
        <f t="shared" si="33"/>
        <v>26.096033402922753</v>
      </c>
    </row>
    <row r="367" spans="2:16" ht="15.75" customHeight="1" x14ac:dyDescent="0.2">
      <c r="B367" s="63"/>
      <c r="C367" s="47" t="s">
        <v>114</v>
      </c>
      <c r="D367" s="13">
        <v>3176</v>
      </c>
      <c r="E367" s="13">
        <v>1619</v>
      </c>
      <c r="F367" s="14">
        <f t="shared" si="30"/>
        <v>0.51</v>
      </c>
      <c r="G367" s="46">
        <v>1</v>
      </c>
      <c r="H367" s="14">
        <f t="shared" si="32"/>
        <v>61.766522544780734</v>
      </c>
      <c r="J367" s="63"/>
      <c r="K367" s="47" t="s">
        <v>114</v>
      </c>
      <c r="L367" s="13">
        <v>3176</v>
      </c>
      <c r="M367" s="13">
        <v>1619</v>
      </c>
      <c r="N367" s="14">
        <f t="shared" si="31"/>
        <v>0.51</v>
      </c>
      <c r="O367" s="46">
        <v>1</v>
      </c>
      <c r="P367" s="46">
        <f t="shared" si="33"/>
        <v>61.766522544780734</v>
      </c>
    </row>
    <row r="368" spans="2:16" ht="15.75" customHeight="1" x14ac:dyDescent="0.2">
      <c r="B368" s="63"/>
      <c r="C368" s="19" t="s">
        <v>115</v>
      </c>
      <c r="D368" s="13">
        <v>5077</v>
      </c>
      <c r="E368" s="13">
        <v>2644</v>
      </c>
      <c r="F368" s="14">
        <f t="shared" si="30"/>
        <v>0.52</v>
      </c>
      <c r="G368" s="46">
        <v>0</v>
      </c>
      <c r="H368" s="14">
        <f t="shared" si="32"/>
        <v>0</v>
      </c>
      <c r="J368" s="63"/>
      <c r="K368" s="19" t="s">
        <v>115</v>
      </c>
      <c r="L368" s="13">
        <v>5077</v>
      </c>
      <c r="M368" s="13">
        <v>2644</v>
      </c>
      <c r="N368" s="14">
        <f t="shared" si="31"/>
        <v>0.52</v>
      </c>
      <c r="O368" s="46">
        <v>0</v>
      </c>
      <c r="P368" s="46">
        <f t="shared" si="33"/>
        <v>0</v>
      </c>
    </row>
    <row r="369" spans="2:16" ht="15.75" customHeight="1" x14ac:dyDescent="0.2">
      <c r="B369" s="63"/>
      <c r="C369" s="20" t="s">
        <v>116</v>
      </c>
      <c r="D369" s="21">
        <v>19903</v>
      </c>
      <c r="E369" s="21">
        <v>10225</v>
      </c>
      <c r="F369" s="22">
        <f t="shared" si="30"/>
        <v>0.51</v>
      </c>
      <c r="G369" s="45">
        <v>3</v>
      </c>
      <c r="H369" s="22">
        <f t="shared" si="32"/>
        <v>29.339853300733498</v>
      </c>
      <c r="J369" s="63"/>
      <c r="K369" s="20" t="s">
        <v>116</v>
      </c>
      <c r="L369" s="21">
        <v>19903</v>
      </c>
      <c r="M369" s="21">
        <v>10225</v>
      </c>
      <c r="N369" s="22">
        <f t="shared" si="31"/>
        <v>0.51</v>
      </c>
      <c r="O369" s="45">
        <v>3</v>
      </c>
      <c r="P369" s="45">
        <f t="shared" si="33"/>
        <v>29.339853300733498</v>
      </c>
    </row>
    <row r="370" spans="2:16" ht="15.75" customHeight="1" x14ac:dyDescent="0.2">
      <c r="B370" s="63"/>
      <c r="C370" s="19" t="s">
        <v>117</v>
      </c>
      <c r="D370" s="13">
        <v>22855</v>
      </c>
      <c r="E370" s="13">
        <v>11753</v>
      </c>
      <c r="F370" s="14">
        <f t="shared" si="30"/>
        <v>0.51</v>
      </c>
      <c r="G370" s="46">
        <v>0</v>
      </c>
      <c r="H370" s="14">
        <f t="shared" si="32"/>
        <v>0</v>
      </c>
      <c r="J370" s="63"/>
      <c r="K370" s="19" t="s">
        <v>117</v>
      </c>
      <c r="L370" s="13">
        <v>22855</v>
      </c>
      <c r="M370" s="13">
        <v>11753</v>
      </c>
      <c r="N370" s="14">
        <f t="shared" si="31"/>
        <v>0.51</v>
      </c>
      <c r="O370" s="46">
        <v>0</v>
      </c>
      <c r="P370" s="46">
        <f t="shared" si="33"/>
        <v>0</v>
      </c>
    </row>
    <row r="371" spans="2:16" ht="15.75" customHeight="1" x14ac:dyDescent="0.2">
      <c r="B371" s="63"/>
      <c r="C371" s="19" t="s">
        <v>118</v>
      </c>
      <c r="D371" s="13">
        <v>15952</v>
      </c>
      <c r="E371" s="13">
        <v>8327</v>
      </c>
      <c r="F371" s="14">
        <f t="shared" si="30"/>
        <v>0.52</v>
      </c>
      <c r="G371" s="46">
        <v>2</v>
      </c>
      <c r="H371" s="14">
        <f t="shared" si="32"/>
        <v>24.018253872943436</v>
      </c>
      <c r="J371" s="63"/>
      <c r="K371" s="19" t="s">
        <v>118</v>
      </c>
      <c r="L371" s="13">
        <v>15952</v>
      </c>
      <c r="M371" s="13">
        <v>8327</v>
      </c>
      <c r="N371" s="14">
        <f t="shared" si="31"/>
        <v>0.52</v>
      </c>
      <c r="O371" s="46">
        <v>2</v>
      </c>
      <c r="P371" s="46">
        <f t="shared" si="33"/>
        <v>24.018253872943436</v>
      </c>
    </row>
    <row r="372" spans="2:16" ht="15.75" customHeight="1" x14ac:dyDescent="0.2">
      <c r="B372" s="63"/>
      <c r="C372" s="19" t="s">
        <v>119</v>
      </c>
      <c r="D372" s="13">
        <v>10443</v>
      </c>
      <c r="E372" s="13">
        <v>5336</v>
      </c>
      <c r="F372" s="14">
        <f t="shared" si="30"/>
        <v>0.51</v>
      </c>
      <c r="G372" s="46">
        <v>1</v>
      </c>
      <c r="H372" s="14">
        <f t="shared" si="32"/>
        <v>18.740629685157419</v>
      </c>
      <c r="J372" s="63"/>
      <c r="K372" s="19" t="s">
        <v>119</v>
      </c>
      <c r="L372" s="13">
        <v>10443</v>
      </c>
      <c r="M372" s="13">
        <v>5336</v>
      </c>
      <c r="N372" s="14">
        <f t="shared" si="31"/>
        <v>0.51</v>
      </c>
      <c r="O372" s="46">
        <v>1</v>
      </c>
      <c r="P372" s="46">
        <f t="shared" si="33"/>
        <v>18.740629685157419</v>
      </c>
    </row>
    <row r="373" spans="2:16" ht="15.75" customHeight="1" x14ac:dyDescent="0.2">
      <c r="B373" s="63"/>
      <c r="C373" s="19" t="s">
        <v>120</v>
      </c>
      <c r="D373" s="13">
        <v>3604</v>
      </c>
      <c r="E373" s="13">
        <v>1944</v>
      </c>
      <c r="F373" s="14">
        <f t="shared" si="30"/>
        <v>0.54</v>
      </c>
      <c r="G373" s="46">
        <v>0</v>
      </c>
      <c r="H373" s="14">
        <f t="shared" si="32"/>
        <v>0</v>
      </c>
      <c r="J373" s="63"/>
      <c r="K373" s="19" t="s">
        <v>120</v>
      </c>
      <c r="L373" s="13">
        <v>3604</v>
      </c>
      <c r="M373" s="13">
        <v>1944</v>
      </c>
      <c r="N373" s="14">
        <f t="shared" si="31"/>
        <v>0.54</v>
      </c>
      <c r="O373" s="46">
        <v>0</v>
      </c>
      <c r="P373" s="46">
        <f t="shared" si="33"/>
        <v>0</v>
      </c>
    </row>
    <row r="374" spans="2:16" ht="15.75" customHeight="1" x14ac:dyDescent="0.2">
      <c r="B374" s="63"/>
      <c r="C374" s="19" t="s">
        <v>121</v>
      </c>
      <c r="D374" s="13">
        <v>10464</v>
      </c>
      <c r="E374" s="13">
        <v>5344</v>
      </c>
      <c r="F374" s="14">
        <f t="shared" si="30"/>
        <v>0.51</v>
      </c>
      <c r="G374" s="46">
        <v>1</v>
      </c>
      <c r="H374" s="14">
        <f t="shared" si="32"/>
        <v>18.712574850299401</v>
      </c>
      <c r="J374" s="63"/>
      <c r="K374" s="19" t="s">
        <v>121</v>
      </c>
      <c r="L374" s="13">
        <v>10464</v>
      </c>
      <c r="M374" s="13">
        <v>5344</v>
      </c>
      <c r="N374" s="14">
        <f t="shared" si="31"/>
        <v>0.51</v>
      </c>
      <c r="O374" s="46">
        <v>1</v>
      </c>
      <c r="P374" s="46">
        <f t="shared" si="33"/>
        <v>18.712574850299401</v>
      </c>
    </row>
    <row r="375" spans="2:16" ht="15.75" customHeight="1" x14ac:dyDescent="0.2">
      <c r="B375" s="63"/>
      <c r="C375" s="20" t="s">
        <v>122</v>
      </c>
      <c r="D375" s="21">
        <v>30639</v>
      </c>
      <c r="E375" s="21">
        <v>15649</v>
      </c>
      <c r="F375" s="22">
        <f t="shared" si="30"/>
        <v>0.51</v>
      </c>
      <c r="G375" s="45">
        <v>8</v>
      </c>
      <c r="H375" s="22">
        <f t="shared" si="32"/>
        <v>51.121477410697175</v>
      </c>
      <c r="J375" s="63"/>
      <c r="K375" s="51" t="s">
        <v>122</v>
      </c>
      <c r="L375" s="21">
        <v>30639</v>
      </c>
      <c r="M375" s="21">
        <v>15649</v>
      </c>
      <c r="N375" s="22">
        <f t="shared" si="31"/>
        <v>0.51</v>
      </c>
      <c r="O375" s="45">
        <v>8</v>
      </c>
      <c r="P375" s="45">
        <f t="shared" si="33"/>
        <v>51.121477410697175</v>
      </c>
    </row>
    <row r="376" spans="2:16" ht="15.75" customHeight="1" x14ac:dyDescent="0.2">
      <c r="B376" s="63"/>
      <c r="C376" s="20" t="s">
        <v>123</v>
      </c>
      <c r="D376" s="21">
        <v>19200</v>
      </c>
      <c r="E376" s="21">
        <v>9834</v>
      </c>
      <c r="F376" s="22">
        <f t="shared" si="30"/>
        <v>0.51</v>
      </c>
      <c r="G376" s="45">
        <v>4</v>
      </c>
      <c r="H376" s="22">
        <f t="shared" si="32"/>
        <v>40.675208460443365</v>
      </c>
      <c r="J376" s="63"/>
      <c r="K376" s="20" t="s">
        <v>123</v>
      </c>
      <c r="L376" s="21">
        <v>19200</v>
      </c>
      <c r="M376" s="21">
        <v>9834</v>
      </c>
      <c r="N376" s="22">
        <f t="shared" si="31"/>
        <v>0.51</v>
      </c>
      <c r="O376" s="45">
        <v>4</v>
      </c>
      <c r="P376" s="45">
        <f t="shared" si="33"/>
        <v>40.675208460443365</v>
      </c>
    </row>
    <row r="377" spans="2:16" ht="15.75" customHeight="1" x14ac:dyDescent="0.2">
      <c r="B377" s="63"/>
      <c r="C377" s="19" t="s">
        <v>124</v>
      </c>
      <c r="D377" s="13">
        <v>31639</v>
      </c>
      <c r="E377" s="13">
        <v>16141</v>
      </c>
      <c r="F377" s="14">
        <f t="shared" si="30"/>
        <v>0.51</v>
      </c>
      <c r="G377" s="46">
        <v>1</v>
      </c>
      <c r="H377" s="14">
        <f t="shared" si="32"/>
        <v>6.1954030109658635</v>
      </c>
      <c r="J377" s="63"/>
      <c r="K377" s="19" t="s">
        <v>124</v>
      </c>
      <c r="L377" s="13">
        <v>31639</v>
      </c>
      <c r="M377" s="13">
        <v>16141</v>
      </c>
      <c r="N377" s="14">
        <f t="shared" si="31"/>
        <v>0.51</v>
      </c>
      <c r="O377" s="46">
        <v>1</v>
      </c>
      <c r="P377" s="46">
        <f t="shared" si="33"/>
        <v>6.1954030109658635</v>
      </c>
    </row>
    <row r="378" spans="2:16" ht="15.75" customHeight="1" x14ac:dyDescent="0.2">
      <c r="B378" s="63"/>
      <c r="C378" s="19" t="s">
        <v>125</v>
      </c>
      <c r="D378" s="13">
        <v>42943</v>
      </c>
      <c r="E378" s="13">
        <v>22264</v>
      </c>
      <c r="F378" s="14">
        <f t="shared" si="30"/>
        <v>0.52</v>
      </c>
      <c r="G378" s="46">
        <v>4</v>
      </c>
      <c r="H378" s="14">
        <f t="shared" si="32"/>
        <v>17.966223499820337</v>
      </c>
      <c r="J378" s="63"/>
      <c r="K378" s="19" t="s">
        <v>125</v>
      </c>
      <c r="L378" s="13">
        <v>42943</v>
      </c>
      <c r="M378" s="13">
        <v>22264</v>
      </c>
      <c r="N378" s="14">
        <f t="shared" si="31"/>
        <v>0.52</v>
      </c>
      <c r="O378" s="46">
        <v>4</v>
      </c>
      <c r="P378" s="46">
        <f t="shared" si="33"/>
        <v>17.966223499820337</v>
      </c>
    </row>
    <row r="379" spans="2:16" ht="15.75" customHeight="1" x14ac:dyDescent="0.2">
      <c r="B379" s="64"/>
      <c r="C379" s="26" t="s">
        <v>126</v>
      </c>
      <c r="D379" s="27">
        <f t="shared" ref="D379:E379" si="34">SUM(D357:D378)</f>
        <v>422473</v>
      </c>
      <c r="E379" s="27">
        <f t="shared" si="34"/>
        <v>217307</v>
      </c>
      <c r="F379" s="14">
        <f>E379/D379</f>
        <v>0.51436896559070044</v>
      </c>
      <c r="G379" s="35">
        <f>SUM(G357:G378)</f>
        <v>40</v>
      </c>
      <c r="H379" s="28">
        <f t="shared" si="32"/>
        <v>18.407138288228175</v>
      </c>
      <c r="J379" s="64"/>
      <c r="K379" s="26" t="s">
        <v>126</v>
      </c>
      <c r="L379" s="27">
        <f t="shared" ref="L379:M379" si="35">SUM(L357:L378)</f>
        <v>422473</v>
      </c>
      <c r="M379" s="27">
        <f t="shared" si="35"/>
        <v>217307</v>
      </c>
      <c r="N379" s="14">
        <f>M379/L379</f>
        <v>0.51436896559070044</v>
      </c>
      <c r="O379" s="35">
        <f>SUM(O357:O378)</f>
        <v>40</v>
      </c>
      <c r="P379" s="28">
        <f t="shared" si="33"/>
        <v>18.407138288228175</v>
      </c>
    </row>
    <row r="380" spans="2:16" ht="15.75" customHeight="1" thickBot="1" x14ac:dyDescent="0.25">
      <c r="B380" s="29"/>
      <c r="C380" s="29"/>
      <c r="D380" s="29"/>
      <c r="E380" s="29"/>
      <c r="F380" s="29"/>
      <c r="G380" s="29"/>
      <c r="H380" s="29"/>
      <c r="J380" s="29"/>
      <c r="K380" s="29"/>
      <c r="L380" s="29"/>
      <c r="M380" s="29"/>
      <c r="N380" s="29"/>
      <c r="O380" s="29"/>
      <c r="P380" s="29"/>
    </row>
    <row r="381" spans="2:16" ht="15.75" customHeight="1" x14ac:dyDescent="0.2">
      <c r="B381" s="65" t="s">
        <v>382</v>
      </c>
      <c r="C381" s="66"/>
      <c r="D381" s="66"/>
      <c r="E381" s="66"/>
      <c r="F381" s="66"/>
      <c r="G381" s="66"/>
      <c r="H381" s="67"/>
      <c r="J381" s="65" t="s">
        <v>382</v>
      </c>
      <c r="K381" s="66"/>
      <c r="L381" s="66"/>
      <c r="M381" s="66"/>
      <c r="N381" s="66"/>
      <c r="O381" s="66"/>
      <c r="P381" s="67"/>
    </row>
    <row r="382" spans="2:16" ht="15.75" customHeight="1" x14ac:dyDescent="0.2">
      <c r="B382" s="68"/>
      <c r="C382" s="69"/>
      <c r="D382" s="69"/>
      <c r="E382" s="69"/>
      <c r="F382" s="69"/>
      <c r="G382" s="69"/>
      <c r="H382" s="70"/>
      <c r="J382" s="68"/>
      <c r="K382" s="69"/>
      <c r="L382" s="69"/>
      <c r="M382" s="69"/>
      <c r="N382" s="69"/>
      <c r="O382" s="69"/>
      <c r="P382" s="70"/>
    </row>
    <row r="383" spans="2:16" ht="15.75" customHeight="1" x14ac:dyDescent="0.2">
      <c r="B383" s="68"/>
      <c r="C383" s="69"/>
      <c r="D383" s="69"/>
      <c r="E383" s="69"/>
      <c r="F383" s="69"/>
      <c r="G383" s="69"/>
      <c r="H383" s="70"/>
      <c r="J383" s="68"/>
      <c r="K383" s="69"/>
      <c r="L383" s="69"/>
      <c r="M383" s="69"/>
      <c r="N383" s="69"/>
      <c r="O383" s="69"/>
      <c r="P383" s="70"/>
    </row>
    <row r="384" spans="2:16" ht="15.75" customHeight="1" x14ac:dyDescent="0.2">
      <c r="B384" s="68"/>
      <c r="C384" s="69"/>
      <c r="D384" s="69"/>
      <c r="E384" s="69"/>
      <c r="F384" s="69"/>
      <c r="G384" s="69"/>
      <c r="H384" s="70"/>
      <c r="J384" s="68"/>
      <c r="K384" s="69"/>
      <c r="L384" s="69"/>
      <c r="M384" s="69"/>
      <c r="N384" s="69"/>
      <c r="O384" s="69"/>
      <c r="P384" s="70"/>
    </row>
    <row r="385" spans="2:16" ht="15.75" customHeight="1" x14ac:dyDescent="0.2">
      <c r="B385" s="68"/>
      <c r="C385" s="69"/>
      <c r="D385" s="69"/>
      <c r="E385" s="69"/>
      <c r="F385" s="69"/>
      <c r="G385" s="69"/>
      <c r="H385" s="70"/>
      <c r="J385" s="68"/>
      <c r="K385" s="69"/>
      <c r="L385" s="69"/>
      <c r="M385" s="69"/>
      <c r="N385" s="69"/>
      <c r="O385" s="69"/>
      <c r="P385" s="70"/>
    </row>
    <row r="386" spans="2:16" ht="15.75" customHeight="1" thickBot="1" x14ac:dyDescent="0.25">
      <c r="B386" s="71"/>
      <c r="C386" s="72"/>
      <c r="D386" s="72"/>
      <c r="E386" s="72"/>
      <c r="F386" s="72"/>
      <c r="G386" s="72"/>
      <c r="H386" s="73"/>
      <c r="J386" s="71"/>
      <c r="K386" s="72"/>
      <c r="L386" s="72"/>
      <c r="M386" s="72"/>
      <c r="N386" s="72"/>
      <c r="O386" s="72"/>
      <c r="P386" s="73"/>
    </row>
    <row r="387" spans="2:16" ht="15.75" customHeight="1" x14ac:dyDescent="0.2"/>
    <row r="388" spans="2:16" ht="15.75" customHeight="1" x14ac:dyDescent="0.2"/>
    <row r="389" spans="2:16" ht="15.75" customHeight="1" x14ac:dyDescent="0.2"/>
    <row r="390" spans="2:16" ht="42.75" customHeight="1" x14ac:dyDescent="0.25">
      <c r="B390" s="75" t="s">
        <v>399</v>
      </c>
      <c r="C390" s="76"/>
      <c r="D390" s="76"/>
      <c r="E390" s="76"/>
      <c r="F390" s="76"/>
      <c r="G390" s="76"/>
      <c r="H390" s="77"/>
      <c r="J390" s="75" t="s">
        <v>399</v>
      </c>
      <c r="K390" s="76"/>
      <c r="L390" s="76"/>
      <c r="M390" s="76"/>
      <c r="N390" s="76"/>
      <c r="O390" s="76"/>
      <c r="P390" s="77"/>
    </row>
    <row r="391" spans="2:16" ht="52.5" customHeight="1" x14ac:dyDescent="0.2">
      <c r="B391" s="58" t="s">
        <v>1</v>
      </c>
      <c r="C391" s="59"/>
      <c r="D391" s="60" t="s">
        <v>260</v>
      </c>
      <c r="E391" s="61"/>
      <c r="F391" s="59"/>
      <c r="G391" s="8" t="s">
        <v>261</v>
      </c>
      <c r="H391" s="9" t="s">
        <v>2</v>
      </c>
      <c r="J391" s="58" t="s">
        <v>1</v>
      </c>
      <c r="K391" s="59"/>
      <c r="L391" s="60" t="s">
        <v>260</v>
      </c>
      <c r="M391" s="61"/>
      <c r="N391" s="59"/>
      <c r="O391" s="8" t="s">
        <v>261</v>
      </c>
      <c r="P391" s="9" t="s">
        <v>2</v>
      </c>
    </row>
    <row r="392" spans="2:16" ht="60.75" customHeight="1" x14ac:dyDescent="0.2">
      <c r="B392" s="10" t="s">
        <v>103</v>
      </c>
      <c r="C392" s="10" t="s">
        <v>262</v>
      </c>
      <c r="D392" s="11" t="s">
        <v>342</v>
      </c>
      <c r="E392" s="11" t="s">
        <v>5</v>
      </c>
      <c r="F392" s="11" t="s">
        <v>6</v>
      </c>
      <c r="G392" s="11" t="s">
        <v>396</v>
      </c>
      <c r="H392" s="11" t="s">
        <v>8</v>
      </c>
      <c r="J392" s="10" t="s">
        <v>103</v>
      </c>
      <c r="K392" s="10" t="s">
        <v>262</v>
      </c>
      <c r="L392" s="11" t="s">
        <v>342</v>
      </c>
      <c r="M392" s="11" t="s">
        <v>5</v>
      </c>
      <c r="N392" s="11" t="s">
        <v>6</v>
      </c>
      <c r="O392" s="11" t="s">
        <v>396</v>
      </c>
      <c r="P392" s="11" t="s">
        <v>8</v>
      </c>
    </row>
    <row r="393" spans="2:16" ht="15.75" customHeight="1" x14ac:dyDescent="0.2">
      <c r="B393" s="62" t="s">
        <v>104</v>
      </c>
      <c r="C393" s="19" t="s">
        <v>105</v>
      </c>
      <c r="D393" s="13">
        <v>6591</v>
      </c>
      <c r="E393" s="14">
        <v>3491</v>
      </c>
      <c r="F393" s="14">
        <f t="shared" ref="F393:F414" si="36">ROUND(E393/D393,2)</f>
        <v>0.53</v>
      </c>
      <c r="G393" s="46">
        <v>0</v>
      </c>
      <c r="H393" s="46">
        <f>G393/E393*100000</f>
        <v>0</v>
      </c>
      <c r="J393" s="62" t="s">
        <v>104</v>
      </c>
      <c r="K393" s="19" t="s">
        <v>105</v>
      </c>
      <c r="L393" s="13">
        <v>6591</v>
      </c>
      <c r="M393" s="14">
        <v>3491</v>
      </c>
      <c r="N393" s="14">
        <f t="shared" ref="N393:N414" si="37">ROUND(M393/L393,2)</f>
        <v>0.53</v>
      </c>
      <c r="O393" s="46">
        <v>0</v>
      </c>
      <c r="P393" s="46">
        <f>O393/M393*100000</f>
        <v>0</v>
      </c>
    </row>
    <row r="394" spans="2:16" ht="15.75" customHeight="1" x14ac:dyDescent="0.2">
      <c r="B394" s="63"/>
      <c r="C394" s="19" t="s">
        <v>106</v>
      </c>
      <c r="D394" s="13">
        <v>9051</v>
      </c>
      <c r="E394" s="13">
        <v>4630</v>
      </c>
      <c r="F394" s="14">
        <f t="shared" si="36"/>
        <v>0.51</v>
      </c>
      <c r="G394" s="46">
        <v>0</v>
      </c>
      <c r="H394" s="46">
        <f t="shared" ref="H394:H415" si="38">G394/E394*100000</f>
        <v>0</v>
      </c>
      <c r="J394" s="63"/>
      <c r="K394" s="19" t="s">
        <v>106</v>
      </c>
      <c r="L394" s="13">
        <v>9051</v>
      </c>
      <c r="M394" s="13">
        <v>4630</v>
      </c>
      <c r="N394" s="14">
        <f t="shared" si="37"/>
        <v>0.51</v>
      </c>
      <c r="O394" s="46">
        <v>0</v>
      </c>
      <c r="P394" s="46">
        <f t="shared" ref="P394:P415" si="39">O394/M394*100000</f>
        <v>0</v>
      </c>
    </row>
    <row r="395" spans="2:16" ht="15.75" customHeight="1" x14ac:dyDescent="0.2">
      <c r="B395" s="63"/>
      <c r="C395" s="20" t="s">
        <v>104</v>
      </c>
      <c r="D395" s="21">
        <v>47410</v>
      </c>
      <c r="E395" s="21">
        <v>24622</v>
      </c>
      <c r="F395" s="22">
        <f t="shared" si="36"/>
        <v>0.52</v>
      </c>
      <c r="G395" s="45">
        <v>4</v>
      </c>
      <c r="H395" s="45">
        <f t="shared" si="38"/>
        <v>16.245633985866299</v>
      </c>
      <c r="J395" s="63"/>
      <c r="K395" s="20" t="s">
        <v>104</v>
      </c>
      <c r="L395" s="21">
        <v>47410</v>
      </c>
      <c r="M395" s="21">
        <v>24622</v>
      </c>
      <c r="N395" s="22">
        <f t="shared" si="37"/>
        <v>0.52</v>
      </c>
      <c r="O395" s="45">
        <v>4</v>
      </c>
      <c r="P395" s="45">
        <f t="shared" si="39"/>
        <v>16.245633985866299</v>
      </c>
    </row>
    <row r="396" spans="2:16" ht="15.75" customHeight="1" x14ac:dyDescent="0.2">
      <c r="B396" s="63"/>
      <c r="C396" s="19" t="s">
        <v>107</v>
      </c>
      <c r="D396" s="13">
        <v>26928</v>
      </c>
      <c r="E396" s="13">
        <v>13625</v>
      </c>
      <c r="F396" s="14">
        <f t="shared" si="36"/>
        <v>0.51</v>
      </c>
      <c r="G396" s="46">
        <v>1</v>
      </c>
      <c r="H396" s="46">
        <f t="shared" si="38"/>
        <v>7.3394495412844032</v>
      </c>
      <c r="J396" s="63"/>
      <c r="K396" s="19" t="s">
        <v>107</v>
      </c>
      <c r="L396" s="13">
        <v>26928</v>
      </c>
      <c r="M396" s="13">
        <v>13625</v>
      </c>
      <c r="N396" s="14">
        <f t="shared" si="37"/>
        <v>0.51</v>
      </c>
      <c r="O396" s="46">
        <v>1</v>
      </c>
      <c r="P396" s="46">
        <f t="shared" si="39"/>
        <v>7.3394495412844032</v>
      </c>
    </row>
    <row r="397" spans="2:16" ht="15.75" customHeight="1" x14ac:dyDescent="0.2">
      <c r="B397" s="63"/>
      <c r="C397" s="19" t="s">
        <v>108</v>
      </c>
      <c r="D397" s="13">
        <v>21002</v>
      </c>
      <c r="E397" s="13">
        <v>10595</v>
      </c>
      <c r="F397" s="14">
        <f t="shared" si="36"/>
        <v>0.5</v>
      </c>
      <c r="G397" s="46">
        <v>0</v>
      </c>
      <c r="H397" s="46">
        <f t="shared" si="38"/>
        <v>0</v>
      </c>
      <c r="J397" s="63"/>
      <c r="K397" s="19" t="s">
        <v>108</v>
      </c>
      <c r="L397" s="13">
        <v>21002</v>
      </c>
      <c r="M397" s="13">
        <v>10595</v>
      </c>
      <c r="N397" s="14">
        <f t="shared" si="37"/>
        <v>0.5</v>
      </c>
      <c r="O397" s="46">
        <v>0</v>
      </c>
      <c r="P397" s="46">
        <f t="shared" si="39"/>
        <v>0</v>
      </c>
    </row>
    <row r="398" spans="2:16" ht="15.75" customHeight="1" x14ac:dyDescent="0.2">
      <c r="B398" s="63"/>
      <c r="C398" s="19" t="s">
        <v>109</v>
      </c>
      <c r="D398" s="13">
        <v>17139</v>
      </c>
      <c r="E398" s="13">
        <v>8913</v>
      </c>
      <c r="F398" s="14">
        <f t="shared" si="36"/>
        <v>0.52</v>
      </c>
      <c r="G398" s="46">
        <v>1</v>
      </c>
      <c r="H398" s="46">
        <f t="shared" si="38"/>
        <v>11.219566924716705</v>
      </c>
      <c r="J398" s="63"/>
      <c r="K398" s="19" t="s">
        <v>109</v>
      </c>
      <c r="L398" s="13">
        <v>17139</v>
      </c>
      <c r="M398" s="13">
        <v>8913</v>
      </c>
      <c r="N398" s="14">
        <f t="shared" si="37"/>
        <v>0.52</v>
      </c>
      <c r="O398" s="46">
        <v>1</v>
      </c>
      <c r="P398" s="46">
        <f t="shared" si="39"/>
        <v>11.219566924716705</v>
      </c>
    </row>
    <row r="399" spans="2:16" ht="15.75" customHeight="1" x14ac:dyDescent="0.2">
      <c r="B399" s="63"/>
      <c r="C399" s="19" t="s">
        <v>110</v>
      </c>
      <c r="D399" s="13">
        <v>14766</v>
      </c>
      <c r="E399" s="13">
        <v>7675</v>
      </c>
      <c r="F399" s="14">
        <f t="shared" si="36"/>
        <v>0.52</v>
      </c>
      <c r="G399" s="46">
        <v>1</v>
      </c>
      <c r="H399" s="46">
        <f t="shared" si="38"/>
        <v>13.029315960912051</v>
      </c>
      <c r="J399" s="63"/>
      <c r="K399" s="19" t="s">
        <v>110</v>
      </c>
      <c r="L399" s="13">
        <v>14766</v>
      </c>
      <c r="M399" s="13">
        <v>7675</v>
      </c>
      <c r="N399" s="14">
        <f t="shared" si="37"/>
        <v>0.52</v>
      </c>
      <c r="O399" s="46">
        <v>1</v>
      </c>
      <c r="P399" s="46">
        <f t="shared" si="39"/>
        <v>13.029315960912051</v>
      </c>
    </row>
    <row r="400" spans="2:16" ht="15.75" customHeight="1" x14ac:dyDescent="0.2">
      <c r="B400" s="63"/>
      <c r="C400" s="19" t="s">
        <v>111</v>
      </c>
      <c r="D400" s="13">
        <v>18784</v>
      </c>
      <c r="E400" s="13">
        <v>9575</v>
      </c>
      <c r="F400" s="14">
        <f t="shared" si="36"/>
        <v>0.51</v>
      </c>
      <c r="G400" s="46">
        <v>1</v>
      </c>
      <c r="H400" s="46">
        <f t="shared" si="38"/>
        <v>10.443864229765014</v>
      </c>
      <c r="J400" s="63"/>
      <c r="K400" s="19" t="s">
        <v>111</v>
      </c>
      <c r="L400" s="13">
        <v>18784</v>
      </c>
      <c r="M400" s="13">
        <v>9575</v>
      </c>
      <c r="N400" s="14">
        <f t="shared" si="37"/>
        <v>0.51</v>
      </c>
      <c r="O400" s="46">
        <v>1</v>
      </c>
      <c r="P400" s="46">
        <f t="shared" si="39"/>
        <v>10.443864229765014</v>
      </c>
    </row>
    <row r="401" spans="2:16" ht="15.75" customHeight="1" x14ac:dyDescent="0.2">
      <c r="B401" s="63"/>
      <c r="C401" s="19" t="s">
        <v>112</v>
      </c>
      <c r="D401" s="13">
        <v>7650</v>
      </c>
      <c r="E401" s="13">
        <v>3941</v>
      </c>
      <c r="F401" s="14">
        <f t="shared" si="36"/>
        <v>0.52</v>
      </c>
      <c r="G401" s="46">
        <v>0</v>
      </c>
      <c r="H401" s="46">
        <f t="shared" si="38"/>
        <v>0</v>
      </c>
      <c r="J401" s="63"/>
      <c r="K401" s="19" t="s">
        <v>112</v>
      </c>
      <c r="L401" s="13">
        <v>7650</v>
      </c>
      <c r="M401" s="13">
        <v>3941</v>
      </c>
      <c r="N401" s="14">
        <f t="shared" si="37"/>
        <v>0.52</v>
      </c>
      <c r="O401" s="46">
        <v>0</v>
      </c>
      <c r="P401" s="46">
        <f t="shared" si="39"/>
        <v>0</v>
      </c>
    </row>
    <row r="402" spans="2:16" ht="15.75" customHeight="1" x14ac:dyDescent="0.2">
      <c r="B402" s="63"/>
      <c r="C402" s="20" t="s">
        <v>113</v>
      </c>
      <c r="D402" s="21">
        <v>37257</v>
      </c>
      <c r="E402" s="21">
        <v>19160</v>
      </c>
      <c r="F402" s="22">
        <f t="shared" si="36"/>
        <v>0.51</v>
      </c>
      <c r="G402" s="45">
        <v>5</v>
      </c>
      <c r="H402" s="45">
        <f t="shared" si="38"/>
        <v>26.096033402922753</v>
      </c>
      <c r="J402" s="63"/>
      <c r="K402" s="20" t="s">
        <v>113</v>
      </c>
      <c r="L402" s="21">
        <v>37257</v>
      </c>
      <c r="M402" s="21">
        <v>19160</v>
      </c>
      <c r="N402" s="22">
        <f t="shared" si="37"/>
        <v>0.51</v>
      </c>
      <c r="O402" s="45">
        <v>5</v>
      </c>
      <c r="P402" s="45">
        <f t="shared" si="39"/>
        <v>26.096033402922753</v>
      </c>
    </row>
    <row r="403" spans="2:16" ht="15.75" customHeight="1" x14ac:dyDescent="0.2">
      <c r="B403" s="63"/>
      <c r="C403" s="47" t="s">
        <v>114</v>
      </c>
      <c r="D403" s="13">
        <v>3176</v>
      </c>
      <c r="E403" s="13">
        <v>1619</v>
      </c>
      <c r="F403" s="14">
        <f t="shared" si="36"/>
        <v>0.51</v>
      </c>
      <c r="G403" s="46">
        <v>0</v>
      </c>
      <c r="H403" s="46">
        <f t="shared" si="38"/>
        <v>0</v>
      </c>
      <c r="J403" s="63"/>
      <c r="K403" s="47" t="s">
        <v>114</v>
      </c>
      <c r="L403" s="13">
        <v>3176</v>
      </c>
      <c r="M403" s="13">
        <v>1619</v>
      </c>
      <c r="N403" s="14">
        <f t="shared" si="37"/>
        <v>0.51</v>
      </c>
      <c r="O403" s="46">
        <v>0</v>
      </c>
      <c r="P403" s="46">
        <f t="shared" si="39"/>
        <v>0</v>
      </c>
    </row>
    <row r="404" spans="2:16" ht="15.75" customHeight="1" x14ac:dyDescent="0.2">
      <c r="B404" s="63"/>
      <c r="C404" s="19" t="s">
        <v>115</v>
      </c>
      <c r="D404" s="13">
        <v>5077</v>
      </c>
      <c r="E404" s="13">
        <v>2644</v>
      </c>
      <c r="F404" s="14">
        <f t="shared" si="36"/>
        <v>0.52</v>
      </c>
      <c r="G404" s="46">
        <v>0</v>
      </c>
      <c r="H404" s="46">
        <f t="shared" si="38"/>
        <v>0</v>
      </c>
      <c r="J404" s="63"/>
      <c r="K404" s="19" t="s">
        <v>115</v>
      </c>
      <c r="L404" s="13">
        <v>5077</v>
      </c>
      <c r="M404" s="13">
        <v>2644</v>
      </c>
      <c r="N404" s="14">
        <f t="shared" si="37"/>
        <v>0.52</v>
      </c>
      <c r="O404" s="46">
        <v>0</v>
      </c>
      <c r="P404" s="46">
        <f t="shared" si="39"/>
        <v>0</v>
      </c>
    </row>
    <row r="405" spans="2:16" ht="15.75" customHeight="1" x14ac:dyDescent="0.2">
      <c r="B405" s="63"/>
      <c r="C405" s="20" t="s">
        <v>116</v>
      </c>
      <c r="D405" s="21">
        <v>19903</v>
      </c>
      <c r="E405" s="21">
        <v>10225</v>
      </c>
      <c r="F405" s="22">
        <f t="shared" si="36"/>
        <v>0.51</v>
      </c>
      <c r="G405" s="45">
        <v>2</v>
      </c>
      <c r="H405" s="45">
        <f t="shared" si="38"/>
        <v>19.559902200488999</v>
      </c>
      <c r="J405" s="63"/>
      <c r="K405" s="20" t="s">
        <v>116</v>
      </c>
      <c r="L405" s="21">
        <v>19903</v>
      </c>
      <c r="M405" s="21">
        <v>10225</v>
      </c>
      <c r="N405" s="22">
        <f t="shared" si="37"/>
        <v>0.51</v>
      </c>
      <c r="O405" s="45">
        <v>2</v>
      </c>
      <c r="P405" s="45">
        <f t="shared" si="39"/>
        <v>19.559902200488999</v>
      </c>
    </row>
    <row r="406" spans="2:16" ht="15.75" customHeight="1" x14ac:dyDescent="0.2">
      <c r="B406" s="63"/>
      <c r="C406" s="19" t="s">
        <v>117</v>
      </c>
      <c r="D406" s="13">
        <v>22855</v>
      </c>
      <c r="E406" s="13">
        <v>11753</v>
      </c>
      <c r="F406" s="14">
        <f t="shared" si="36"/>
        <v>0.51</v>
      </c>
      <c r="G406" s="46">
        <v>1</v>
      </c>
      <c r="H406" s="46">
        <f t="shared" si="38"/>
        <v>8.5084659235939757</v>
      </c>
      <c r="J406" s="63"/>
      <c r="K406" s="19" t="s">
        <v>117</v>
      </c>
      <c r="L406" s="13">
        <v>22855</v>
      </c>
      <c r="M406" s="13">
        <v>11753</v>
      </c>
      <c r="N406" s="14">
        <f t="shared" si="37"/>
        <v>0.51</v>
      </c>
      <c r="O406" s="46">
        <v>1</v>
      </c>
      <c r="P406" s="46">
        <f t="shared" si="39"/>
        <v>8.5084659235939757</v>
      </c>
    </row>
    <row r="407" spans="2:16" ht="15.75" customHeight="1" x14ac:dyDescent="0.2">
      <c r="B407" s="63"/>
      <c r="C407" s="19" t="s">
        <v>118</v>
      </c>
      <c r="D407" s="13">
        <v>15952</v>
      </c>
      <c r="E407" s="13">
        <v>8327</v>
      </c>
      <c r="F407" s="14">
        <f t="shared" si="36"/>
        <v>0.52</v>
      </c>
      <c r="G407" s="46">
        <v>2</v>
      </c>
      <c r="H407" s="46">
        <f t="shared" si="38"/>
        <v>24.018253872943436</v>
      </c>
      <c r="J407" s="63"/>
      <c r="K407" s="19" t="s">
        <v>118</v>
      </c>
      <c r="L407" s="13">
        <v>15952</v>
      </c>
      <c r="M407" s="13">
        <v>8327</v>
      </c>
      <c r="N407" s="14">
        <f t="shared" si="37"/>
        <v>0.52</v>
      </c>
      <c r="O407" s="46">
        <v>2</v>
      </c>
      <c r="P407" s="46">
        <f t="shared" si="39"/>
        <v>24.018253872943436</v>
      </c>
    </row>
    <row r="408" spans="2:16" ht="15.75" customHeight="1" x14ac:dyDescent="0.2">
      <c r="B408" s="63"/>
      <c r="C408" s="19" t="s">
        <v>119</v>
      </c>
      <c r="D408" s="13">
        <v>10443</v>
      </c>
      <c r="E408" s="13">
        <v>5336</v>
      </c>
      <c r="F408" s="14">
        <f t="shared" si="36"/>
        <v>0.51</v>
      </c>
      <c r="G408" s="46">
        <v>0</v>
      </c>
      <c r="H408" s="46">
        <f t="shared" si="38"/>
        <v>0</v>
      </c>
      <c r="J408" s="63"/>
      <c r="K408" s="19" t="s">
        <v>119</v>
      </c>
      <c r="L408" s="13">
        <v>10443</v>
      </c>
      <c r="M408" s="13">
        <v>5336</v>
      </c>
      <c r="N408" s="14">
        <f t="shared" si="37"/>
        <v>0.51</v>
      </c>
      <c r="O408" s="46">
        <v>0</v>
      </c>
      <c r="P408" s="46">
        <f t="shared" si="39"/>
        <v>0</v>
      </c>
    </row>
    <row r="409" spans="2:16" ht="15.75" customHeight="1" x14ac:dyDescent="0.2">
      <c r="B409" s="63"/>
      <c r="C409" s="19" t="s">
        <v>120</v>
      </c>
      <c r="D409" s="13">
        <v>3604</v>
      </c>
      <c r="E409" s="13">
        <v>1944</v>
      </c>
      <c r="F409" s="14">
        <f t="shared" si="36"/>
        <v>0.54</v>
      </c>
      <c r="G409" s="46">
        <v>0</v>
      </c>
      <c r="H409" s="46">
        <f t="shared" si="38"/>
        <v>0</v>
      </c>
      <c r="J409" s="63"/>
      <c r="K409" s="19" t="s">
        <v>120</v>
      </c>
      <c r="L409" s="13">
        <v>3604</v>
      </c>
      <c r="M409" s="13">
        <v>1944</v>
      </c>
      <c r="N409" s="14">
        <f t="shared" si="37"/>
        <v>0.54</v>
      </c>
      <c r="O409" s="46">
        <v>0</v>
      </c>
      <c r="P409" s="46">
        <f t="shared" si="39"/>
        <v>0</v>
      </c>
    </row>
    <row r="410" spans="2:16" ht="15.75" customHeight="1" x14ac:dyDescent="0.2">
      <c r="B410" s="63"/>
      <c r="C410" s="19" t="s">
        <v>121</v>
      </c>
      <c r="D410" s="13">
        <v>10464</v>
      </c>
      <c r="E410" s="13">
        <v>5344</v>
      </c>
      <c r="F410" s="14">
        <f t="shared" si="36"/>
        <v>0.51</v>
      </c>
      <c r="G410" s="46">
        <v>1</v>
      </c>
      <c r="H410" s="46">
        <f t="shared" si="38"/>
        <v>18.712574850299401</v>
      </c>
      <c r="J410" s="63"/>
      <c r="K410" s="19" t="s">
        <v>121</v>
      </c>
      <c r="L410" s="13">
        <v>10464</v>
      </c>
      <c r="M410" s="13">
        <v>5344</v>
      </c>
      <c r="N410" s="14">
        <f t="shared" si="37"/>
        <v>0.51</v>
      </c>
      <c r="O410" s="46">
        <v>1</v>
      </c>
      <c r="P410" s="46">
        <f t="shared" si="39"/>
        <v>18.712574850299401</v>
      </c>
    </row>
    <row r="411" spans="2:16" ht="15.75" customHeight="1" x14ac:dyDescent="0.2">
      <c r="B411" s="63"/>
      <c r="C411" s="51" t="s">
        <v>122</v>
      </c>
      <c r="D411" s="21">
        <v>30639</v>
      </c>
      <c r="E411" s="21">
        <v>15649</v>
      </c>
      <c r="F411" s="22">
        <f t="shared" si="36"/>
        <v>0.51</v>
      </c>
      <c r="G411" s="45">
        <v>7</v>
      </c>
      <c r="H411" s="45">
        <f t="shared" si="38"/>
        <v>44.731292734360025</v>
      </c>
      <c r="J411" s="63"/>
      <c r="K411" s="51" t="s">
        <v>122</v>
      </c>
      <c r="L411" s="21">
        <v>30639</v>
      </c>
      <c r="M411" s="21">
        <v>15649</v>
      </c>
      <c r="N411" s="22">
        <f t="shared" si="37"/>
        <v>0.51</v>
      </c>
      <c r="O411" s="45">
        <v>7</v>
      </c>
      <c r="P411" s="45">
        <f t="shared" si="39"/>
        <v>44.731292734360025</v>
      </c>
    </row>
    <row r="412" spans="2:16" ht="15.75" customHeight="1" x14ac:dyDescent="0.2">
      <c r="B412" s="63"/>
      <c r="C412" s="20" t="s">
        <v>123</v>
      </c>
      <c r="D412" s="21">
        <v>19200</v>
      </c>
      <c r="E412" s="21">
        <v>9834</v>
      </c>
      <c r="F412" s="22">
        <f t="shared" si="36"/>
        <v>0.51</v>
      </c>
      <c r="G412" s="45">
        <v>0</v>
      </c>
      <c r="H412" s="45">
        <f t="shared" si="38"/>
        <v>0</v>
      </c>
      <c r="J412" s="63"/>
      <c r="K412" s="20" t="s">
        <v>123</v>
      </c>
      <c r="L412" s="21">
        <v>19200</v>
      </c>
      <c r="M412" s="21">
        <v>9834</v>
      </c>
      <c r="N412" s="22">
        <f t="shared" si="37"/>
        <v>0.51</v>
      </c>
      <c r="O412" s="45">
        <v>0</v>
      </c>
      <c r="P412" s="45">
        <f t="shared" si="39"/>
        <v>0</v>
      </c>
    </row>
    <row r="413" spans="2:16" ht="15.75" customHeight="1" x14ac:dyDescent="0.2">
      <c r="B413" s="63"/>
      <c r="C413" s="19" t="s">
        <v>124</v>
      </c>
      <c r="D413" s="13">
        <v>31639</v>
      </c>
      <c r="E413" s="13">
        <v>16141</v>
      </c>
      <c r="F413" s="14">
        <f t="shared" si="36"/>
        <v>0.51</v>
      </c>
      <c r="G413" s="46">
        <v>1</v>
      </c>
      <c r="H413" s="46">
        <f t="shared" si="38"/>
        <v>6.1954030109658635</v>
      </c>
      <c r="J413" s="63"/>
      <c r="K413" s="19" t="s">
        <v>124</v>
      </c>
      <c r="L413" s="13">
        <v>31639</v>
      </c>
      <c r="M413" s="13">
        <v>16141</v>
      </c>
      <c r="N413" s="14">
        <f t="shared" si="37"/>
        <v>0.51</v>
      </c>
      <c r="O413" s="46">
        <v>1</v>
      </c>
      <c r="P413" s="46">
        <f t="shared" si="39"/>
        <v>6.1954030109658635</v>
      </c>
    </row>
    <row r="414" spans="2:16" ht="15.75" customHeight="1" x14ac:dyDescent="0.2">
      <c r="B414" s="63"/>
      <c r="C414" s="19" t="s">
        <v>125</v>
      </c>
      <c r="D414" s="13">
        <v>42943</v>
      </c>
      <c r="E414" s="13">
        <v>22264</v>
      </c>
      <c r="F414" s="14">
        <f t="shared" si="36"/>
        <v>0.52</v>
      </c>
      <c r="G414" s="46">
        <v>1</v>
      </c>
      <c r="H414" s="46">
        <f t="shared" si="38"/>
        <v>4.4915558749550843</v>
      </c>
      <c r="J414" s="63"/>
      <c r="K414" s="19" t="s">
        <v>125</v>
      </c>
      <c r="L414" s="13">
        <v>42943</v>
      </c>
      <c r="M414" s="13">
        <v>22264</v>
      </c>
      <c r="N414" s="14">
        <f t="shared" si="37"/>
        <v>0.52</v>
      </c>
      <c r="O414" s="46">
        <v>1</v>
      </c>
      <c r="P414" s="46">
        <f t="shared" si="39"/>
        <v>4.4915558749550843</v>
      </c>
    </row>
    <row r="415" spans="2:16" ht="15.75" customHeight="1" x14ac:dyDescent="0.2">
      <c r="B415" s="64"/>
      <c r="C415" s="26" t="s">
        <v>126</v>
      </c>
      <c r="D415" s="27">
        <f t="shared" ref="D415:E415" si="40">SUM(D393:D414)</f>
        <v>422473</v>
      </c>
      <c r="E415" s="27">
        <f t="shared" si="40"/>
        <v>217307</v>
      </c>
      <c r="F415" s="14">
        <f>E415/D415</f>
        <v>0.51436896559070044</v>
      </c>
      <c r="G415" s="35">
        <f>SUM(G393:G414)</f>
        <v>28</v>
      </c>
      <c r="H415" s="28">
        <f t="shared" si="38"/>
        <v>12.884996801759723</v>
      </c>
      <c r="J415" s="64"/>
      <c r="K415" s="26" t="s">
        <v>126</v>
      </c>
      <c r="L415" s="27">
        <f t="shared" ref="L415:M415" si="41">SUM(L393:L414)</f>
        <v>422473</v>
      </c>
      <c r="M415" s="27">
        <f t="shared" si="41"/>
        <v>217307</v>
      </c>
      <c r="N415" s="14">
        <f>M415/L415</f>
        <v>0.51436896559070044</v>
      </c>
      <c r="O415" s="35">
        <f>SUM(O393:O414)</f>
        <v>28</v>
      </c>
      <c r="P415" s="28">
        <f t="shared" si="39"/>
        <v>12.884996801759723</v>
      </c>
    </row>
    <row r="416" spans="2:16" ht="15.75" customHeight="1" thickBot="1" x14ac:dyDescent="0.25">
      <c r="B416" s="29"/>
      <c r="C416" s="29"/>
      <c r="D416" s="29"/>
      <c r="E416" s="29"/>
      <c r="F416" s="29"/>
      <c r="G416" s="29"/>
      <c r="H416" s="29"/>
      <c r="J416" s="29"/>
      <c r="K416" s="29"/>
      <c r="L416" s="29"/>
      <c r="M416" s="29"/>
      <c r="N416" s="29"/>
      <c r="O416" s="29"/>
      <c r="P416" s="29"/>
    </row>
    <row r="417" spans="1:16" ht="15.75" customHeight="1" x14ac:dyDescent="0.2">
      <c r="B417" s="65" t="s">
        <v>401</v>
      </c>
      <c r="C417" s="66"/>
      <c r="D417" s="66"/>
      <c r="E417" s="66"/>
      <c r="F417" s="66"/>
      <c r="G417" s="66"/>
      <c r="H417" s="67"/>
      <c r="J417" s="65" t="s">
        <v>401</v>
      </c>
      <c r="K417" s="66"/>
      <c r="L417" s="66"/>
      <c r="M417" s="66"/>
      <c r="N417" s="66"/>
      <c r="O417" s="66"/>
      <c r="P417" s="67"/>
    </row>
    <row r="418" spans="1:16" ht="15.75" customHeight="1" x14ac:dyDescent="0.2">
      <c r="B418" s="68"/>
      <c r="C418" s="69"/>
      <c r="D418" s="69"/>
      <c r="E418" s="69"/>
      <c r="F418" s="69"/>
      <c r="G418" s="69"/>
      <c r="H418" s="70"/>
      <c r="J418" s="68"/>
      <c r="K418" s="69"/>
      <c r="L418" s="69"/>
      <c r="M418" s="69"/>
      <c r="N418" s="69"/>
      <c r="O418" s="69"/>
      <c r="P418" s="70"/>
    </row>
    <row r="419" spans="1:16" ht="15.75" customHeight="1" x14ac:dyDescent="0.2">
      <c r="B419" s="68"/>
      <c r="C419" s="69"/>
      <c r="D419" s="69"/>
      <c r="E419" s="69"/>
      <c r="F419" s="69"/>
      <c r="G419" s="69"/>
      <c r="H419" s="70"/>
      <c r="J419" s="68"/>
      <c r="K419" s="69"/>
      <c r="L419" s="69"/>
      <c r="M419" s="69"/>
      <c r="N419" s="69"/>
      <c r="O419" s="69"/>
      <c r="P419" s="70"/>
    </row>
    <row r="420" spans="1:16" ht="15.75" customHeight="1" x14ac:dyDescent="0.2">
      <c r="B420" s="68"/>
      <c r="C420" s="69"/>
      <c r="D420" s="69"/>
      <c r="E420" s="69"/>
      <c r="F420" s="69"/>
      <c r="G420" s="69"/>
      <c r="H420" s="70"/>
      <c r="J420" s="68"/>
      <c r="K420" s="69"/>
      <c r="L420" s="69"/>
      <c r="M420" s="69"/>
      <c r="N420" s="69"/>
      <c r="O420" s="69"/>
      <c r="P420" s="70"/>
    </row>
    <row r="421" spans="1:16" ht="15.75" customHeight="1" x14ac:dyDescent="0.2">
      <c r="B421" s="68"/>
      <c r="C421" s="69"/>
      <c r="D421" s="69"/>
      <c r="E421" s="69"/>
      <c r="F421" s="69"/>
      <c r="G421" s="69"/>
      <c r="H421" s="70"/>
      <c r="J421" s="68"/>
      <c r="K421" s="69"/>
      <c r="L421" s="69"/>
      <c r="M421" s="69"/>
      <c r="N421" s="69"/>
      <c r="O421" s="69"/>
      <c r="P421" s="70"/>
    </row>
    <row r="422" spans="1:16" ht="15.75" customHeight="1" thickBot="1" x14ac:dyDescent="0.25">
      <c r="B422" s="71"/>
      <c r="C422" s="72"/>
      <c r="D422" s="72"/>
      <c r="E422" s="72"/>
      <c r="F422" s="72"/>
      <c r="G422" s="72"/>
      <c r="H422" s="73"/>
      <c r="J422" s="71"/>
      <c r="K422" s="72"/>
      <c r="L422" s="72"/>
      <c r="M422" s="72"/>
      <c r="N422" s="72"/>
      <c r="O422" s="72"/>
      <c r="P422" s="73"/>
    </row>
    <row r="423" spans="1:16" ht="15.75" customHeight="1" x14ac:dyDescent="0.2"/>
    <row r="424" spans="1:16" ht="15.75" customHeight="1" x14ac:dyDescent="0.2"/>
    <row r="425" spans="1:16" ht="51" customHeight="1" x14ac:dyDescent="0.25">
      <c r="A425" s="75" t="s">
        <v>411</v>
      </c>
      <c r="B425" s="76"/>
      <c r="C425" s="76"/>
      <c r="D425" s="76"/>
      <c r="E425" s="76"/>
      <c r="F425" s="76"/>
      <c r="G425" s="77"/>
      <c r="J425" s="75" t="s">
        <v>411</v>
      </c>
      <c r="K425" s="76"/>
      <c r="L425" s="76"/>
      <c r="M425" s="76"/>
      <c r="N425" s="76"/>
      <c r="O425" s="76"/>
      <c r="P425" s="77"/>
    </row>
    <row r="426" spans="1:16" ht="87" customHeight="1" x14ac:dyDescent="0.2">
      <c r="A426" s="58" t="s">
        <v>1</v>
      </c>
      <c r="B426" s="59"/>
      <c r="C426" s="60" t="s">
        <v>260</v>
      </c>
      <c r="D426" s="61"/>
      <c r="E426" s="59"/>
      <c r="F426" s="8" t="s">
        <v>261</v>
      </c>
      <c r="G426" s="9" t="s">
        <v>2</v>
      </c>
      <c r="J426" s="58" t="s">
        <v>1</v>
      </c>
      <c r="K426" s="59"/>
      <c r="L426" s="60" t="s">
        <v>260</v>
      </c>
      <c r="M426" s="61"/>
      <c r="N426" s="59"/>
      <c r="O426" s="8" t="s">
        <v>261</v>
      </c>
      <c r="P426" s="9" t="s">
        <v>2</v>
      </c>
    </row>
    <row r="427" spans="1:16" ht="76.5" customHeight="1" x14ac:dyDescent="0.2">
      <c r="A427" s="10" t="s">
        <v>103</v>
      </c>
      <c r="B427" s="10" t="s">
        <v>262</v>
      </c>
      <c r="C427" s="11" t="s">
        <v>342</v>
      </c>
      <c r="D427" s="11" t="s">
        <v>5</v>
      </c>
      <c r="E427" s="11" t="s">
        <v>6</v>
      </c>
      <c r="F427" s="11" t="s">
        <v>7</v>
      </c>
      <c r="G427" s="11" t="s">
        <v>8</v>
      </c>
      <c r="J427" s="10" t="s">
        <v>103</v>
      </c>
      <c r="K427" s="10" t="s">
        <v>262</v>
      </c>
      <c r="L427" s="11" t="s">
        <v>342</v>
      </c>
      <c r="M427" s="11" t="s">
        <v>5</v>
      </c>
      <c r="N427" s="11" t="s">
        <v>6</v>
      </c>
      <c r="O427" s="11" t="s">
        <v>7</v>
      </c>
      <c r="P427" s="11" t="s">
        <v>8</v>
      </c>
    </row>
    <row r="428" spans="1:16" ht="15.75" customHeight="1" x14ac:dyDescent="0.2">
      <c r="A428" s="62" t="s">
        <v>104</v>
      </c>
      <c r="B428" s="19" t="s">
        <v>105</v>
      </c>
      <c r="C428" s="13">
        <v>6591</v>
      </c>
      <c r="D428" s="14">
        <v>3491</v>
      </c>
      <c r="E428" s="14">
        <f t="shared" ref="E428:E449" si="42">ROUND(D428/C428,2)</f>
        <v>0.53</v>
      </c>
      <c r="F428" s="46">
        <v>3</v>
      </c>
      <c r="G428" s="14">
        <f>F428/D428*100000</f>
        <v>85.935262102549416</v>
      </c>
      <c r="J428" s="62" t="s">
        <v>104</v>
      </c>
      <c r="K428" s="19" t="s">
        <v>105</v>
      </c>
      <c r="L428" s="13">
        <v>6591</v>
      </c>
      <c r="M428" s="14">
        <v>3491</v>
      </c>
      <c r="N428" s="14">
        <f t="shared" ref="N428:N449" si="43">ROUND(M428/L428,2)</f>
        <v>0.53</v>
      </c>
      <c r="O428" s="46">
        <v>3</v>
      </c>
      <c r="P428" s="46">
        <f>O428/M428*100000</f>
        <v>85.935262102549416</v>
      </c>
    </row>
    <row r="429" spans="1:16" ht="15.75" customHeight="1" x14ac:dyDescent="0.2">
      <c r="A429" s="63"/>
      <c r="B429" s="19" t="s">
        <v>106</v>
      </c>
      <c r="C429" s="13">
        <v>9051</v>
      </c>
      <c r="D429" s="13">
        <v>4630</v>
      </c>
      <c r="E429" s="14">
        <f t="shared" si="42"/>
        <v>0.51</v>
      </c>
      <c r="F429" s="46">
        <v>0</v>
      </c>
      <c r="G429" s="14">
        <f t="shared" ref="G429:G450" si="44">F429/D429*100000</f>
        <v>0</v>
      </c>
      <c r="J429" s="63"/>
      <c r="K429" s="19" t="s">
        <v>106</v>
      </c>
      <c r="L429" s="13">
        <v>9051</v>
      </c>
      <c r="M429" s="13">
        <v>4630</v>
      </c>
      <c r="N429" s="14">
        <f t="shared" si="43"/>
        <v>0.51</v>
      </c>
      <c r="O429" s="46">
        <v>0</v>
      </c>
      <c r="P429" s="46">
        <f t="shared" ref="P429:P450" si="45">O429/M429*100000</f>
        <v>0</v>
      </c>
    </row>
    <row r="430" spans="1:16" ht="15.75" customHeight="1" x14ac:dyDescent="0.2">
      <c r="A430" s="63"/>
      <c r="B430" s="20" t="s">
        <v>104</v>
      </c>
      <c r="C430" s="21">
        <v>47410</v>
      </c>
      <c r="D430" s="21">
        <v>24622</v>
      </c>
      <c r="E430" s="22">
        <f t="shared" si="42"/>
        <v>0.52</v>
      </c>
      <c r="F430" s="45">
        <v>3</v>
      </c>
      <c r="G430" s="22">
        <f t="shared" si="44"/>
        <v>12.184225489399724</v>
      </c>
      <c r="J430" s="63"/>
      <c r="K430" s="20" t="s">
        <v>104</v>
      </c>
      <c r="L430" s="21">
        <v>47410</v>
      </c>
      <c r="M430" s="21">
        <v>24622</v>
      </c>
      <c r="N430" s="22">
        <f t="shared" si="43"/>
        <v>0.52</v>
      </c>
      <c r="O430" s="45">
        <v>3</v>
      </c>
      <c r="P430" s="45">
        <f t="shared" si="45"/>
        <v>12.184225489399724</v>
      </c>
    </row>
    <row r="431" spans="1:16" ht="15.75" customHeight="1" x14ac:dyDescent="0.2">
      <c r="A431" s="63"/>
      <c r="B431" s="19" t="s">
        <v>107</v>
      </c>
      <c r="C431" s="13">
        <v>26928</v>
      </c>
      <c r="D431" s="13">
        <v>13625</v>
      </c>
      <c r="E431" s="14">
        <f t="shared" si="42"/>
        <v>0.51</v>
      </c>
      <c r="F431" s="46">
        <v>0</v>
      </c>
      <c r="G431" s="14">
        <f t="shared" si="44"/>
        <v>0</v>
      </c>
      <c r="J431" s="63"/>
      <c r="K431" s="19" t="s">
        <v>107</v>
      </c>
      <c r="L431" s="13">
        <v>26928</v>
      </c>
      <c r="M431" s="13">
        <v>13625</v>
      </c>
      <c r="N431" s="14">
        <f t="shared" si="43"/>
        <v>0.51</v>
      </c>
      <c r="O431" s="46">
        <v>0</v>
      </c>
      <c r="P431" s="46">
        <f t="shared" si="45"/>
        <v>0</v>
      </c>
    </row>
    <row r="432" spans="1:16" ht="15.75" customHeight="1" x14ac:dyDescent="0.2">
      <c r="A432" s="63"/>
      <c r="B432" s="19" t="s">
        <v>108</v>
      </c>
      <c r="C432" s="13">
        <v>21002</v>
      </c>
      <c r="D432" s="13">
        <v>10595</v>
      </c>
      <c r="E432" s="14">
        <f t="shared" si="42"/>
        <v>0.5</v>
      </c>
      <c r="F432" s="46">
        <v>0</v>
      </c>
      <c r="G432" s="14">
        <f t="shared" si="44"/>
        <v>0</v>
      </c>
      <c r="J432" s="63"/>
      <c r="K432" s="19" t="s">
        <v>108</v>
      </c>
      <c r="L432" s="13">
        <v>21002</v>
      </c>
      <c r="M432" s="13">
        <v>10595</v>
      </c>
      <c r="N432" s="14">
        <f t="shared" si="43"/>
        <v>0.5</v>
      </c>
      <c r="O432" s="46">
        <v>0</v>
      </c>
      <c r="P432" s="46">
        <f t="shared" si="45"/>
        <v>0</v>
      </c>
    </row>
    <row r="433" spans="1:16" ht="15.75" customHeight="1" x14ac:dyDescent="0.2">
      <c r="A433" s="63"/>
      <c r="B433" s="19" t="s">
        <v>109</v>
      </c>
      <c r="C433" s="13">
        <v>17139</v>
      </c>
      <c r="D433" s="13">
        <v>8913</v>
      </c>
      <c r="E433" s="14">
        <f t="shared" si="42"/>
        <v>0.52</v>
      </c>
      <c r="F433" s="46">
        <v>2</v>
      </c>
      <c r="G433" s="14">
        <f t="shared" si="44"/>
        <v>22.439133849433411</v>
      </c>
      <c r="J433" s="63"/>
      <c r="K433" s="19" t="s">
        <v>109</v>
      </c>
      <c r="L433" s="13">
        <v>17139</v>
      </c>
      <c r="M433" s="13">
        <v>8913</v>
      </c>
      <c r="N433" s="14">
        <f t="shared" si="43"/>
        <v>0.52</v>
      </c>
      <c r="O433" s="46">
        <v>2</v>
      </c>
      <c r="P433" s="46">
        <f t="shared" si="45"/>
        <v>22.439133849433411</v>
      </c>
    </row>
    <row r="434" spans="1:16" ht="15.75" customHeight="1" x14ac:dyDescent="0.2">
      <c r="A434" s="63"/>
      <c r="B434" s="19" t="s">
        <v>110</v>
      </c>
      <c r="C434" s="13">
        <v>14766</v>
      </c>
      <c r="D434" s="13">
        <v>7675</v>
      </c>
      <c r="E434" s="14">
        <f t="shared" si="42"/>
        <v>0.52</v>
      </c>
      <c r="F434" s="46">
        <v>1</v>
      </c>
      <c r="G434" s="14">
        <f t="shared" si="44"/>
        <v>13.029315960912051</v>
      </c>
      <c r="J434" s="63"/>
      <c r="K434" s="19" t="s">
        <v>110</v>
      </c>
      <c r="L434" s="13">
        <v>14766</v>
      </c>
      <c r="M434" s="13">
        <v>7675</v>
      </c>
      <c r="N434" s="14">
        <f t="shared" si="43"/>
        <v>0.52</v>
      </c>
      <c r="O434" s="46">
        <v>1</v>
      </c>
      <c r="P434" s="46">
        <f t="shared" si="45"/>
        <v>13.029315960912051</v>
      </c>
    </row>
    <row r="435" spans="1:16" ht="15.75" customHeight="1" x14ac:dyDescent="0.2">
      <c r="A435" s="63"/>
      <c r="B435" s="19" t="s">
        <v>111</v>
      </c>
      <c r="C435" s="13">
        <v>18784</v>
      </c>
      <c r="D435" s="13">
        <v>9575</v>
      </c>
      <c r="E435" s="14">
        <f t="shared" si="42"/>
        <v>0.51</v>
      </c>
      <c r="F435" s="46">
        <v>3</v>
      </c>
      <c r="G435" s="14">
        <f t="shared" si="44"/>
        <v>31.331592689295039</v>
      </c>
      <c r="J435" s="63"/>
      <c r="K435" s="19" t="s">
        <v>111</v>
      </c>
      <c r="L435" s="13">
        <v>18784</v>
      </c>
      <c r="M435" s="13">
        <v>9575</v>
      </c>
      <c r="N435" s="14">
        <f t="shared" si="43"/>
        <v>0.51</v>
      </c>
      <c r="O435" s="46">
        <v>3</v>
      </c>
      <c r="P435" s="46">
        <f t="shared" si="45"/>
        <v>31.331592689295039</v>
      </c>
    </row>
    <row r="436" spans="1:16" ht="15.75" customHeight="1" x14ac:dyDescent="0.2">
      <c r="A436" s="63"/>
      <c r="B436" s="19" t="s">
        <v>112</v>
      </c>
      <c r="C436" s="13">
        <v>7650</v>
      </c>
      <c r="D436" s="13">
        <v>3941</v>
      </c>
      <c r="E436" s="14">
        <f t="shared" si="42"/>
        <v>0.52</v>
      </c>
      <c r="F436" s="46">
        <v>0</v>
      </c>
      <c r="G436" s="14">
        <f t="shared" si="44"/>
        <v>0</v>
      </c>
      <c r="J436" s="63"/>
      <c r="K436" s="19" t="s">
        <v>112</v>
      </c>
      <c r="L436" s="13">
        <v>7650</v>
      </c>
      <c r="M436" s="13">
        <v>3941</v>
      </c>
      <c r="N436" s="14">
        <f t="shared" si="43"/>
        <v>0.52</v>
      </c>
      <c r="O436" s="46">
        <v>0</v>
      </c>
      <c r="P436" s="46">
        <f t="shared" si="45"/>
        <v>0</v>
      </c>
    </row>
    <row r="437" spans="1:16" ht="15.75" customHeight="1" x14ac:dyDescent="0.2">
      <c r="A437" s="63"/>
      <c r="B437" s="20" t="s">
        <v>113</v>
      </c>
      <c r="C437" s="21">
        <v>37257</v>
      </c>
      <c r="D437" s="21">
        <v>19160</v>
      </c>
      <c r="E437" s="22">
        <f t="shared" si="42"/>
        <v>0.51</v>
      </c>
      <c r="F437" s="45">
        <v>7</v>
      </c>
      <c r="G437" s="22">
        <f t="shared" si="44"/>
        <v>36.534446764091861</v>
      </c>
      <c r="J437" s="63"/>
      <c r="K437" s="20" t="s">
        <v>113</v>
      </c>
      <c r="L437" s="21">
        <v>37257</v>
      </c>
      <c r="M437" s="21">
        <v>19160</v>
      </c>
      <c r="N437" s="22">
        <f t="shared" si="43"/>
        <v>0.51</v>
      </c>
      <c r="O437" s="45">
        <v>7</v>
      </c>
      <c r="P437" s="45">
        <f t="shared" si="45"/>
        <v>36.534446764091861</v>
      </c>
    </row>
    <row r="438" spans="1:16" ht="15.75" customHeight="1" x14ac:dyDescent="0.2">
      <c r="A438" s="63"/>
      <c r="B438" s="47" t="s">
        <v>114</v>
      </c>
      <c r="C438" s="13">
        <v>3176</v>
      </c>
      <c r="D438" s="13">
        <v>1619</v>
      </c>
      <c r="E438" s="14">
        <f t="shared" si="42"/>
        <v>0.51</v>
      </c>
      <c r="F438" s="46">
        <v>0</v>
      </c>
      <c r="G438" s="14">
        <f t="shared" si="44"/>
        <v>0</v>
      </c>
      <c r="J438" s="63"/>
      <c r="K438" s="47" t="s">
        <v>114</v>
      </c>
      <c r="L438" s="13">
        <v>3176</v>
      </c>
      <c r="M438" s="13">
        <v>1619</v>
      </c>
      <c r="N438" s="14">
        <f t="shared" si="43"/>
        <v>0.51</v>
      </c>
      <c r="O438" s="46">
        <v>0</v>
      </c>
      <c r="P438" s="46">
        <f t="shared" si="45"/>
        <v>0</v>
      </c>
    </row>
    <row r="439" spans="1:16" ht="15.75" customHeight="1" x14ac:dyDescent="0.2">
      <c r="A439" s="63"/>
      <c r="B439" s="19" t="s">
        <v>115</v>
      </c>
      <c r="C439" s="13">
        <v>5077</v>
      </c>
      <c r="D439" s="13">
        <v>2644</v>
      </c>
      <c r="E439" s="14">
        <f t="shared" si="42"/>
        <v>0.52</v>
      </c>
      <c r="F439" s="46">
        <v>0</v>
      </c>
      <c r="G439" s="14">
        <f t="shared" si="44"/>
        <v>0</v>
      </c>
      <c r="J439" s="63"/>
      <c r="K439" s="19" t="s">
        <v>115</v>
      </c>
      <c r="L439" s="13">
        <v>5077</v>
      </c>
      <c r="M439" s="13">
        <v>2644</v>
      </c>
      <c r="N439" s="14">
        <f t="shared" si="43"/>
        <v>0.52</v>
      </c>
      <c r="O439" s="46">
        <v>0</v>
      </c>
      <c r="P439" s="46">
        <f t="shared" si="45"/>
        <v>0</v>
      </c>
    </row>
    <row r="440" spans="1:16" ht="15.75" customHeight="1" x14ac:dyDescent="0.2">
      <c r="A440" s="63"/>
      <c r="B440" s="20" t="s">
        <v>116</v>
      </c>
      <c r="C440" s="21">
        <v>19903</v>
      </c>
      <c r="D440" s="21">
        <v>10225</v>
      </c>
      <c r="E440" s="22">
        <f t="shared" si="42"/>
        <v>0.51</v>
      </c>
      <c r="F440" s="45">
        <v>0</v>
      </c>
      <c r="G440" s="22">
        <f t="shared" si="44"/>
        <v>0</v>
      </c>
      <c r="J440" s="63"/>
      <c r="K440" s="20" t="s">
        <v>116</v>
      </c>
      <c r="L440" s="21">
        <v>19903</v>
      </c>
      <c r="M440" s="21">
        <v>10225</v>
      </c>
      <c r="N440" s="22">
        <f t="shared" si="43"/>
        <v>0.51</v>
      </c>
      <c r="O440" s="45">
        <v>0</v>
      </c>
      <c r="P440" s="45">
        <f t="shared" si="45"/>
        <v>0</v>
      </c>
    </row>
    <row r="441" spans="1:16" ht="15.75" customHeight="1" x14ac:dyDescent="0.2">
      <c r="A441" s="63"/>
      <c r="B441" s="19" t="s">
        <v>117</v>
      </c>
      <c r="C441" s="13">
        <v>22855</v>
      </c>
      <c r="D441" s="13">
        <v>11753</v>
      </c>
      <c r="E441" s="14">
        <f t="shared" si="42"/>
        <v>0.51</v>
      </c>
      <c r="F441" s="46">
        <v>0</v>
      </c>
      <c r="G441" s="14">
        <f t="shared" si="44"/>
        <v>0</v>
      </c>
      <c r="J441" s="63"/>
      <c r="K441" s="19" t="s">
        <v>117</v>
      </c>
      <c r="L441" s="13">
        <v>22855</v>
      </c>
      <c r="M441" s="13">
        <v>11753</v>
      </c>
      <c r="N441" s="14">
        <f t="shared" si="43"/>
        <v>0.51</v>
      </c>
      <c r="O441" s="46">
        <v>0</v>
      </c>
      <c r="P441" s="46">
        <f t="shared" si="45"/>
        <v>0</v>
      </c>
    </row>
    <row r="442" spans="1:16" ht="15.75" customHeight="1" x14ac:dyDescent="0.2">
      <c r="A442" s="63"/>
      <c r="B442" s="19" t="s">
        <v>118</v>
      </c>
      <c r="C442" s="13">
        <v>15952</v>
      </c>
      <c r="D442" s="13">
        <v>8327</v>
      </c>
      <c r="E442" s="14">
        <f t="shared" si="42"/>
        <v>0.52</v>
      </c>
      <c r="F442" s="46">
        <v>1</v>
      </c>
      <c r="G442" s="14">
        <f t="shared" si="44"/>
        <v>12.009126936471718</v>
      </c>
      <c r="J442" s="63"/>
      <c r="K442" s="19" t="s">
        <v>118</v>
      </c>
      <c r="L442" s="13">
        <v>15952</v>
      </c>
      <c r="M442" s="13">
        <v>8327</v>
      </c>
      <c r="N442" s="14">
        <f t="shared" si="43"/>
        <v>0.52</v>
      </c>
      <c r="O442" s="46">
        <v>1</v>
      </c>
      <c r="P442" s="46">
        <f t="shared" si="45"/>
        <v>12.009126936471718</v>
      </c>
    </row>
    <row r="443" spans="1:16" ht="15.75" customHeight="1" x14ac:dyDescent="0.2">
      <c r="A443" s="63"/>
      <c r="B443" s="19" t="s">
        <v>119</v>
      </c>
      <c r="C443" s="13">
        <v>10443</v>
      </c>
      <c r="D443" s="13">
        <v>5336</v>
      </c>
      <c r="E443" s="14">
        <f t="shared" si="42"/>
        <v>0.51</v>
      </c>
      <c r="F443" s="46">
        <v>0</v>
      </c>
      <c r="G443" s="14">
        <f t="shared" si="44"/>
        <v>0</v>
      </c>
      <c r="J443" s="63"/>
      <c r="K443" s="19" t="s">
        <v>119</v>
      </c>
      <c r="L443" s="13">
        <v>10443</v>
      </c>
      <c r="M443" s="13">
        <v>5336</v>
      </c>
      <c r="N443" s="14">
        <f t="shared" si="43"/>
        <v>0.51</v>
      </c>
      <c r="O443" s="46">
        <v>0</v>
      </c>
      <c r="P443" s="46">
        <f t="shared" si="45"/>
        <v>0</v>
      </c>
    </row>
    <row r="444" spans="1:16" ht="15.75" customHeight="1" x14ac:dyDescent="0.2">
      <c r="A444" s="63"/>
      <c r="B444" s="19" t="s">
        <v>120</v>
      </c>
      <c r="C444" s="13">
        <v>3604</v>
      </c>
      <c r="D444" s="13">
        <v>1944</v>
      </c>
      <c r="E444" s="14">
        <f t="shared" si="42"/>
        <v>0.54</v>
      </c>
      <c r="F444" s="46">
        <v>0</v>
      </c>
      <c r="G444" s="14">
        <f t="shared" si="44"/>
        <v>0</v>
      </c>
      <c r="J444" s="63"/>
      <c r="K444" s="19" t="s">
        <v>120</v>
      </c>
      <c r="L444" s="13">
        <v>3604</v>
      </c>
      <c r="M444" s="13">
        <v>1944</v>
      </c>
      <c r="N444" s="14">
        <f t="shared" si="43"/>
        <v>0.54</v>
      </c>
      <c r="O444" s="46">
        <v>0</v>
      </c>
      <c r="P444" s="46">
        <f t="shared" si="45"/>
        <v>0</v>
      </c>
    </row>
    <row r="445" spans="1:16" ht="15.75" customHeight="1" x14ac:dyDescent="0.2">
      <c r="A445" s="63"/>
      <c r="B445" s="19" t="s">
        <v>121</v>
      </c>
      <c r="C445" s="13">
        <v>10464</v>
      </c>
      <c r="D445" s="13">
        <v>5344</v>
      </c>
      <c r="E445" s="14">
        <f t="shared" si="42"/>
        <v>0.51</v>
      </c>
      <c r="F445" s="46">
        <v>2</v>
      </c>
      <c r="G445" s="14">
        <f t="shared" si="44"/>
        <v>37.425149700598801</v>
      </c>
      <c r="J445" s="63"/>
      <c r="K445" s="19" t="s">
        <v>121</v>
      </c>
      <c r="L445" s="13">
        <v>10464</v>
      </c>
      <c r="M445" s="13">
        <v>5344</v>
      </c>
      <c r="N445" s="14">
        <f t="shared" si="43"/>
        <v>0.51</v>
      </c>
      <c r="O445" s="46">
        <v>2</v>
      </c>
      <c r="P445" s="46">
        <f t="shared" si="45"/>
        <v>37.425149700598801</v>
      </c>
    </row>
    <row r="446" spans="1:16" ht="15.75" customHeight="1" x14ac:dyDescent="0.2">
      <c r="A446" s="63"/>
      <c r="B446" s="51" t="s">
        <v>122</v>
      </c>
      <c r="C446" s="21">
        <v>30639</v>
      </c>
      <c r="D446" s="21">
        <v>15649</v>
      </c>
      <c r="E446" s="22">
        <f t="shared" si="42"/>
        <v>0.51</v>
      </c>
      <c r="F446" s="45">
        <v>4</v>
      </c>
      <c r="G446" s="22">
        <f t="shared" si="44"/>
        <v>25.560738705348587</v>
      </c>
      <c r="J446" s="63"/>
      <c r="K446" s="51" t="s">
        <v>122</v>
      </c>
      <c r="L446" s="21">
        <v>30639</v>
      </c>
      <c r="M446" s="21">
        <v>15649</v>
      </c>
      <c r="N446" s="22">
        <f t="shared" si="43"/>
        <v>0.51</v>
      </c>
      <c r="O446" s="45">
        <v>4</v>
      </c>
      <c r="P446" s="45">
        <f t="shared" si="45"/>
        <v>25.560738705348587</v>
      </c>
    </row>
    <row r="447" spans="1:16" ht="15.75" customHeight="1" x14ac:dyDescent="0.2">
      <c r="A447" s="63"/>
      <c r="B447" s="20" t="s">
        <v>123</v>
      </c>
      <c r="C447" s="21">
        <v>19200</v>
      </c>
      <c r="D447" s="21">
        <v>9834</v>
      </c>
      <c r="E447" s="22">
        <f t="shared" si="42"/>
        <v>0.51</v>
      </c>
      <c r="F447" s="45">
        <v>0</v>
      </c>
      <c r="G447" s="22">
        <f t="shared" si="44"/>
        <v>0</v>
      </c>
      <c r="J447" s="63"/>
      <c r="K447" s="20" t="s">
        <v>123</v>
      </c>
      <c r="L447" s="21">
        <v>19200</v>
      </c>
      <c r="M447" s="21">
        <v>9834</v>
      </c>
      <c r="N447" s="22">
        <f t="shared" si="43"/>
        <v>0.51</v>
      </c>
      <c r="O447" s="45">
        <v>0</v>
      </c>
      <c r="P447" s="45">
        <f t="shared" si="45"/>
        <v>0</v>
      </c>
    </row>
    <row r="448" spans="1:16" ht="15.75" customHeight="1" x14ac:dyDescent="0.2">
      <c r="A448" s="63"/>
      <c r="B448" s="19" t="s">
        <v>124</v>
      </c>
      <c r="C448" s="13">
        <v>31639</v>
      </c>
      <c r="D448" s="13">
        <v>16141</v>
      </c>
      <c r="E448" s="14">
        <f t="shared" si="42"/>
        <v>0.51</v>
      </c>
      <c r="F448" s="46">
        <v>0</v>
      </c>
      <c r="G448" s="14">
        <f t="shared" si="44"/>
        <v>0</v>
      </c>
      <c r="J448" s="63"/>
      <c r="K448" s="19" t="s">
        <v>124</v>
      </c>
      <c r="L448" s="13">
        <v>31639</v>
      </c>
      <c r="M448" s="13">
        <v>16141</v>
      </c>
      <c r="N448" s="14">
        <f t="shared" si="43"/>
        <v>0.51</v>
      </c>
      <c r="O448" s="46">
        <v>0</v>
      </c>
      <c r="P448" s="46">
        <f t="shared" si="45"/>
        <v>0</v>
      </c>
    </row>
    <row r="449" spans="1:16" ht="15.75" customHeight="1" x14ac:dyDescent="0.2">
      <c r="A449" s="63"/>
      <c r="B449" s="19" t="s">
        <v>125</v>
      </c>
      <c r="C449" s="13">
        <v>42943</v>
      </c>
      <c r="D449" s="13">
        <v>22264</v>
      </c>
      <c r="E449" s="14">
        <f t="shared" si="42"/>
        <v>0.52</v>
      </c>
      <c r="F449" s="46">
        <v>4</v>
      </c>
      <c r="G449" s="14">
        <f t="shared" si="44"/>
        <v>17.966223499820337</v>
      </c>
      <c r="J449" s="63"/>
      <c r="K449" s="19" t="s">
        <v>125</v>
      </c>
      <c r="L449" s="13">
        <v>42943</v>
      </c>
      <c r="M449" s="13">
        <v>22264</v>
      </c>
      <c r="N449" s="14">
        <f t="shared" si="43"/>
        <v>0.52</v>
      </c>
      <c r="O449" s="46">
        <v>4</v>
      </c>
      <c r="P449" s="46">
        <f t="shared" si="45"/>
        <v>17.966223499820337</v>
      </c>
    </row>
    <row r="450" spans="1:16" ht="15.75" customHeight="1" x14ac:dyDescent="0.2">
      <c r="A450" s="64"/>
      <c r="B450" s="26" t="s">
        <v>126</v>
      </c>
      <c r="C450" s="27">
        <f t="shared" ref="C450:D450" si="46">SUM(C428:C449)</f>
        <v>422473</v>
      </c>
      <c r="D450" s="27">
        <f t="shared" si="46"/>
        <v>217307</v>
      </c>
      <c r="E450" s="14">
        <f>D450/C450</f>
        <v>0.51436896559070044</v>
      </c>
      <c r="F450" s="35">
        <f>SUM(F428:F449)</f>
        <v>30</v>
      </c>
      <c r="G450" s="28">
        <f t="shared" si="44"/>
        <v>13.805353716171131</v>
      </c>
      <c r="J450" s="64"/>
      <c r="K450" s="26" t="s">
        <v>126</v>
      </c>
      <c r="L450" s="27">
        <f t="shared" ref="L450:M450" si="47">SUM(L428:L449)</f>
        <v>422473</v>
      </c>
      <c r="M450" s="27">
        <f t="shared" si="47"/>
        <v>217307</v>
      </c>
      <c r="N450" s="14">
        <f>M450/L450</f>
        <v>0.51436896559070044</v>
      </c>
      <c r="O450" s="35">
        <f>SUM(O428:O449)</f>
        <v>30</v>
      </c>
      <c r="P450" s="28">
        <f t="shared" si="45"/>
        <v>13.805353716171131</v>
      </c>
    </row>
    <row r="451" spans="1:16" ht="15.75" customHeight="1" thickBot="1" x14ac:dyDescent="0.25">
      <c r="A451" s="29"/>
      <c r="B451" s="29"/>
      <c r="C451" s="29"/>
      <c r="D451" s="29"/>
      <c r="E451" s="29"/>
      <c r="F451" s="29"/>
      <c r="G451" s="29"/>
      <c r="J451" s="29"/>
      <c r="K451" s="29"/>
      <c r="L451" s="29"/>
      <c r="M451" s="29"/>
      <c r="N451" s="29"/>
      <c r="O451" s="29"/>
      <c r="P451" s="29"/>
    </row>
    <row r="452" spans="1:16" ht="15.75" customHeight="1" x14ac:dyDescent="0.2">
      <c r="A452" s="65" t="s">
        <v>409</v>
      </c>
      <c r="B452" s="66"/>
      <c r="C452" s="66"/>
      <c r="D452" s="66"/>
      <c r="E452" s="66"/>
      <c r="F452" s="66"/>
      <c r="G452" s="67"/>
      <c r="J452" s="65" t="s">
        <v>409</v>
      </c>
      <c r="K452" s="66"/>
      <c r="L452" s="66"/>
      <c r="M452" s="66"/>
      <c r="N452" s="66"/>
      <c r="O452" s="66"/>
      <c r="P452" s="67"/>
    </row>
    <row r="453" spans="1:16" ht="15.75" customHeight="1" x14ac:dyDescent="0.2">
      <c r="A453" s="68"/>
      <c r="B453" s="69"/>
      <c r="C453" s="69"/>
      <c r="D453" s="69"/>
      <c r="E453" s="69"/>
      <c r="F453" s="69"/>
      <c r="G453" s="70"/>
      <c r="J453" s="68"/>
      <c r="K453" s="69"/>
      <c r="L453" s="69"/>
      <c r="M453" s="69"/>
      <c r="N453" s="69"/>
      <c r="O453" s="69"/>
      <c r="P453" s="70"/>
    </row>
    <row r="454" spans="1:16" ht="15.75" customHeight="1" x14ac:dyDescent="0.2">
      <c r="A454" s="68"/>
      <c r="B454" s="69"/>
      <c r="C454" s="69"/>
      <c r="D454" s="69"/>
      <c r="E454" s="69"/>
      <c r="F454" s="69"/>
      <c r="G454" s="70"/>
      <c r="J454" s="68"/>
      <c r="K454" s="69"/>
      <c r="L454" s="69"/>
      <c r="M454" s="69"/>
      <c r="N454" s="69"/>
      <c r="O454" s="69"/>
      <c r="P454" s="70"/>
    </row>
    <row r="455" spans="1:16" ht="15.75" customHeight="1" x14ac:dyDescent="0.2">
      <c r="A455" s="68"/>
      <c r="B455" s="69"/>
      <c r="C455" s="69"/>
      <c r="D455" s="69"/>
      <c r="E455" s="69"/>
      <c r="F455" s="69"/>
      <c r="G455" s="70"/>
      <c r="J455" s="68"/>
      <c r="K455" s="69"/>
      <c r="L455" s="69"/>
      <c r="M455" s="69"/>
      <c r="N455" s="69"/>
      <c r="O455" s="69"/>
      <c r="P455" s="70"/>
    </row>
    <row r="456" spans="1:16" ht="15.75" customHeight="1" x14ac:dyDescent="0.2">
      <c r="A456" s="68"/>
      <c r="B456" s="69"/>
      <c r="C456" s="69"/>
      <c r="D456" s="69"/>
      <c r="E456" s="69"/>
      <c r="F456" s="69"/>
      <c r="G456" s="70"/>
      <c r="J456" s="68"/>
      <c r="K456" s="69"/>
      <c r="L456" s="69"/>
      <c r="M456" s="69"/>
      <c r="N456" s="69"/>
      <c r="O456" s="69"/>
      <c r="P456" s="70"/>
    </row>
    <row r="457" spans="1:16" ht="15.75" customHeight="1" thickBot="1" x14ac:dyDescent="0.25">
      <c r="A457" s="71"/>
      <c r="B457" s="72"/>
      <c r="C457" s="72"/>
      <c r="D457" s="72"/>
      <c r="E457" s="72"/>
      <c r="F457" s="72"/>
      <c r="G457" s="73"/>
      <c r="J457" s="71"/>
      <c r="K457" s="72"/>
      <c r="L457" s="72"/>
      <c r="M457" s="72"/>
      <c r="N457" s="72"/>
      <c r="O457" s="72"/>
      <c r="P457" s="73"/>
    </row>
    <row r="458" spans="1:16" ht="15.75" customHeight="1" x14ac:dyDescent="0.2"/>
    <row r="459" spans="1:16" ht="15.75" customHeight="1" x14ac:dyDescent="0.2"/>
    <row r="460" spans="1:16" ht="15.75" customHeight="1" x14ac:dyDescent="0.2"/>
    <row r="461" spans="1:16" ht="43.5" customHeight="1" x14ac:dyDescent="0.25">
      <c r="A461" s="75" t="s">
        <v>424</v>
      </c>
      <c r="B461" s="76"/>
      <c r="C461" s="76"/>
      <c r="D461" s="76"/>
      <c r="E461" s="76"/>
      <c r="F461" s="76"/>
      <c r="G461" s="77"/>
      <c r="J461" s="75" t="s">
        <v>424</v>
      </c>
      <c r="K461" s="76"/>
      <c r="L461" s="76"/>
      <c r="M461" s="76"/>
      <c r="N461" s="76"/>
      <c r="O461" s="76"/>
      <c r="P461" s="77"/>
    </row>
    <row r="462" spans="1:16" ht="93" customHeight="1" x14ac:dyDescent="0.2">
      <c r="A462" s="58" t="s">
        <v>1</v>
      </c>
      <c r="B462" s="59"/>
      <c r="C462" s="60" t="s">
        <v>260</v>
      </c>
      <c r="D462" s="61"/>
      <c r="E462" s="59"/>
      <c r="F462" s="8" t="s">
        <v>261</v>
      </c>
      <c r="G462" s="9" t="s">
        <v>2</v>
      </c>
      <c r="J462" s="58" t="s">
        <v>1</v>
      </c>
      <c r="K462" s="59"/>
      <c r="L462" s="60" t="s">
        <v>260</v>
      </c>
      <c r="M462" s="61"/>
      <c r="N462" s="59"/>
      <c r="O462" s="8" t="s">
        <v>261</v>
      </c>
      <c r="P462" s="9" t="s">
        <v>2</v>
      </c>
    </row>
    <row r="463" spans="1:16" ht="71.25" customHeight="1" x14ac:dyDescent="0.2">
      <c r="A463" s="10" t="s">
        <v>103</v>
      </c>
      <c r="B463" s="10" t="s">
        <v>262</v>
      </c>
      <c r="C463" s="11" t="s">
        <v>342</v>
      </c>
      <c r="D463" s="11" t="s">
        <v>5</v>
      </c>
      <c r="E463" s="11" t="s">
        <v>6</v>
      </c>
      <c r="F463" s="11" t="s">
        <v>267</v>
      </c>
      <c r="G463" s="11" t="s">
        <v>8</v>
      </c>
      <c r="J463" s="10" t="s">
        <v>103</v>
      </c>
      <c r="K463" s="10" t="s">
        <v>262</v>
      </c>
      <c r="L463" s="11" t="s">
        <v>342</v>
      </c>
      <c r="M463" s="11" t="s">
        <v>5</v>
      </c>
      <c r="N463" s="11" t="s">
        <v>6</v>
      </c>
      <c r="O463" s="11" t="s">
        <v>267</v>
      </c>
      <c r="P463" s="11" t="s">
        <v>8</v>
      </c>
    </row>
    <row r="464" spans="1:16" ht="15.75" customHeight="1" x14ac:dyDescent="0.2">
      <c r="A464" s="62" t="s">
        <v>104</v>
      </c>
      <c r="B464" s="19" t="s">
        <v>105</v>
      </c>
      <c r="C464" s="13">
        <v>6591</v>
      </c>
      <c r="D464" s="14">
        <v>3491</v>
      </c>
      <c r="E464" s="14">
        <f t="shared" ref="E464:E485" si="48">ROUND(D464/C464,2)</f>
        <v>0.53</v>
      </c>
      <c r="F464" s="46">
        <v>2</v>
      </c>
      <c r="G464" s="14">
        <f>F464/D464*100000</f>
        <v>57.290174735032942</v>
      </c>
      <c r="J464" s="62" t="s">
        <v>104</v>
      </c>
      <c r="K464" s="19" t="s">
        <v>105</v>
      </c>
      <c r="L464" s="13">
        <v>6591</v>
      </c>
      <c r="M464" s="14">
        <v>3491</v>
      </c>
      <c r="N464" s="14">
        <f t="shared" ref="N464:N485" si="49">ROUND(M464/L464,2)</f>
        <v>0.53</v>
      </c>
      <c r="O464" s="46">
        <v>2</v>
      </c>
      <c r="P464" s="46">
        <f>O464/M464*100000</f>
        <v>57.290174735032942</v>
      </c>
    </row>
    <row r="465" spans="1:16" ht="15.75" customHeight="1" x14ac:dyDescent="0.2">
      <c r="A465" s="63"/>
      <c r="B465" s="19" t="s">
        <v>106</v>
      </c>
      <c r="C465" s="13">
        <v>9051</v>
      </c>
      <c r="D465" s="13">
        <v>4630</v>
      </c>
      <c r="E465" s="14">
        <f t="shared" si="48"/>
        <v>0.51</v>
      </c>
      <c r="F465" s="46">
        <v>1</v>
      </c>
      <c r="G465" s="14">
        <f t="shared" ref="G465:G486" si="50">F465/D465*100000</f>
        <v>21.598272138228943</v>
      </c>
      <c r="J465" s="63"/>
      <c r="K465" s="19" t="s">
        <v>106</v>
      </c>
      <c r="L465" s="13">
        <v>9051</v>
      </c>
      <c r="M465" s="13">
        <v>4630</v>
      </c>
      <c r="N465" s="14">
        <f t="shared" si="49"/>
        <v>0.51</v>
      </c>
      <c r="O465" s="46">
        <v>1</v>
      </c>
      <c r="P465" s="46">
        <f t="shared" ref="P465:P486" si="51">O465/M465*100000</f>
        <v>21.598272138228943</v>
      </c>
    </row>
    <row r="466" spans="1:16" ht="15.75" customHeight="1" x14ac:dyDescent="0.2">
      <c r="A466" s="63"/>
      <c r="B466" s="20" t="s">
        <v>104</v>
      </c>
      <c r="C466" s="21">
        <v>47410</v>
      </c>
      <c r="D466" s="21">
        <v>24622</v>
      </c>
      <c r="E466" s="22">
        <f t="shared" si="48"/>
        <v>0.52</v>
      </c>
      <c r="F466" s="45">
        <v>10</v>
      </c>
      <c r="G466" s="22">
        <f t="shared" si="50"/>
        <v>40.61408496466575</v>
      </c>
      <c r="J466" s="63"/>
      <c r="K466" s="20" t="s">
        <v>104</v>
      </c>
      <c r="L466" s="21">
        <v>47410</v>
      </c>
      <c r="M466" s="21">
        <v>24622</v>
      </c>
      <c r="N466" s="22">
        <f t="shared" si="49"/>
        <v>0.52</v>
      </c>
      <c r="O466" s="45">
        <v>10</v>
      </c>
      <c r="P466" s="45">
        <f t="shared" si="51"/>
        <v>40.61408496466575</v>
      </c>
    </row>
    <row r="467" spans="1:16" ht="15.75" customHeight="1" x14ac:dyDescent="0.2">
      <c r="A467" s="63"/>
      <c r="B467" s="19" t="s">
        <v>107</v>
      </c>
      <c r="C467" s="13">
        <v>26928</v>
      </c>
      <c r="D467" s="13">
        <v>13625</v>
      </c>
      <c r="E467" s="14">
        <f t="shared" si="48"/>
        <v>0.51</v>
      </c>
      <c r="F467" s="46">
        <v>0</v>
      </c>
      <c r="G467" s="14">
        <f t="shared" si="50"/>
        <v>0</v>
      </c>
      <c r="J467" s="63"/>
      <c r="K467" s="19" t="s">
        <v>107</v>
      </c>
      <c r="L467" s="13">
        <v>26928</v>
      </c>
      <c r="M467" s="13">
        <v>13625</v>
      </c>
      <c r="N467" s="14">
        <f t="shared" si="49"/>
        <v>0.51</v>
      </c>
      <c r="O467" s="46">
        <v>0</v>
      </c>
      <c r="P467" s="46">
        <f t="shared" si="51"/>
        <v>0</v>
      </c>
    </row>
    <row r="468" spans="1:16" ht="15.75" customHeight="1" x14ac:dyDescent="0.2">
      <c r="A468" s="63"/>
      <c r="B468" s="19" t="s">
        <v>108</v>
      </c>
      <c r="C468" s="13">
        <v>21002</v>
      </c>
      <c r="D468" s="13">
        <v>10595</v>
      </c>
      <c r="E468" s="14">
        <f t="shared" si="48"/>
        <v>0.5</v>
      </c>
      <c r="F468" s="46">
        <v>0</v>
      </c>
      <c r="G468" s="14">
        <f t="shared" si="50"/>
        <v>0</v>
      </c>
      <c r="J468" s="63"/>
      <c r="K468" s="19" t="s">
        <v>108</v>
      </c>
      <c r="L468" s="13">
        <v>21002</v>
      </c>
      <c r="M468" s="13">
        <v>10595</v>
      </c>
      <c r="N468" s="14">
        <f t="shared" si="49"/>
        <v>0.5</v>
      </c>
      <c r="O468" s="46">
        <v>0</v>
      </c>
      <c r="P468" s="46">
        <f t="shared" si="51"/>
        <v>0</v>
      </c>
    </row>
    <row r="469" spans="1:16" ht="15.75" customHeight="1" x14ac:dyDescent="0.2">
      <c r="A469" s="63"/>
      <c r="B469" s="19" t="s">
        <v>109</v>
      </c>
      <c r="C469" s="13">
        <v>17139</v>
      </c>
      <c r="D469" s="13">
        <v>8913</v>
      </c>
      <c r="E469" s="14">
        <f t="shared" si="48"/>
        <v>0.52</v>
      </c>
      <c r="F469" s="46">
        <v>0</v>
      </c>
      <c r="G469" s="14">
        <f t="shared" si="50"/>
        <v>0</v>
      </c>
      <c r="J469" s="63"/>
      <c r="K469" s="19" t="s">
        <v>109</v>
      </c>
      <c r="L469" s="13">
        <v>17139</v>
      </c>
      <c r="M469" s="13">
        <v>8913</v>
      </c>
      <c r="N469" s="14">
        <f t="shared" si="49"/>
        <v>0.52</v>
      </c>
      <c r="O469" s="46">
        <v>0</v>
      </c>
      <c r="P469" s="46">
        <f t="shared" si="51"/>
        <v>0</v>
      </c>
    </row>
    <row r="470" spans="1:16" ht="15.75" customHeight="1" x14ac:dyDescent="0.2">
      <c r="A470" s="63"/>
      <c r="B470" s="19" t="s">
        <v>110</v>
      </c>
      <c r="C470" s="13">
        <v>14766</v>
      </c>
      <c r="D470" s="13">
        <v>7675</v>
      </c>
      <c r="E470" s="14">
        <f t="shared" si="48"/>
        <v>0.52</v>
      </c>
      <c r="F470" s="46">
        <v>1</v>
      </c>
      <c r="G470" s="14">
        <f t="shared" si="50"/>
        <v>13.029315960912051</v>
      </c>
      <c r="J470" s="63"/>
      <c r="K470" s="19" t="s">
        <v>110</v>
      </c>
      <c r="L470" s="13">
        <v>14766</v>
      </c>
      <c r="M470" s="13">
        <v>7675</v>
      </c>
      <c r="N470" s="14">
        <f t="shared" si="49"/>
        <v>0.52</v>
      </c>
      <c r="O470" s="46">
        <v>1</v>
      </c>
      <c r="P470" s="46">
        <f t="shared" si="51"/>
        <v>13.029315960912051</v>
      </c>
    </row>
    <row r="471" spans="1:16" ht="15.75" customHeight="1" x14ac:dyDescent="0.2">
      <c r="A471" s="63"/>
      <c r="B471" s="19" t="s">
        <v>111</v>
      </c>
      <c r="C471" s="13">
        <v>18784</v>
      </c>
      <c r="D471" s="13">
        <v>9575</v>
      </c>
      <c r="E471" s="14">
        <f t="shared" si="48"/>
        <v>0.51</v>
      </c>
      <c r="F471" s="46">
        <v>2</v>
      </c>
      <c r="G471" s="14">
        <f t="shared" si="50"/>
        <v>20.887728459530027</v>
      </c>
      <c r="J471" s="63"/>
      <c r="K471" s="19" t="s">
        <v>111</v>
      </c>
      <c r="L471" s="13">
        <v>18784</v>
      </c>
      <c r="M471" s="13">
        <v>9575</v>
      </c>
      <c r="N471" s="14">
        <f t="shared" si="49"/>
        <v>0.51</v>
      </c>
      <c r="O471" s="46">
        <v>2</v>
      </c>
      <c r="P471" s="46">
        <f t="shared" si="51"/>
        <v>20.887728459530027</v>
      </c>
    </row>
    <row r="472" spans="1:16" ht="15.75" customHeight="1" x14ac:dyDescent="0.2">
      <c r="A472" s="63"/>
      <c r="B472" s="19" t="s">
        <v>112</v>
      </c>
      <c r="C472" s="13">
        <v>7650</v>
      </c>
      <c r="D472" s="13">
        <v>3941</v>
      </c>
      <c r="E472" s="14">
        <f t="shared" si="48"/>
        <v>0.52</v>
      </c>
      <c r="F472" s="46">
        <v>0</v>
      </c>
      <c r="G472" s="14">
        <f t="shared" si="50"/>
        <v>0</v>
      </c>
      <c r="J472" s="63"/>
      <c r="K472" s="19" t="s">
        <v>112</v>
      </c>
      <c r="L472" s="13">
        <v>7650</v>
      </c>
      <c r="M472" s="13">
        <v>3941</v>
      </c>
      <c r="N472" s="14">
        <f t="shared" si="49"/>
        <v>0.52</v>
      </c>
      <c r="O472" s="46">
        <v>0</v>
      </c>
      <c r="P472" s="46">
        <f t="shared" si="51"/>
        <v>0</v>
      </c>
    </row>
    <row r="473" spans="1:16" ht="15.75" customHeight="1" x14ac:dyDescent="0.2">
      <c r="A473" s="63"/>
      <c r="B473" s="20" t="s">
        <v>113</v>
      </c>
      <c r="C473" s="21">
        <v>37257</v>
      </c>
      <c r="D473" s="21">
        <v>19160</v>
      </c>
      <c r="E473" s="22">
        <f t="shared" si="48"/>
        <v>0.51</v>
      </c>
      <c r="F473" s="45">
        <v>5</v>
      </c>
      <c r="G473" s="22">
        <f t="shared" si="50"/>
        <v>26.096033402922753</v>
      </c>
      <c r="J473" s="63"/>
      <c r="K473" s="20" t="s">
        <v>113</v>
      </c>
      <c r="L473" s="21">
        <v>37257</v>
      </c>
      <c r="M473" s="21">
        <v>19160</v>
      </c>
      <c r="N473" s="22">
        <f t="shared" si="49"/>
        <v>0.51</v>
      </c>
      <c r="O473" s="45">
        <v>5</v>
      </c>
      <c r="P473" s="45">
        <f t="shared" si="51"/>
        <v>26.096033402922753</v>
      </c>
    </row>
    <row r="474" spans="1:16" ht="15.75" customHeight="1" x14ac:dyDescent="0.2">
      <c r="A474" s="63"/>
      <c r="B474" s="47" t="s">
        <v>114</v>
      </c>
      <c r="C474" s="13">
        <v>3176</v>
      </c>
      <c r="D474" s="13">
        <v>1619</v>
      </c>
      <c r="E474" s="14">
        <f t="shared" si="48"/>
        <v>0.51</v>
      </c>
      <c r="F474" s="46">
        <v>0</v>
      </c>
      <c r="G474" s="14">
        <f t="shared" si="50"/>
        <v>0</v>
      </c>
      <c r="J474" s="63"/>
      <c r="K474" s="47" t="s">
        <v>114</v>
      </c>
      <c r="L474" s="13">
        <v>3176</v>
      </c>
      <c r="M474" s="13">
        <v>1619</v>
      </c>
      <c r="N474" s="14">
        <f t="shared" si="49"/>
        <v>0.51</v>
      </c>
      <c r="O474" s="46">
        <v>0</v>
      </c>
      <c r="P474" s="46">
        <f t="shared" si="51"/>
        <v>0</v>
      </c>
    </row>
    <row r="475" spans="1:16" ht="15.75" customHeight="1" x14ac:dyDescent="0.2">
      <c r="A475" s="63"/>
      <c r="B475" s="19" t="s">
        <v>115</v>
      </c>
      <c r="C475" s="13">
        <v>5077</v>
      </c>
      <c r="D475" s="13">
        <v>2644</v>
      </c>
      <c r="E475" s="14">
        <f t="shared" si="48"/>
        <v>0.52</v>
      </c>
      <c r="F475" s="46">
        <v>0</v>
      </c>
      <c r="G475" s="14">
        <f t="shared" si="50"/>
        <v>0</v>
      </c>
      <c r="J475" s="63"/>
      <c r="K475" s="19" t="s">
        <v>115</v>
      </c>
      <c r="L475" s="13">
        <v>5077</v>
      </c>
      <c r="M475" s="13">
        <v>2644</v>
      </c>
      <c r="N475" s="14">
        <f t="shared" si="49"/>
        <v>0.52</v>
      </c>
      <c r="O475" s="46">
        <v>0</v>
      </c>
      <c r="P475" s="46">
        <f t="shared" si="51"/>
        <v>0</v>
      </c>
    </row>
    <row r="476" spans="1:16" ht="15.75" customHeight="1" x14ac:dyDescent="0.2">
      <c r="A476" s="63"/>
      <c r="B476" s="20" t="s">
        <v>116</v>
      </c>
      <c r="C476" s="21">
        <v>19903</v>
      </c>
      <c r="D476" s="21">
        <v>10225</v>
      </c>
      <c r="E476" s="22">
        <f t="shared" si="48"/>
        <v>0.51</v>
      </c>
      <c r="F476" s="45">
        <v>1</v>
      </c>
      <c r="G476" s="22">
        <f t="shared" si="50"/>
        <v>9.7799511002444994</v>
      </c>
      <c r="J476" s="63"/>
      <c r="K476" s="20" t="s">
        <v>116</v>
      </c>
      <c r="L476" s="21">
        <v>19903</v>
      </c>
      <c r="M476" s="21">
        <v>10225</v>
      </c>
      <c r="N476" s="22">
        <f t="shared" si="49"/>
        <v>0.51</v>
      </c>
      <c r="O476" s="45">
        <v>1</v>
      </c>
      <c r="P476" s="45">
        <f t="shared" si="51"/>
        <v>9.7799511002444994</v>
      </c>
    </row>
    <row r="477" spans="1:16" ht="15.75" customHeight="1" x14ac:dyDescent="0.2">
      <c r="A477" s="63"/>
      <c r="B477" s="19" t="s">
        <v>117</v>
      </c>
      <c r="C477" s="13">
        <v>22855</v>
      </c>
      <c r="D477" s="13">
        <v>11753</v>
      </c>
      <c r="E477" s="14">
        <f t="shared" si="48"/>
        <v>0.51</v>
      </c>
      <c r="F477" s="46">
        <v>0</v>
      </c>
      <c r="G477" s="14">
        <f t="shared" si="50"/>
        <v>0</v>
      </c>
      <c r="J477" s="63"/>
      <c r="K477" s="19" t="s">
        <v>117</v>
      </c>
      <c r="L477" s="13">
        <v>22855</v>
      </c>
      <c r="M477" s="13">
        <v>11753</v>
      </c>
      <c r="N477" s="14">
        <f t="shared" si="49"/>
        <v>0.51</v>
      </c>
      <c r="O477" s="46">
        <v>0</v>
      </c>
      <c r="P477" s="46">
        <f t="shared" si="51"/>
        <v>0</v>
      </c>
    </row>
    <row r="478" spans="1:16" ht="15.75" customHeight="1" x14ac:dyDescent="0.2">
      <c r="A478" s="63"/>
      <c r="B478" s="19" t="s">
        <v>118</v>
      </c>
      <c r="C478" s="13">
        <v>15952</v>
      </c>
      <c r="D478" s="13">
        <v>8327</v>
      </c>
      <c r="E478" s="14">
        <f t="shared" si="48"/>
        <v>0.52</v>
      </c>
      <c r="F478" s="46">
        <v>3</v>
      </c>
      <c r="G478" s="14">
        <f t="shared" si="50"/>
        <v>36.027380809415156</v>
      </c>
      <c r="J478" s="63"/>
      <c r="K478" s="19" t="s">
        <v>118</v>
      </c>
      <c r="L478" s="13">
        <v>15952</v>
      </c>
      <c r="M478" s="13">
        <v>8327</v>
      </c>
      <c r="N478" s="14">
        <f t="shared" si="49"/>
        <v>0.52</v>
      </c>
      <c r="O478" s="46">
        <v>3</v>
      </c>
      <c r="P478" s="46">
        <f t="shared" si="51"/>
        <v>36.027380809415156</v>
      </c>
    </row>
    <row r="479" spans="1:16" ht="15.75" customHeight="1" x14ac:dyDescent="0.2">
      <c r="A479" s="63"/>
      <c r="B479" s="19" t="s">
        <v>119</v>
      </c>
      <c r="C479" s="13">
        <v>10443</v>
      </c>
      <c r="D479" s="13">
        <v>5336</v>
      </c>
      <c r="E479" s="14">
        <f t="shared" si="48"/>
        <v>0.51</v>
      </c>
      <c r="F479" s="46">
        <v>1</v>
      </c>
      <c r="G479" s="14">
        <f t="shared" si="50"/>
        <v>18.740629685157419</v>
      </c>
      <c r="J479" s="63"/>
      <c r="K479" s="19" t="s">
        <v>119</v>
      </c>
      <c r="L479" s="13">
        <v>10443</v>
      </c>
      <c r="M479" s="13">
        <v>5336</v>
      </c>
      <c r="N479" s="14">
        <f t="shared" si="49"/>
        <v>0.51</v>
      </c>
      <c r="O479" s="46">
        <v>1</v>
      </c>
      <c r="P479" s="46">
        <f t="shared" si="51"/>
        <v>18.740629685157419</v>
      </c>
    </row>
    <row r="480" spans="1:16" ht="15.75" customHeight="1" x14ac:dyDescent="0.2">
      <c r="A480" s="63"/>
      <c r="B480" s="19" t="s">
        <v>120</v>
      </c>
      <c r="C480" s="13">
        <v>3604</v>
      </c>
      <c r="D480" s="13">
        <v>1944</v>
      </c>
      <c r="E480" s="14">
        <f t="shared" si="48"/>
        <v>0.54</v>
      </c>
      <c r="F480" s="46">
        <v>0</v>
      </c>
      <c r="G480" s="14">
        <f t="shared" si="50"/>
        <v>0</v>
      </c>
      <c r="J480" s="63"/>
      <c r="K480" s="19" t="s">
        <v>120</v>
      </c>
      <c r="L480" s="13">
        <v>3604</v>
      </c>
      <c r="M480" s="13">
        <v>1944</v>
      </c>
      <c r="N480" s="14">
        <f t="shared" si="49"/>
        <v>0.54</v>
      </c>
      <c r="O480" s="46">
        <v>0</v>
      </c>
      <c r="P480" s="46">
        <f t="shared" si="51"/>
        <v>0</v>
      </c>
    </row>
    <row r="481" spans="1:16" ht="15.75" customHeight="1" x14ac:dyDescent="0.2">
      <c r="A481" s="63"/>
      <c r="B481" s="19" t="s">
        <v>121</v>
      </c>
      <c r="C481" s="13">
        <v>10464</v>
      </c>
      <c r="D481" s="13">
        <v>5344</v>
      </c>
      <c r="E481" s="14">
        <f t="shared" si="48"/>
        <v>0.51</v>
      </c>
      <c r="F481" s="46">
        <v>0</v>
      </c>
      <c r="G481" s="14">
        <f t="shared" si="50"/>
        <v>0</v>
      </c>
      <c r="J481" s="63"/>
      <c r="K481" s="19" t="s">
        <v>121</v>
      </c>
      <c r="L481" s="13">
        <v>10464</v>
      </c>
      <c r="M481" s="13">
        <v>5344</v>
      </c>
      <c r="N481" s="14">
        <f t="shared" si="49"/>
        <v>0.51</v>
      </c>
      <c r="O481" s="46">
        <v>0</v>
      </c>
      <c r="P481" s="46">
        <f t="shared" si="51"/>
        <v>0</v>
      </c>
    </row>
    <row r="482" spans="1:16" ht="15.75" customHeight="1" x14ac:dyDescent="0.2">
      <c r="A482" s="63"/>
      <c r="B482" s="51" t="s">
        <v>122</v>
      </c>
      <c r="C482" s="21">
        <v>30639</v>
      </c>
      <c r="D482" s="21">
        <v>15649</v>
      </c>
      <c r="E482" s="22">
        <f t="shared" si="48"/>
        <v>0.51</v>
      </c>
      <c r="F482" s="45">
        <v>1</v>
      </c>
      <c r="G482" s="22">
        <f t="shared" si="50"/>
        <v>6.3901846763371468</v>
      </c>
      <c r="J482" s="63"/>
      <c r="K482" s="51" t="s">
        <v>122</v>
      </c>
      <c r="L482" s="21">
        <v>30639</v>
      </c>
      <c r="M482" s="21">
        <v>15649</v>
      </c>
      <c r="N482" s="22">
        <f t="shared" si="49"/>
        <v>0.51</v>
      </c>
      <c r="O482" s="45">
        <v>1</v>
      </c>
      <c r="P482" s="45">
        <f t="shared" si="51"/>
        <v>6.3901846763371468</v>
      </c>
    </row>
    <row r="483" spans="1:16" ht="15.75" customHeight="1" x14ac:dyDescent="0.2">
      <c r="A483" s="63"/>
      <c r="B483" s="20" t="s">
        <v>123</v>
      </c>
      <c r="C483" s="21">
        <v>19200</v>
      </c>
      <c r="D483" s="21">
        <v>9834</v>
      </c>
      <c r="E483" s="22">
        <f t="shared" si="48"/>
        <v>0.51</v>
      </c>
      <c r="F483" s="45">
        <v>0</v>
      </c>
      <c r="G483" s="22">
        <f t="shared" si="50"/>
        <v>0</v>
      </c>
      <c r="J483" s="63"/>
      <c r="K483" s="20" t="s">
        <v>123</v>
      </c>
      <c r="L483" s="21">
        <v>19200</v>
      </c>
      <c r="M483" s="21">
        <v>9834</v>
      </c>
      <c r="N483" s="22">
        <f t="shared" si="49"/>
        <v>0.51</v>
      </c>
      <c r="O483" s="45">
        <v>0</v>
      </c>
      <c r="P483" s="45">
        <f t="shared" si="51"/>
        <v>0</v>
      </c>
    </row>
    <row r="484" spans="1:16" ht="15.75" customHeight="1" x14ac:dyDescent="0.2">
      <c r="A484" s="63"/>
      <c r="B484" s="19" t="s">
        <v>124</v>
      </c>
      <c r="C484" s="13">
        <v>31639</v>
      </c>
      <c r="D484" s="13">
        <v>16141</v>
      </c>
      <c r="E484" s="14">
        <f t="shared" si="48"/>
        <v>0.51</v>
      </c>
      <c r="F484" s="46">
        <v>0</v>
      </c>
      <c r="G484" s="14">
        <f t="shared" si="50"/>
        <v>0</v>
      </c>
      <c r="J484" s="63"/>
      <c r="K484" s="19" t="s">
        <v>124</v>
      </c>
      <c r="L484" s="13">
        <v>31639</v>
      </c>
      <c r="M484" s="13">
        <v>16141</v>
      </c>
      <c r="N484" s="14">
        <f t="shared" si="49"/>
        <v>0.51</v>
      </c>
      <c r="O484" s="46">
        <v>0</v>
      </c>
      <c r="P484" s="46">
        <f t="shared" si="51"/>
        <v>0</v>
      </c>
    </row>
    <row r="485" spans="1:16" ht="15.75" customHeight="1" x14ac:dyDescent="0.2">
      <c r="A485" s="63"/>
      <c r="B485" s="19" t="s">
        <v>125</v>
      </c>
      <c r="C485" s="13">
        <v>42943</v>
      </c>
      <c r="D485" s="13">
        <v>22264</v>
      </c>
      <c r="E485" s="14">
        <f t="shared" si="48"/>
        <v>0.52</v>
      </c>
      <c r="F485" s="46">
        <v>4</v>
      </c>
      <c r="G485" s="14">
        <f t="shared" si="50"/>
        <v>17.966223499820337</v>
      </c>
      <c r="J485" s="63"/>
      <c r="K485" s="19" t="s">
        <v>125</v>
      </c>
      <c r="L485" s="13">
        <v>42943</v>
      </c>
      <c r="M485" s="13">
        <v>22264</v>
      </c>
      <c r="N485" s="14">
        <f t="shared" si="49"/>
        <v>0.52</v>
      </c>
      <c r="O485" s="46">
        <v>4</v>
      </c>
      <c r="P485" s="46">
        <f t="shared" si="51"/>
        <v>17.966223499820337</v>
      </c>
    </row>
    <row r="486" spans="1:16" ht="15.75" customHeight="1" x14ac:dyDescent="0.2">
      <c r="A486" s="64"/>
      <c r="B486" s="26" t="s">
        <v>126</v>
      </c>
      <c r="C486" s="27">
        <f t="shared" ref="C486:D486" si="52">SUM(C464:C485)</f>
        <v>422473</v>
      </c>
      <c r="D486" s="27">
        <f t="shared" si="52"/>
        <v>217307</v>
      </c>
      <c r="E486" s="14">
        <f>D486/C486</f>
        <v>0.51436896559070044</v>
      </c>
      <c r="F486" s="35">
        <f>SUM(F464:F485)</f>
        <v>31</v>
      </c>
      <c r="G486" s="28">
        <f t="shared" si="50"/>
        <v>14.265532173376837</v>
      </c>
      <c r="J486" s="64"/>
      <c r="K486" s="26" t="s">
        <v>126</v>
      </c>
      <c r="L486" s="27">
        <f t="shared" ref="L486:M486" si="53">SUM(L464:L485)</f>
        <v>422473</v>
      </c>
      <c r="M486" s="27">
        <f t="shared" si="53"/>
        <v>217307</v>
      </c>
      <c r="N486" s="14">
        <f>M486/L486</f>
        <v>0.51436896559070044</v>
      </c>
      <c r="O486" s="35">
        <f>SUM(O464:O485)</f>
        <v>31</v>
      </c>
      <c r="P486" s="28">
        <f t="shared" si="51"/>
        <v>14.265532173376837</v>
      </c>
    </row>
    <row r="487" spans="1:16" ht="15.75" customHeight="1" thickBot="1" x14ac:dyDescent="0.25">
      <c r="A487" s="29"/>
      <c r="B487" s="29"/>
      <c r="C487" s="29"/>
      <c r="D487" s="29"/>
      <c r="E487" s="29"/>
      <c r="F487" s="29"/>
      <c r="G487" s="29"/>
      <c r="J487" s="29"/>
      <c r="K487" s="29"/>
      <c r="L487" s="29"/>
      <c r="M487" s="29"/>
      <c r="N487" s="29"/>
      <c r="O487" s="29"/>
      <c r="P487" s="29"/>
    </row>
    <row r="488" spans="1:16" ht="15.75" customHeight="1" x14ac:dyDescent="0.2">
      <c r="A488" s="65" t="s">
        <v>421</v>
      </c>
      <c r="B488" s="66"/>
      <c r="C488" s="66"/>
      <c r="D488" s="66"/>
      <c r="E488" s="66"/>
      <c r="F488" s="66"/>
      <c r="G488" s="67"/>
      <c r="J488" s="65" t="s">
        <v>421</v>
      </c>
      <c r="K488" s="66"/>
      <c r="L488" s="66"/>
      <c r="M488" s="66"/>
      <c r="N488" s="66"/>
      <c r="O488" s="66"/>
      <c r="P488" s="67"/>
    </row>
    <row r="489" spans="1:16" ht="15.75" customHeight="1" x14ac:dyDescent="0.2">
      <c r="A489" s="68"/>
      <c r="B489" s="69"/>
      <c r="C489" s="69"/>
      <c r="D489" s="69"/>
      <c r="E489" s="69"/>
      <c r="F489" s="69"/>
      <c r="G489" s="70"/>
      <c r="J489" s="68"/>
      <c r="K489" s="69"/>
      <c r="L489" s="69"/>
      <c r="M489" s="69"/>
      <c r="N489" s="69"/>
      <c r="O489" s="69"/>
      <c r="P489" s="70"/>
    </row>
    <row r="490" spans="1:16" ht="15.75" customHeight="1" x14ac:dyDescent="0.2">
      <c r="A490" s="68"/>
      <c r="B490" s="69"/>
      <c r="C490" s="69"/>
      <c r="D490" s="69"/>
      <c r="E490" s="69"/>
      <c r="F490" s="69"/>
      <c r="G490" s="70"/>
      <c r="J490" s="68"/>
      <c r="K490" s="69"/>
      <c r="L490" s="69"/>
      <c r="M490" s="69"/>
      <c r="N490" s="69"/>
      <c r="O490" s="69"/>
      <c r="P490" s="70"/>
    </row>
    <row r="491" spans="1:16" ht="15.75" customHeight="1" x14ac:dyDescent="0.2">
      <c r="A491" s="68"/>
      <c r="B491" s="69"/>
      <c r="C491" s="69"/>
      <c r="D491" s="69"/>
      <c r="E491" s="69"/>
      <c r="F491" s="69"/>
      <c r="G491" s="70"/>
      <c r="J491" s="68"/>
      <c r="K491" s="69"/>
      <c r="L491" s="69"/>
      <c r="M491" s="69"/>
      <c r="N491" s="69"/>
      <c r="O491" s="69"/>
      <c r="P491" s="70"/>
    </row>
    <row r="492" spans="1:16" ht="15.75" customHeight="1" x14ac:dyDescent="0.2">
      <c r="A492" s="68"/>
      <c r="B492" s="69"/>
      <c r="C492" s="69"/>
      <c r="D492" s="69"/>
      <c r="E492" s="69"/>
      <c r="F492" s="69"/>
      <c r="G492" s="70"/>
      <c r="J492" s="68"/>
      <c r="K492" s="69"/>
      <c r="L492" s="69"/>
      <c r="M492" s="69"/>
      <c r="N492" s="69"/>
      <c r="O492" s="69"/>
      <c r="P492" s="70"/>
    </row>
    <row r="493" spans="1:16" ht="15.75" customHeight="1" thickBot="1" x14ac:dyDescent="0.25">
      <c r="A493" s="71"/>
      <c r="B493" s="72"/>
      <c r="C493" s="72"/>
      <c r="D493" s="72"/>
      <c r="E493" s="72"/>
      <c r="F493" s="72"/>
      <c r="G493" s="73"/>
      <c r="J493" s="71"/>
      <c r="K493" s="72"/>
      <c r="L493" s="72"/>
      <c r="M493" s="72"/>
      <c r="N493" s="72"/>
      <c r="O493" s="72"/>
      <c r="P493" s="73"/>
    </row>
    <row r="494" spans="1:16" ht="15.75" customHeight="1" x14ac:dyDescent="0.2"/>
    <row r="495" spans="1:16" ht="15.75" customHeight="1" x14ac:dyDescent="0.2"/>
    <row r="496" spans="1:1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sheetData>
  <mergeCells count="90">
    <mergeCell ref="J390:P390"/>
    <mergeCell ref="J391:K391"/>
    <mergeCell ref="L391:N391"/>
    <mergeCell ref="J393:J415"/>
    <mergeCell ref="J417:P422"/>
    <mergeCell ref="B390:H390"/>
    <mergeCell ref="B391:C391"/>
    <mergeCell ref="D391:F391"/>
    <mergeCell ref="B393:B415"/>
    <mergeCell ref="B417:H422"/>
    <mergeCell ref="B211:H211"/>
    <mergeCell ref="B212:C212"/>
    <mergeCell ref="D212:F212"/>
    <mergeCell ref="B214:B236"/>
    <mergeCell ref="B238:H243"/>
    <mergeCell ref="B107:H107"/>
    <mergeCell ref="B108:C108"/>
    <mergeCell ref="D108:F108"/>
    <mergeCell ref="B110:B132"/>
    <mergeCell ref="B134:H139"/>
    <mergeCell ref="A37:G37"/>
    <mergeCell ref="A38:B38"/>
    <mergeCell ref="C38:E38"/>
    <mergeCell ref="A40:A62"/>
    <mergeCell ref="A64:G69"/>
    <mergeCell ref="A2:G2"/>
    <mergeCell ref="A3:B3"/>
    <mergeCell ref="C3:E3"/>
    <mergeCell ref="A5:A27"/>
    <mergeCell ref="A29:G34"/>
    <mergeCell ref="B72:H72"/>
    <mergeCell ref="B73:C73"/>
    <mergeCell ref="D73:F73"/>
    <mergeCell ref="B75:B97"/>
    <mergeCell ref="B99:H104"/>
    <mergeCell ref="B142:H142"/>
    <mergeCell ref="B143:C143"/>
    <mergeCell ref="D143:F143"/>
    <mergeCell ref="B145:B167"/>
    <mergeCell ref="B169:H174"/>
    <mergeCell ref="B177:H177"/>
    <mergeCell ref="B178:C178"/>
    <mergeCell ref="D178:F178"/>
    <mergeCell ref="B180:B202"/>
    <mergeCell ref="B204:H209"/>
    <mergeCell ref="B246:H246"/>
    <mergeCell ref="B247:C247"/>
    <mergeCell ref="D247:F247"/>
    <mergeCell ref="B249:B271"/>
    <mergeCell ref="B273:H278"/>
    <mergeCell ref="B282:H282"/>
    <mergeCell ref="B283:C283"/>
    <mergeCell ref="D283:F283"/>
    <mergeCell ref="B285:B307"/>
    <mergeCell ref="B309:H314"/>
    <mergeCell ref="B318:H318"/>
    <mergeCell ref="B319:C319"/>
    <mergeCell ref="D319:F319"/>
    <mergeCell ref="B321:B343"/>
    <mergeCell ref="B345:H350"/>
    <mergeCell ref="B354:H354"/>
    <mergeCell ref="B355:C355"/>
    <mergeCell ref="D355:F355"/>
    <mergeCell ref="B357:B379"/>
    <mergeCell ref="B381:H386"/>
    <mergeCell ref="J354:P354"/>
    <mergeCell ref="J355:K355"/>
    <mergeCell ref="L355:N355"/>
    <mergeCell ref="J357:J379"/>
    <mergeCell ref="J381:P386"/>
    <mergeCell ref="J425:P425"/>
    <mergeCell ref="J426:K426"/>
    <mergeCell ref="L426:N426"/>
    <mergeCell ref="J428:J450"/>
    <mergeCell ref="J452:P457"/>
    <mergeCell ref="A425:G425"/>
    <mergeCell ref="A426:B426"/>
    <mergeCell ref="C426:E426"/>
    <mergeCell ref="A428:A450"/>
    <mergeCell ref="A452:G457"/>
    <mergeCell ref="J461:P461"/>
    <mergeCell ref="J462:K462"/>
    <mergeCell ref="L462:N462"/>
    <mergeCell ref="J464:J486"/>
    <mergeCell ref="J488:P493"/>
    <mergeCell ref="A461:G461"/>
    <mergeCell ref="A462:B462"/>
    <mergeCell ref="C462:E462"/>
    <mergeCell ref="A464:A486"/>
    <mergeCell ref="A488:G493"/>
  </mergeCells>
  <conditionalFormatting sqref="F40:F61">
    <cfRule type="top10" dxfId="112" priority="30" rank="3"/>
  </conditionalFormatting>
  <conditionalFormatting sqref="G285:G306">
    <cfRule type="top10" dxfId="111" priority="22" rank="3"/>
  </conditionalFormatting>
  <conditionalFormatting sqref="H285:H306">
    <cfRule type="top10" dxfId="110" priority="21" rank="3"/>
  </conditionalFormatting>
  <conditionalFormatting sqref="G321:G342">
    <cfRule type="top10" dxfId="109" priority="18" rank="3"/>
  </conditionalFormatting>
  <conditionalFormatting sqref="H321:H342">
    <cfRule type="top10" dxfId="108" priority="17" rank="3"/>
  </conditionalFormatting>
  <conditionalFormatting sqref="O357:O378">
    <cfRule type="top10" dxfId="107" priority="14" rank="3"/>
  </conditionalFormatting>
  <conditionalFormatting sqref="P357:P378">
    <cfRule type="top10" dxfId="106" priority="13" rank="3"/>
  </conditionalFormatting>
  <conditionalFormatting sqref="O393:O414">
    <cfRule type="top10" dxfId="105" priority="10" rank="3"/>
  </conditionalFormatting>
  <conditionalFormatting sqref="P393:P414">
    <cfRule type="top10" dxfId="104" priority="9" rank="3"/>
  </conditionalFormatting>
  <conditionalFormatting sqref="O428:O449">
    <cfRule type="top10" dxfId="103" priority="8" rank="3"/>
  </conditionalFormatting>
  <conditionalFormatting sqref="P428:P449">
    <cfRule type="top10" dxfId="102" priority="7" rank="3"/>
  </conditionalFormatting>
  <conditionalFormatting sqref="O464:O485">
    <cfRule type="top10" dxfId="101" priority="4" rank="3"/>
  </conditionalFormatting>
  <conditionalFormatting sqref="P464:P485">
    <cfRule type="top10" dxfId="100" priority="3" rank="3"/>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T631"/>
  <sheetViews>
    <sheetView topLeftCell="A422" zoomScale="70" zoomScaleNormal="70" workbookViewId="0">
      <selection activeCell="A426" sqref="A426:G445"/>
    </sheetView>
  </sheetViews>
  <sheetFormatPr baseColWidth="10" defaultColWidth="12.625" defaultRowHeight="15" customHeight="1" x14ac:dyDescent="0.2"/>
  <cols>
    <col min="1" max="1" width="19.25" customWidth="1"/>
    <col min="2" max="2" width="20.75" bestFit="1" customWidth="1"/>
    <col min="3" max="3" width="11.625" customWidth="1"/>
    <col min="5" max="5" width="21.75" customWidth="1"/>
    <col min="6" max="6" width="18.125" customWidth="1"/>
    <col min="7" max="7" width="17.625" customWidth="1"/>
  </cols>
  <sheetData>
    <row r="1" spans="1:20" ht="15.75" customHeight="1" x14ac:dyDescent="0.25">
      <c r="B1" s="5"/>
    </row>
    <row r="2" spans="1:20" ht="49.5" customHeight="1" x14ac:dyDescent="0.25">
      <c r="A2" s="78" t="s">
        <v>127</v>
      </c>
      <c r="B2" s="56"/>
      <c r="C2" s="56"/>
      <c r="D2" s="56"/>
      <c r="E2" s="56"/>
      <c r="F2" s="56"/>
      <c r="G2" s="57"/>
      <c r="H2" s="4"/>
      <c r="I2" s="4"/>
      <c r="J2" s="4"/>
      <c r="K2" s="4"/>
      <c r="L2" s="4"/>
      <c r="M2" s="4"/>
      <c r="N2" s="4"/>
      <c r="O2" s="4"/>
      <c r="P2" s="4"/>
      <c r="Q2" s="4"/>
      <c r="R2" s="6"/>
      <c r="S2" s="7"/>
      <c r="T2" s="7"/>
    </row>
    <row r="3" spans="1:20" ht="54" customHeight="1" x14ac:dyDescent="0.25">
      <c r="A3" s="58" t="s">
        <v>1</v>
      </c>
      <c r="B3" s="59"/>
      <c r="C3" s="60" t="s">
        <v>260</v>
      </c>
      <c r="D3" s="61"/>
      <c r="E3" s="59"/>
      <c r="F3" s="8" t="s">
        <v>261</v>
      </c>
      <c r="G3" s="9" t="s">
        <v>2</v>
      </c>
      <c r="H3" s="4"/>
      <c r="I3" s="4"/>
      <c r="J3" s="4"/>
      <c r="K3" s="4"/>
      <c r="L3" s="4"/>
      <c r="M3" s="4"/>
      <c r="N3" s="4"/>
      <c r="O3" s="4"/>
      <c r="P3" s="4"/>
      <c r="Q3" s="4"/>
      <c r="R3" s="6"/>
      <c r="S3" s="7"/>
      <c r="T3" s="7"/>
    </row>
    <row r="4" spans="1:20" ht="51.75" customHeight="1" x14ac:dyDescent="0.25">
      <c r="A4" s="10" t="s">
        <v>128</v>
      </c>
      <c r="B4" s="10" t="s">
        <v>262</v>
      </c>
      <c r="C4" s="11" t="s">
        <v>4</v>
      </c>
      <c r="D4" s="11" t="s">
        <v>5</v>
      </c>
      <c r="E4" s="11" t="s">
        <v>6</v>
      </c>
      <c r="F4" s="11" t="s">
        <v>7</v>
      </c>
      <c r="G4" s="11" t="s">
        <v>8</v>
      </c>
      <c r="H4" s="4"/>
      <c r="I4" s="4"/>
      <c r="J4" s="4"/>
      <c r="K4" s="4"/>
      <c r="L4" s="4"/>
      <c r="M4" s="4"/>
      <c r="N4" s="4"/>
      <c r="O4" s="4"/>
      <c r="P4" s="4"/>
      <c r="Q4" s="4"/>
      <c r="R4" s="6"/>
      <c r="S4" s="7"/>
      <c r="T4" s="7"/>
    </row>
    <row r="5" spans="1:20" ht="15.75" customHeight="1" x14ac:dyDescent="0.25">
      <c r="A5" s="62" t="s">
        <v>129</v>
      </c>
      <c r="B5" s="17" t="s">
        <v>130</v>
      </c>
      <c r="C5" s="33">
        <v>4812</v>
      </c>
      <c r="D5" s="33">
        <v>2542</v>
      </c>
      <c r="E5" s="14">
        <f t="shared" ref="E5:E24" si="0">D5/C5</f>
        <v>0.52826267664172899</v>
      </c>
      <c r="F5" s="35">
        <v>0</v>
      </c>
      <c r="G5" s="16">
        <f t="shared" ref="G5:G24" si="1">F5/D5*100000</f>
        <v>0</v>
      </c>
      <c r="H5" s="4"/>
      <c r="I5" s="4"/>
      <c r="J5" s="4"/>
      <c r="K5" s="4"/>
      <c r="L5" s="4"/>
      <c r="M5" s="4"/>
      <c r="N5" s="4"/>
      <c r="O5" s="4"/>
      <c r="P5" s="4"/>
      <c r="Q5" s="4"/>
      <c r="R5" s="6"/>
      <c r="S5" s="7"/>
      <c r="T5" s="7"/>
    </row>
    <row r="6" spans="1:20" ht="15.75" customHeight="1" x14ac:dyDescent="0.25">
      <c r="A6" s="63"/>
      <c r="B6" s="19" t="s">
        <v>131</v>
      </c>
      <c r="C6" s="33">
        <v>17824</v>
      </c>
      <c r="D6" s="33">
        <v>8957</v>
      </c>
      <c r="E6" s="14">
        <f t="shared" si="0"/>
        <v>0.50252468581687615</v>
      </c>
      <c r="F6" s="35">
        <v>0</v>
      </c>
      <c r="G6" s="16">
        <f t="shared" si="1"/>
        <v>0</v>
      </c>
      <c r="H6" s="4"/>
      <c r="I6" s="4"/>
      <c r="J6" s="4"/>
      <c r="K6" s="4"/>
      <c r="L6" s="4"/>
      <c r="M6" s="4"/>
      <c r="N6" s="4"/>
      <c r="O6" s="4"/>
      <c r="P6" s="4"/>
      <c r="Q6" s="4"/>
      <c r="R6" s="6"/>
      <c r="S6" s="7"/>
      <c r="T6" s="7"/>
    </row>
    <row r="7" spans="1:20" ht="15.75" customHeight="1" x14ac:dyDescent="0.25">
      <c r="A7" s="63"/>
      <c r="B7" s="19" t="s">
        <v>132</v>
      </c>
      <c r="C7" s="33">
        <v>7011</v>
      </c>
      <c r="D7" s="33">
        <v>3633</v>
      </c>
      <c r="E7" s="14">
        <f t="shared" si="0"/>
        <v>0.51818570817287124</v>
      </c>
      <c r="F7" s="35">
        <v>0</v>
      </c>
      <c r="G7" s="16">
        <f t="shared" si="1"/>
        <v>0</v>
      </c>
      <c r="H7" s="4"/>
      <c r="I7" s="4"/>
      <c r="J7" s="4"/>
      <c r="K7" s="4"/>
      <c r="L7" s="4"/>
      <c r="M7" s="4"/>
      <c r="N7" s="4"/>
      <c r="O7" s="4"/>
      <c r="P7" s="4"/>
      <c r="Q7" s="4"/>
      <c r="R7" s="6"/>
      <c r="S7" s="7"/>
      <c r="T7" s="7"/>
    </row>
    <row r="8" spans="1:20" ht="15.75" customHeight="1" x14ac:dyDescent="0.25">
      <c r="A8" s="63"/>
      <c r="B8" s="19" t="s">
        <v>133</v>
      </c>
      <c r="C8" s="33">
        <v>6687</v>
      </c>
      <c r="D8" s="33">
        <v>3482</v>
      </c>
      <c r="E8" s="14">
        <f t="shared" si="0"/>
        <v>0.52071182892178858</v>
      </c>
      <c r="F8" s="35">
        <v>0</v>
      </c>
      <c r="G8" s="16">
        <f t="shared" si="1"/>
        <v>0</v>
      </c>
      <c r="H8" s="4"/>
      <c r="I8" s="4"/>
      <c r="J8" s="4"/>
      <c r="K8" s="4"/>
      <c r="L8" s="4"/>
      <c r="M8" s="4"/>
      <c r="N8" s="4"/>
      <c r="O8" s="4"/>
      <c r="P8" s="4"/>
      <c r="Q8" s="4"/>
      <c r="R8" s="6"/>
      <c r="S8" s="7"/>
      <c r="T8" s="7"/>
    </row>
    <row r="9" spans="1:20" ht="15.75" customHeight="1" x14ac:dyDescent="0.25">
      <c r="A9" s="63"/>
      <c r="B9" s="36" t="s">
        <v>129</v>
      </c>
      <c r="C9" s="21">
        <v>103946</v>
      </c>
      <c r="D9" s="21">
        <v>55128</v>
      </c>
      <c r="E9" s="22">
        <f t="shared" si="0"/>
        <v>0.5303522983087372</v>
      </c>
      <c r="F9" s="21">
        <v>21</v>
      </c>
      <c r="G9" s="24">
        <f t="shared" si="1"/>
        <v>38.093164997823244</v>
      </c>
      <c r="H9" s="4"/>
      <c r="I9" s="4"/>
      <c r="J9" s="4"/>
      <c r="K9" s="4"/>
      <c r="L9" s="4"/>
      <c r="M9" s="4"/>
      <c r="N9" s="4"/>
      <c r="O9" s="4"/>
      <c r="P9" s="4"/>
      <c r="Q9" s="4"/>
      <c r="R9" s="6"/>
      <c r="S9" s="7"/>
      <c r="T9" s="7"/>
    </row>
    <row r="10" spans="1:20" ht="15.75" customHeight="1" x14ac:dyDescent="0.25">
      <c r="A10" s="63"/>
      <c r="B10" s="19" t="s">
        <v>134</v>
      </c>
      <c r="C10" s="33">
        <v>12050</v>
      </c>
      <c r="D10" s="33">
        <v>6333</v>
      </c>
      <c r="E10" s="14">
        <f t="shared" si="0"/>
        <v>0.52556016597510369</v>
      </c>
      <c r="F10" s="35">
        <v>0</v>
      </c>
      <c r="G10" s="16">
        <f t="shared" si="1"/>
        <v>0</v>
      </c>
      <c r="H10" s="4"/>
      <c r="I10" s="4"/>
      <c r="J10" s="4"/>
      <c r="K10" s="4"/>
      <c r="L10" s="4"/>
      <c r="M10" s="4"/>
      <c r="N10" s="4"/>
      <c r="O10" s="4"/>
      <c r="P10" s="4"/>
      <c r="Q10" s="4"/>
      <c r="R10" s="6"/>
      <c r="S10" s="7"/>
      <c r="T10" s="7"/>
    </row>
    <row r="11" spans="1:20" ht="15.75" customHeight="1" x14ac:dyDescent="0.25">
      <c r="A11" s="63"/>
      <c r="B11" s="19" t="s">
        <v>135</v>
      </c>
      <c r="C11" s="33">
        <v>12131</v>
      </c>
      <c r="D11" s="33">
        <v>6314</v>
      </c>
      <c r="E11" s="14">
        <f t="shared" si="0"/>
        <v>0.52048470859780727</v>
      </c>
      <c r="F11" s="35">
        <v>0</v>
      </c>
      <c r="G11" s="16">
        <f t="shared" si="1"/>
        <v>0</v>
      </c>
      <c r="H11" s="4"/>
      <c r="I11" s="4"/>
      <c r="J11" s="4"/>
      <c r="K11" s="4"/>
      <c r="L11" s="4"/>
      <c r="M11" s="4"/>
      <c r="N11" s="4"/>
      <c r="O11" s="4"/>
      <c r="P11" s="4"/>
      <c r="Q11" s="4"/>
      <c r="R11" s="6"/>
      <c r="S11" s="7"/>
      <c r="T11" s="7"/>
    </row>
    <row r="12" spans="1:20" ht="15.75" customHeight="1" x14ac:dyDescent="0.25">
      <c r="A12" s="63"/>
      <c r="B12" s="19" t="s">
        <v>136</v>
      </c>
      <c r="C12" s="33">
        <v>9828</v>
      </c>
      <c r="D12" s="33">
        <v>5269</v>
      </c>
      <c r="E12" s="14">
        <f t="shared" si="0"/>
        <v>0.53612128612128607</v>
      </c>
      <c r="F12" s="35">
        <v>0</v>
      </c>
      <c r="G12" s="16">
        <f t="shared" si="1"/>
        <v>0</v>
      </c>
      <c r="H12" s="4"/>
      <c r="I12" s="4"/>
      <c r="J12" s="4"/>
      <c r="K12" s="4"/>
      <c r="L12" s="4"/>
      <c r="M12" s="4"/>
      <c r="N12" s="4"/>
      <c r="O12" s="4"/>
      <c r="P12" s="4"/>
      <c r="Q12" s="4"/>
      <c r="R12" s="6"/>
      <c r="S12" s="7"/>
      <c r="T12" s="7"/>
    </row>
    <row r="13" spans="1:20" ht="15.75" customHeight="1" x14ac:dyDescent="0.25">
      <c r="A13" s="63"/>
      <c r="B13" s="19" t="s">
        <v>137</v>
      </c>
      <c r="C13" s="33">
        <v>9310</v>
      </c>
      <c r="D13" s="33">
        <v>4990</v>
      </c>
      <c r="E13" s="14">
        <f t="shared" si="0"/>
        <v>0.53598281417830285</v>
      </c>
      <c r="F13" s="35">
        <v>0</v>
      </c>
      <c r="G13" s="16">
        <f t="shared" si="1"/>
        <v>0</v>
      </c>
      <c r="H13" s="4"/>
      <c r="I13" s="4"/>
      <c r="J13" s="4"/>
      <c r="K13" s="4"/>
      <c r="L13" s="4"/>
      <c r="M13" s="4"/>
      <c r="N13" s="4"/>
      <c r="O13" s="4"/>
      <c r="P13" s="4"/>
      <c r="Q13" s="4"/>
      <c r="R13" s="6"/>
      <c r="S13" s="7"/>
      <c r="T13" s="7"/>
    </row>
    <row r="14" spans="1:20" ht="15.75" customHeight="1" x14ac:dyDescent="0.25">
      <c r="A14" s="63"/>
      <c r="B14" s="19" t="s">
        <v>138</v>
      </c>
      <c r="C14" s="33">
        <v>20274</v>
      </c>
      <c r="D14" s="33">
        <v>10600</v>
      </c>
      <c r="E14" s="14">
        <f t="shared" si="0"/>
        <v>0.52283713130117393</v>
      </c>
      <c r="F14" s="35">
        <v>1</v>
      </c>
      <c r="G14" s="16">
        <f t="shared" si="1"/>
        <v>9.4339622641509422</v>
      </c>
      <c r="H14" s="4"/>
      <c r="I14" s="4"/>
      <c r="J14" s="4"/>
      <c r="K14" s="4"/>
      <c r="L14" s="4"/>
      <c r="M14" s="4"/>
      <c r="N14" s="4"/>
      <c r="O14" s="4"/>
      <c r="P14" s="4"/>
      <c r="Q14" s="4"/>
      <c r="R14" s="6"/>
      <c r="S14" s="7"/>
      <c r="T14" s="7"/>
    </row>
    <row r="15" spans="1:20" ht="15.75" customHeight="1" x14ac:dyDescent="0.25">
      <c r="A15" s="63"/>
      <c r="B15" s="19" t="s">
        <v>139</v>
      </c>
      <c r="C15" s="33">
        <v>18528</v>
      </c>
      <c r="D15" s="33">
        <v>9624</v>
      </c>
      <c r="E15" s="14">
        <f t="shared" si="0"/>
        <v>0.51943005181347146</v>
      </c>
      <c r="F15" s="35">
        <v>0</v>
      </c>
      <c r="G15" s="16">
        <f t="shared" si="1"/>
        <v>0</v>
      </c>
      <c r="H15" s="4"/>
      <c r="I15" s="4"/>
      <c r="J15" s="4"/>
      <c r="K15" s="4"/>
      <c r="L15" s="4"/>
      <c r="M15" s="4"/>
      <c r="N15" s="4"/>
      <c r="O15" s="4"/>
      <c r="P15" s="4"/>
      <c r="Q15" s="4"/>
      <c r="R15" s="6"/>
      <c r="S15" s="7"/>
      <c r="T15" s="7"/>
    </row>
    <row r="16" spans="1:20" ht="15.75" customHeight="1" x14ac:dyDescent="0.25">
      <c r="A16" s="63"/>
      <c r="B16" s="19" t="s">
        <v>140</v>
      </c>
      <c r="C16" s="33">
        <v>3793</v>
      </c>
      <c r="D16" s="33">
        <v>1964</v>
      </c>
      <c r="E16" s="14">
        <f t="shared" si="0"/>
        <v>0.51779593988926975</v>
      </c>
      <c r="F16" s="35">
        <v>0</v>
      </c>
      <c r="G16" s="16">
        <f t="shared" si="1"/>
        <v>0</v>
      </c>
      <c r="H16" s="4"/>
      <c r="I16" s="4"/>
      <c r="J16" s="4"/>
      <c r="K16" s="4"/>
      <c r="L16" s="4"/>
      <c r="M16" s="4"/>
      <c r="N16" s="4"/>
      <c r="O16" s="4"/>
      <c r="P16" s="4"/>
      <c r="Q16" s="4"/>
      <c r="R16" s="6"/>
      <c r="S16" s="7"/>
      <c r="T16" s="7"/>
    </row>
    <row r="17" spans="1:20" ht="15.75" customHeight="1" x14ac:dyDescent="0.25">
      <c r="A17" s="63"/>
      <c r="B17" s="19" t="s">
        <v>141</v>
      </c>
      <c r="C17" s="33">
        <v>15977</v>
      </c>
      <c r="D17" s="33">
        <v>8101</v>
      </c>
      <c r="E17" s="14">
        <f t="shared" si="0"/>
        <v>0.50704137197221</v>
      </c>
      <c r="F17" s="35">
        <v>9</v>
      </c>
      <c r="G17" s="16">
        <f t="shared" si="1"/>
        <v>111.097395383286</v>
      </c>
      <c r="H17" s="4"/>
      <c r="I17" s="4"/>
      <c r="J17" s="4"/>
      <c r="K17" s="4"/>
      <c r="L17" s="4"/>
      <c r="M17" s="4"/>
      <c r="N17" s="4"/>
      <c r="O17" s="4"/>
      <c r="P17" s="4"/>
      <c r="Q17" s="4"/>
      <c r="R17" s="6"/>
      <c r="S17" s="7"/>
      <c r="T17" s="7"/>
    </row>
    <row r="18" spans="1:20" ht="15.75" customHeight="1" x14ac:dyDescent="0.25">
      <c r="A18" s="63"/>
      <c r="B18" s="36" t="s">
        <v>142</v>
      </c>
      <c r="C18" s="21">
        <v>20433</v>
      </c>
      <c r="D18" s="21">
        <v>10583</v>
      </c>
      <c r="E18" s="22">
        <f t="shared" si="0"/>
        <v>0.51793667107130625</v>
      </c>
      <c r="F18" s="21">
        <v>3</v>
      </c>
      <c r="G18" s="24">
        <f t="shared" si="1"/>
        <v>28.347349522819613</v>
      </c>
      <c r="H18" s="4"/>
      <c r="I18" s="4"/>
      <c r="J18" s="4"/>
      <c r="K18" s="4"/>
      <c r="L18" s="4"/>
      <c r="M18" s="4"/>
      <c r="N18" s="4"/>
      <c r="O18" s="4"/>
      <c r="P18" s="4"/>
      <c r="Q18" s="4"/>
      <c r="R18" s="6"/>
      <c r="S18" s="7"/>
      <c r="T18" s="7"/>
    </row>
    <row r="19" spans="1:20" ht="15.75" customHeight="1" x14ac:dyDescent="0.25">
      <c r="A19" s="63"/>
      <c r="B19" s="19" t="s">
        <v>143</v>
      </c>
      <c r="C19" s="33">
        <v>6422</v>
      </c>
      <c r="D19" s="33">
        <v>3347</v>
      </c>
      <c r="E19" s="14">
        <f t="shared" si="0"/>
        <v>0.5211772033634382</v>
      </c>
      <c r="F19" s="35">
        <v>0</v>
      </c>
      <c r="G19" s="16">
        <f t="shared" si="1"/>
        <v>0</v>
      </c>
      <c r="H19" s="4"/>
      <c r="I19" s="4"/>
      <c r="J19" s="4"/>
      <c r="K19" s="4"/>
      <c r="L19" s="4"/>
      <c r="M19" s="4"/>
      <c r="N19" s="4"/>
      <c r="O19" s="4"/>
      <c r="P19" s="4"/>
      <c r="Q19" s="4"/>
      <c r="R19" s="6"/>
      <c r="S19" s="7"/>
      <c r="T19" s="7"/>
    </row>
    <row r="20" spans="1:20" ht="15.75" customHeight="1" x14ac:dyDescent="0.25">
      <c r="A20" s="63"/>
      <c r="B20" s="19" t="s">
        <v>144</v>
      </c>
      <c r="C20" s="33">
        <v>4934</v>
      </c>
      <c r="D20" s="33">
        <v>2506</v>
      </c>
      <c r="E20" s="14">
        <f t="shared" si="0"/>
        <v>0.50790433725172279</v>
      </c>
      <c r="F20" s="35">
        <v>0</v>
      </c>
      <c r="G20" s="16">
        <f t="shared" si="1"/>
        <v>0</v>
      </c>
      <c r="H20" s="4"/>
      <c r="I20" s="4"/>
      <c r="J20" s="4"/>
      <c r="K20" s="4"/>
      <c r="L20" s="4"/>
      <c r="M20" s="4"/>
      <c r="N20" s="4"/>
      <c r="O20" s="4"/>
      <c r="P20" s="4"/>
      <c r="Q20" s="4"/>
      <c r="R20" s="6"/>
      <c r="S20" s="7"/>
      <c r="T20" s="7"/>
    </row>
    <row r="21" spans="1:20" ht="15.75" customHeight="1" x14ac:dyDescent="0.2">
      <c r="A21" s="63"/>
      <c r="B21" s="19" t="s">
        <v>145</v>
      </c>
      <c r="C21" s="33">
        <v>28395</v>
      </c>
      <c r="D21" s="33">
        <v>14982</v>
      </c>
      <c r="E21" s="14">
        <f t="shared" si="0"/>
        <v>0.52762810353935552</v>
      </c>
      <c r="F21" s="35">
        <v>2</v>
      </c>
      <c r="G21" s="16">
        <f t="shared" si="1"/>
        <v>13.349352556401014</v>
      </c>
    </row>
    <row r="22" spans="1:20" ht="15.75" customHeight="1" x14ac:dyDescent="0.2">
      <c r="A22" s="63"/>
      <c r="B22" s="19" t="s">
        <v>146</v>
      </c>
      <c r="C22" s="33">
        <v>80591</v>
      </c>
      <c r="D22" s="33">
        <v>42143</v>
      </c>
      <c r="E22" s="14">
        <f t="shared" si="0"/>
        <v>0.52292439602437002</v>
      </c>
      <c r="F22" s="35">
        <v>11</v>
      </c>
      <c r="G22" s="16">
        <f t="shared" si="1"/>
        <v>26.101606435232423</v>
      </c>
    </row>
    <row r="23" spans="1:20" ht="15.75" customHeight="1" x14ac:dyDescent="0.2">
      <c r="A23" s="63"/>
      <c r="B23" s="19" t="s">
        <v>147</v>
      </c>
      <c r="C23" s="33">
        <v>11967</v>
      </c>
      <c r="D23" s="33">
        <v>6193</v>
      </c>
      <c r="E23" s="14">
        <f t="shared" si="0"/>
        <v>0.51750647614272582</v>
      </c>
      <c r="F23" s="35">
        <v>2</v>
      </c>
      <c r="G23" s="16">
        <f t="shared" si="1"/>
        <v>32.294526077829808</v>
      </c>
    </row>
    <row r="24" spans="1:20" ht="15.75" customHeight="1" x14ac:dyDescent="0.2">
      <c r="A24" s="64"/>
      <c r="B24" s="32" t="s">
        <v>148</v>
      </c>
      <c r="C24" s="33">
        <f t="shared" ref="C24:D24" si="2">SUM(C5:C23)</f>
        <v>394913</v>
      </c>
      <c r="D24" s="33">
        <f t="shared" si="2"/>
        <v>206691</v>
      </c>
      <c r="E24" s="14">
        <f t="shared" si="0"/>
        <v>0.52338363133145782</v>
      </c>
      <c r="F24" s="35">
        <f>SUM(F5:F23)</f>
        <v>49</v>
      </c>
      <c r="G24" s="16">
        <f t="shared" si="1"/>
        <v>23.706886124698222</v>
      </c>
    </row>
    <row r="25" spans="1:20" ht="15.75" customHeight="1" x14ac:dyDescent="0.2">
      <c r="A25" s="29"/>
      <c r="B25" s="29"/>
      <c r="C25" s="29"/>
      <c r="D25" s="29"/>
      <c r="E25" s="29"/>
      <c r="F25" s="29"/>
      <c r="G25" s="29"/>
    </row>
    <row r="26" spans="1:20" ht="15.75" customHeight="1" x14ac:dyDescent="0.2">
      <c r="A26" s="74" t="s">
        <v>259</v>
      </c>
      <c r="B26" s="66"/>
      <c r="C26" s="66"/>
      <c r="D26" s="66"/>
      <c r="E26" s="66"/>
      <c r="F26" s="66"/>
      <c r="G26" s="67"/>
    </row>
    <row r="27" spans="1:20" ht="15.75" customHeight="1" x14ac:dyDescent="0.2">
      <c r="A27" s="68"/>
      <c r="B27" s="69"/>
      <c r="C27" s="69"/>
      <c r="D27" s="69"/>
      <c r="E27" s="69"/>
      <c r="F27" s="69"/>
      <c r="G27" s="70"/>
    </row>
    <row r="28" spans="1:20" ht="15.75" customHeight="1" x14ac:dyDescent="0.2">
      <c r="A28" s="68"/>
      <c r="B28" s="69"/>
      <c r="C28" s="69"/>
      <c r="D28" s="69"/>
      <c r="E28" s="69"/>
      <c r="F28" s="69"/>
      <c r="G28" s="70"/>
    </row>
    <row r="29" spans="1:20" ht="15.75" customHeight="1" x14ac:dyDescent="0.2">
      <c r="A29" s="68"/>
      <c r="B29" s="69"/>
      <c r="C29" s="69"/>
      <c r="D29" s="69"/>
      <c r="E29" s="69"/>
      <c r="F29" s="69"/>
      <c r="G29" s="70"/>
    </row>
    <row r="30" spans="1:20" ht="15.75" customHeight="1" x14ac:dyDescent="0.2">
      <c r="A30" s="68"/>
      <c r="B30" s="69"/>
      <c r="C30" s="69"/>
      <c r="D30" s="69"/>
      <c r="E30" s="69"/>
      <c r="F30" s="69"/>
      <c r="G30" s="70"/>
    </row>
    <row r="31" spans="1:20" ht="15.75" customHeight="1" x14ac:dyDescent="0.2">
      <c r="A31" s="71"/>
      <c r="B31" s="72"/>
      <c r="C31" s="72"/>
      <c r="D31" s="72"/>
      <c r="E31" s="72"/>
      <c r="F31" s="72"/>
      <c r="G31" s="73"/>
    </row>
    <row r="32" spans="1:20" ht="15.75" customHeight="1" x14ac:dyDescent="0.2"/>
    <row r="33" spans="1:7" ht="15.75" customHeight="1" x14ac:dyDescent="0.2"/>
    <row r="34" spans="1:7" ht="49.5" customHeight="1" x14ac:dyDescent="0.25">
      <c r="A34" s="78" t="s">
        <v>272</v>
      </c>
      <c r="B34" s="56"/>
      <c r="C34" s="56"/>
      <c r="D34" s="56"/>
      <c r="E34" s="56"/>
      <c r="F34" s="56"/>
      <c r="G34" s="57"/>
    </row>
    <row r="35" spans="1:7" ht="51" x14ac:dyDescent="0.2">
      <c r="A35" s="58" t="s">
        <v>1</v>
      </c>
      <c r="B35" s="59"/>
      <c r="C35" s="60" t="s">
        <v>260</v>
      </c>
      <c r="D35" s="61"/>
      <c r="E35" s="59"/>
      <c r="F35" s="8" t="s">
        <v>261</v>
      </c>
      <c r="G35" s="9" t="s">
        <v>2</v>
      </c>
    </row>
    <row r="36" spans="1:7" ht="42.75" x14ac:dyDescent="0.2">
      <c r="A36" s="10" t="s">
        <v>128</v>
      </c>
      <c r="B36" s="10" t="s">
        <v>262</v>
      </c>
      <c r="C36" s="11" t="s">
        <v>4</v>
      </c>
      <c r="D36" s="11" t="s">
        <v>5</v>
      </c>
      <c r="E36" s="11" t="s">
        <v>6</v>
      </c>
      <c r="F36" s="11" t="s">
        <v>267</v>
      </c>
      <c r="G36" s="11" t="s">
        <v>8</v>
      </c>
    </row>
    <row r="37" spans="1:7" ht="15.75" customHeight="1" x14ac:dyDescent="0.2">
      <c r="A37" s="62" t="s">
        <v>129</v>
      </c>
      <c r="B37" s="17" t="s">
        <v>130</v>
      </c>
      <c r="C37" s="33">
        <v>4812</v>
      </c>
      <c r="D37" s="33">
        <v>2542</v>
      </c>
      <c r="E37" s="14">
        <f t="shared" ref="E37:E56" si="3">D37/C37</f>
        <v>0.52826267664172899</v>
      </c>
      <c r="F37" s="35">
        <v>0</v>
      </c>
      <c r="G37" s="16">
        <f t="shared" ref="G37:G56" si="4">F37/D37*100000</f>
        <v>0</v>
      </c>
    </row>
    <row r="38" spans="1:7" ht="15.75" customHeight="1" x14ac:dyDescent="0.2">
      <c r="A38" s="63"/>
      <c r="B38" s="19" t="s">
        <v>131</v>
      </c>
      <c r="C38" s="33">
        <v>17824</v>
      </c>
      <c r="D38" s="33">
        <v>8957</v>
      </c>
      <c r="E38" s="14">
        <f t="shared" si="3"/>
        <v>0.50252468581687615</v>
      </c>
      <c r="F38" s="35">
        <v>2</v>
      </c>
      <c r="G38" s="16">
        <f t="shared" si="4"/>
        <v>22.328904767221168</v>
      </c>
    </row>
    <row r="39" spans="1:7" ht="15.75" customHeight="1" x14ac:dyDescent="0.2">
      <c r="A39" s="63"/>
      <c r="B39" s="19" t="s">
        <v>132</v>
      </c>
      <c r="C39" s="33">
        <v>7011</v>
      </c>
      <c r="D39" s="33">
        <v>3633</v>
      </c>
      <c r="E39" s="14">
        <f t="shared" si="3"/>
        <v>0.51818570817287124</v>
      </c>
      <c r="F39" s="35">
        <v>0</v>
      </c>
      <c r="G39" s="16">
        <f t="shared" si="4"/>
        <v>0</v>
      </c>
    </row>
    <row r="40" spans="1:7" ht="15.75" customHeight="1" x14ac:dyDescent="0.2">
      <c r="A40" s="63"/>
      <c r="B40" s="19" t="s">
        <v>133</v>
      </c>
      <c r="C40" s="33">
        <v>6687</v>
      </c>
      <c r="D40" s="33">
        <v>3482</v>
      </c>
      <c r="E40" s="14">
        <f t="shared" si="3"/>
        <v>0.52071182892178858</v>
      </c>
      <c r="F40" s="35">
        <v>0</v>
      </c>
      <c r="G40" s="16">
        <f t="shared" si="4"/>
        <v>0</v>
      </c>
    </row>
    <row r="41" spans="1:7" ht="15.75" customHeight="1" x14ac:dyDescent="0.2">
      <c r="A41" s="63"/>
      <c r="B41" s="36" t="s">
        <v>129</v>
      </c>
      <c r="C41" s="21">
        <v>103946</v>
      </c>
      <c r="D41" s="21">
        <v>55128</v>
      </c>
      <c r="E41" s="22">
        <f t="shared" si="3"/>
        <v>0.5303522983087372</v>
      </c>
      <c r="F41" s="21">
        <v>15</v>
      </c>
      <c r="G41" s="24">
        <f t="shared" si="4"/>
        <v>27.20940356987375</v>
      </c>
    </row>
    <row r="42" spans="1:7" ht="15.75" customHeight="1" x14ac:dyDescent="0.2">
      <c r="A42" s="63"/>
      <c r="B42" s="19" t="s">
        <v>134</v>
      </c>
      <c r="C42" s="33">
        <v>12050</v>
      </c>
      <c r="D42" s="33">
        <v>6333</v>
      </c>
      <c r="E42" s="14">
        <f t="shared" si="3"/>
        <v>0.52556016597510369</v>
      </c>
      <c r="F42" s="35">
        <v>0</v>
      </c>
      <c r="G42" s="16">
        <f t="shared" si="4"/>
        <v>0</v>
      </c>
    </row>
    <row r="43" spans="1:7" ht="15.75" customHeight="1" x14ac:dyDescent="0.2">
      <c r="A43" s="63"/>
      <c r="B43" s="19" t="s">
        <v>135</v>
      </c>
      <c r="C43" s="33">
        <v>12131</v>
      </c>
      <c r="D43" s="33">
        <v>6314</v>
      </c>
      <c r="E43" s="14">
        <f t="shared" si="3"/>
        <v>0.52048470859780727</v>
      </c>
      <c r="F43" s="35">
        <v>1</v>
      </c>
      <c r="G43" s="16">
        <f t="shared" si="4"/>
        <v>15.837820715869496</v>
      </c>
    </row>
    <row r="44" spans="1:7" ht="15.75" customHeight="1" x14ac:dyDescent="0.2">
      <c r="A44" s="63"/>
      <c r="B44" s="19" t="s">
        <v>136</v>
      </c>
      <c r="C44" s="33">
        <v>9828</v>
      </c>
      <c r="D44" s="33">
        <v>5269</v>
      </c>
      <c r="E44" s="14">
        <f t="shared" si="3"/>
        <v>0.53612128612128607</v>
      </c>
      <c r="F44" s="35">
        <v>0</v>
      </c>
      <c r="G44" s="16">
        <f t="shared" si="4"/>
        <v>0</v>
      </c>
    </row>
    <row r="45" spans="1:7" ht="15.75" customHeight="1" x14ac:dyDescent="0.2">
      <c r="A45" s="63"/>
      <c r="B45" s="19" t="s">
        <v>137</v>
      </c>
      <c r="C45" s="33">
        <v>9310</v>
      </c>
      <c r="D45" s="33">
        <v>4990</v>
      </c>
      <c r="E45" s="14">
        <f t="shared" si="3"/>
        <v>0.53598281417830285</v>
      </c>
      <c r="F45" s="35">
        <v>0</v>
      </c>
      <c r="G45" s="16">
        <f t="shared" si="4"/>
        <v>0</v>
      </c>
    </row>
    <row r="46" spans="1:7" ht="15.75" customHeight="1" x14ac:dyDescent="0.2">
      <c r="A46" s="63"/>
      <c r="B46" s="19" t="s">
        <v>138</v>
      </c>
      <c r="C46" s="33">
        <v>20274</v>
      </c>
      <c r="D46" s="33">
        <v>10600</v>
      </c>
      <c r="E46" s="14">
        <f t="shared" si="3"/>
        <v>0.52283713130117393</v>
      </c>
      <c r="F46" s="35">
        <v>0</v>
      </c>
      <c r="G46" s="16">
        <f t="shared" si="4"/>
        <v>0</v>
      </c>
    </row>
    <row r="47" spans="1:7" ht="15.75" customHeight="1" x14ac:dyDescent="0.2">
      <c r="A47" s="63"/>
      <c r="B47" s="19" t="s">
        <v>139</v>
      </c>
      <c r="C47" s="33">
        <v>18528</v>
      </c>
      <c r="D47" s="33">
        <v>9624</v>
      </c>
      <c r="E47" s="14">
        <f t="shared" si="3"/>
        <v>0.51943005181347146</v>
      </c>
      <c r="F47" s="35">
        <v>1</v>
      </c>
      <c r="G47" s="16">
        <f t="shared" si="4"/>
        <v>10.390689941812136</v>
      </c>
    </row>
    <row r="48" spans="1:7" ht="15.75" customHeight="1" x14ac:dyDescent="0.2">
      <c r="A48" s="63"/>
      <c r="B48" s="19" t="s">
        <v>140</v>
      </c>
      <c r="C48" s="33">
        <v>3793</v>
      </c>
      <c r="D48" s="33">
        <v>1964</v>
      </c>
      <c r="E48" s="14">
        <f t="shared" si="3"/>
        <v>0.51779593988926975</v>
      </c>
      <c r="F48" s="35">
        <v>0</v>
      </c>
      <c r="G48" s="16">
        <f t="shared" si="4"/>
        <v>0</v>
      </c>
    </row>
    <row r="49" spans="1:7" ht="15.75" customHeight="1" x14ac:dyDescent="0.2">
      <c r="A49" s="63"/>
      <c r="B49" s="19" t="s">
        <v>141</v>
      </c>
      <c r="C49" s="33">
        <v>15977</v>
      </c>
      <c r="D49" s="33">
        <v>8101</v>
      </c>
      <c r="E49" s="14">
        <f t="shared" si="3"/>
        <v>0.50704137197221</v>
      </c>
      <c r="F49" s="35">
        <v>6</v>
      </c>
      <c r="G49" s="16">
        <f t="shared" si="4"/>
        <v>74.064930255524004</v>
      </c>
    </row>
    <row r="50" spans="1:7" ht="15.75" customHeight="1" x14ac:dyDescent="0.2">
      <c r="A50" s="63"/>
      <c r="B50" s="36" t="s">
        <v>142</v>
      </c>
      <c r="C50" s="21">
        <v>20433</v>
      </c>
      <c r="D50" s="21">
        <v>10583</v>
      </c>
      <c r="E50" s="22">
        <f t="shared" si="3"/>
        <v>0.51793667107130625</v>
      </c>
      <c r="F50" s="21">
        <v>5</v>
      </c>
      <c r="G50" s="24">
        <f t="shared" si="4"/>
        <v>47.245582538032693</v>
      </c>
    </row>
    <row r="51" spans="1:7" ht="15.75" customHeight="1" x14ac:dyDescent="0.2">
      <c r="A51" s="63"/>
      <c r="B51" s="19" t="s">
        <v>143</v>
      </c>
      <c r="C51" s="33">
        <v>6422</v>
      </c>
      <c r="D51" s="33">
        <v>3347</v>
      </c>
      <c r="E51" s="14">
        <f t="shared" si="3"/>
        <v>0.5211772033634382</v>
      </c>
      <c r="F51" s="35">
        <v>0</v>
      </c>
      <c r="G51" s="16">
        <f t="shared" si="4"/>
        <v>0</v>
      </c>
    </row>
    <row r="52" spans="1:7" ht="15.75" customHeight="1" x14ac:dyDescent="0.2">
      <c r="A52" s="63"/>
      <c r="B52" s="19" t="s">
        <v>144</v>
      </c>
      <c r="C52" s="33">
        <v>4934</v>
      </c>
      <c r="D52" s="33">
        <v>2506</v>
      </c>
      <c r="E52" s="14">
        <f t="shared" si="3"/>
        <v>0.50790433725172279</v>
      </c>
      <c r="F52" s="35">
        <v>1</v>
      </c>
      <c r="G52" s="16">
        <f t="shared" si="4"/>
        <v>39.904229848363926</v>
      </c>
    </row>
    <row r="53" spans="1:7" ht="15.75" customHeight="1" x14ac:dyDescent="0.2">
      <c r="A53" s="63"/>
      <c r="B53" s="19" t="s">
        <v>145</v>
      </c>
      <c r="C53" s="33">
        <v>28395</v>
      </c>
      <c r="D53" s="33">
        <v>14982</v>
      </c>
      <c r="E53" s="14">
        <f t="shared" si="3"/>
        <v>0.52762810353935552</v>
      </c>
      <c r="F53" s="35">
        <v>2</v>
      </c>
      <c r="G53" s="16">
        <f t="shared" si="4"/>
        <v>13.349352556401014</v>
      </c>
    </row>
    <row r="54" spans="1:7" ht="15.75" customHeight="1" x14ac:dyDescent="0.2">
      <c r="A54" s="63"/>
      <c r="B54" s="19" t="s">
        <v>146</v>
      </c>
      <c r="C54" s="33">
        <v>80591</v>
      </c>
      <c r="D54" s="33">
        <v>42143</v>
      </c>
      <c r="E54" s="14">
        <f t="shared" si="3"/>
        <v>0.52292439602437002</v>
      </c>
      <c r="F54" s="35">
        <v>15</v>
      </c>
      <c r="G54" s="16">
        <f t="shared" si="4"/>
        <v>35.593099684407846</v>
      </c>
    </row>
    <row r="55" spans="1:7" ht="15.75" customHeight="1" x14ac:dyDescent="0.2">
      <c r="A55" s="63"/>
      <c r="B55" s="19" t="s">
        <v>147</v>
      </c>
      <c r="C55" s="33">
        <v>11967</v>
      </c>
      <c r="D55" s="33">
        <v>6193</v>
      </c>
      <c r="E55" s="14">
        <f t="shared" si="3"/>
        <v>0.51750647614272582</v>
      </c>
      <c r="F55" s="35">
        <v>0</v>
      </c>
      <c r="G55" s="16">
        <f t="shared" si="4"/>
        <v>0</v>
      </c>
    </row>
    <row r="56" spans="1:7" ht="15.75" customHeight="1" x14ac:dyDescent="0.2">
      <c r="A56" s="64"/>
      <c r="B56" s="32" t="s">
        <v>148</v>
      </c>
      <c r="C56" s="33">
        <f t="shared" ref="C56:D56" si="5">SUM(C37:C55)</f>
        <v>394913</v>
      </c>
      <c r="D56" s="33">
        <f t="shared" si="5"/>
        <v>206691</v>
      </c>
      <c r="E56" s="14">
        <f t="shared" si="3"/>
        <v>0.52338363133145782</v>
      </c>
      <c r="F56" s="35">
        <f>SUM(F37:F55)</f>
        <v>48</v>
      </c>
      <c r="G56" s="16">
        <f t="shared" si="4"/>
        <v>23.223072122153361</v>
      </c>
    </row>
    <row r="57" spans="1:7" ht="15.75" customHeight="1" thickBot="1" x14ac:dyDescent="0.25">
      <c r="A57" s="29"/>
      <c r="B57" s="29"/>
      <c r="C57" s="29"/>
      <c r="D57" s="29"/>
      <c r="E57" s="29"/>
      <c r="F57" s="29"/>
      <c r="G57" s="29"/>
    </row>
    <row r="58" spans="1:7" ht="15.75" customHeight="1" x14ac:dyDescent="0.2">
      <c r="A58" s="74" t="s">
        <v>271</v>
      </c>
      <c r="B58" s="66"/>
      <c r="C58" s="66"/>
      <c r="D58" s="66"/>
      <c r="E58" s="66"/>
      <c r="F58" s="66"/>
      <c r="G58" s="67"/>
    </row>
    <row r="59" spans="1:7" ht="15.75" customHeight="1" x14ac:dyDescent="0.2">
      <c r="A59" s="68"/>
      <c r="B59" s="69"/>
      <c r="C59" s="69"/>
      <c r="D59" s="69"/>
      <c r="E59" s="69"/>
      <c r="F59" s="69"/>
      <c r="G59" s="70"/>
    </row>
    <row r="60" spans="1:7" ht="15.75" customHeight="1" x14ac:dyDescent="0.2">
      <c r="A60" s="68"/>
      <c r="B60" s="69"/>
      <c r="C60" s="69"/>
      <c r="D60" s="69"/>
      <c r="E60" s="69"/>
      <c r="F60" s="69"/>
      <c r="G60" s="70"/>
    </row>
    <row r="61" spans="1:7" ht="15.75" customHeight="1" x14ac:dyDescent="0.2">
      <c r="A61" s="68"/>
      <c r="B61" s="69"/>
      <c r="C61" s="69"/>
      <c r="D61" s="69"/>
      <c r="E61" s="69"/>
      <c r="F61" s="69"/>
      <c r="G61" s="70"/>
    </row>
    <row r="62" spans="1:7" ht="15.75" customHeight="1" x14ac:dyDescent="0.2">
      <c r="A62" s="68"/>
      <c r="B62" s="69"/>
      <c r="C62" s="69"/>
      <c r="D62" s="69"/>
      <c r="E62" s="69"/>
      <c r="F62" s="69"/>
      <c r="G62" s="70"/>
    </row>
    <row r="63" spans="1:7" ht="15.75" customHeight="1" thickBot="1" x14ac:dyDescent="0.25">
      <c r="A63" s="71"/>
      <c r="B63" s="72"/>
      <c r="C63" s="72"/>
      <c r="D63" s="72"/>
      <c r="E63" s="72"/>
      <c r="F63" s="72"/>
      <c r="G63" s="73"/>
    </row>
    <row r="64" spans="1:7" ht="15.75" customHeight="1" x14ac:dyDescent="0.2"/>
    <row r="65" spans="1:7" ht="15.75" customHeight="1" x14ac:dyDescent="0.2"/>
    <row r="66" spans="1:7" ht="15.75" customHeight="1" x14ac:dyDescent="0.25">
      <c r="A66" s="78" t="s">
        <v>283</v>
      </c>
      <c r="B66" s="56"/>
      <c r="C66" s="56"/>
      <c r="D66" s="56"/>
      <c r="E66" s="56"/>
      <c r="F66" s="56"/>
      <c r="G66" s="57"/>
    </row>
    <row r="67" spans="1:7" ht="15.75" customHeight="1" x14ac:dyDescent="0.2">
      <c r="A67" s="58" t="s">
        <v>1</v>
      </c>
      <c r="B67" s="59"/>
      <c r="C67" s="60" t="s">
        <v>260</v>
      </c>
      <c r="D67" s="61"/>
      <c r="E67" s="59"/>
      <c r="F67" s="8" t="s">
        <v>261</v>
      </c>
      <c r="G67" s="9" t="s">
        <v>2</v>
      </c>
    </row>
    <row r="68" spans="1:7" ht="15.75" customHeight="1" x14ac:dyDescent="0.2">
      <c r="A68" s="10" t="s">
        <v>128</v>
      </c>
      <c r="B68" s="10" t="s">
        <v>262</v>
      </c>
      <c r="C68" s="11" t="s">
        <v>4</v>
      </c>
      <c r="D68" s="11" t="s">
        <v>5</v>
      </c>
      <c r="E68" s="11" t="s">
        <v>6</v>
      </c>
      <c r="F68" s="11" t="s">
        <v>267</v>
      </c>
      <c r="G68" s="11" t="s">
        <v>8</v>
      </c>
    </row>
    <row r="69" spans="1:7" ht="15.75" customHeight="1" x14ac:dyDescent="0.2">
      <c r="A69" s="62" t="s">
        <v>129</v>
      </c>
      <c r="B69" s="17" t="s">
        <v>130</v>
      </c>
      <c r="C69" s="33">
        <v>4812</v>
      </c>
      <c r="D69" s="33">
        <v>2542</v>
      </c>
      <c r="E69" s="14">
        <f t="shared" ref="E69:E88" si="6">D69/C69</f>
        <v>0.52826267664172899</v>
      </c>
      <c r="F69" s="35">
        <v>0</v>
      </c>
      <c r="G69" s="16">
        <f t="shared" ref="G69:G88" si="7">F69/D69*100000</f>
        <v>0</v>
      </c>
    </row>
    <row r="70" spans="1:7" ht="15.75" customHeight="1" x14ac:dyDescent="0.2">
      <c r="A70" s="63"/>
      <c r="B70" s="19" t="s">
        <v>131</v>
      </c>
      <c r="C70" s="33">
        <v>17824</v>
      </c>
      <c r="D70" s="33">
        <v>8957</v>
      </c>
      <c r="E70" s="14">
        <f t="shared" si="6"/>
        <v>0.50252468581687615</v>
      </c>
      <c r="F70" s="35">
        <v>0</v>
      </c>
      <c r="G70" s="16">
        <f t="shared" si="7"/>
        <v>0</v>
      </c>
    </row>
    <row r="71" spans="1:7" ht="15.75" customHeight="1" x14ac:dyDescent="0.2">
      <c r="A71" s="63"/>
      <c r="B71" s="19" t="s">
        <v>132</v>
      </c>
      <c r="C71" s="33">
        <v>7011</v>
      </c>
      <c r="D71" s="33">
        <v>3633</v>
      </c>
      <c r="E71" s="14">
        <f t="shared" si="6"/>
        <v>0.51818570817287124</v>
      </c>
      <c r="F71" s="35">
        <v>0</v>
      </c>
      <c r="G71" s="16">
        <f t="shared" si="7"/>
        <v>0</v>
      </c>
    </row>
    <row r="72" spans="1:7" ht="15.75" customHeight="1" x14ac:dyDescent="0.2">
      <c r="A72" s="63"/>
      <c r="B72" s="19" t="s">
        <v>133</v>
      </c>
      <c r="C72" s="33">
        <v>6687</v>
      </c>
      <c r="D72" s="33">
        <v>3482</v>
      </c>
      <c r="E72" s="14">
        <f t="shared" si="6"/>
        <v>0.52071182892178858</v>
      </c>
      <c r="F72" s="35">
        <v>0</v>
      </c>
      <c r="G72" s="16">
        <f t="shared" si="7"/>
        <v>0</v>
      </c>
    </row>
    <row r="73" spans="1:7" ht="15.75" customHeight="1" x14ac:dyDescent="0.2">
      <c r="A73" s="63"/>
      <c r="B73" s="36" t="s">
        <v>129</v>
      </c>
      <c r="C73" s="21">
        <v>103946</v>
      </c>
      <c r="D73" s="21">
        <v>55128</v>
      </c>
      <c r="E73" s="22">
        <f t="shared" si="6"/>
        <v>0.5303522983087372</v>
      </c>
      <c r="F73" s="45">
        <v>29</v>
      </c>
      <c r="G73" s="24">
        <f t="shared" si="7"/>
        <v>52.604846901755913</v>
      </c>
    </row>
    <row r="74" spans="1:7" ht="15.75" customHeight="1" x14ac:dyDescent="0.2">
      <c r="A74" s="63"/>
      <c r="B74" s="19" t="s">
        <v>134</v>
      </c>
      <c r="C74" s="33">
        <v>12050</v>
      </c>
      <c r="D74" s="33">
        <v>6333</v>
      </c>
      <c r="E74" s="14">
        <f t="shared" si="6"/>
        <v>0.52556016597510369</v>
      </c>
      <c r="F74" s="35">
        <v>2</v>
      </c>
      <c r="G74" s="16">
        <f t="shared" si="7"/>
        <v>31.580609505763462</v>
      </c>
    </row>
    <row r="75" spans="1:7" ht="15.75" customHeight="1" x14ac:dyDescent="0.2">
      <c r="A75" s="63"/>
      <c r="B75" s="19" t="s">
        <v>135</v>
      </c>
      <c r="C75" s="33">
        <v>12131</v>
      </c>
      <c r="D75" s="33">
        <v>6314</v>
      </c>
      <c r="E75" s="14">
        <f t="shared" si="6"/>
        <v>0.52048470859780727</v>
      </c>
      <c r="F75" s="35">
        <v>0</v>
      </c>
      <c r="G75" s="16">
        <f t="shared" si="7"/>
        <v>0</v>
      </c>
    </row>
    <row r="76" spans="1:7" ht="15.75" customHeight="1" x14ac:dyDescent="0.2">
      <c r="A76" s="63"/>
      <c r="B76" s="19" t="s">
        <v>136</v>
      </c>
      <c r="C76" s="33">
        <v>9828</v>
      </c>
      <c r="D76" s="33">
        <v>5269</v>
      </c>
      <c r="E76" s="14">
        <f t="shared" si="6"/>
        <v>0.53612128612128607</v>
      </c>
      <c r="F76" s="35">
        <v>0</v>
      </c>
      <c r="G76" s="16">
        <f t="shared" si="7"/>
        <v>0</v>
      </c>
    </row>
    <row r="77" spans="1:7" ht="15.75" customHeight="1" x14ac:dyDescent="0.2">
      <c r="A77" s="63"/>
      <c r="B77" s="19" t="s">
        <v>137</v>
      </c>
      <c r="C77" s="33">
        <v>9310</v>
      </c>
      <c r="D77" s="33">
        <v>4990</v>
      </c>
      <c r="E77" s="14">
        <f t="shared" si="6"/>
        <v>0.53598281417830285</v>
      </c>
      <c r="F77" s="35">
        <v>0</v>
      </c>
      <c r="G77" s="16">
        <f t="shared" si="7"/>
        <v>0</v>
      </c>
    </row>
    <row r="78" spans="1:7" ht="15.75" customHeight="1" x14ac:dyDescent="0.2">
      <c r="A78" s="63"/>
      <c r="B78" s="19" t="s">
        <v>138</v>
      </c>
      <c r="C78" s="33">
        <v>20274</v>
      </c>
      <c r="D78" s="33">
        <v>10600</v>
      </c>
      <c r="E78" s="14">
        <f t="shared" si="6"/>
        <v>0.52283713130117393</v>
      </c>
      <c r="F78" s="35">
        <v>3</v>
      </c>
      <c r="G78" s="16">
        <f t="shared" si="7"/>
        <v>28.30188679245283</v>
      </c>
    </row>
    <row r="79" spans="1:7" ht="15.75" customHeight="1" x14ac:dyDescent="0.2">
      <c r="A79" s="63"/>
      <c r="B79" s="19" t="s">
        <v>139</v>
      </c>
      <c r="C79" s="33">
        <v>18528</v>
      </c>
      <c r="D79" s="33">
        <v>9624</v>
      </c>
      <c r="E79" s="14">
        <f t="shared" si="6"/>
        <v>0.51943005181347146</v>
      </c>
      <c r="F79" s="35">
        <v>0</v>
      </c>
      <c r="G79" s="16">
        <f t="shared" si="7"/>
        <v>0</v>
      </c>
    </row>
    <row r="80" spans="1:7" ht="15.75" customHeight="1" x14ac:dyDescent="0.2">
      <c r="A80" s="63"/>
      <c r="B80" s="19" t="s">
        <v>140</v>
      </c>
      <c r="C80" s="33">
        <v>3793</v>
      </c>
      <c r="D80" s="33">
        <v>1964</v>
      </c>
      <c r="E80" s="14">
        <f t="shared" si="6"/>
        <v>0.51779593988926975</v>
      </c>
      <c r="F80" s="35">
        <v>0</v>
      </c>
      <c r="G80" s="16">
        <f t="shared" si="7"/>
        <v>0</v>
      </c>
    </row>
    <row r="81" spans="1:7" ht="15.75" customHeight="1" x14ac:dyDescent="0.2">
      <c r="A81" s="63"/>
      <c r="B81" s="19" t="s">
        <v>141</v>
      </c>
      <c r="C81" s="33">
        <v>15977</v>
      </c>
      <c r="D81" s="33">
        <v>8101</v>
      </c>
      <c r="E81" s="14">
        <f t="shared" si="6"/>
        <v>0.50704137197221</v>
      </c>
      <c r="F81" s="35">
        <v>9</v>
      </c>
      <c r="G81" s="16">
        <f t="shared" si="7"/>
        <v>111.097395383286</v>
      </c>
    </row>
    <row r="82" spans="1:7" ht="15.75" customHeight="1" x14ac:dyDescent="0.2">
      <c r="A82" s="63"/>
      <c r="B82" s="36" t="s">
        <v>142</v>
      </c>
      <c r="C82" s="21">
        <v>20433</v>
      </c>
      <c r="D82" s="21">
        <v>10583</v>
      </c>
      <c r="E82" s="22">
        <f t="shared" si="6"/>
        <v>0.51793667107130625</v>
      </c>
      <c r="F82" s="45">
        <v>1</v>
      </c>
      <c r="G82" s="24">
        <f t="shared" si="7"/>
        <v>9.44911650760654</v>
      </c>
    </row>
    <row r="83" spans="1:7" ht="15.75" customHeight="1" x14ac:dyDescent="0.2">
      <c r="A83" s="63"/>
      <c r="B83" s="19" t="s">
        <v>143</v>
      </c>
      <c r="C83" s="33">
        <v>6422</v>
      </c>
      <c r="D83" s="33">
        <v>3347</v>
      </c>
      <c r="E83" s="14">
        <f t="shared" si="6"/>
        <v>0.5211772033634382</v>
      </c>
      <c r="F83" s="35">
        <v>0</v>
      </c>
      <c r="G83" s="16">
        <f t="shared" si="7"/>
        <v>0</v>
      </c>
    </row>
    <row r="84" spans="1:7" ht="15.75" customHeight="1" x14ac:dyDescent="0.2">
      <c r="A84" s="63"/>
      <c r="B84" s="19" t="s">
        <v>144</v>
      </c>
      <c r="C84" s="33">
        <v>4934</v>
      </c>
      <c r="D84" s="33">
        <v>2506</v>
      </c>
      <c r="E84" s="14">
        <f t="shared" si="6"/>
        <v>0.50790433725172279</v>
      </c>
      <c r="F84" s="35">
        <v>0</v>
      </c>
      <c r="G84" s="16">
        <f t="shared" si="7"/>
        <v>0</v>
      </c>
    </row>
    <row r="85" spans="1:7" ht="15.75" customHeight="1" x14ac:dyDescent="0.2">
      <c r="A85" s="63"/>
      <c r="B85" s="19" t="s">
        <v>145</v>
      </c>
      <c r="C85" s="33">
        <v>28395</v>
      </c>
      <c r="D85" s="33">
        <v>14982</v>
      </c>
      <c r="E85" s="14">
        <f t="shared" si="6"/>
        <v>0.52762810353935552</v>
      </c>
      <c r="F85" s="35">
        <v>2</v>
      </c>
      <c r="G85" s="16">
        <f t="shared" si="7"/>
        <v>13.349352556401014</v>
      </c>
    </row>
    <row r="86" spans="1:7" ht="15.75" customHeight="1" x14ac:dyDescent="0.2">
      <c r="A86" s="63"/>
      <c r="B86" s="19" t="s">
        <v>146</v>
      </c>
      <c r="C86" s="33">
        <v>80591</v>
      </c>
      <c r="D86" s="33">
        <v>42143</v>
      </c>
      <c r="E86" s="14">
        <f t="shared" si="6"/>
        <v>0.52292439602437002</v>
      </c>
      <c r="F86" s="35">
        <v>25</v>
      </c>
      <c r="G86" s="16">
        <f t="shared" si="7"/>
        <v>59.321832807346418</v>
      </c>
    </row>
    <row r="87" spans="1:7" ht="15.75" customHeight="1" x14ac:dyDescent="0.2">
      <c r="A87" s="63"/>
      <c r="B87" s="19" t="s">
        <v>147</v>
      </c>
      <c r="C87" s="33">
        <v>11967</v>
      </c>
      <c r="D87" s="33">
        <v>6193</v>
      </c>
      <c r="E87" s="14">
        <f t="shared" si="6"/>
        <v>0.51750647614272582</v>
      </c>
      <c r="F87" s="35">
        <v>3</v>
      </c>
      <c r="G87" s="16">
        <f t="shared" si="7"/>
        <v>48.441789116744715</v>
      </c>
    </row>
    <row r="88" spans="1:7" ht="15.75" customHeight="1" x14ac:dyDescent="0.2">
      <c r="A88" s="64"/>
      <c r="B88" s="32" t="s">
        <v>148</v>
      </c>
      <c r="C88" s="33">
        <f t="shared" ref="C88:D88" si="8">SUM(C69:C87)</f>
        <v>394913</v>
      </c>
      <c r="D88" s="33">
        <f t="shared" si="8"/>
        <v>206691</v>
      </c>
      <c r="E88" s="14">
        <f t="shared" si="6"/>
        <v>0.52338363133145782</v>
      </c>
      <c r="F88" s="35">
        <f>SUM(F69:F87)</f>
        <v>74</v>
      </c>
      <c r="G88" s="16">
        <f t="shared" si="7"/>
        <v>35.80223618831976</v>
      </c>
    </row>
    <row r="89" spans="1:7" ht="15.75" customHeight="1" thickBot="1" x14ac:dyDescent="0.25">
      <c r="A89" s="29"/>
      <c r="B89" s="29"/>
      <c r="C89" s="29"/>
      <c r="D89" s="29"/>
      <c r="E89" s="29"/>
      <c r="F89" s="29"/>
      <c r="G89" s="29"/>
    </row>
    <row r="90" spans="1:7" ht="15.75" customHeight="1" x14ac:dyDescent="0.2">
      <c r="A90" s="74" t="s">
        <v>271</v>
      </c>
      <c r="B90" s="66"/>
      <c r="C90" s="66"/>
      <c r="D90" s="66"/>
      <c r="E90" s="66"/>
      <c r="F90" s="66"/>
      <c r="G90" s="67"/>
    </row>
    <row r="91" spans="1:7" ht="15.75" customHeight="1" x14ac:dyDescent="0.2">
      <c r="A91" s="68"/>
      <c r="B91" s="69"/>
      <c r="C91" s="69"/>
      <c r="D91" s="69"/>
      <c r="E91" s="69"/>
      <c r="F91" s="69"/>
      <c r="G91" s="70"/>
    </row>
    <row r="92" spans="1:7" ht="15.75" customHeight="1" x14ac:dyDescent="0.2">
      <c r="A92" s="68"/>
      <c r="B92" s="69"/>
      <c r="C92" s="69"/>
      <c r="D92" s="69"/>
      <c r="E92" s="69"/>
      <c r="F92" s="69"/>
      <c r="G92" s="70"/>
    </row>
    <row r="93" spans="1:7" ht="15.75" customHeight="1" x14ac:dyDescent="0.2">
      <c r="A93" s="68"/>
      <c r="B93" s="69"/>
      <c r="C93" s="69"/>
      <c r="D93" s="69"/>
      <c r="E93" s="69"/>
      <c r="F93" s="69"/>
      <c r="G93" s="70"/>
    </row>
    <row r="94" spans="1:7" ht="15.75" customHeight="1" x14ac:dyDescent="0.2">
      <c r="A94" s="68"/>
      <c r="B94" s="69"/>
      <c r="C94" s="69"/>
      <c r="D94" s="69"/>
      <c r="E94" s="69"/>
      <c r="F94" s="69"/>
      <c r="G94" s="70"/>
    </row>
    <row r="95" spans="1:7" ht="15.75" customHeight="1" thickBot="1" x14ac:dyDescent="0.25">
      <c r="A95" s="71"/>
      <c r="B95" s="72"/>
      <c r="C95" s="72"/>
      <c r="D95" s="72"/>
      <c r="E95" s="72"/>
      <c r="F95" s="72"/>
      <c r="G95" s="73"/>
    </row>
    <row r="96" spans="1:7" ht="15.75" customHeight="1" x14ac:dyDescent="0.2"/>
    <row r="97" spans="1:7" ht="15.75" customHeight="1" x14ac:dyDescent="0.2"/>
    <row r="98" spans="1:7" ht="48" customHeight="1" x14ac:dyDescent="0.25">
      <c r="A98" s="75" t="s">
        <v>296</v>
      </c>
      <c r="B98" s="76"/>
      <c r="C98" s="76"/>
      <c r="D98" s="76"/>
      <c r="E98" s="76"/>
      <c r="F98" s="76"/>
      <c r="G98" s="77"/>
    </row>
    <row r="99" spans="1:7" ht="51" x14ac:dyDescent="0.2">
      <c r="A99" s="58" t="s">
        <v>1</v>
      </c>
      <c r="B99" s="59"/>
      <c r="C99" s="60" t="s">
        <v>260</v>
      </c>
      <c r="D99" s="61"/>
      <c r="E99" s="59"/>
      <c r="F99" s="8" t="s">
        <v>261</v>
      </c>
      <c r="G99" s="9" t="s">
        <v>2</v>
      </c>
    </row>
    <row r="100" spans="1:7" ht="42.75" x14ac:dyDescent="0.2">
      <c r="A100" s="10" t="s">
        <v>128</v>
      </c>
      <c r="B100" s="10" t="s">
        <v>262</v>
      </c>
      <c r="C100" s="11" t="s">
        <v>4</v>
      </c>
      <c r="D100" s="11" t="s">
        <v>5</v>
      </c>
      <c r="E100" s="11" t="s">
        <v>6</v>
      </c>
      <c r="F100" s="11" t="s">
        <v>291</v>
      </c>
      <c r="G100" s="11" t="s">
        <v>8</v>
      </c>
    </row>
    <row r="101" spans="1:7" ht="15.75" customHeight="1" x14ac:dyDescent="0.2">
      <c r="A101" s="62" t="s">
        <v>129</v>
      </c>
      <c r="B101" s="17" t="s">
        <v>130</v>
      </c>
      <c r="C101" s="33">
        <v>4812</v>
      </c>
      <c r="D101" s="33">
        <v>2542</v>
      </c>
      <c r="E101" s="14">
        <f t="shared" ref="E101:E120" si="9">D101/C101</f>
        <v>0.52826267664172899</v>
      </c>
      <c r="F101" s="35">
        <v>0</v>
      </c>
      <c r="G101" s="16">
        <f t="shared" ref="G101:G120" si="10">F101/D101*100000</f>
        <v>0</v>
      </c>
    </row>
    <row r="102" spans="1:7" ht="15.75" customHeight="1" x14ac:dyDescent="0.2">
      <c r="A102" s="63"/>
      <c r="B102" s="19" t="s">
        <v>131</v>
      </c>
      <c r="C102" s="33">
        <v>17824</v>
      </c>
      <c r="D102" s="33">
        <v>8957</v>
      </c>
      <c r="E102" s="14">
        <f t="shared" si="9"/>
        <v>0.50252468581687615</v>
      </c>
      <c r="F102" s="35">
        <v>0</v>
      </c>
      <c r="G102" s="16">
        <f t="shared" si="10"/>
        <v>0</v>
      </c>
    </row>
    <row r="103" spans="1:7" ht="15.75" customHeight="1" x14ac:dyDescent="0.2">
      <c r="A103" s="63"/>
      <c r="B103" s="19" t="s">
        <v>132</v>
      </c>
      <c r="C103" s="33">
        <v>7011</v>
      </c>
      <c r="D103" s="33">
        <v>3633</v>
      </c>
      <c r="E103" s="14">
        <f t="shared" si="9"/>
        <v>0.51818570817287124</v>
      </c>
      <c r="F103" s="35">
        <v>0</v>
      </c>
      <c r="G103" s="16">
        <f t="shared" si="10"/>
        <v>0</v>
      </c>
    </row>
    <row r="104" spans="1:7" ht="15.75" customHeight="1" x14ac:dyDescent="0.2">
      <c r="A104" s="63"/>
      <c r="B104" s="19" t="s">
        <v>133</v>
      </c>
      <c r="C104" s="33">
        <v>6687</v>
      </c>
      <c r="D104" s="33">
        <v>3482</v>
      </c>
      <c r="E104" s="14">
        <f t="shared" si="9"/>
        <v>0.52071182892178858</v>
      </c>
      <c r="F104" s="35">
        <v>1</v>
      </c>
      <c r="G104" s="16">
        <f t="shared" si="10"/>
        <v>28.71912693854107</v>
      </c>
    </row>
    <row r="105" spans="1:7" ht="15.75" customHeight="1" x14ac:dyDescent="0.2">
      <c r="A105" s="63"/>
      <c r="B105" s="36" t="s">
        <v>129</v>
      </c>
      <c r="C105" s="21">
        <v>103946</v>
      </c>
      <c r="D105" s="21">
        <v>55128</v>
      </c>
      <c r="E105" s="22">
        <f t="shared" si="9"/>
        <v>0.5303522983087372</v>
      </c>
      <c r="F105" s="45">
        <v>24</v>
      </c>
      <c r="G105" s="24">
        <f t="shared" si="10"/>
        <v>43.535045711797999</v>
      </c>
    </row>
    <row r="106" spans="1:7" ht="15.75" customHeight="1" x14ac:dyDescent="0.2">
      <c r="A106" s="63"/>
      <c r="B106" s="19" t="s">
        <v>134</v>
      </c>
      <c r="C106" s="33">
        <v>12050</v>
      </c>
      <c r="D106" s="33">
        <v>6333</v>
      </c>
      <c r="E106" s="14">
        <f t="shared" si="9"/>
        <v>0.52556016597510369</v>
      </c>
      <c r="F106" s="35">
        <v>1</v>
      </c>
      <c r="G106" s="16">
        <f t="shared" si="10"/>
        <v>15.790304752881731</v>
      </c>
    </row>
    <row r="107" spans="1:7" ht="15.75" customHeight="1" x14ac:dyDescent="0.2">
      <c r="A107" s="63"/>
      <c r="B107" s="19" t="s">
        <v>135</v>
      </c>
      <c r="C107" s="33">
        <v>12131</v>
      </c>
      <c r="D107" s="33">
        <v>6314</v>
      </c>
      <c r="E107" s="14">
        <f t="shared" si="9"/>
        <v>0.52048470859780727</v>
      </c>
      <c r="F107" s="35">
        <v>0</v>
      </c>
      <c r="G107" s="16">
        <f t="shared" si="10"/>
        <v>0</v>
      </c>
    </row>
    <row r="108" spans="1:7" ht="15.75" customHeight="1" x14ac:dyDescent="0.2">
      <c r="A108" s="63"/>
      <c r="B108" s="19" t="s">
        <v>136</v>
      </c>
      <c r="C108" s="33">
        <v>9828</v>
      </c>
      <c r="D108" s="33">
        <v>5269</v>
      </c>
      <c r="E108" s="14">
        <f t="shared" si="9"/>
        <v>0.53612128612128607</v>
      </c>
      <c r="F108" s="35">
        <v>3</v>
      </c>
      <c r="G108" s="16">
        <f t="shared" si="10"/>
        <v>56.936800151831463</v>
      </c>
    </row>
    <row r="109" spans="1:7" ht="15.75" customHeight="1" x14ac:dyDescent="0.2">
      <c r="A109" s="63"/>
      <c r="B109" s="19" t="s">
        <v>137</v>
      </c>
      <c r="C109" s="33">
        <v>9310</v>
      </c>
      <c r="D109" s="33">
        <v>4990</v>
      </c>
      <c r="E109" s="14">
        <f t="shared" si="9"/>
        <v>0.53598281417830285</v>
      </c>
      <c r="F109" s="35">
        <v>1</v>
      </c>
      <c r="G109" s="16">
        <f t="shared" si="10"/>
        <v>20.040080160320642</v>
      </c>
    </row>
    <row r="110" spans="1:7" ht="15.75" customHeight="1" x14ac:dyDescent="0.2">
      <c r="A110" s="63"/>
      <c r="B110" s="19" t="s">
        <v>138</v>
      </c>
      <c r="C110" s="33">
        <v>20274</v>
      </c>
      <c r="D110" s="33">
        <v>10600</v>
      </c>
      <c r="E110" s="14">
        <f t="shared" si="9"/>
        <v>0.52283713130117393</v>
      </c>
      <c r="F110" s="35">
        <v>3</v>
      </c>
      <c r="G110" s="16">
        <f t="shared" si="10"/>
        <v>28.30188679245283</v>
      </c>
    </row>
    <row r="111" spans="1:7" ht="15.75" customHeight="1" x14ac:dyDescent="0.2">
      <c r="A111" s="63"/>
      <c r="B111" s="19" t="s">
        <v>139</v>
      </c>
      <c r="C111" s="33">
        <v>18528</v>
      </c>
      <c r="D111" s="33">
        <v>9624</v>
      </c>
      <c r="E111" s="14">
        <f t="shared" si="9"/>
        <v>0.51943005181347146</v>
      </c>
      <c r="F111" s="35">
        <v>0</v>
      </c>
      <c r="G111" s="16">
        <f t="shared" si="10"/>
        <v>0</v>
      </c>
    </row>
    <row r="112" spans="1:7" ht="15.75" customHeight="1" x14ac:dyDescent="0.2">
      <c r="A112" s="63"/>
      <c r="B112" s="19" t="s">
        <v>140</v>
      </c>
      <c r="C112" s="33">
        <v>3793</v>
      </c>
      <c r="D112" s="33">
        <v>1964</v>
      </c>
      <c r="E112" s="14">
        <f t="shared" si="9"/>
        <v>0.51779593988926975</v>
      </c>
      <c r="F112" s="35">
        <v>0</v>
      </c>
      <c r="G112" s="16">
        <f t="shared" si="10"/>
        <v>0</v>
      </c>
    </row>
    <row r="113" spans="1:7" ht="15.75" customHeight="1" x14ac:dyDescent="0.2">
      <c r="A113" s="63"/>
      <c r="B113" s="19" t="s">
        <v>141</v>
      </c>
      <c r="C113" s="33">
        <v>15977</v>
      </c>
      <c r="D113" s="33">
        <v>8101</v>
      </c>
      <c r="E113" s="14">
        <f t="shared" si="9"/>
        <v>0.50704137197221</v>
      </c>
      <c r="F113" s="35">
        <v>7</v>
      </c>
      <c r="G113" s="16">
        <f t="shared" si="10"/>
        <v>86.40908529811135</v>
      </c>
    </row>
    <row r="114" spans="1:7" ht="15.75" customHeight="1" x14ac:dyDescent="0.2">
      <c r="A114" s="63"/>
      <c r="B114" s="36" t="s">
        <v>142</v>
      </c>
      <c r="C114" s="21">
        <v>20433</v>
      </c>
      <c r="D114" s="21">
        <v>10583</v>
      </c>
      <c r="E114" s="22">
        <f t="shared" si="9"/>
        <v>0.51793667107130625</v>
      </c>
      <c r="F114" s="45">
        <v>7</v>
      </c>
      <c r="G114" s="24">
        <f t="shared" si="10"/>
        <v>66.143815553245773</v>
      </c>
    </row>
    <row r="115" spans="1:7" ht="15.75" customHeight="1" x14ac:dyDescent="0.2">
      <c r="A115" s="63"/>
      <c r="B115" s="19" t="s">
        <v>143</v>
      </c>
      <c r="C115" s="33">
        <v>6422</v>
      </c>
      <c r="D115" s="33">
        <v>3347</v>
      </c>
      <c r="E115" s="14">
        <f t="shared" si="9"/>
        <v>0.5211772033634382</v>
      </c>
      <c r="F115" s="35">
        <v>0</v>
      </c>
      <c r="G115" s="16">
        <f t="shared" si="10"/>
        <v>0</v>
      </c>
    </row>
    <row r="116" spans="1:7" ht="15.75" customHeight="1" x14ac:dyDescent="0.2">
      <c r="A116" s="63"/>
      <c r="B116" s="19" t="s">
        <v>144</v>
      </c>
      <c r="C116" s="33">
        <v>4934</v>
      </c>
      <c r="D116" s="33">
        <v>2506</v>
      </c>
      <c r="E116" s="14">
        <f t="shared" si="9"/>
        <v>0.50790433725172279</v>
      </c>
      <c r="F116" s="35">
        <v>2</v>
      </c>
      <c r="G116" s="16">
        <f t="shared" si="10"/>
        <v>79.808459696727851</v>
      </c>
    </row>
    <row r="117" spans="1:7" ht="15.75" customHeight="1" x14ac:dyDescent="0.2">
      <c r="A117" s="63"/>
      <c r="B117" s="19" t="s">
        <v>145</v>
      </c>
      <c r="C117" s="33">
        <v>28395</v>
      </c>
      <c r="D117" s="33">
        <v>14982</v>
      </c>
      <c r="E117" s="14">
        <f t="shared" si="9"/>
        <v>0.52762810353935552</v>
      </c>
      <c r="F117" s="35">
        <v>1</v>
      </c>
      <c r="G117" s="16">
        <f t="shared" si="10"/>
        <v>6.6746762782005069</v>
      </c>
    </row>
    <row r="118" spans="1:7" ht="15.75" customHeight="1" x14ac:dyDescent="0.2">
      <c r="A118" s="63"/>
      <c r="B118" s="19" t="s">
        <v>146</v>
      </c>
      <c r="C118" s="33">
        <v>80591</v>
      </c>
      <c r="D118" s="33">
        <v>42143</v>
      </c>
      <c r="E118" s="14">
        <f t="shared" si="9"/>
        <v>0.52292439602437002</v>
      </c>
      <c r="F118" s="35">
        <v>21</v>
      </c>
      <c r="G118" s="16">
        <f t="shared" si="10"/>
        <v>49.830339558170991</v>
      </c>
    </row>
    <row r="119" spans="1:7" ht="15.75" customHeight="1" x14ac:dyDescent="0.2">
      <c r="A119" s="63"/>
      <c r="B119" s="19" t="s">
        <v>147</v>
      </c>
      <c r="C119" s="33">
        <v>11967</v>
      </c>
      <c r="D119" s="33">
        <v>6193</v>
      </c>
      <c r="E119" s="14">
        <f t="shared" si="9"/>
        <v>0.51750647614272582</v>
      </c>
      <c r="F119" s="35">
        <v>0</v>
      </c>
      <c r="G119" s="16">
        <f t="shared" si="10"/>
        <v>0</v>
      </c>
    </row>
    <row r="120" spans="1:7" ht="15.75" customHeight="1" x14ac:dyDescent="0.2">
      <c r="A120" s="64"/>
      <c r="B120" s="32" t="s">
        <v>148</v>
      </c>
      <c r="C120" s="33">
        <f t="shared" ref="C120:D120" si="11">SUM(C101:C119)</f>
        <v>394913</v>
      </c>
      <c r="D120" s="33">
        <f t="shared" si="11"/>
        <v>206691</v>
      </c>
      <c r="E120" s="14">
        <f t="shared" si="9"/>
        <v>0.52338363133145782</v>
      </c>
      <c r="F120" s="35">
        <f>SUM(F101:F119)</f>
        <v>71</v>
      </c>
      <c r="G120" s="16">
        <f t="shared" si="10"/>
        <v>34.350794180685178</v>
      </c>
    </row>
    <row r="121" spans="1:7" ht="15.75" customHeight="1" thickBot="1" x14ac:dyDescent="0.25">
      <c r="A121" s="29"/>
      <c r="B121" s="29"/>
      <c r="C121" s="29"/>
      <c r="D121" s="29"/>
      <c r="E121" s="29"/>
      <c r="F121" s="29"/>
      <c r="G121" s="29"/>
    </row>
    <row r="122" spans="1:7" ht="15.75" customHeight="1" x14ac:dyDescent="0.2">
      <c r="A122" s="65" t="s">
        <v>292</v>
      </c>
      <c r="B122" s="66"/>
      <c r="C122" s="66"/>
      <c r="D122" s="66"/>
      <c r="E122" s="66"/>
      <c r="F122" s="66"/>
      <c r="G122" s="67"/>
    </row>
    <row r="123" spans="1:7" ht="15.75" customHeight="1" x14ac:dyDescent="0.2">
      <c r="A123" s="68"/>
      <c r="B123" s="69"/>
      <c r="C123" s="69"/>
      <c r="D123" s="69"/>
      <c r="E123" s="69"/>
      <c r="F123" s="69"/>
      <c r="G123" s="70"/>
    </row>
    <row r="124" spans="1:7" ht="15.75" customHeight="1" x14ac:dyDescent="0.2">
      <c r="A124" s="68"/>
      <c r="B124" s="69"/>
      <c r="C124" s="69"/>
      <c r="D124" s="69"/>
      <c r="E124" s="69"/>
      <c r="F124" s="69"/>
      <c r="G124" s="70"/>
    </row>
    <row r="125" spans="1:7" ht="15.75" customHeight="1" x14ac:dyDescent="0.2">
      <c r="A125" s="68"/>
      <c r="B125" s="69"/>
      <c r="C125" s="69"/>
      <c r="D125" s="69"/>
      <c r="E125" s="69"/>
      <c r="F125" s="69"/>
      <c r="G125" s="70"/>
    </row>
    <row r="126" spans="1:7" ht="15.75" customHeight="1" x14ac:dyDescent="0.2">
      <c r="A126" s="68"/>
      <c r="B126" s="69"/>
      <c r="C126" s="69"/>
      <c r="D126" s="69"/>
      <c r="E126" s="69"/>
      <c r="F126" s="69"/>
      <c r="G126" s="70"/>
    </row>
    <row r="127" spans="1:7" ht="15.75" customHeight="1" thickBot="1" x14ac:dyDescent="0.25">
      <c r="A127" s="71"/>
      <c r="B127" s="72"/>
      <c r="C127" s="72"/>
      <c r="D127" s="72"/>
      <c r="E127" s="72"/>
      <c r="F127" s="72"/>
      <c r="G127" s="73"/>
    </row>
    <row r="128" spans="1:7" ht="15.75" customHeight="1" x14ac:dyDescent="0.2"/>
    <row r="129" spans="1:7" ht="15.75" customHeight="1" x14ac:dyDescent="0.2"/>
    <row r="130" spans="1:7" ht="45.75" customHeight="1" x14ac:dyDescent="0.25">
      <c r="A130" s="75" t="s">
        <v>309</v>
      </c>
      <c r="B130" s="76"/>
      <c r="C130" s="76"/>
      <c r="D130" s="76"/>
      <c r="E130" s="76"/>
      <c r="F130" s="76"/>
      <c r="G130" s="77"/>
    </row>
    <row r="131" spans="1:7" ht="51" x14ac:dyDescent="0.2">
      <c r="A131" s="58" t="s">
        <v>1</v>
      </c>
      <c r="B131" s="59"/>
      <c r="C131" s="60" t="s">
        <v>260</v>
      </c>
      <c r="D131" s="61"/>
      <c r="E131" s="59"/>
      <c r="F131" s="8" t="s">
        <v>261</v>
      </c>
      <c r="G131" s="9" t="s">
        <v>2</v>
      </c>
    </row>
    <row r="132" spans="1:7" ht="42.75" x14ac:dyDescent="0.2">
      <c r="A132" s="10" t="s">
        <v>128</v>
      </c>
      <c r="B132" s="10" t="s">
        <v>262</v>
      </c>
      <c r="C132" s="11" t="s">
        <v>4</v>
      </c>
      <c r="D132" s="11" t="s">
        <v>5</v>
      </c>
      <c r="E132" s="11" t="s">
        <v>6</v>
      </c>
      <c r="F132" s="11" t="s">
        <v>304</v>
      </c>
      <c r="G132" s="11" t="s">
        <v>8</v>
      </c>
    </row>
    <row r="133" spans="1:7" ht="15.75" customHeight="1" x14ac:dyDescent="0.2">
      <c r="A133" s="62" t="s">
        <v>129</v>
      </c>
      <c r="B133" s="17" t="s">
        <v>130</v>
      </c>
      <c r="C133" s="33">
        <v>4812</v>
      </c>
      <c r="D133" s="33">
        <v>2542</v>
      </c>
      <c r="E133" s="14">
        <f t="shared" ref="E133:E152" si="12">D133/C133</f>
        <v>0.52826267664172899</v>
      </c>
      <c r="F133" s="35">
        <v>3</v>
      </c>
      <c r="G133" s="16">
        <f t="shared" ref="G133:G152" si="13">F133/D133*100000</f>
        <v>118.01730920535012</v>
      </c>
    </row>
    <row r="134" spans="1:7" ht="15.75" customHeight="1" x14ac:dyDescent="0.2">
      <c r="A134" s="63"/>
      <c r="B134" s="19" t="s">
        <v>131</v>
      </c>
      <c r="C134" s="33">
        <v>17824</v>
      </c>
      <c r="D134" s="33">
        <v>8957</v>
      </c>
      <c r="E134" s="14">
        <f t="shared" si="12"/>
        <v>0.50252468581687615</v>
      </c>
      <c r="F134" s="35">
        <v>0</v>
      </c>
      <c r="G134" s="16">
        <f t="shared" si="13"/>
        <v>0</v>
      </c>
    </row>
    <row r="135" spans="1:7" ht="15.75" customHeight="1" x14ac:dyDescent="0.2">
      <c r="A135" s="63"/>
      <c r="B135" s="19" t="s">
        <v>132</v>
      </c>
      <c r="C135" s="33">
        <v>7011</v>
      </c>
      <c r="D135" s="33">
        <v>3633</v>
      </c>
      <c r="E135" s="14">
        <f t="shared" si="12"/>
        <v>0.51818570817287124</v>
      </c>
      <c r="F135" s="35">
        <v>0</v>
      </c>
      <c r="G135" s="16">
        <f t="shared" si="13"/>
        <v>0</v>
      </c>
    </row>
    <row r="136" spans="1:7" ht="15.75" customHeight="1" x14ac:dyDescent="0.2">
      <c r="A136" s="63"/>
      <c r="B136" s="19" t="s">
        <v>133</v>
      </c>
      <c r="C136" s="33">
        <v>6687</v>
      </c>
      <c r="D136" s="33">
        <v>3482</v>
      </c>
      <c r="E136" s="14">
        <f t="shared" si="12"/>
        <v>0.52071182892178858</v>
      </c>
      <c r="F136" s="35">
        <v>1</v>
      </c>
      <c r="G136" s="16">
        <f t="shared" si="13"/>
        <v>28.71912693854107</v>
      </c>
    </row>
    <row r="137" spans="1:7" ht="15.75" customHeight="1" x14ac:dyDescent="0.2">
      <c r="A137" s="63"/>
      <c r="B137" s="36" t="s">
        <v>129</v>
      </c>
      <c r="C137" s="21">
        <v>103946</v>
      </c>
      <c r="D137" s="21">
        <v>55128</v>
      </c>
      <c r="E137" s="22">
        <f t="shared" si="12"/>
        <v>0.5303522983087372</v>
      </c>
      <c r="F137" s="45">
        <v>34</v>
      </c>
      <c r="G137" s="24">
        <f t="shared" si="13"/>
        <v>61.674648091713827</v>
      </c>
    </row>
    <row r="138" spans="1:7" ht="15.75" customHeight="1" x14ac:dyDescent="0.2">
      <c r="A138" s="63"/>
      <c r="B138" s="19" t="s">
        <v>134</v>
      </c>
      <c r="C138" s="33">
        <v>12050</v>
      </c>
      <c r="D138" s="33">
        <v>6333</v>
      </c>
      <c r="E138" s="14">
        <f t="shared" si="12"/>
        <v>0.52556016597510369</v>
      </c>
      <c r="F138" s="35">
        <v>0</v>
      </c>
      <c r="G138" s="16">
        <f t="shared" si="13"/>
        <v>0</v>
      </c>
    </row>
    <row r="139" spans="1:7" ht="15.75" customHeight="1" x14ac:dyDescent="0.2">
      <c r="A139" s="63"/>
      <c r="B139" s="19" t="s">
        <v>135</v>
      </c>
      <c r="C139" s="33">
        <v>12131</v>
      </c>
      <c r="D139" s="33">
        <v>6314</v>
      </c>
      <c r="E139" s="14">
        <f t="shared" si="12"/>
        <v>0.52048470859780727</v>
      </c>
      <c r="F139" s="35">
        <v>1</v>
      </c>
      <c r="G139" s="16">
        <f t="shared" si="13"/>
        <v>15.837820715869496</v>
      </c>
    </row>
    <row r="140" spans="1:7" ht="15.75" customHeight="1" x14ac:dyDescent="0.2">
      <c r="A140" s="63"/>
      <c r="B140" s="19" t="s">
        <v>136</v>
      </c>
      <c r="C140" s="33">
        <v>9828</v>
      </c>
      <c r="D140" s="33">
        <v>5269</v>
      </c>
      <c r="E140" s="14">
        <f t="shared" si="12"/>
        <v>0.53612128612128607</v>
      </c>
      <c r="F140" s="35">
        <v>1</v>
      </c>
      <c r="G140" s="16">
        <f t="shared" si="13"/>
        <v>18.978933383943822</v>
      </c>
    </row>
    <row r="141" spans="1:7" ht="15.75" customHeight="1" x14ac:dyDescent="0.2">
      <c r="A141" s="63"/>
      <c r="B141" s="19" t="s">
        <v>137</v>
      </c>
      <c r="C141" s="33">
        <v>9310</v>
      </c>
      <c r="D141" s="33">
        <v>4990</v>
      </c>
      <c r="E141" s="14">
        <f t="shared" si="12"/>
        <v>0.53598281417830285</v>
      </c>
      <c r="F141" s="35">
        <v>1</v>
      </c>
      <c r="G141" s="16">
        <f t="shared" si="13"/>
        <v>20.040080160320642</v>
      </c>
    </row>
    <row r="142" spans="1:7" ht="15.75" customHeight="1" x14ac:dyDescent="0.2">
      <c r="A142" s="63"/>
      <c r="B142" s="19" t="s">
        <v>138</v>
      </c>
      <c r="C142" s="33">
        <v>20274</v>
      </c>
      <c r="D142" s="33">
        <v>10600</v>
      </c>
      <c r="E142" s="14">
        <f t="shared" si="12"/>
        <v>0.52283713130117393</v>
      </c>
      <c r="F142" s="35">
        <v>1</v>
      </c>
      <c r="G142" s="16">
        <f t="shared" si="13"/>
        <v>9.4339622641509422</v>
      </c>
    </row>
    <row r="143" spans="1:7" ht="15.75" customHeight="1" x14ac:dyDescent="0.2">
      <c r="A143" s="63"/>
      <c r="B143" s="19" t="s">
        <v>139</v>
      </c>
      <c r="C143" s="33">
        <v>18528</v>
      </c>
      <c r="D143" s="33">
        <v>9624</v>
      </c>
      <c r="E143" s="14">
        <f t="shared" si="12"/>
        <v>0.51943005181347146</v>
      </c>
      <c r="F143" s="35">
        <v>1</v>
      </c>
      <c r="G143" s="16">
        <f t="shared" si="13"/>
        <v>10.390689941812136</v>
      </c>
    </row>
    <row r="144" spans="1:7" ht="15.75" customHeight="1" x14ac:dyDescent="0.2">
      <c r="A144" s="63"/>
      <c r="B144" s="19" t="s">
        <v>140</v>
      </c>
      <c r="C144" s="33">
        <v>3793</v>
      </c>
      <c r="D144" s="33">
        <v>1964</v>
      </c>
      <c r="E144" s="14">
        <f t="shared" si="12"/>
        <v>0.51779593988926975</v>
      </c>
      <c r="F144" s="35">
        <v>0</v>
      </c>
      <c r="G144" s="16">
        <f t="shared" si="13"/>
        <v>0</v>
      </c>
    </row>
    <row r="145" spans="1:7" ht="15.75" customHeight="1" x14ac:dyDescent="0.2">
      <c r="A145" s="63"/>
      <c r="B145" s="19" t="s">
        <v>141</v>
      </c>
      <c r="C145" s="33">
        <v>15977</v>
      </c>
      <c r="D145" s="33">
        <v>8101</v>
      </c>
      <c r="E145" s="14">
        <f t="shared" si="12"/>
        <v>0.50704137197221</v>
      </c>
      <c r="F145" s="35">
        <v>6</v>
      </c>
      <c r="G145" s="16">
        <f t="shared" si="13"/>
        <v>74.064930255524004</v>
      </c>
    </row>
    <row r="146" spans="1:7" ht="15.75" customHeight="1" x14ac:dyDescent="0.2">
      <c r="A146" s="63"/>
      <c r="B146" s="36" t="s">
        <v>142</v>
      </c>
      <c r="C146" s="21">
        <v>20433</v>
      </c>
      <c r="D146" s="21">
        <v>10583</v>
      </c>
      <c r="E146" s="22">
        <f t="shared" si="12"/>
        <v>0.51793667107130625</v>
      </c>
      <c r="F146" s="45">
        <v>6</v>
      </c>
      <c r="G146" s="24">
        <f t="shared" si="13"/>
        <v>56.694699045639226</v>
      </c>
    </row>
    <row r="147" spans="1:7" ht="15.75" customHeight="1" x14ac:dyDescent="0.2">
      <c r="A147" s="63"/>
      <c r="B147" s="19" t="s">
        <v>143</v>
      </c>
      <c r="C147" s="33">
        <v>6422</v>
      </c>
      <c r="D147" s="33">
        <v>3347</v>
      </c>
      <c r="E147" s="14">
        <f t="shared" si="12"/>
        <v>0.5211772033634382</v>
      </c>
      <c r="F147" s="35">
        <v>0</v>
      </c>
      <c r="G147" s="16">
        <f t="shared" si="13"/>
        <v>0</v>
      </c>
    </row>
    <row r="148" spans="1:7" ht="15.75" customHeight="1" x14ac:dyDescent="0.2">
      <c r="A148" s="63"/>
      <c r="B148" s="19" t="s">
        <v>144</v>
      </c>
      <c r="C148" s="33">
        <v>4934</v>
      </c>
      <c r="D148" s="33">
        <v>2506</v>
      </c>
      <c r="E148" s="14">
        <f t="shared" si="12"/>
        <v>0.50790433725172279</v>
      </c>
      <c r="F148" s="35">
        <v>2</v>
      </c>
      <c r="G148" s="16">
        <f t="shared" si="13"/>
        <v>79.808459696727851</v>
      </c>
    </row>
    <row r="149" spans="1:7" ht="15.75" customHeight="1" x14ac:dyDescent="0.2">
      <c r="A149" s="63"/>
      <c r="B149" s="19" t="s">
        <v>145</v>
      </c>
      <c r="C149" s="33">
        <v>28395</v>
      </c>
      <c r="D149" s="33">
        <v>14982</v>
      </c>
      <c r="E149" s="14">
        <f t="shared" si="12"/>
        <v>0.52762810353935552</v>
      </c>
      <c r="F149" s="35">
        <v>2</v>
      </c>
      <c r="G149" s="16">
        <f t="shared" si="13"/>
        <v>13.349352556401014</v>
      </c>
    </row>
    <row r="150" spans="1:7" ht="15.75" customHeight="1" x14ac:dyDescent="0.2">
      <c r="A150" s="63"/>
      <c r="B150" s="19" t="s">
        <v>146</v>
      </c>
      <c r="C150" s="33">
        <v>80591</v>
      </c>
      <c r="D150" s="33">
        <v>42143</v>
      </c>
      <c r="E150" s="14">
        <f t="shared" si="12"/>
        <v>0.52292439602437002</v>
      </c>
      <c r="F150" s="35">
        <v>26</v>
      </c>
      <c r="G150" s="16">
        <f t="shared" si="13"/>
        <v>61.694706119640273</v>
      </c>
    </row>
    <row r="151" spans="1:7" ht="15.75" customHeight="1" x14ac:dyDescent="0.2">
      <c r="A151" s="63"/>
      <c r="B151" s="19" t="s">
        <v>147</v>
      </c>
      <c r="C151" s="33">
        <v>11967</v>
      </c>
      <c r="D151" s="33">
        <v>6193</v>
      </c>
      <c r="E151" s="14">
        <f t="shared" si="12"/>
        <v>0.51750647614272582</v>
      </c>
      <c r="F151" s="35">
        <v>1</v>
      </c>
      <c r="G151" s="16">
        <f t="shared" si="13"/>
        <v>16.147263038914904</v>
      </c>
    </row>
    <row r="152" spans="1:7" ht="15.75" customHeight="1" x14ac:dyDescent="0.2">
      <c r="A152" s="64"/>
      <c r="B152" s="32" t="s">
        <v>148</v>
      </c>
      <c r="C152" s="33">
        <f t="shared" ref="C152:D152" si="14">SUM(C133:C151)</f>
        <v>394913</v>
      </c>
      <c r="D152" s="33">
        <f t="shared" si="14"/>
        <v>206691</v>
      </c>
      <c r="E152" s="14">
        <f t="shared" si="12"/>
        <v>0.52338363133145782</v>
      </c>
      <c r="F152" s="35">
        <f>SUM(F133:F151)</f>
        <v>86</v>
      </c>
      <c r="G152" s="16">
        <f t="shared" si="13"/>
        <v>41.608004218858099</v>
      </c>
    </row>
    <row r="153" spans="1:7" ht="15.75" customHeight="1" thickBot="1" x14ac:dyDescent="0.25">
      <c r="A153" s="29"/>
      <c r="B153" s="29"/>
      <c r="C153" s="29"/>
      <c r="D153" s="29"/>
      <c r="E153" s="29"/>
      <c r="F153" s="29"/>
      <c r="G153" s="29"/>
    </row>
    <row r="154" spans="1:7" ht="15.75" customHeight="1" x14ac:dyDescent="0.2">
      <c r="A154" s="65" t="s">
        <v>305</v>
      </c>
      <c r="B154" s="66"/>
      <c r="C154" s="66"/>
      <c r="D154" s="66"/>
      <c r="E154" s="66"/>
      <c r="F154" s="66"/>
      <c r="G154" s="67"/>
    </row>
    <row r="155" spans="1:7" ht="15.75" customHeight="1" x14ac:dyDescent="0.2">
      <c r="A155" s="68"/>
      <c r="B155" s="69"/>
      <c r="C155" s="69"/>
      <c r="D155" s="69"/>
      <c r="E155" s="69"/>
      <c r="F155" s="69"/>
      <c r="G155" s="70"/>
    </row>
    <row r="156" spans="1:7" ht="15.75" customHeight="1" x14ac:dyDescent="0.2">
      <c r="A156" s="68"/>
      <c r="B156" s="69"/>
      <c r="C156" s="69"/>
      <c r="D156" s="69"/>
      <c r="E156" s="69"/>
      <c r="F156" s="69"/>
      <c r="G156" s="70"/>
    </row>
    <row r="157" spans="1:7" ht="15.75" customHeight="1" x14ac:dyDescent="0.2">
      <c r="A157" s="68"/>
      <c r="B157" s="69"/>
      <c r="C157" s="69"/>
      <c r="D157" s="69"/>
      <c r="E157" s="69"/>
      <c r="F157" s="69"/>
      <c r="G157" s="70"/>
    </row>
    <row r="158" spans="1:7" ht="15.75" customHeight="1" x14ac:dyDescent="0.2">
      <c r="A158" s="68"/>
      <c r="B158" s="69"/>
      <c r="C158" s="69"/>
      <c r="D158" s="69"/>
      <c r="E158" s="69"/>
      <c r="F158" s="69"/>
      <c r="G158" s="70"/>
    </row>
    <row r="159" spans="1:7" ht="15.75" customHeight="1" thickBot="1" x14ac:dyDescent="0.25">
      <c r="A159" s="71"/>
      <c r="B159" s="72"/>
      <c r="C159" s="72"/>
      <c r="D159" s="72"/>
      <c r="E159" s="72"/>
      <c r="F159" s="72"/>
      <c r="G159" s="73"/>
    </row>
    <row r="160" spans="1:7" ht="15.75" customHeight="1" x14ac:dyDescent="0.2"/>
    <row r="161" spans="1:7" ht="15.75" customHeight="1" x14ac:dyDescent="0.2"/>
    <row r="162" spans="1:7" ht="15.75" customHeight="1" x14ac:dyDescent="0.25">
      <c r="A162" s="75" t="s">
        <v>320</v>
      </c>
      <c r="B162" s="76"/>
      <c r="C162" s="76"/>
      <c r="D162" s="76"/>
      <c r="E162" s="76"/>
      <c r="F162" s="76"/>
      <c r="G162" s="77"/>
    </row>
    <row r="163" spans="1:7" ht="15.75" customHeight="1" x14ac:dyDescent="0.2">
      <c r="A163" s="58" t="s">
        <v>1</v>
      </c>
      <c r="B163" s="59"/>
      <c r="C163" s="60" t="s">
        <v>260</v>
      </c>
      <c r="D163" s="61"/>
      <c r="E163" s="59"/>
      <c r="F163" s="8" t="s">
        <v>261</v>
      </c>
      <c r="G163" s="9" t="s">
        <v>2</v>
      </c>
    </row>
    <row r="164" spans="1:7" ht="15.75" customHeight="1" x14ac:dyDescent="0.2">
      <c r="A164" s="10" t="s">
        <v>128</v>
      </c>
      <c r="B164" s="10" t="s">
        <v>262</v>
      </c>
      <c r="C164" s="11" t="s">
        <v>4</v>
      </c>
      <c r="D164" s="11" t="s">
        <v>5</v>
      </c>
      <c r="E164" s="11" t="s">
        <v>6</v>
      </c>
      <c r="F164" s="11" t="s">
        <v>304</v>
      </c>
      <c r="G164" s="11" t="s">
        <v>8</v>
      </c>
    </row>
    <row r="165" spans="1:7" ht="15.75" customHeight="1" x14ac:dyDescent="0.2">
      <c r="A165" s="62" t="s">
        <v>129</v>
      </c>
      <c r="B165" s="17" t="s">
        <v>130</v>
      </c>
      <c r="C165" s="33">
        <v>4812</v>
      </c>
      <c r="D165" s="33">
        <v>2542</v>
      </c>
      <c r="E165" s="14">
        <f t="shared" ref="E165:E184" si="15">D165/C165</f>
        <v>0.52826267664172899</v>
      </c>
      <c r="F165" s="35">
        <v>0</v>
      </c>
      <c r="G165" s="16">
        <f t="shared" ref="G165:G184" si="16">F165/D165*100000</f>
        <v>0</v>
      </c>
    </row>
    <row r="166" spans="1:7" ht="15.75" customHeight="1" x14ac:dyDescent="0.2">
      <c r="A166" s="63"/>
      <c r="B166" s="19" t="s">
        <v>131</v>
      </c>
      <c r="C166" s="33">
        <v>17824</v>
      </c>
      <c r="D166" s="33">
        <v>8957</v>
      </c>
      <c r="E166" s="14">
        <f t="shared" si="15"/>
        <v>0.50252468581687615</v>
      </c>
      <c r="F166" s="35">
        <v>2</v>
      </c>
      <c r="G166" s="16">
        <f t="shared" si="16"/>
        <v>22.328904767221168</v>
      </c>
    </row>
    <row r="167" spans="1:7" ht="15.75" customHeight="1" x14ac:dyDescent="0.2">
      <c r="A167" s="63"/>
      <c r="B167" s="19" t="s">
        <v>132</v>
      </c>
      <c r="C167" s="33">
        <v>7011</v>
      </c>
      <c r="D167" s="33">
        <v>3633</v>
      </c>
      <c r="E167" s="14">
        <f t="shared" si="15"/>
        <v>0.51818570817287124</v>
      </c>
      <c r="F167" s="35">
        <v>0</v>
      </c>
      <c r="G167" s="16">
        <f t="shared" si="16"/>
        <v>0</v>
      </c>
    </row>
    <row r="168" spans="1:7" ht="15.75" customHeight="1" x14ac:dyDescent="0.2">
      <c r="A168" s="63"/>
      <c r="B168" s="19" t="s">
        <v>133</v>
      </c>
      <c r="C168" s="33">
        <v>6687</v>
      </c>
      <c r="D168" s="33">
        <v>3482</v>
      </c>
      <c r="E168" s="14">
        <f t="shared" si="15"/>
        <v>0.52071182892178858</v>
      </c>
      <c r="F168" s="35">
        <v>2</v>
      </c>
      <c r="G168" s="16">
        <f t="shared" si="16"/>
        <v>57.43825387708214</v>
      </c>
    </row>
    <row r="169" spans="1:7" ht="15.75" customHeight="1" x14ac:dyDescent="0.2">
      <c r="A169" s="63"/>
      <c r="B169" s="36" t="s">
        <v>129</v>
      </c>
      <c r="C169" s="21">
        <v>103946</v>
      </c>
      <c r="D169" s="21">
        <v>55128</v>
      </c>
      <c r="E169" s="22">
        <f t="shared" si="15"/>
        <v>0.5303522983087372</v>
      </c>
      <c r="F169" s="45">
        <v>19</v>
      </c>
      <c r="G169" s="24">
        <f t="shared" si="16"/>
        <v>34.465244521840084</v>
      </c>
    </row>
    <row r="170" spans="1:7" ht="15.75" customHeight="1" x14ac:dyDescent="0.2">
      <c r="A170" s="63"/>
      <c r="B170" s="19" t="s">
        <v>134</v>
      </c>
      <c r="C170" s="33">
        <v>12050</v>
      </c>
      <c r="D170" s="33">
        <v>6333</v>
      </c>
      <c r="E170" s="14">
        <f t="shared" si="15"/>
        <v>0.52556016597510369</v>
      </c>
      <c r="F170" s="35">
        <v>0</v>
      </c>
      <c r="G170" s="16">
        <f t="shared" si="16"/>
        <v>0</v>
      </c>
    </row>
    <row r="171" spans="1:7" ht="15.75" customHeight="1" x14ac:dyDescent="0.2">
      <c r="A171" s="63"/>
      <c r="B171" s="19" t="s">
        <v>135</v>
      </c>
      <c r="C171" s="33">
        <v>12131</v>
      </c>
      <c r="D171" s="33">
        <v>6314</v>
      </c>
      <c r="E171" s="14">
        <f t="shared" si="15"/>
        <v>0.52048470859780727</v>
      </c>
      <c r="F171" s="35">
        <v>1</v>
      </c>
      <c r="G171" s="16">
        <f t="shared" si="16"/>
        <v>15.837820715869496</v>
      </c>
    </row>
    <row r="172" spans="1:7" ht="15.75" customHeight="1" x14ac:dyDescent="0.2">
      <c r="A172" s="63"/>
      <c r="B172" s="19" t="s">
        <v>136</v>
      </c>
      <c r="C172" s="33">
        <v>9828</v>
      </c>
      <c r="D172" s="33">
        <v>5269</v>
      </c>
      <c r="E172" s="14">
        <f t="shared" si="15"/>
        <v>0.53612128612128607</v>
      </c>
      <c r="F172" s="35">
        <v>0</v>
      </c>
      <c r="G172" s="16">
        <f t="shared" si="16"/>
        <v>0</v>
      </c>
    </row>
    <row r="173" spans="1:7" ht="15.75" customHeight="1" x14ac:dyDescent="0.2">
      <c r="A173" s="63"/>
      <c r="B173" s="19" t="s">
        <v>137</v>
      </c>
      <c r="C173" s="33">
        <v>9310</v>
      </c>
      <c r="D173" s="33">
        <v>4990</v>
      </c>
      <c r="E173" s="14">
        <f t="shared" si="15"/>
        <v>0.53598281417830285</v>
      </c>
      <c r="F173" s="35">
        <v>1</v>
      </c>
      <c r="G173" s="16">
        <f t="shared" si="16"/>
        <v>20.040080160320642</v>
      </c>
    </row>
    <row r="174" spans="1:7" ht="15.75" customHeight="1" x14ac:dyDescent="0.2">
      <c r="A174" s="63"/>
      <c r="B174" s="19" t="s">
        <v>138</v>
      </c>
      <c r="C174" s="33">
        <v>20274</v>
      </c>
      <c r="D174" s="33">
        <v>10600</v>
      </c>
      <c r="E174" s="14">
        <f t="shared" si="15"/>
        <v>0.52283713130117393</v>
      </c>
      <c r="F174" s="35">
        <v>1</v>
      </c>
      <c r="G174" s="16">
        <f t="shared" si="16"/>
        <v>9.4339622641509422</v>
      </c>
    </row>
    <row r="175" spans="1:7" ht="15.75" customHeight="1" x14ac:dyDescent="0.2">
      <c r="A175" s="63"/>
      <c r="B175" s="19" t="s">
        <v>139</v>
      </c>
      <c r="C175" s="33">
        <v>18528</v>
      </c>
      <c r="D175" s="33">
        <v>9624</v>
      </c>
      <c r="E175" s="14">
        <f t="shared" si="15"/>
        <v>0.51943005181347146</v>
      </c>
      <c r="F175" s="35">
        <v>2</v>
      </c>
      <c r="G175" s="16">
        <f t="shared" si="16"/>
        <v>20.781379883624272</v>
      </c>
    </row>
    <row r="176" spans="1:7" ht="15.75" customHeight="1" x14ac:dyDescent="0.2">
      <c r="A176" s="63"/>
      <c r="B176" s="19" t="s">
        <v>140</v>
      </c>
      <c r="C176" s="33">
        <v>3793</v>
      </c>
      <c r="D176" s="33">
        <v>1964</v>
      </c>
      <c r="E176" s="14">
        <f t="shared" si="15"/>
        <v>0.51779593988926975</v>
      </c>
      <c r="F176" s="35">
        <v>1</v>
      </c>
      <c r="G176" s="16">
        <f t="shared" si="16"/>
        <v>50.916496945010181</v>
      </c>
    </row>
    <row r="177" spans="1:7" ht="15.75" customHeight="1" x14ac:dyDescent="0.2">
      <c r="A177" s="63"/>
      <c r="B177" s="19" t="s">
        <v>141</v>
      </c>
      <c r="C177" s="33">
        <v>15977</v>
      </c>
      <c r="D177" s="33">
        <v>8101</v>
      </c>
      <c r="E177" s="14">
        <f t="shared" si="15"/>
        <v>0.50704137197221</v>
      </c>
      <c r="F177" s="35">
        <v>8</v>
      </c>
      <c r="G177" s="16">
        <f t="shared" si="16"/>
        <v>98.753240340698682</v>
      </c>
    </row>
    <row r="178" spans="1:7" ht="15.75" customHeight="1" x14ac:dyDescent="0.2">
      <c r="A178" s="63"/>
      <c r="B178" s="36" t="s">
        <v>142</v>
      </c>
      <c r="C178" s="21">
        <v>20433</v>
      </c>
      <c r="D178" s="21">
        <v>10583</v>
      </c>
      <c r="E178" s="22">
        <f t="shared" si="15"/>
        <v>0.51793667107130625</v>
      </c>
      <c r="F178" s="45">
        <v>7</v>
      </c>
      <c r="G178" s="24">
        <f t="shared" si="16"/>
        <v>66.143815553245773</v>
      </c>
    </row>
    <row r="179" spans="1:7" ht="15.75" customHeight="1" x14ac:dyDescent="0.2">
      <c r="A179" s="63"/>
      <c r="B179" s="19" t="s">
        <v>143</v>
      </c>
      <c r="C179" s="33">
        <v>6422</v>
      </c>
      <c r="D179" s="33">
        <v>3347</v>
      </c>
      <c r="E179" s="14">
        <f t="shared" si="15"/>
        <v>0.5211772033634382</v>
      </c>
      <c r="F179" s="35">
        <v>0</v>
      </c>
      <c r="G179" s="16">
        <f t="shared" si="16"/>
        <v>0</v>
      </c>
    </row>
    <row r="180" spans="1:7" ht="15.75" customHeight="1" x14ac:dyDescent="0.2">
      <c r="A180" s="63"/>
      <c r="B180" s="19" t="s">
        <v>144</v>
      </c>
      <c r="C180" s="33">
        <v>4934</v>
      </c>
      <c r="D180" s="33">
        <v>2506</v>
      </c>
      <c r="E180" s="14">
        <f t="shared" si="15"/>
        <v>0.50790433725172279</v>
      </c>
      <c r="F180" s="35">
        <v>0</v>
      </c>
      <c r="G180" s="16">
        <f t="shared" si="16"/>
        <v>0</v>
      </c>
    </row>
    <row r="181" spans="1:7" ht="15.75" customHeight="1" x14ac:dyDescent="0.2">
      <c r="A181" s="63"/>
      <c r="B181" s="19" t="s">
        <v>145</v>
      </c>
      <c r="C181" s="33">
        <v>28395</v>
      </c>
      <c r="D181" s="33">
        <v>14982</v>
      </c>
      <c r="E181" s="14">
        <f t="shared" si="15"/>
        <v>0.52762810353935552</v>
      </c>
      <c r="F181" s="35">
        <v>1</v>
      </c>
      <c r="G181" s="16">
        <f t="shared" si="16"/>
        <v>6.6746762782005069</v>
      </c>
    </row>
    <row r="182" spans="1:7" ht="15.75" customHeight="1" x14ac:dyDescent="0.2">
      <c r="A182" s="63"/>
      <c r="B182" s="19" t="s">
        <v>146</v>
      </c>
      <c r="C182" s="33">
        <v>80591</v>
      </c>
      <c r="D182" s="33">
        <v>42143</v>
      </c>
      <c r="E182" s="14">
        <f t="shared" si="15"/>
        <v>0.52292439602437002</v>
      </c>
      <c r="F182" s="35">
        <v>22</v>
      </c>
      <c r="G182" s="16">
        <f t="shared" si="16"/>
        <v>52.203212870464846</v>
      </c>
    </row>
    <row r="183" spans="1:7" ht="15.75" customHeight="1" x14ac:dyDescent="0.2">
      <c r="A183" s="63"/>
      <c r="B183" s="19" t="s">
        <v>147</v>
      </c>
      <c r="C183" s="33">
        <v>11967</v>
      </c>
      <c r="D183" s="33">
        <v>6193</v>
      </c>
      <c r="E183" s="14">
        <f t="shared" si="15"/>
        <v>0.51750647614272582</v>
      </c>
      <c r="F183" s="35">
        <v>2</v>
      </c>
      <c r="G183" s="16">
        <f t="shared" si="16"/>
        <v>32.294526077829808</v>
      </c>
    </row>
    <row r="184" spans="1:7" ht="15.75" customHeight="1" x14ac:dyDescent="0.2">
      <c r="A184" s="64"/>
      <c r="B184" s="32" t="s">
        <v>148</v>
      </c>
      <c r="C184" s="33">
        <f t="shared" ref="C184:D184" si="17">SUM(C165:C183)</f>
        <v>394913</v>
      </c>
      <c r="D184" s="33">
        <f t="shared" si="17"/>
        <v>206691</v>
      </c>
      <c r="E184" s="14">
        <f t="shared" si="15"/>
        <v>0.52338363133145782</v>
      </c>
      <c r="F184" s="35">
        <f>SUM(F165:F183)</f>
        <v>69</v>
      </c>
      <c r="G184" s="16">
        <f t="shared" si="16"/>
        <v>33.383166175595456</v>
      </c>
    </row>
    <row r="185" spans="1:7" ht="15.75" customHeight="1" thickBot="1" x14ac:dyDescent="0.25">
      <c r="A185" s="29"/>
      <c r="B185" s="29"/>
      <c r="C185" s="29"/>
      <c r="D185" s="29"/>
      <c r="E185" s="29"/>
      <c r="F185" s="29"/>
      <c r="G185" s="29"/>
    </row>
    <row r="186" spans="1:7" ht="15.75" customHeight="1" x14ac:dyDescent="0.2">
      <c r="A186" s="65" t="s">
        <v>305</v>
      </c>
      <c r="B186" s="66"/>
      <c r="C186" s="66"/>
      <c r="D186" s="66"/>
      <c r="E186" s="66"/>
      <c r="F186" s="66"/>
      <c r="G186" s="67"/>
    </row>
    <row r="187" spans="1:7" ht="15.75" customHeight="1" x14ac:dyDescent="0.2">
      <c r="A187" s="68"/>
      <c r="B187" s="69"/>
      <c r="C187" s="69"/>
      <c r="D187" s="69"/>
      <c r="E187" s="69"/>
      <c r="F187" s="69"/>
      <c r="G187" s="70"/>
    </row>
    <row r="188" spans="1:7" ht="15.75" customHeight="1" x14ac:dyDescent="0.2">
      <c r="A188" s="68"/>
      <c r="B188" s="69"/>
      <c r="C188" s="69"/>
      <c r="D188" s="69"/>
      <c r="E188" s="69"/>
      <c r="F188" s="69"/>
      <c r="G188" s="70"/>
    </row>
    <row r="189" spans="1:7" ht="15.75" customHeight="1" x14ac:dyDescent="0.2">
      <c r="A189" s="68"/>
      <c r="B189" s="69"/>
      <c r="C189" s="69"/>
      <c r="D189" s="69"/>
      <c r="E189" s="69"/>
      <c r="F189" s="69"/>
      <c r="G189" s="70"/>
    </row>
    <row r="190" spans="1:7" ht="15.75" customHeight="1" x14ac:dyDescent="0.2">
      <c r="A190" s="68"/>
      <c r="B190" s="69"/>
      <c r="C190" s="69"/>
      <c r="D190" s="69"/>
      <c r="E190" s="69"/>
      <c r="F190" s="69"/>
      <c r="G190" s="70"/>
    </row>
    <row r="191" spans="1:7" ht="15.75" customHeight="1" thickBot="1" x14ac:dyDescent="0.25">
      <c r="A191" s="71"/>
      <c r="B191" s="72"/>
      <c r="C191" s="72"/>
      <c r="D191" s="72"/>
      <c r="E191" s="72"/>
      <c r="F191" s="72"/>
      <c r="G191" s="73"/>
    </row>
    <row r="192" spans="1:7" ht="15.75" customHeight="1" x14ac:dyDescent="0.2"/>
    <row r="193" spans="1:7" ht="15.75" customHeight="1" x14ac:dyDescent="0.2"/>
    <row r="194" spans="1:7" ht="47.25" customHeight="1" x14ac:dyDescent="0.25">
      <c r="A194" s="75" t="s">
        <v>333</v>
      </c>
      <c r="B194" s="76"/>
      <c r="C194" s="76"/>
      <c r="D194" s="76"/>
      <c r="E194" s="76"/>
      <c r="F194" s="76"/>
      <c r="G194" s="77"/>
    </row>
    <row r="195" spans="1:7" ht="51" x14ac:dyDescent="0.2">
      <c r="A195" s="58" t="s">
        <v>1</v>
      </c>
      <c r="B195" s="59"/>
      <c r="C195" s="60" t="s">
        <v>260</v>
      </c>
      <c r="D195" s="61"/>
      <c r="E195" s="59"/>
      <c r="F195" s="8" t="s">
        <v>261</v>
      </c>
      <c r="G195" s="9" t="s">
        <v>2</v>
      </c>
    </row>
    <row r="196" spans="1:7" ht="42.75" x14ac:dyDescent="0.2">
      <c r="A196" s="10" t="s">
        <v>128</v>
      </c>
      <c r="B196" s="10" t="s">
        <v>262</v>
      </c>
      <c r="C196" s="11" t="s">
        <v>4</v>
      </c>
      <c r="D196" s="11" t="s">
        <v>5</v>
      </c>
      <c r="E196" s="11" t="s">
        <v>6</v>
      </c>
      <c r="F196" s="11" t="s">
        <v>328</v>
      </c>
      <c r="G196" s="11" t="s">
        <v>8</v>
      </c>
    </row>
    <row r="197" spans="1:7" ht="15.75" customHeight="1" x14ac:dyDescent="0.2">
      <c r="A197" s="62" t="s">
        <v>129</v>
      </c>
      <c r="B197" s="17" t="s">
        <v>130</v>
      </c>
      <c r="C197" s="33">
        <v>4812</v>
      </c>
      <c r="D197" s="33">
        <v>2542</v>
      </c>
      <c r="E197" s="14">
        <f t="shared" ref="E197:E216" si="18">D197/C197</f>
        <v>0.52826267664172899</v>
      </c>
      <c r="F197" s="35">
        <v>0</v>
      </c>
      <c r="G197" s="16">
        <f t="shared" ref="G197:G216" si="19">F197/D197*100000</f>
        <v>0</v>
      </c>
    </row>
    <row r="198" spans="1:7" ht="15.75" customHeight="1" x14ac:dyDescent="0.2">
      <c r="A198" s="63"/>
      <c r="B198" s="19" t="s">
        <v>131</v>
      </c>
      <c r="C198" s="33">
        <v>17824</v>
      </c>
      <c r="D198" s="33">
        <v>8957</v>
      </c>
      <c r="E198" s="14">
        <f t="shared" si="18"/>
        <v>0.50252468581687615</v>
      </c>
      <c r="F198" s="35">
        <v>8</v>
      </c>
      <c r="G198" s="16">
        <f t="shared" si="19"/>
        <v>89.315619068884672</v>
      </c>
    </row>
    <row r="199" spans="1:7" ht="15.75" customHeight="1" x14ac:dyDescent="0.2">
      <c r="A199" s="63"/>
      <c r="B199" s="19" t="s">
        <v>132</v>
      </c>
      <c r="C199" s="33">
        <v>7011</v>
      </c>
      <c r="D199" s="33">
        <v>3633</v>
      </c>
      <c r="E199" s="14">
        <f t="shared" si="18"/>
        <v>0.51818570817287124</v>
      </c>
      <c r="F199" s="35">
        <v>0</v>
      </c>
      <c r="G199" s="16">
        <f t="shared" si="19"/>
        <v>0</v>
      </c>
    </row>
    <row r="200" spans="1:7" ht="15.75" customHeight="1" x14ac:dyDescent="0.2">
      <c r="A200" s="63"/>
      <c r="B200" s="19" t="s">
        <v>133</v>
      </c>
      <c r="C200" s="33">
        <v>6687</v>
      </c>
      <c r="D200" s="33">
        <v>3482</v>
      </c>
      <c r="E200" s="14">
        <f t="shared" si="18"/>
        <v>0.52071182892178858</v>
      </c>
      <c r="F200" s="35">
        <v>0</v>
      </c>
      <c r="G200" s="16">
        <f t="shared" si="19"/>
        <v>0</v>
      </c>
    </row>
    <row r="201" spans="1:7" ht="15.75" customHeight="1" x14ac:dyDescent="0.2">
      <c r="A201" s="63"/>
      <c r="B201" s="36" t="s">
        <v>129</v>
      </c>
      <c r="C201" s="21">
        <v>103946</v>
      </c>
      <c r="D201" s="21">
        <v>55128</v>
      </c>
      <c r="E201" s="22">
        <f t="shared" si="18"/>
        <v>0.5303522983087372</v>
      </c>
      <c r="F201" s="45">
        <v>38</v>
      </c>
      <c r="G201" s="24">
        <f t="shared" si="19"/>
        <v>68.930489043680168</v>
      </c>
    </row>
    <row r="202" spans="1:7" ht="15.75" customHeight="1" x14ac:dyDescent="0.2">
      <c r="A202" s="63"/>
      <c r="B202" s="19" t="s">
        <v>134</v>
      </c>
      <c r="C202" s="33">
        <v>12050</v>
      </c>
      <c r="D202" s="33">
        <v>6333</v>
      </c>
      <c r="E202" s="14">
        <f t="shared" si="18"/>
        <v>0.52556016597510369</v>
      </c>
      <c r="F202" s="35">
        <v>0</v>
      </c>
      <c r="G202" s="16">
        <f t="shared" si="19"/>
        <v>0</v>
      </c>
    </row>
    <row r="203" spans="1:7" ht="15.75" customHeight="1" x14ac:dyDescent="0.2">
      <c r="A203" s="63"/>
      <c r="B203" s="19" t="s">
        <v>135</v>
      </c>
      <c r="C203" s="33">
        <v>12131</v>
      </c>
      <c r="D203" s="33">
        <v>6314</v>
      </c>
      <c r="E203" s="14">
        <f t="shared" si="18"/>
        <v>0.52048470859780727</v>
      </c>
      <c r="F203" s="35">
        <v>0</v>
      </c>
      <c r="G203" s="16">
        <f t="shared" si="19"/>
        <v>0</v>
      </c>
    </row>
    <row r="204" spans="1:7" ht="15.75" customHeight="1" x14ac:dyDescent="0.2">
      <c r="A204" s="63"/>
      <c r="B204" s="19" t="s">
        <v>136</v>
      </c>
      <c r="C204" s="33">
        <v>9828</v>
      </c>
      <c r="D204" s="33">
        <v>5269</v>
      </c>
      <c r="E204" s="14">
        <f t="shared" si="18"/>
        <v>0.53612128612128607</v>
      </c>
      <c r="F204" s="35">
        <v>1</v>
      </c>
      <c r="G204" s="16">
        <f t="shared" si="19"/>
        <v>18.978933383943822</v>
      </c>
    </row>
    <row r="205" spans="1:7" ht="15.75" customHeight="1" x14ac:dyDescent="0.2">
      <c r="A205" s="63"/>
      <c r="B205" s="19" t="s">
        <v>137</v>
      </c>
      <c r="C205" s="33">
        <v>9310</v>
      </c>
      <c r="D205" s="33">
        <v>4990</v>
      </c>
      <c r="E205" s="14">
        <f t="shared" si="18"/>
        <v>0.53598281417830285</v>
      </c>
      <c r="F205" s="35">
        <v>0</v>
      </c>
      <c r="G205" s="16">
        <f t="shared" si="19"/>
        <v>0</v>
      </c>
    </row>
    <row r="206" spans="1:7" ht="15.75" customHeight="1" x14ac:dyDescent="0.2">
      <c r="A206" s="63"/>
      <c r="B206" s="19" t="s">
        <v>138</v>
      </c>
      <c r="C206" s="33">
        <v>20274</v>
      </c>
      <c r="D206" s="33">
        <v>10600</v>
      </c>
      <c r="E206" s="14">
        <f t="shared" si="18"/>
        <v>0.52283713130117393</v>
      </c>
      <c r="F206" s="35">
        <v>2</v>
      </c>
      <c r="G206" s="16">
        <f t="shared" si="19"/>
        <v>18.867924528301884</v>
      </c>
    </row>
    <row r="207" spans="1:7" ht="15.75" customHeight="1" x14ac:dyDescent="0.2">
      <c r="A207" s="63"/>
      <c r="B207" s="19" t="s">
        <v>139</v>
      </c>
      <c r="C207" s="33">
        <v>18528</v>
      </c>
      <c r="D207" s="33">
        <v>9624</v>
      </c>
      <c r="E207" s="14">
        <f t="shared" si="18"/>
        <v>0.51943005181347146</v>
      </c>
      <c r="F207" s="35">
        <v>2</v>
      </c>
      <c r="G207" s="16">
        <f t="shared" si="19"/>
        <v>20.781379883624272</v>
      </c>
    </row>
    <row r="208" spans="1:7" ht="15.75" customHeight="1" x14ac:dyDescent="0.2">
      <c r="A208" s="63"/>
      <c r="B208" s="19" t="s">
        <v>140</v>
      </c>
      <c r="C208" s="33">
        <v>3793</v>
      </c>
      <c r="D208" s="33">
        <v>1964</v>
      </c>
      <c r="E208" s="14">
        <f t="shared" si="18"/>
        <v>0.51779593988926975</v>
      </c>
      <c r="F208" s="35">
        <v>0</v>
      </c>
      <c r="G208" s="16">
        <f t="shared" si="19"/>
        <v>0</v>
      </c>
    </row>
    <row r="209" spans="1:7" ht="15.75" customHeight="1" x14ac:dyDescent="0.2">
      <c r="A209" s="63"/>
      <c r="B209" s="19" t="s">
        <v>141</v>
      </c>
      <c r="C209" s="33">
        <v>15977</v>
      </c>
      <c r="D209" s="33">
        <v>8101</v>
      </c>
      <c r="E209" s="14">
        <f t="shared" si="18"/>
        <v>0.50704137197221</v>
      </c>
      <c r="F209" s="35">
        <v>8</v>
      </c>
      <c r="G209" s="16">
        <f t="shared" si="19"/>
        <v>98.753240340698682</v>
      </c>
    </row>
    <row r="210" spans="1:7" ht="15.75" customHeight="1" x14ac:dyDescent="0.2">
      <c r="A210" s="63"/>
      <c r="B210" s="36" t="s">
        <v>142</v>
      </c>
      <c r="C210" s="21">
        <v>20433</v>
      </c>
      <c r="D210" s="21">
        <v>10583</v>
      </c>
      <c r="E210" s="22">
        <f t="shared" si="18"/>
        <v>0.51793667107130625</v>
      </c>
      <c r="F210" s="45">
        <v>0</v>
      </c>
      <c r="G210" s="24">
        <f t="shared" si="19"/>
        <v>0</v>
      </c>
    </row>
    <row r="211" spans="1:7" ht="15.75" customHeight="1" x14ac:dyDescent="0.2">
      <c r="A211" s="63"/>
      <c r="B211" s="19" t="s">
        <v>143</v>
      </c>
      <c r="C211" s="33">
        <v>6422</v>
      </c>
      <c r="D211" s="33">
        <v>3347</v>
      </c>
      <c r="E211" s="14">
        <f t="shared" si="18"/>
        <v>0.5211772033634382</v>
      </c>
      <c r="F211" s="35">
        <v>2</v>
      </c>
      <c r="G211" s="16">
        <f t="shared" si="19"/>
        <v>59.755004481625335</v>
      </c>
    </row>
    <row r="212" spans="1:7" ht="15.75" customHeight="1" x14ac:dyDescent="0.2">
      <c r="A212" s="63"/>
      <c r="B212" s="19" t="s">
        <v>144</v>
      </c>
      <c r="C212" s="33">
        <v>4934</v>
      </c>
      <c r="D212" s="33">
        <v>2506</v>
      </c>
      <c r="E212" s="14">
        <f t="shared" si="18"/>
        <v>0.50790433725172279</v>
      </c>
      <c r="F212" s="35">
        <v>0</v>
      </c>
      <c r="G212" s="16">
        <f t="shared" si="19"/>
        <v>0</v>
      </c>
    </row>
    <row r="213" spans="1:7" ht="15.75" customHeight="1" x14ac:dyDescent="0.2">
      <c r="A213" s="63"/>
      <c r="B213" s="19" t="s">
        <v>145</v>
      </c>
      <c r="C213" s="33">
        <v>28395</v>
      </c>
      <c r="D213" s="33">
        <v>14982</v>
      </c>
      <c r="E213" s="14">
        <f t="shared" si="18"/>
        <v>0.52762810353935552</v>
      </c>
      <c r="F213" s="35">
        <v>4</v>
      </c>
      <c r="G213" s="16">
        <f t="shared" si="19"/>
        <v>26.698705112802028</v>
      </c>
    </row>
    <row r="214" spans="1:7" ht="15.75" customHeight="1" x14ac:dyDescent="0.2">
      <c r="A214" s="63"/>
      <c r="B214" s="19" t="s">
        <v>146</v>
      </c>
      <c r="C214" s="33">
        <v>80591</v>
      </c>
      <c r="D214" s="33">
        <v>42143</v>
      </c>
      <c r="E214" s="14">
        <f t="shared" si="18"/>
        <v>0.52292439602437002</v>
      </c>
      <c r="F214" s="35">
        <v>10</v>
      </c>
      <c r="G214" s="16">
        <f t="shared" si="19"/>
        <v>23.728733122938568</v>
      </c>
    </row>
    <row r="215" spans="1:7" ht="15.75" customHeight="1" x14ac:dyDescent="0.2">
      <c r="A215" s="63"/>
      <c r="B215" s="19" t="s">
        <v>147</v>
      </c>
      <c r="C215" s="33">
        <v>11967</v>
      </c>
      <c r="D215" s="33">
        <v>6193</v>
      </c>
      <c r="E215" s="14">
        <f t="shared" si="18"/>
        <v>0.51750647614272582</v>
      </c>
      <c r="F215" s="35">
        <v>1</v>
      </c>
      <c r="G215" s="16">
        <f t="shared" si="19"/>
        <v>16.147263038914904</v>
      </c>
    </row>
    <row r="216" spans="1:7" ht="15.75" customHeight="1" x14ac:dyDescent="0.2">
      <c r="A216" s="64"/>
      <c r="B216" s="32" t="s">
        <v>148</v>
      </c>
      <c r="C216" s="33">
        <f t="shared" ref="C216:D216" si="20">SUM(C197:C215)</f>
        <v>394913</v>
      </c>
      <c r="D216" s="33">
        <f t="shared" si="20"/>
        <v>206691</v>
      </c>
      <c r="E216" s="14">
        <f t="shared" si="18"/>
        <v>0.52338363133145782</v>
      </c>
      <c r="F216" s="35">
        <f>SUM(F197:F215)</f>
        <v>76</v>
      </c>
      <c r="G216" s="16">
        <f t="shared" si="19"/>
        <v>36.769864193409489</v>
      </c>
    </row>
    <row r="217" spans="1:7" ht="15.75" customHeight="1" thickBot="1" x14ac:dyDescent="0.25">
      <c r="A217" s="29"/>
      <c r="B217" s="29"/>
      <c r="C217" s="29"/>
      <c r="D217" s="29"/>
      <c r="E217" s="29"/>
      <c r="F217" s="29"/>
      <c r="G217" s="29"/>
    </row>
    <row r="218" spans="1:7" ht="15.75" customHeight="1" x14ac:dyDescent="0.2">
      <c r="A218" s="65" t="s">
        <v>329</v>
      </c>
      <c r="B218" s="66"/>
      <c r="C218" s="66"/>
      <c r="D218" s="66"/>
      <c r="E218" s="66"/>
      <c r="F218" s="66"/>
      <c r="G218" s="67"/>
    </row>
    <row r="219" spans="1:7" ht="15.75" customHeight="1" x14ac:dyDescent="0.2">
      <c r="A219" s="68"/>
      <c r="B219" s="69"/>
      <c r="C219" s="69"/>
      <c r="D219" s="69"/>
      <c r="E219" s="69"/>
      <c r="F219" s="69"/>
      <c r="G219" s="70"/>
    </row>
    <row r="220" spans="1:7" ht="15.75" customHeight="1" x14ac:dyDescent="0.2">
      <c r="A220" s="68"/>
      <c r="B220" s="69"/>
      <c r="C220" s="69"/>
      <c r="D220" s="69"/>
      <c r="E220" s="69"/>
      <c r="F220" s="69"/>
      <c r="G220" s="70"/>
    </row>
    <row r="221" spans="1:7" ht="15.75" customHeight="1" x14ac:dyDescent="0.2">
      <c r="A221" s="68"/>
      <c r="B221" s="69"/>
      <c r="C221" s="69"/>
      <c r="D221" s="69"/>
      <c r="E221" s="69"/>
      <c r="F221" s="69"/>
      <c r="G221" s="70"/>
    </row>
    <row r="222" spans="1:7" ht="15.75" customHeight="1" x14ac:dyDescent="0.2">
      <c r="A222" s="68"/>
      <c r="B222" s="69"/>
      <c r="C222" s="69"/>
      <c r="D222" s="69"/>
      <c r="E222" s="69"/>
      <c r="F222" s="69"/>
      <c r="G222" s="70"/>
    </row>
    <row r="223" spans="1:7" ht="15.75" customHeight="1" thickBot="1" x14ac:dyDescent="0.25">
      <c r="A223" s="71"/>
      <c r="B223" s="72"/>
      <c r="C223" s="72"/>
      <c r="D223" s="72"/>
      <c r="E223" s="72"/>
      <c r="F223" s="72"/>
      <c r="G223" s="73"/>
    </row>
    <row r="224" spans="1:7" ht="15.75" customHeight="1" x14ac:dyDescent="0.2"/>
    <row r="225" spans="1:7" ht="15.75" customHeight="1" x14ac:dyDescent="0.2"/>
    <row r="226" spans="1:7" ht="49.5" customHeight="1" x14ac:dyDescent="0.25">
      <c r="A226" s="75" t="s">
        <v>347</v>
      </c>
      <c r="B226" s="76"/>
      <c r="C226" s="76"/>
      <c r="D226" s="76"/>
      <c r="E226" s="76"/>
      <c r="F226" s="76"/>
      <c r="G226" s="77"/>
    </row>
    <row r="227" spans="1:7" ht="51" x14ac:dyDescent="0.2">
      <c r="A227" s="58" t="s">
        <v>1</v>
      </c>
      <c r="B227" s="59"/>
      <c r="C227" s="60" t="s">
        <v>260</v>
      </c>
      <c r="D227" s="61"/>
      <c r="E227" s="59"/>
      <c r="F227" s="8" t="s">
        <v>261</v>
      </c>
      <c r="G227" s="9" t="s">
        <v>2</v>
      </c>
    </row>
    <row r="228" spans="1:7" ht="42.75" x14ac:dyDescent="0.2">
      <c r="A228" s="10" t="s">
        <v>128</v>
      </c>
      <c r="B228" s="10" t="s">
        <v>262</v>
      </c>
      <c r="C228" s="11" t="s">
        <v>342</v>
      </c>
      <c r="D228" s="11" t="s">
        <v>5</v>
      </c>
      <c r="E228" s="11" t="s">
        <v>6</v>
      </c>
      <c r="F228" s="11" t="s">
        <v>341</v>
      </c>
      <c r="G228" s="11" t="s">
        <v>8</v>
      </c>
    </row>
    <row r="229" spans="1:7" ht="15.75" customHeight="1" x14ac:dyDescent="0.2">
      <c r="A229" s="62" t="s">
        <v>129</v>
      </c>
      <c r="B229" s="17" t="s">
        <v>130</v>
      </c>
      <c r="C229" s="33">
        <v>4812</v>
      </c>
      <c r="D229" s="33">
        <v>2542</v>
      </c>
      <c r="E229" s="14">
        <f t="shared" ref="E229:E248" si="21">D229/C229</f>
        <v>0.52826267664172899</v>
      </c>
      <c r="F229" s="35">
        <v>0</v>
      </c>
      <c r="G229" s="16">
        <f t="shared" ref="G229:G248" si="22">F229/D229*100000</f>
        <v>0</v>
      </c>
    </row>
    <row r="230" spans="1:7" ht="15.75" customHeight="1" x14ac:dyDescent="0.2">
      <c r="A230" s="63"/>
      <c r="B230" s="19" t="s">
        <v>131</v>
      </c>
      <c r="C230" s="33">
        <v>17824</v>
      </c>
      <c r="D230" s="33">
        <v>8957</v>
      </c>
      <c r="E230" s="14">
        <f t="shared" si="21"/>
        <v>0.50252468581687615</v>
      </c>
      <c r="F230" s="35">
        <v>0</v>
      </c>
      <c r="G230" s="16">
        <f t="shared" si="22"/>
        <v>0</v>
      </c>
    </row>
    <row r="231" spans="1:7" ht="15.75" customHeight="1" x14ac:dyDescent="0.2">
      <c r="A231" s="63"/>
      <c r="B231" s="19" t="s">
        <v>132</v>
      </c>
      <c r="C231" s="33">
        <v>7011</v>
      </c>
      <c r="D231" s="33">
        <v>3633</v>
      </c>
      <c r="E231" s="14">
        <f t="shared" si="21"/>
        <v>0.51818570817287124</v>
      </c>
      <c r="F231" s="35">
        <v>1</v>
      </c>
      <c r="G231" s="16">
        <f t="shared" si="22"/>
        <v>27.525461051472611</v>
      </c>
    </row>
    <row r="232" spans="1:7" ht="15.75" customHeight="1" x14ac:dyDescent="0.2">
      <c r="A232" s="63"/>
      <c r="B232" s="19" t="s">
        <v>133</v>
      </c>
      <c r="C232" s="33">
        <v>6687</v>
      </c>
      <c r="D232" s="33">
        <v>3482</v>
      </c>
      <c r="E232" s="14">
        <f t="shared" si="21"/>
        <v>0.52071182892178858</v>
      </c>
      <c r="F232" s="35">
        <v>0</v>
      </c>
      <c r="G232" s="16">
        <f t="shared" si="22"/>
        <v>0</v>
      </c>
    </row>
    <row r="233" spans="1:7" ht="15.75" customHeight="1" x14ac:dyDescent="0.2">
      <c r="A233" s="63"/>
      <c r="B233" s="36" t="s">
        <v>129</v>
      </c>
      <c r="C233" s="21">
        <v>103946</v>
      </c>
      <c r="D233" s="21">
        <v>55128</v>
      </c>
      <c r="E233" s="22">
        <f t="shared" si="21"/>
        <v>0.5303522983087372</v>
      </c>
      <c r="F233" s="45">
        <v>27</v>
      </c>
      <c r="G233" s="24">
        <f t="shared" si="22"/>
        <v>48.976926425772753</v>
      </c>
    </row>
    <row r="234" spans="1:7" ht="15.75" customHeight="1" x14ac:dyDescent="0.2">
      <c r="A234" s="63"/>
      <c r="B234" s="19" t="s">
        <v>134</v>
      </c>
      <c r="C234" s="33">
        <v>12050</v>
      </c>
      <c r="D234" s="33">
        <v>6333</v>
      </c>
      <c r="E234" s="14">
        <f t="shared" si="21"/>
        <v>0.52556016597510369</v>
      </c>
      <c r="F234" s="35">
        <v>0</v>
      </c>
      <c r="G234" s="16">
        <f t="shared" si="22"/>
        <v>0</v>
      </c>
    </row>
    <row r="235" spans="1:7" ht="15.75" customHeight="1" x14ac:dyDescent="0.2">
      <c r="A235" s="63"/>
      <c r="B235" s="19" t="s">
        <v>135</v>
      </c>
      <c r="C235" s="33">
        <v>12131</v>
      </c>
      <c r="D235" s="33">
        <v>6314</v>
      </c>
      <c r="E235" s="14">
        <f t="shared" si="21"/>
        <v>0.52048470859780727</v>
      </c>
      <c r="F235" s="35">
        <v>3</v>
      </c>
      <c r="G235" s="16">
        <f t="shared" si="22"/>
        <v>47.513462147608486</v>
      </c>
    </row>
    <row r="236" spans="1:7" ht="15.75" customHeight="1" x14ac:dyDescent="0.2">
      <c r="A236" s="63"/>
      <c r="B236" s="19" t="s">
        <v>136</v>
      </c>
      <c r="C236" s="33">
        <v>9828</v>
      </c>
      <c r="D236" s="33">
        <v>5269</v>
      </c>
      <c r="E236" s="14">
        <f t="shared" si="21"/>
        <v>0.53612128612128607</v>
      </c>
      <c r="F236" s="35">
        <v>2</v>
      </c>
      <c r="G236" s="16">
        <f t="shared" si="22"/>
        <v>37.957866767887644</v>
      </c>
    </row>
    <row r="237" spans="1:7" ht="15.75" customHeight="1" x14ac:dyDescent="0.2">
      <c r="A237" s="63"/>
      <c r="B237" s="19" t="s">
        <v>137</v>
      </c>
      <c r="C237" s="33">
        <v>9310</v>
      </c>
      <c r="D237" s="33">
        <v>4990</v>
      </c>
      <c r="E237" s="14">
        <f t="shared" si="21"/>
        <v>0.53598281417830285</v>
      </c>
      <c r="F237" s="35">
        <v>2</v>
      </c>
      <c r="G237" s="16">
        <f t="shared" si="22"/>
        <v>40.080160320641284</v>
      </c>
    </row>
    <row r="238" spans="1:7" ht="15.75" customHeight="1" x14ac:dyDescent="0.2">
      <c r="A238" s="63"/>
      <c r="B238" s="19" t="s">
        <v>138</v>
      </c>
      <c r="C238" s="33">
        <v>20274</v>
      </c>
      <c r="D238" s="33">
        <v>10600</v>
      </c>
      <c r="E238" s="14">
        <f t="shared" si="21"/>
        <v>0.52283713130117393</v>
      </c>
      <c r="F238" s="35">
        <v>4</v>
      </c>
      <c r="G238" s="16">
        <f t="shared" si="22"/>
        <v>37.735849056603769</v>
      </c>
    </row>
    <row r="239" spans="1:7" ht="15.75" customHeight="1" x14ac:dyDescent="0.2">
      <c r="A239" s="63"/>
      <c r="B239" s="19" t="s">
        <v>139</v>
      </c>
      <c r="C239" s="33">
        <v>18528</v>
      </c>
      <c r="D239" s="33">
        <v>9624</v>
      </c>
      <c r="E239" s="14">
        <f t="shared" si="21"/>
        <v>0.51943005181347146</v>
      </c>
      <c r="F239" s="35">
        <v>1</v>
      </c>
      <c r="G239" s="16">
        <f t="shared" si="22"/>
        <v>10.390689941812136</v>
      </c>
    </row>
    <row r="240" spans="1:7" ht="15.75" customHeight="1" x14ac:dyDescent="0.2">
      <c r="A240" s="63"/>
      <c r="B240" s="19" t="s">
        <v>140</v>
      </c>
      <c r="C240" s="33">
        <v>3793</v>
      </c>
      <c r="D240" s="33">
        <v>1964</v>
      </c>
      <c r="E240" s="14">
        <f t="shared" si="21"/>
        <v>0.51779593988926975</v>
      </c>
      <c r="F240" s="35">
        <v>1</v>
      </c>
      <c r="G240" s="16">
        <f t="shared" si="22"/>
        <v>50.916496945010181</v>
      </c>
    </row>
    <row r="241" spans="1:7" ht="15.75" customHeight="1" x14ac:dyDescent="0.2">
      <c r="A241" s="63"/>
      <c r="B241" s="19" t="s">
        <v>141</v>
      </c>
      <c r="C241" s="33">
        <v>15977</v>
      </c>
      <c r="D241" s="33">
        <v>8101</v>
      </c>
      <c r="E241" s="14">
        <f t="shared" si="21"/>
        <v>0.50704137197221</v>
      </c>
      <c r="F241" s="35">
        <v>7</v>
      </c>
      <c r="G241" s="16">
        <f t="shared" si="22"/>
        <v>86.40908529811135</v>
      </c>
    </row>
    <row r="242" spans="1:7" ht="15.75" customHeight="1" x14ac:dyDescent="0.2">
      <c r="A242" s="63"/>
      <c r="B242" s="36" t="s">
        <v>142</v>
      </c>
      <c r="C242" s="21">
        <v>20433</v>
      </c>
      <c r="D242" s="21">
        <v>10583</v>
      </c>
      <c r="E242" s="22">
        <f t="shared" si="21"/>
        <v>0.51793667107130625</v>
      </c>
      <c r="F242" s="45">
        <v>3</v>
      </c>
      <c r="G242" s="24">
        <f t="shared" si="22"/>
        <v>28.347349522819613</v>
      </c>
    </row>
    <row r="243" spans="1:7" ht="15.75" customHeight="1" x14ac:dyDescent="0.2">
      <c r="A243" s="63"/>
      <c r="B243" s="19" t="s">
        <v>143</v>
      </c>
      <c r="C243" s="33">
        <v>6422</v>
      </c>
      <c r="D243" s="33">
        <v>3347</v>
      </c>
      <c r="E243" s="14">
        <f t="shared" si="21"/>
        <v>0.5211772033634382</v>
      </c>
      <c r="F243" s="35">
        <v>0</v>
      </c>
      <c r="G243" s="16">
        <f t="shared" si="22"/>
        <v>0</v>
      </c>
    </row>
    <row r="244" spans="1:7" ht="15.75" customHeight="1" x14ac:dyDescent="0.2">
      <c r="A244" s="63"/>
      <c r="B244" s="19" t="s">
        <v>144</v>
      </c>
      <c r="C244" s="33">
        <v>4934</v>
      </c>
      <c r="D244" s="33">
        <v>2506</v>
      </c>
      <c r="E244" s="14">
        <f t="shared" si="21"/>
        <v>0.50790433725172279</v>
      </c>
      <c r="F244" s="35">
        <v>0</v>
      </c>
      <c r="G244" s="16">
        <f t="shared" si="22"/>
        <v>0</v>
      </c>
    </row>
    <row r="245" spans="1:7" ht="15.75" customHeight="1" x14ac:dyDescent="0.2">
      <c r="A245" s="63"/>
      <c r="B245" s="19" t="s">
        <v>145</v>
      </c>
      <c r="C245" s="33">
        <v>28395</v>
      </c>
      <c r="D245" s="33">
        <v>14982</v>
      </c>
      <c r="E245" s="14">
        <f t="shared" si="21"/>
        <v>0.52762810353935552</v>
      </c>
      <c r="F245" s="35">
        <v>0</v>
      </c>
      <c r="G245" s="16">
        <f t="shared" si="22"/>
        <v>0</v>
      </c>
    </row>
    <row r="246" spans="1:7" ht="15.75" customHeight="1" x14ac:dyDescent="0.2">
      <c r="A246" s="63"/>
      <c r="B246" s="19" t="s">
        <v>146</v>
      </c>
      <c r="C246" s="33">
        <v>80591</v>
      </c>
      <c r="D246" s="33">
        <v>42143</v>
      </c>
      <c r="E246" s="14">
        <f t="shared" si="21"/>
        <v>0.52292439602437002</v>
      </c>
      <c r="F246" s="35">
        <v>6</v>
      </c>
      <c r="G246" s="16">
        <f t="shared" si="22"/>
        <v>14.237239873763139</v>
      </c>
    </row>
    <row r="247" spans="1:7" ht="15.75" customHeight="1" x14ac:dyDescent="0.2">
      <c r="A247" s="63"/>
      <c r="B247" s="19" t="s">
        <v>147</v>
      </c>
      <c r="C247" s="33">
        <v>11967</v>
      </c>
      <c r="D247" s="33">
        <v>6193</v>
      </c>
      <c r="E247" s="14">
        <f t="shared" si="21"/>
        <v>0.51750647614272582</v>
      </c>
      <c r="F247" s="35">
        <v>1</v>
      </c>
      <c r="G247" s="16">
        <f t="shared" si="22"/>
        <v>16.147263038914904</v>
      </c>
    </row>
    <row r="248" spans="1:7" ht="15.75" customHeight="1" x14ac:dyDescent="0.2">
      <c r="A248" s="64"/>
      <c r="B248" s="32" t="s">
        <v>148</v>
      </c>
      <c r="C248" s="33">
        <f t="shared" ref="C248:D248" si="23">SUM(C229:C247)</f>
        <v>394913</v>
      </c>
      <c r="D248" s="33">
        <f t="shared" si="23"/>
        <v>206691</v>
      </c>
      <c r="E248" s="14">
        <f t="shared" si="21"/>
        <v>0.52338363133145782</v>
      </c>
      <c r="F248" s="35">
        <f>SUM(F229:F247)</f>
        <v>58</v>
      </c>
      <c r="G248" s="16">
        <f t="shared" si="22"/>
        <v>28.061212147601974</v>
      </c>
    </row>
    <row r="249" spans="1:7" ht="15.75" customHeight="1" thickBot="1" x14ac:dyDescent="0.25">
      <c r="A249" s="29"/>
      <c r="B249" s="29"/>
      <c r="C249" s="29"/>
      <c r="D249" s="29"/>
      <c r="E249" s="29"/>
      <c r="F249" s="29"/>
      <c r="G249" s="29"/>
    </row>
    <row r="250" spans="1:7" ht="15.75" customHeight="1" x14ac:dyDescent="0.2">
      <c r="A250" s="65" t="s">
        <v>343</v>
      </c>
      <c r="B250" s="66"/>
      <c r="C250" s="66"/>
      <c r="D250" s="66"/>
      <c r="E250" s="66"/>
      <c r="F250" s="66"/>
      <c r="G250" s="67"/>
    </row>
    <row r="251" spans="1:7" ht="15.75" customHeight="1" x14ac:dyDescent="0.2">
      <c r="A251" s="68"/>
      <c r="B251" s="69"/>
      <c r="C251" s="69"/>
      <c r="D251" s="69"/>
      <c r="E251" s="69"/>
      <c r="F251" s="69"/>
      <c r="G251" s="70"/>
    </row>
    <row r="252" spans="1:7" ht="15.75" customHeight="1" x14ac:dyDescent="0.2">
      <c r="A252" s="68"/>
      <c r="B252" s="69"/>
      <c r="C252" s="69"/>
      <c r="D252" s="69"/>
      <c r="E252" s="69"/>
      <c r="F252" s="69"/>
      <c r="G252" s="70"/>
    </row>
    <row r="253" spans="1:7" ht="15.75" customHeight="1" x14ac:dyDescent="0.2">
      <c r="A253" s="68"/>
      <c r="B253" s="69"/>
      <c r="C253" s="69"/>
      <c r="D253" s="69"/>
      <c r="E253" s="69"/>
      <c r="F253" s="69"/>
      <c r="G253" s="70"/>
    </row>
    <row r="254" spans="1:7" ht="15.75" customHeight="1" x14ac:dyDescent="0.2">
      <c r="A254" s="68"/>
      <c r="B254" s="69"/>
      <c r="C254" s="69"/>
      <c r="D254" s="69"/>
      <c r="E254" s="69"/>
      <c r="F254" s="69"/>
      <c r="G254" s="70"/>
    </row>
    <row r="255" spans="1:7" ht="15.75" customHeight="1" thickBot="1" x14ac:dyDescent="0.25">
      <c r="A255" s="71"/>
      <c r="B255" s="72"/>
      <c r="C255" s="72"/>
      <c r="D255" s="72"/>
      <c r="E255" s="72"/>
      <c r="F255" s="72"/>
      <c r="G255" s="73"/>
    </row>
    <row r="256" spans="1:7" ht="15.75" customHeight="1" x14ac:dyDescent="0.2"/>
    <row r="257" spans="1:7" ht="15.75" customHeight="1" x14ac:dyDescent="0.2"/>
    <row r="258" spans="1:7" ht="51" customHeight="1" x14ac:dyDescent="0.25">
      <c r="A258" s="75" t="s">
        <v>360</v>
      </c>
      <c r="B258" s="76"/>
      <c r="C258" s="76"/>
      <c r="D258" s="76"/>
      <c r="E258" s="76"/>
      <c r="F258" s="76"/>
      <c r="G258" s="77"/>
    </row>
    <row r="259" spans="1:7" ht="53.25" customHeight="1" x14ac:dyDescent="0.2">
      <c r="A259" s="58" t="s">
        <v>1</v>
      </c>
      <c r="B259" s="59"/>
      <c r="C259" s="60" t="s">
        <v>260</v>
      </c>
      <c r="D259" s="61"/>
      <c r="E259" s="59"/>
      <c r="F259" s="8" t="s">
        <v>261</v>
      </c>
      <c r="G259" s="9" t="s">
        <v>2</v>
      </c>
    </row>
    <row r="260" spans="1:7" ht="63" customHeight="1" x14ac:dyDescent="0.2">
      <c r="A260" s="10" t="s">
        <v>128</v>
      </c>
      <c r="B260" s="10" t="s">
        <v>262</v>
      </c>
      <c r="C260" s="11" t="s">
        <v>342</v>
      </c>
      <c r="D260" s="11" t="s">
        <v>5</v>
      </c>
      <c r="E260" s="11" t="s">
        <v>6</v>
      </c>
      <c r="F260" s="11" t="s">
        <v>355</v>
      </c>
      <c r="G260" s="11" t="s">
        <v>8</v>
      </c>
    </row>
    <row r="261" spans="1:7" ht="15.75" customHeight="1" x14ac:dyDescent="0.2">
      <c r="A261" s="62" t="s">
        <v>129</v>
      </c>
      <c r="B261" s="17" t="s">
        <v>130</v>
      </c>
      <c r="C261" s="33">
        <v>4812</v>
      </c>
      <c r="D261" s="33">
        <v>2542</v>
      </c>
      <c r="E261" s="14">
        <f t="shared" ref="E261:E280" si="24">D261/C261</f>
        <v>0.52826267664172899</v>
      </c>
      <c r="F261" s="35">
        <v>1</v>
      </c>
      <c r="G261" s="16">
        <f t="shared" ref="G261:G280" si="25">F261/D261*100000</f>
        <v>39.339103068450036</v>
      </c>
    </row>
    <row r="262" spans="1:7" ht="15.75" customHeight="1" x14ac:dyDescent="0.2">
      <c r="A262" s="63"/>
      <c r="B262" s="19" t="s">
        <v>131</v>
      </c>
      <c r="C262" s="33">
        <v>17824</v>
      </c>
      <c r="D262" s="33">
        <v>8957</v>
      </c>
      <c r="E262" s="14">
        <f t="shared" si="24"/>
        <v>0.50252468581687615</v>
      </c>
      <c r="F262" s="35">
        <v>2</v>
      </c>
      <c r="G262" s="16">
        <f t="shared" si="25"/>
        <v>22.328904767221168</v>
      </c>
    </row>
    <row r="263" spans="1:7" ht="15.75" customHeight="1" x14ac:dyDescent="0.2">
      <c r="A263" s="63"/>
      <c r="B263" s="19" t="s">
        <v>132</v>
      </c>
      <c r="C263" s="33">
        <v>7011</v>
      </c>
      <c r="D263" s="33">
        <v>3633</v>
      </c>
      <c r="E263" s="14">
        <f t="shared" si="24"/>
        <v>0.51818570817287124</v>
      </c>
      <c r="F263" s="35">
        <v>1</v>
      </c>
      <c r="G263" s="16">
        <f t="shared" si="25"/>
        <v>27.525461051472611</v>
      </c>
    </row>
    <row r="264" spans="1:7" ht="15.75" customHeight="1" x14ac:dyDescent="0.2">
      <c r="A264" s="63"/>
      <c r="B264" s="19" t="s">
        <v>133</v>
      </c>
      <c r="C264" s="33">
        <v>6687</v>
      </c>
      <c r="D264" s="33">
        <v>3482</v>
      </c>
      <c r="E264" s="14">
        <f t="shared" si="24"/>
        <v>0.52071182892178858</v>
      </c>
      <c r="F264" s="35">
        <v>1</v>
      </c>
      <c r="G264" s="16">
        <f t="shared" si="25"/>
        <v>28.71912693854107</v>
      </c>
    </row>
    <row r="265" spans="1:7" ht="15.75" customHeight="1" x14ac:dyDescent="0.2">
      <c r="A265" s="63"/>
      <c r="B265" s="36" t="s">
        <v>129</v>
      </c>
      <c r="C265" s="21">
        <v>103946</v>
      </c>
      <c r="D265" s="21">
        <v>55128</v>
      </c>
      <c r="E265" s="22">
        <f t="shared" si="24"/>
        <v>0.5303522983087372</v>
      </c>
      <c r="F265" s="45">
        <v>25</v>
      </c>
      <c r="G265" s="24">
        <f t="shared" si="25"/>
        <v>45.349005949789579</v>
      </c>
    </row>
    <row r="266" spans="1:7" ht="15.75" customHeight="1" x14ac:dyDescent="0.2">
      <c r="A266" s="63"/>
      <c r="B266" s="19" t="s">
        <v>134</v>
      </c>
      <c r="C266" s="33">
        <v>12050</v>
      </c>
      <c r="D266" s="33">
        <v>6333</v>
      </c>
      <c r="E266" s="14">
        <f t="shared" si="24"/>
        <v>0.52556016597510369</v>
      </c>
      <c r="F266" s="35">
        <v>0</v>
      </c>
      <c r="G266" s="16">
        <f t="shared" si="25"/>
        <v>0</v>
      </c>
    </row>
    <row r="267" spans="1:7" ht="15.75" customHeight="1" x14ac:dyDescent="0.2">
      <c r="A267" s="63"/>
      <c r="B267" s="19" t="s">
        <v>135</v>
      </c>
      <c r="C267" s="33">
        <v>12131</v>
      </c>
      <c r="D267" s="33">
        <v>6314</v>
      </c>
      <c r="E267" s="14">
        <f t="shared" si="24"/>
        <v>0.52048470859780727</v>
      </c>
      <c r="F267" s="35">
        <v>0</v>
      </c>
      <c r="G267" s="16">
        <f t="shared" si="25"/>
        <v>0</v>
      </c>
    </row>
    <row r="268" spans="1:7" ht="15.75" customHeight="1" x14ac:dyDescent="0.2">
      <c r="A268" s="63"/>
      <c r="B268" s="19" t="s">
        <v>136</v>
      </c>
      <c r="C268" s="33">
        <v>9828</v>
      </c>
      <c r="D268" s="33">
        <v>5269</v>
      </c>
      <c r="E268" s="14">
        <f t="shared" si="24"/>
        <v>0.53612128612128607</v>
      </c>
      <c r="F268" s="35">
        <v>3</v>
      </c>
      <c r="G268" s="16">
        <f t="shared" si="25"/>
        <v>56.936800151831463</v>
      </c>
    </row>
    <row r="269" spans="1:7" ht="15.75" customHeight="1" x14ac:dyDescent="0.2">
      <c r="A269" s="63"/>
      <c r="B269" s="19" t="s">
        <v>137</v>
      </c>
      <c r="C269" s="33">
        <v>9310</v>
      </c>
      <c r="D269" s="33">
        <v>4990</v>
      </c>
      <c r="E269" s="14">
        <f t="shared" si="24"/>
        <v>0.53598281417830285</v>
      </c>
      <c r="F269" s="35">
        <v>0</v>
      </c>
      <c r="G269" s="16">
        <f t="shared" si="25"/>
        <v>0</v>
      </c>
    </row>
    <row r="270" spans="1:7" ht="15.75" customHeight="1" x14ac:dyDescent="0.2">
      <c r="A270" s="63"/>
      <c r="B270" s="19" t="s">
        <v>138</v>
      </c>
      <c r="C270" s="33">
        <v>20274</v>
      </c>
      <c r="D270" s="33">
        <v>10600</v>
      </c>
      <c r="E270" s="14">
        <f t="shared" si="24"/>
        <v>0.52283713130117393</v>
      </c>
      <c r="F270" s="35">
        <v>2</v>
      </c>
      <c r="G270" s="16">
        <f t="shared" si="25"/>
        <v>18.867924528301884</v>
      </c>
    </row>
    <row r="271" spans="1:7" ht="15.75" customHeight="1" x14ac:dyDescent="0.2">
      <c r="A271" s="63"/>
      <c r="B271" s="19" t="s">
        <v>139</v>
      </c>
      <c r="C271" s="33">
        <v>18528</v>
      </c>
      <c r="D271" s="33">
        <v>9624</v>
      </c>
      <c r="E271" s="14">
        <f t="shared" si="24"/>
        <v>0.51943005181347146</v>
      </c>
      <c r="F271" s="35">
        <v>0</v>
      </c>
      <c r="G271" s="16">
        <f t="shared" si="25"/>
        <v>0</v>
      </c>
    </row>
    <row r="272" spans="1:7" ht="15.75" customHeight="1" x14ac:dyDescent="0.2">
      <c r="A272" s="63"/>
      <c r="B272" s="19" t="s">
        <v>140</v>
      </c>
      <c r="C272" s="33">
        <v>3793</v>
      </c>
      <c r="D272" s="33">
        <v>1964</v>
      </c>
      <c r="E272" s="14">
        <f t="shared" si="24"/>
        <v>0.51779593988926975</v>
      </c>
      <c r="F272" s="35">
        <v>1</v>
      </c>
      <c r="G272" s="16">
        <f t="shared" si="25"/>
        <v>50.916496945010181</v>
      </c>
    </row>
    <row r="273" spans="1:7" ht="15.75" customHeight="1" x14ac:dyDescent="0.2">
      <c r="A273" s="63"/>
      <c r="B273" s="19" t="s">
        <v>141</v>
      </c>
      <c r="C273" s="33">
        <v>15977</v>
      </c>
      <c r="D273" s="33">
        <v>8101</v>
      </c>
      <c r="E273" s="14">
        <f t="shared" si="24"/>
        <v>0.50704137197221</v>
      </c>
      <c r="F273" s="35">
        <v>4</v>
      </c>
      <c r="G273" s="16">
        <f t="shared" si="25"/>
        <v>49.376620170349341</v>
      </c>
    </row>
    <row r="274" spans="1:7" ht="15.75" customHeight="1" x14ac:dyDescent="0.2">
      <c r="A274" s="63"/>
      <c r="B274" s="36" t="s">
        <v>142</v>
      </c>
      <c r="C274" s="21">
        <v>20433</v>
      </c>
      <c r="D274" s="21">
        <v>10583</v>
      </c>
      <c r="E274" s="22">
        <f t="shared" si="24"/>
        <v>0.51793667107130625</v>
      </c>
      <c r="F274" s="45">
        <v>3</v>
      </c>
      <c r="G274" s="24">
        <f t="shared" si="25"/>
        <v>28.347349522819613</v>
      </c>
    </row>
    <row r="275" spans="1:7" ht="15.75" customHeight="1" x14ac:dyDescent="0.2">
      <c r="A275" s="63"/>
      <c r="B275" s="19" t="s">
        <v>143</v>
      </c>
      <c r="C275" s="33">
        <v>6422</v>
      </c>
      <c r="D275" s="33">
        <v>3347</v>
      </c>
      <c r="E275" s="14">
        <f t="shared" si="24"/>
        <v>0.5211772033634382</v>
      </c>
      <c r="F275" s="35">
        <v>0</v>
      </c>
      <c r="G275" s="16">
        <f t="shared" si="25"/>
        <v>0</v>
      </c>
    </row>
    <row r="276" spans="1:7" ht="15.75" customHeight="1" x14ac:dyDescent="0.2">
      <c r="A276" s="63"/>
      <c r="B276" s="19" t="s">
        <v>144</v>
      </c>
      <c r="C276" s="33">
        <v>4934</v>
      </c>
      <c r="D276" s="33">
        <v>2506</v>
      </c>
      <c r="E276" s="14">
        <f t="shared" si="24"/>
        <v>0.50790433725172279</v>
      </c>
      <c r="F276" s="35">
        <v>1</v>
      </c>
      <c r="G276" s="16">
        <f t="shared" si="25"/>
        <v>39.904229848363926</v>
      </c>
    </row>
    <row r="277" spans="1:7" ht="15.75" customHeight="1" x14ac:dyDescent="0.2">
      <c r="A277" s="63"/>
      <c r="B277" s="19" t="s">
        <v>145</v>
      </c>
      <c r="C277" s="33">
        <v>28395</v>
      </c>
      <c r="D277" s="33">
        <v>14982</v>
      </c>
      <c r="E277" s="14">
        <f t="shared" si="24"/>
        <v>0.52762810353935552</v>
      </c>
      <c r="F277" s="35">
        <v>3</v>
      </c>
      <c r="G277" s="16">
        <f t="shared" si="25"/>
        <v>20.024028834601523</v>
      </c>
    </row>
    <row r="278" spans="1:7" ht="15.75" customHeight="1" x14ac:dyDescent="0.2">
      <c r="A278" s="63"/>
      <c r="B278" s="19" t="s">
        <v>146</v>
      </c>
      <c r="C278" s="33">
        <v>80591</v>
      </c>
      <c r="D278" s="33">
        <v>42143</v>
      </c>
      <c r="E278" s="14">
        <f t="shared" si="24"/>
        <v>0.52292439602437002</v>
      </c>
      <c r="F278" s="35">
        <v>7</v>
      </c>
      <c r="G278" s="16">
        <f t="shared" si="25"/>
        <v>16.610113186056999</v>
      </c>
    </row>
    <row r="279" spans="1:7" ht="15.75" customHeight="1" x14ac:dyDescent="0.2">
      <c r="A279" s="63"/>
      <c r="B279" s="19" t="s">
        <v>147</v>
      </c>
      <c r="C279" s="33">
        <v>11967</v>
      </c>
      <c r="D279" s="33">
        <v>6193</v>
      </c>
      <c r="E279" s="14">
        <f t="shared" si="24"/>
        <v>0.51750647614272582</v>
      </c>
      <c r="F279" s="35">
        <v>3</v>
      </c>
      <c r="G279" s="16">
        <f t="shared" si="25"/>
        <v>48.441789116744715</v>
      </c>
    </row>
    <row r="280" spans="1:7" ht="15.75" customHeight="1" x14ac:dyDescent="0.2">
      <c r="A280" s="64"/>
      <c r="B280" s="32" t="s">
        <v>148</v>
      </c>
      <c r="C280" s="33">
        <f t="shared" ref="C280:D280" si="26">SUM(C261:C279)</f>
        <v>394913</v>
      </c>
      <c r="D280" s="33">
        <f t="shared" si="26"/>
        <v>206691</v>
      </c>
      <c r="E280" s="14">
        <f t="shared" si="24"/>
        <v>0.52338363133145782</v>
      </c>
      <c r="F280" s="35">
        <f>SUM(F261:F279)</f>
        <v>57</v>
      </c>
      <c r="G280" s="16">
        <f t="shared" si="25"/>
        <v>27.577398145057114</v>
      </c>
    </row>
    <row r="281" spans="1:7" ht="15.75" customHeight="1" thickBot="1" x14ac:dyDescent="0.25">
      <c r="A281" s="29"/>
      <c r="B281" s="29"/>
      <c r="C281" s="29"/>
      <c r="D281" s="29"/>
      <c r="E281" s="29"/>
      <c r="F281" s="29"/>
      <c r="G281" s="29"/>
    </row>
    <row r="282" spans="1:7" ht="15.75" customHeight="1" x14ac:dyDescent="0.2">
      <c r="A282" s="65" t="s">
        <v>356</v>
      </c>
      <c r="B282" s="66"/>
      <c r="C282" s="66"/>
      <c r="D282" s="66"/>
      <c r="E282" s="66"/>
      <c r="F282" s="66"/>
      <c r="G282" s="67"/>
    </row>
    <row r="283" spans="1:7" ht="15.75" customHeight="1" x14ac:dyDescent="0.2">
      <c r="A283" s="68"/>
      <c r="B283" s="69"/>
      <c r="C283" s="69"/>
      <c r="D283" s="69"/>
      <c r="E283" s="69"/>
      <c r="F283" s="69"/>
      <c r="G283" s="70"/>
    </row>
    <row r="284" spans="1:7" ht="15.75" customHeight="1" x14ac:dyDescent="0.2">
      <c r="A284" s="68"/>
      <c r="B284" s="69"/>
      <c r="C284" s="69"/>
      <c r="D284" s="69"/>
      <c r="E284" s="69"/>
      <c r="F284" s="69"/>
      <c r="G284" s="70"/>
    </row>
    <row r="285" spans="1:7" ht="15.75" customHeight="1" x14ac:dyDescent="0.2">
      <c r="A285" s="68"/>
      <c r="B285" s="69"/>
      <c r="C285" s="69"/>
      <c r="D285" s="69"/>
      <c r="E285" s="69"/>
      <c r="F285" s="69"/>
      <c r="G285" s="70"/>
    </row>
    <row r="286" spans="1:7" ht="15.75" customHeight="1" x14ac:dyDescent="0.2">
      <c r="A286" s="68"/>
      <c r="B286" s="69"/>
      <c r="C286" s="69"/>
      <c r="D286" s="69"/>
      <c r="E286" s="69"/>
      <c r="F286" s="69"/>
      <c r="G286" s="70"/>
    </row>
    <row r="287" spans="1:7" ht="15.75" customHeight="1" thickBot="1" x14ac:dyDescent="0.25">
      <c r="A287" s="71"/>
      <c r="B287" s="72"/>
      <c r="C287" s="72"/>
      <c r="D287" s="72"/>
      <c r="E287" s="72"/>
      <c r="F287" s="72"/>
      <c r="G287" s="73"/>
    </row>
    <row r="288" spans="1:7" ht="15.75" customHeight="1" x14ac:dyDescent="0.2"/>
    <row r="289" spans="1:7" ht="15.75" customHeight="1" x14ac:dyDescent="0.2"/>
    <row r="290" spans="1:7" ht="15.75" customHeight="1" x14ac:dyDescent="0.2"/>
    <row r="291" spans="1:7" ht="51.75" customHeight="1" x14ac:dyDescent="0.25">
      <c r="A291" s="75" t="s">
        <v>373</v>
      </c>
      <c r="B291" s="76"/>
      <c r="C291" s="76"/>
      <c r="D291" s="76"/>
      <c r="E291" s="76"/>
      <c r="F291" s="76"/>
      <c r="G291" s="77"/>
    </row>
    <row r="292" spans="1:7" ht="55.5" customHeight="1" x14ac:dyDescent="0.2">
      <c r="A292" s="58" t="s">
        <v>1</v>
      </c>
      <c r="B292" s="59"/>
      <c r="C292" s="60" t="s">
        <v>260</v>
      </c>
      <c r="D292" s="61"/>
      <c r="E292" s="59"/>
      <c r="F292" s="8" t="s">
        <v>261</v>
      </c>
      <c r="G292" s="9" t="s">
        <v>2</v>
      </c>
    </row>
    <row r="293" spans="1:7" ht="62.25" customHeight="1" x14ac:dyDescent="0.2">
      <c r="A293" s="10" t="s">
        <v>128</v>
      </c>
      <c r="B293" s="10" t="s">
        <v>262</v>
      </c>
      <c r="C293" s="11" t="s">
        <v>342</v>
      </c>
      <c r="D293" s="11" t="s">
        <v>5</v>
      </c>
      <c r="E293" s="11" t="s">
        <v>6</v>
      </c>
      <c r="F293" s="11" t="s">
        <v>368</v>
      </c>
      <c r="G293" s="11" t="s">
        <v>8</v>
      </c>
    </row>
    <row r="294" spans="1:7" ht="15.75" customHeight="1" x14ac:dyDescent="0.2">
      <c r="A294" s="62" t="s">
        <v>129</v>
      </c>
      <c r="B294" s="17" t="s">
        <v>130</v>
      </c>
      <c r="C294" s="33">
        <v>4812</v>
      </c>
      <c r="D294" s="33">
        <v>2542</v>
      </c>
      <c r="E294" s="14">
        <f t="shared" ref="E294:E313" si="27">D294/C294</f>
        <v>0.52826267664172899</v>
      </c>
      <c r="F294" s="46">
        <v>0</v>
      </c>
      <c r="G294" s="50">
        <f t="shared" ref="G294:G313" si="28">F294/D294*100000</f>
        <v>0</v>
      </c>
    </row>
    <row r="295" spans="1:7" ht="15.75" customHeight="1" x14ac:dyDescent="0.2">
      <c r="A295" s="63"/>
      <c r="B295" s="19" t="s">
        <v>131</v>
      </c>
      <c r="C295" s="33">
        <v>17824</v>
      </c>
      <c r="D295" s="33">
        <v>8957</v>
      </c>
      <c r="E295" s="14">
        <f t="shared" si="27"/>
        <v>0.50252468581687615</v>
      </c>
      <c r="F295" s="46">
        <v>2</v>
      </c>
      <c r="G295" s="50">
        <f t="shared" si="28"/>
        <v>22.328904767221168</v>
      </c>
    </row>
    <row r="296" spans="1:7" ht="15.75" customHeight="1" x14ac:dyDescent="0.2">
      <c r="A296" s="63"/>
      <c r="B296" s="19" t="s">
        <v>132</v>
      </c>
      <c r="C296" s="33">
        <v>7011</v>
      </c>
      <c r="D296" s="33">
        <v>3633</v>
      </c>
      <c r="E296" s="14">
        <f t="shared" si="27"/>
        <v>0.51818570817287124</v>
      </c>
      <c r="F296" s="46">
        <v>0</v>
      </c>
      <c r="G296" s="50">
        <f t="shared" si="28"/>
        <v>0</v>
      </c>
    </row>
    <row r="297" spans="1:7" ht="15.75" customHeight="1" x14ac:dyDescent="0.2">
      <c r="A297" s="63"/>
      <c r="B297" s="19" t="s">
        <v>133</v>
      </c>
      <c r="C297" s="33">
        <v>6687</v>
      </c>
      <c r="D297" s="33">
        <v>3482</v>
      </c>
      <c r="E297" s="14">
        <f t="shared" si="27"/>
        <v>0.52071182892178858</v>
      </c>
      <c r="F297" s="46">
        <v>0</v>
      </c>
      <c r="G297" s="50">
        <f t="shared" si="28"/>
        <v>0</v>
      </c>
    </row>
    <row r="298" spans="1:7" ht="15.75" customHeight="1" x14ac:dyDescent="0.2">
      <c r="A298" s="63"/>
      <c r="B298" s="36" t="s">
        <v>129</v>
      </c>
      <c r="C298" s="21">
        <v>103946</v>
      </c>
      <c r="D298" s="21">
        <v>55128</v>
      </c>
      <c r="E298" s="22">
        <f t="shared" si="27"/>
        <v>0.5303522983087372</v>
      </c>
      <c r="F298" s="45">
        <v>26</v>
      </c>
      <c r="G298" s="49">
        <f t="shared" si="28"/>
        <v>47.162966187781159</v>
      </c>
    </row>
    <row r="299" spans="1:7" ht="15.75" customHeight="1" x14ac:dyDescent="0.2">
      <c r="A299" s="63"/>
      <c r="B299" s="19" t="s">
        <v>134</v>
      </c>
      <c r="C299" s="33">
        <v>12050</v>
      </c>
      <c r="D299" s="33">
        <v>6333</v>
      </c>
      <c r="E299" s="14">
        <f t="shared" si="27"/>
        <v>0.52556016597510369</v>
      </c>
      <c r="F299" s="46">
        <v>0</v>
      </c>
      <c r="G299" s="50">
        <f t="shared" si="28"/>
        <v>0</v>
      </c>
    </row>
    <row r="300" spans="1:7" ht="15.75" customHeight="1" x14ac:dyDescent="0.2">
      <c r="A300" s="63"/>
      <c r="B300" s="19" t="s">
        <v>135</v>
      </c>
      <c r="C300" s="33">
        <v>12131</v>
      </c>
      <c r="D300" s="33">
        <v>6314</v>
      </c>
      <c r="E300" s="14">
        <f t="shared" si="27"/>
        <v>0.52048470859780727</v>
      </c>
      <c r="F300" s="46">
        <v>1</v>
      </c>
      <c r="G300" s="50">
        <f t="shared" si="28"/>
        <v>15.837820715869496</v>
      </c>
    </row>
    <row r="301" spans="1:7" ht="15.75" customHeight="1" x14ac:dyDescent="0.2">
      <c r="A301" s="63"/>
      <c r="B301" s="19" t="s">
        <v>136</v>
      </c>
      <c r="C301" s="33">
        <v>9828</v>
      </c>
      <c r="D301" s="33">
        <v>5269</v>
      </c>
      <c r="E301" s="14">
        <f t="shared" si="27"/>
        <v>0.53612128612128607</v>
      </c>
      <c r="F301" s="46">
        <v>0</v>
      </c>
      <c r="G301" s="50">
        <f t="shared" si="28"/>
        <v>0</v>
      </c>
    </row>
    <row r="302" spans="1:7" ht="15.75" customHeight="1" x14ac:dyDescent="0.2">
      <c r="A302" s="63"/>
      <c r="B302" s="19" t="s">
        <v>137</v>
      </c>
      <c r="C302" s="33">
        <v>9310</v>
      </c>
      <c r="D302" s="33">
        <v>4990</v>
      </c>
      <c r="E302" s="14">
        <f t="shared" si="27"/>
        <v>0.53598281417830285</v>
      </c>
      <c r="F302" s="46">
        <v>0</v>
      </c>
      <c r="G302" s="50">
        <f t="shared" si="28"/>
        <v>0</v>
      </c>
    </row>
    <row r="303" spans="1:7" ht="15.75" customHeight="1" x14ac:dyDescent="0.2">
      <c r="A303" s="63"/>
      <c r="B303" s="19" t="s">
        <v>138</v>
      </c>
      <c r="C303" s="33">
        <v>20274</v>
      </c>
      <c r="D303" s="33">
        <v>10600</v>
      </c>
      <c r="E303" s="14">
        <f t="shared" si="27"/>
        <v>0.52283713130117393</v>
      </c>
      <c r="F303" s="46">
        <v>2</v>
      </c>
      <c r="G303" s="50">
        <f t="shared" si="28"/>
        <v>18.867924528301884</v>
      </c>
    </row>
    <row r="304" spans="1:7" ht="15.75" customHeight="1" x14ac:dyDescent="0.2">
      <c r="A304" s="63"/>
      <c r="B304" s="19" t="s">
        <v>139</v>
      </c>
      <c r="C304" s="33">
        <v>18528</v>
      </c>
      <c r="D304" s="33">
        <v>9624</v>
      </c>
      <c r="E304" s="14">
        <f t="shared" si="27"/>
        <v>0.51943005181347146</v>
      </c>
      <c r="F304" s="46">
        <v>1</v>
      </c>
      <c r="G304" s="50">
        <f t="shared" si="28"/>
        <v>10.390689941812136</v>
      </c>
    </row>
    <row r="305" spans="1:7" ht="15.75" customHeight="1" x14ac:dyDescent="0.2">
      <c r="A305" s="63"/>
      <c r="B305" s="19" t="s">
        <v>140</v>
      </c>
      <c r="C305" s="33">
        <v>3793</v>
      </c>
      <c r="D305" s="33">
        <v>1964</v>
      </c>
      <c r="E305" s="14">
        <f t="shared" si="27"/>
        <v>0.51779593988926975</v>
      </c>
      <c r="F305" s="46">
        <v>0</v>
      </c>
      <c r="G305" s="50">
        <f t="shared" si="28"/>
        <v>0</v>
      </c>
    </row>
    <row r="306" spans="1:7" ht="15.75" customHeight="1" x14ac:dyDescent="0.2">
      <c r="A306" s="63"/>
      <c r="B306" s="19" t="s">
        <v>141</v>
      </c>
      <c r="C306" s="33">
        <v>15977</v>
      </c>
      <c r="D306" s="33">
        <v>8101</v>
      </c>
      <c r="E306" s="14">
        <f t="shared" si="27"/>
        <v>0.50704137197221</v>
      </c>
      <c r="F306" s="46">
        <v>10</v>
      </c>
      <c r="G306" s="50">
        <f t="shared" si="28"/>
        <v>123.44155042587334</v>
      </c>
    </row>
    <row r="307" spans="1:7" ht="15.75" customHeight="1" x14ac:dyDescent="0.2">
      <c r="A307" s="63"/>
      <c r="B307" s="36" t="s">
        <v>142</v>
      </c>
      <c r="C307" s="21">
        <v>20433</v>
      </c>
      <c r="D307" s="21">
        <v>10583</v>
      </c>
      <c r="E307" s="22">
        <f t="shared" si="27"/>
        <v>0.51793667107130625</v>
      </c>
      <c r="F307" s="45">
        <v>3</v>
      </c>
      <c r="G307" s="49">
        <f t="shared" si="28"/>
        <v>28.347349522819613</v>
      </c>
    </row>
    <row r="308" spans="1:7" ht="15.75" customHeight="1" x14ac:dyDescent="0.2">
      <c r="A308" s="63"/>
      <c r="B308" s="19" t="s">
        <v>143</v>
      </c>
      <c r="C308" s="33">
        <v>6422</v>
      </c>
      <c r="D308" s="33">
        <v>3347</v>
      </c>
      <c r="E308" s="14">
        <f t="shared" si="27"/>
        <v>0.5211772033634382</v>
      </c>
      <c r="F308" s="46">
        <v>0</v>
      </c>
      <c r="G308" s="50">
        <f t="shared" si="28"/>
        <v>0</v>
      </c>
    </row>
    <row r="309" spans="1:7" ht="15.75" customHeight="1" x14ac:dyDescent="0.2">
      <c r="A309" s="63"/>
      <c r="B309" s="19" t="s">
        <v>144</v>
      </c>
      <c r="C309" s="33">
        <v>4934</v>
      </c>
      <c r="D309" s="33">
        <v>2506</v>
      </c>
      <c r="E309" s="14">
        <f t="shared" si="27"/>
        <v>0.50790433725172279</v>
      </c>
      <c r="F309" s="46">
        <v>0</v>
      </c>
      <c r="G309" s="50">
        <f t="shared" si="28"/>
        <v>0</v>
      </c>
    </row>
    <row r="310" spans="1:7" ht="15.75" customHeight="1" x14ac:dyDescent="0.2">
      <c r="A310" s="63"/>
      <c r="B310" s="19" t="s">
        <v>145</v>
      </c>
      <c r="C310" s="33">
        <v>28395</v>
      </c>
      <c r="D310" s="33">
        <v>14982</v>
      </c>
      <c r="E310" s="14">
        <f t="shared" si="27"/>
        <v>0.52762810353935552</v>
      </c>
      <c r="F310" s="46">
        <v>1</v>
      </c>
      <c r="G310" s="50">
        <f t="shared" si="28"/>
        <v>6.6746762782005069</v>
      </c>
    </row>
    <row r="311" spans="1:7" ht="15.75" customHeight="1" x14ac:dyDescent="0.2">
      <c r="A311" s="63"/>
      <c r="B311" s="19" t="s">
        <v>146</v>
      </c>
      <c r="C311" s="33">
        <v>80591</v>
      </c>
      <c r="D311" s="33">
        <v>42143</v>
      </c>
      <c r="E311" s="14">
        <f t="shared" si="27"/>
        <v>0.52292439602437002</v>
      </c>
      <c r="F311" s="46">
        <v>9</v>
      </c>
      <c r="G311" s="50">
        <f t="shared" si="28"/>
        <v>21.355859810644709</v>
      </c>
    </row>
    <row r="312" spans="1:7" ht="15.75" customHeight="1" x14ac:dyDescent="0.2">
      <c r="A312" s="63"/>
      <c r="B312" s="19" t="s">
        <v>147</v>
      </c>
      <c r="C312" s="33">
        <v>11967</v>
      </c>
      <c r="D312" s="33">
        <v>6193</v>
      </c>
      <c r="E312" s="14">
        <f t="shared" si="27"/>
        <v>0.51750647614272582</v>
      </c>
      <c r="F312" s="46">
        <v>1</v>
      </c>
      <c r="G312" s="50">
        <f t="shared" si="28"/>
        <v>16.147263038914904</v>
      </c>
    </row>
    <row r="313" spans="1:7" ht="15.75" customHeight="1" x14ac:dyDescent="0.2">
      <c r="A313" s="64"/>
      <c r="B313" s="32" t="s">
        <v>148</v>
      </c>
      <c r="C313" s="33">
        <f t="shared" ref="C313:D313" si="29">SUM(C294:C312)</f>
        <v>394913</v>
      </c>
      <c r="D313" s="33">
        <f t="shared" si="29"/>
        <v>206691</v>
      </c>
      <c r="E313" s="14">
        <f t="shared" si="27"/>
        <v>0.52338363133145782</v>
      </c>
      <c r="F313" s="35">
        <f>SUM(F294:F312)</f>
        <v>56</v>
      </c>
      <c r="G313" s="16">
        <f t="shared" si="28"/>
        <v>27.093584142512253</v>
      </c>
    </row>
    <row r="314" spans="1:7" ht="15.75" customHeight="1" thickBot="1" x14ac:dyDescent="0.25">
      <c r="A314" s="29"/>
      <c r="B314" s="29"/>
      <c r="C314" s="29"/>
      <c r="D314" s="29"/>
      <c r="E314" s="29"/>
      <c r="F314" s="29"/>
      <c r="G314" s="29"/>
    </row>
    <row r="315" spans="1:7" ht="15.75" customHeight="1" x14ac:dyDescent="0.2">
      <c r="A315" s="65" t="s">
        <v>369</v>
      </c>
      <c r="B315" s="66"/>
      <c r="C315" s="66"/>
      <c r="D315" s="66"/>
      <c r="E315" s="66"/>
      <c r="F315" s="66"/>
      <c r="G315" s="67"/>
    </row>
    <row r="316" spans="1:7" ht="15.75" customHeight="1" x14ac:dyDescent="0.2">
      <c r="A316" s="68"/>
      <c r="B316" s="69"/>
      <c r="C316" s="69"/>
      <c r="D316" s="69"/>
      <c r="E316" s="69"/>
      <c r="F316" s="69"/>
      <c r="G316" s="70"/>
    </row>
    <row r="317" spans="1:7" ht="15.75" customHeight="1" x14ac:dyDescent="0.2">
      <c r="A317" s="68"/>
      <c r="B317" s="69"/>
      <c r="C317" s="69"/>
      <c r="D317" s="69"/>
      <c r="E317" s="69"/>
      <c r="F317" s="69"/>
      <c r="G317" s="70"/>
    </row>
    <row r="318" spans="1:7" ht="15.75" customHeight="1" x14ac:dyDescent="0.2">
      <c r="A318" s="68"/>
      <c r="B318" s="69"/>
      <c r="C318" s="69"/>
      <c r="D318" s="69"/>
      <c r="E318" s="69"/>
      <c r="F318" s="69"/>
      <c r="G318" s="70"/>
    </row>
    <row r="319" spans="1:7" ht="15.75" customHeight="1" x14ac:dyDescent="0.2">
      <c r="A319" s="68"/>
      <c r="B319" s="69"/>
      <c r="C319" s="69"/>
      <c r="D319" s="69"/>
      <c r="E319" s="69"/>
      <c r="F319" s="69"/>
      <c r="G319" s="70"/>
    </row>
    <row r="320" spans="1:7" ht="15.75" customHeight="1" thickBot="1" x14ac:dyDescent="0.25">
      <c r="A320" s="71"/>
      <c r="B320" s="72"/>
      <c r="C320" s="72"/>
      <c r="D320" s="72"/>
      <c r="E320" s="72"/>
      <c r="F320" s="72"/>
      <c r="G320" s="73"/>
    </row>
    <row r="321" spans="1:15" ht="15.75" customHeight="1" x14ac:dyDescent="0.2"/>
    <row r="322" spans="1:15" ht="15.75" customHeight="1" x14ac:dyDescent="0.2"/>
    <row r="323" spans="1:15" ht="15.75" customHeight="1" x14ac:dyDescent="0.2"/>
    <row r="324" spans="1:15" ht="48" customHeight="1" x14ac:dyDescent="0.25">
      <c r="A324" s="75" t="s">
        <v>387</v>
      </c>
      <c r="B324" s="76"/>
      <c r="C324" s="76"/>
      <c r="D324" s="76"/>
      <c r="E324" s="76"/>
      <c r="F324" s="76"/>
      <c r="G324" s="77"/>
      <c r="I324" s="75" t="s">
        <v>387</v>
      </c>
      <c r="J324" s="76"/>
      <c r="K324" s="76"/>
      <c r="L324" s="76"/>
      <c r="M324" s="76"/>
      <c r="N324" s="76"/>
      <c r="O324" s="77"/>
    </row>
    <row r="325" spans="1:15" ht="59.25" customHeight="1" x14ac:dyDescent="0.2">
      <c r="A325" s="58" t="s">
        <v>1</v>
      </c>
      <c r="B325" s="59"/>
      <c r="C325" s="60" t="s">
        <v>260</v>
      </c>
      <c r="D325" s="61"/>
      <c r="E325" s="59"/>
      <c r="F325" s="8" t="s">
        <v>261</v>
      </c>
      <c r="G325" s="9" t="s">
        <v>2</v>
      </c>
      <c r="I325" s="58" t="s">
        <v>1</v>
      </c>
      <c r="J325" s="59"/>
      <c r="K325" s="60" t="s">
        <v>260</v>
      </c>
      <c r="L325" s="61"/>
      <c r="M325" s="59"/>
      <c r="N325" s="8" t="s">
        <v>261</v>
      </c>
      <c r="O325" s="9" t="s">
        <v>2</v>
      </c>
    </row>
    <row r="326" spans="1:15" ht="59.25" customHeight="1" x14ac:dyDescent="0.2">
      <c r="A326" s="10" t="s">
        <v>128</v>
      </c>
      <c r="B326" s="10" t="s">
        <v>262</v>
      </c>
      <c r="C326" s="11" t="s">
        <v>342</v>
      </c>
      <c r="D326" s="11" t="s">
        <v>5</v>
      </c>
      <c r="E326" s="11" t="s">
        <v>6</v>
      </c>
      <c r="F326" s="11" t="s">
        <v>381</v>
      </c>
      <c r="G326" s="11" t="s">
        <v>8</v>
      </c>
      <c r="I326" s="10" t="s">
        <v>128</v>
      </c>
      <c r="J326" s="10" t="s">
        <v>262</v>
      </c>
      <c r="K326" s="11" t="s">
        <v>342</v>
      </c>
      <c r="L326" s="11" t="s">
        <v>5</v>
      </c>
      <c r="M326" s="11" t="s">
        <v>6</v>
      </c>
      <c r="N326" s="11" t="s">
        <v>381</v>
      </c>
      <c r="O326" s="11" t="s">
        <v>8</v>
      </c>
    </row>
    <row r="327" spans="1:15" ht="15.75" customHeight="1" x14ac:dyDescent="0.2">
      <c r="A327" s="62" t="s">
        <v>129</v>
      </c>
      <c r="B327" s="17" t="s">
        <v>130</v>
      </c>
      <c r="C327" s="33">
        <v>4812</v>
      </c>
      <c r="D327" s="33">
        <v>2542</v>
      </c>
      <c r="E327" s="14">
        <f t="shared" ref="E327:E346" si="30">D327/C327</f>
        <v>0.52826267664172899</v>
      </c>
      <c r="F327" s="46">
        <v>0</v>
      </c>
      <c r="G327" s="14">
        <f t="shared" ref="G327:G346" si="31">F327/D327*100000</f>
        <v>0</v>
      </c>
      <c r="I327" s="62" t="s">
        <v>129</v>
      </c>
      <c r="J327" s="17" t="s">
        <v>130</v>
      </c>
      <c r="K327" s="33">
        <v>4812</v>
      </c>
      <c r="L327" s="33">
        <v>2542</v>
      </c>
      <c r="M327" s="14">
        <f t="shared" ref="M327:M346" si="32">L327/K327</f>
        <v>0.52826267664172899</v>
      </c>
      <c r="N327" s="46">
        <v>0</v>
      </c>
      <c r="O327" s="50">
        <f t="shared" ref="O327:O346" si="33">N327/L327*100000</f>
        <v>0</v>
      </c>
    </row>
    <row r="328" spans="1:15" ht="15.75" customHeight="1" x14ac:dyDescent="0.2">
      <c r="A328" s="63"/>
      <c r="B328" s="19" t="s">
        <v>131</v>
      </c>
      <c r="C328" s="33">
        <v>17824</v>
      </c>
      <c r="D328" s="33">
        <v>8957</v>
      </c>
      <c r="E328" s="14">
        <f t="shared" si="30"/>
        <v>0.50252468581687615</v>
      </c>
      <c r="F328" s="46">
        <v>3</v>
      </c>
      <c r="G328" s="14">
        <f t="shared" si="31"/>
        <v>33.493357150831748</v>
      </c>
      <c r="I328" s="63"/>
      <c r="J328" s="19" t="s">
        <v>131</v>
      </c>
      <c r="K328" s="33">
        <v>17824</v>
      </c>
      <c r="L328" s="33">
        <v>8957</v>
      </c>
      <c r="M328" s="14">
        <f t="shared" si="32"/>
        <v>0.50252468581687615</v>
      </c>
      <c r="N328" s="46">
        <v>3</v>
      </c>
      <c r="O328" s="50">
        <f t="shared" si="33"/>
        <v>33.493357150831748</v>
      </c>
    </row>
    <row r="329" spans="1:15" ht="15.75" customHeight="1" x14ac:dyDescent="0.2">
      <c r="A329" s="63"/>
      <c r="B329" s="19" t="s">
        <v>132</v>
      </c>
      <c r="C329" s="33">
        <v>7011</v>
      </c>
      <c r="D329" s="33">
        <v>3633</v>
      </c>
      <c r="E329" s="14">
        <f t="shared" si="30"/>
        <v>0.51818570817287124</v>
      </c>
      <c r="F329" s="46">
        <v>0</v>
      </c>
      <c r="G329" s="14">
        <f t="shared" si="31"/>
        <v>0</v>
      </c>
      <c r="I329" s="63"/>
      <c r="J329" s="19" t="s">
        <v>132</v>
      </c>
      <c r="K329" s="33">
        <v>7011</v>
      </c>
      <c r="L329" s="33">
        <v>3633</v>
      </c>
      <c r="M329" s="14">
        <f t="shared" si="32"/>
        <v>0.51818570817287124</v>
      </c>
      <c r="N329" s="46">
        <v>0</v>
      </c>
      <c r="O329" s="50">
        <f t="shared" si="33"/>
        <v>0</v>
      </c>
    </row>
    <row r="330" spans="1:15" ht="15.75" customHeight="1" x14ac:dyDescent="0.2">
      <c r="A330" s="63"/>
      <c r="B330" s="19" t="s">
        <v>133</v>
      </c>
      <c r="C330" s="33">
        <v>6687</v>
      </c>
      <c r="D330" s="33">
        <v>3482</v>
      </c>
      <c r="E330" s="14">
        <f t="shared" si="30"/>
        <v>0.52071182892178858</v>
      </c>
      <c r="F330" s="46">
        <v>0</v>
      </c>
      <c r="G330" s="14">
        <f t="shared" si="31"/>
        <v>0</v>
      </c>
      <c r="I330" s="63"/>
      <c r="J330" s="19" t="s">
        <v>133</v>
      </c>
      <c r="K330" s="33">
        <v>6687</v>
      </c>
      <c r="L330" s="33">
        <v>3482</v>
      </c>
      <c r="M330" s="14">
        <f t="shared" si="32"/>
        <v>0.52071182892178858</v>
      </c>
      <c r="N330" s="46">
        <v>0</v>
      </c>
      <c r="O330" s="50">
        <f t="shared" si="33"/>
        <v>0</v>
      </c>
    </row>
    <row r="331" spans="1:15" ht="15.75" customHeight="1" x14ac:dyDescent="0.2">
      <c r="A331" s="63"/>
      <c r="B331" s="36" t="s">
        <v>129</v>
      </c>
      <c r="C331" s="21">
        <v>103946</v>
      </c>
      <c r="D331" s="21">
        <v>55128</v>
      </c>
      <c r="E331" s="22">
        <f t="shared" si="30"/>
        <v>0.5303522983087372</v>
      </c>
      <c r="F331" s="45">
        <v>19</v>
      </c>
      <c r="G331" s="22">
        <f t="shared" si="31"/>
        <v>34.465244521840084</v>
      </c>
      <c r="I331" s="63"/>
      <c r="J331" s="36" t="s">
        <v>129</v>
      </c>
      <c r="K331" s="21">
        <v>103946</v>
      </c>
      <c r="L331" s="21">
        <v>55128</v>
      </c>
      <c r="M331" s="22">
        <f t="shared" si="32"/>
        <v>0.5303522983087372</v>
      </c>
      <c r="N331" s="45">
        <v>19</v>
      </c>
      <c r="O331" s="49">
        <f t="shared" si="33"/>
        <v>34.465244521840084</v>
      </c>
    </row>
    <row r="332" spans="1:15" ht="15.75" customHeight="1" x14ac:dyDescent="0.2">
      <c r="A332" s="63"/>
      <c r="B332" s="19" t="s">
        <v>134</v>
      </c>
      <c r="C332" s="33">
        <v>12050</v>
      </c>
      <c r="D332" s="33">
        <v>6333</v>
      </c>
      <c r="E332" s="14">
        <f t="shared" si="30"/>
        <v>0.52556016597510369</v>
      </c>
      <c r="F332" s="46">
        <v>0</v>
      </c>
      <c r="G332" s="14">
        <f t="shared" si="31"/>
        <v>0</v>
      </c>
      <c r="I332" s="63"/>
      <c r="J332" s="19" t="s">
        <v>134</v>
      </c>
      <c r="K332" s="33">
        <v>12050</v>
      </c>
      <c r="L332" s="33">
        <v>6333</v>
      </c>
      <c r="M332" s="14">
        <f t="shared" si="32"/>
        <v>0.52556016597510369</v>
      </c>
      <c r="N332" s="46">
        <v>0</v>
      </c>
      <c r="O332" s="50">
        <f t="shared" si="33"/>
        <v>0</v>
      </c>
    </row>
    <row r="333" spans="1:15" ht="15.75" customHeight="1" x14ac:dyDescent="0.2">
      <c r="A333" s="63"/>
      <c r="B333" s="19" t="s">
        <v>135</v>
      </c>
      <c r="C333" s="33">
        <v>12131</v>
      </c>
      <c r="D333" s="33">
        <v>6314</v>
      </c>
      <c r="E333" s="14">
        <f t="shared" si="30"/>
        <v>0.52048470859780727</v>
      </c>
      <c r="F333" s="46">
        <v>0</v>
      </c>
      <c r="G333" s="14">
        <f t="shared" si="31"/>
        <v>0</v>
      </c>
      <c r="I333" s="63"/>
      <c r="J333" s="19" t="s">
        <v>135</v>
      </c>
      <c r="K333" s="33">
        <v>12131</v>
      </c>
      <c r="L333" s="33">
        <v>6314</v>
      </c>
      <c r="M333" s="14">
        <f t="shared" si="32"/>
        <v>0.52048470859780727</v>
      </c>
      <c r="N333" s="46">
        <v>0</v>
      </c>
      <c r="O333" s="50">
        <f t="shared" si="33"/>
        <v>0</v>
      </c>
    </row>
    <row r="334" spans="1:15" ht="15.75" customHeight="1" x14ac:dyDescent="0.2">
      <c r="A334" s="63"/>
      <c r="B334" s="19" t="s">
        <v>136</v>
      </c>
      <c r="C334" s="33">
        <v>9828</v>
      </c>
      <c r="D334" s="33">
        <v>5269</v>
      </c>
      <c r="E334" s="14">
        <f t="shared" si="30"/>
        <v>0.53612128612128607</v>
      </c>
      <c r="F334" s="46">
        <v>2</v>
      </c>
      <c r="G334" s="14">
        <f t="shared" si="31"/>
        <v>37.957866767887644</v>
      </c>
      <c r="I334" s="63"/>
      <c r="J334" s="19" t="s">
        <v>136</v>
      </c>
      <c r="K334" s="33">
        <v>9828</v>
      </c>
      <c r="L334" s="33">
        <v>5269</v>
      </c>
      <c r="M334" s="14">
        <f t="shared" si="32"/>
        <v>0.53612128612128607</v>
      </c>
      <c r="N334" s="46">
        <v>2</v>
      </c>
      <c r="O334" s="50">
        <f t="shared" si="33"/>
        <v>37.957866767887644</v>
      </c>
    </row>
    <row r="335" spans="1:15" ht="15.75" customHeight="1" x14ac:dyDescent="0.2">
      <c r="A335" s="63"/>
      <c r="B335" s="19" t="s">
        <v>137</v>
      </c>
      <c r="C335" s="33">
        <v>9310</v>
      </c>
      <c r="D335" s="33">
        <v>4990</v>
      </c>
      <c r="E335" s="14">
        <f t="shared" si="30"/>
        <v>0.53598281417830285</v>
      </c>
      <c r="F335" s="46">
        <v>0</v>
      </c>
      <c r="G335" s="14">
        <f t="shared" si="31"/>
        <v>0</v>
      </c>
      <c r="I335" s="63"/>
      <c r="J335" s="19" t="s">
        <v>137</v>
      </c>
      <c r="K335" s="33">
        <v>9310</v>
      </c>
      <c r="L335" s="33">
        <v>4990</v>
      </c>
      <c r="M335" s="14">
        <f t="shared" si="32"/>
        <v>0.53598281417830285</v>
      </c>
      <c r="N335" s="46">
        <v>0</v>
      </c>
      <c r="O335" s="50">
        <f t="shared" si="33"/>
        <v>0</v>
      </c>
    </row>
    <row r="336" spans="1:15" ht="15.75" customHeight="1" x14ac:dyDescent="0.2">
      <c r="A336" s="63"/>
      <c r="B336" s="19" t="s">
        <v>138</v>
      </c>
      <c r="C336" s="33">
        <v>20274</v>
      </c>
      <c r="D336" s="33">
        <v>10600</v>
      </c>
      <c r="E336" s="14">
        <f t="shared" si="30"/>
        <v>0.52283713130117393</v>
      </c>
      <c r="F336" s="46">
        <v>3</v>
      </c>
      <c r="G336" s="14">
        <f t="shared" si="31"/>
        <v>28.30188679245283</v>
      </c>
      <c r="I336" s="63"/>
      <c r="J336" s="19" t="s">
        <v>138</v>
      </c>
      <c r="K336" s="33">
        <v>20274</v>
      </c>
      <c r="L336" s="33">
        <v>10600</v>
      </c>
      <c r="M336" s="14">
        <f t="shared" si="32"/>
        <v>0.52283713130117393</v>
      </c>
      <c r="N336" s="46">
        <v>3</v>
      </c>
      <c r="O336" s="50">
        <f t="shared" si="33"/>
        <v>28.30188679245283</v>
      </c>
    </row>
    <row r="337" spans="1:15" ht="15.75" customHeight="1" x14ac:dyDescent="0.2">
      <c r="A337" s="63"/>
      <c r="B337" s="19" t="s">
        <v>139</v>
      </c>
      <c r="C337" s="33">
        <v>18528</v>
      </c>
      <c r="D337" s="33">
        <v>9624</v>
      </c>
      <c r="E337" s="14">
        <f t="shared" si="30"/>
        <v>0.51943005181347146</v>
      </c>
      <c r="F337" s="46">
        <v>0</v>
      </c>
      <c r="G337" s="14">
        <f t="shared" si="31"/>
        <v>0</v>
      </c>
      <c r="I337" s="63"/>
      <c r="J337" s="19" t="s">
        <v>139</v>
      </c>
      <c r="K337" s="33">
        <v>18528</v>
      </c>
      <c r="L337" s="33">
        <v>9624</v>
      </c>
      <c r="M337" s="14">
        <f t="shared" si="32"/>
        <v>0.51943005181347146</v>
      </c>
      <c r="N337" s="46">
        <v>0</v>
      </c>
      <c r="O337" s="50">
        <f t="shared" si="33"/>
        <v>0</v>
      </c>
    </row>
    <row r="338" spans="1:15" ht="15.75" customHeight="1" x14ac:dyDescent="0.2">
      <c r="A338" s="63"/>
      <c r="B338" s="19" t="s">
        <v>140</v>
      </c>
      <c r="C338" s="33">
        <v>3793</v>
      </c>
      <c r="D338" s="33">
        <v>1964</v>
      </c>
      <c r="E338" s="14">
        <f t="shared" si="30"/>
        <v>0.51779593988926975</v>
      </c>
      <c r="F338" s="46">
        <v>0</v>
      </c>
      <c r="G338" s="14">
        <f t="shared" si="31"/>
        <v>0</v>
      </c>
      <c r="I338" s="63"/>
      <c r="J338" s="19" t="s">
        <v>140</v>
      </c>
      <c r="K338" s="33">
        <v>3793</v>
      </c>
      <c r="L338" s="33">
        <v>1964</v>
      </c>
      <c r="M338" s="14">
        <f t="shared" si="32"/>
        <v>0.51779593988926975</v>
      </c>
      <c r="N338" s="46">
        <v>0</v>
      </c>
      <c r="O338" s="50">
        <f t="shared" si="33"/>
        <v>0</v>
      </c>
    </row>
    <row r="339" spans="1:15" ht="15.75" customHeight="1" x14ac:dyDescent="0.2">
      <c r="A339" s="63"/>
      <c r="B339" s="19" t="s">
        <v>141</v>
      </c>
      <c r="C339" s="33">
        <v>15977</v>
      </c>
      <c r="D339" s="33">
        <v>8101</v>
      </c>
      <c r="E339" s="14">
        <f t="shared" si="30"/>
        <v>0.50704137197221</v>
      </c>
      <c r="F339" s="46">
        <v>7</v>
      </c>
      <c r="G339" s="14">
        <f t="shared" si="31"/>
        <v>86.40908529811135</v>
      </c>
      <c r="I339" s="63"/>
      <c r="J339" s="19" t="s">
        <v>141</v>
      </c>
      <c r="K339" s="33">
        <v>15977</v>
      </c>
      <c r="L339" s="33">
        <v>8101</v>
      </c>
      <c r="M339" s="14">
        <f t="shared" si="32"/>
        <v>0.50704137197221</v>
      </c>
      <c r="N339" s="46">
        <v>7</v>
      </c>
      <c r="O339" s="50">
        <f t="shared" si="33"/>
        <v>86.40908529811135</v>
      </c>
    </row>
    <row r="340" spans="1:15" ht="15.75" customHeight="1" x14ac:dyDescent="0.2">
      <c r="A340" s="63"/>
      <c r="B340" s="36" t="s">
        <v>142</v>
      </c>
      <c r="C340" s="21">
        <v>20433</v>
      </c>
      <c r="D340" s="21">
        <v>10583</v>
      </c>
      <c r="E340" s="22">
        <f t="shared" si="30"/>
        <v>0.51793667107130625</v>
      </c>
      <c r="F340" s="45">
        <v>7</v>
      </c>
      <c r="G340" s="22">
        <f t="shared" si="31"/>
        <v>66.143815553245773</v>
      </c>
      <c r="I340" s="63"/>
      <c r="J340" s="36" t="s">
        <v>142</v>
      </c>
      <c r="K340" s="21">
        <v>20433</v>
      </c>
      <c r="L340" s="21">
        <v>10583</v>
      </c>
      <c r="M340" s="22">
        <f t="shared" si="32"/>
        <v>0.51793667107130625</v>
      </c>
      <c r="N340" s="45">
        <v>7</v>
      </c>
      <c r="O340" s="49">
        <f t="shared" si="33"/>
        <v>66.143815553245773</v>
      </c>
    </row>
    <row r="341" spans="1:15" ht="15.75" customHeight="1" x14ac:dyDescent="0.2">
      <c r="A341" s="63"/>
      <c r="B341" s="19" t="s">
        <v>143</v>
      </c>
      <c r="C341" s="33">
        <v>6422</v>
      </c>
      <c r="D341" s="33">
        <v>3347</v>
      </c>
      <c r="E341" s="14">
        <f t="shared" si="30"/>
        <v>0.5211772033634382</v>
      </c>
      <c r="F341" s="46">
        <v>0</v>
      </c>
      <c r="G341" s="14">
        <f t="shared" si="31"/>
        <v>0</v>
      </c>
      <c r="I341" s="63"/>
      <c r="J341" s="19" t="s">
        <v>143</v>
      </c>
      <c r="K341" s="33">
        <v>6422</v>
      </c>
      <c r="L341" s="33">
        <v>3347</v>
      </c>
      <c r="M341" s="14">
        <f t="shared" si="32"/>
        <v>0.5211772033634382</v>
      </c>
      <c r="N341" s="46">
        <v>0</v>
      </c>
      <c r="O341" s="50">
        <f t="shared" si="33"/>
        <v>0</v>
      </c>
    </row>
    <row r="342" spans="1:15" ht="15.75" customHeight="1" x14ac:dyDescent="0.2">
      <c r="A342" s="63"/>
      <c r="B342" s="19" t="s">
        <v>144</v>
      </c>
      <c r="C342" s="33">
        <v>4934</v>
      </c>
      <c r="D342" s="33">
        <v>2506</v>
      </c>
      <c r="E342" s="14">
        <f t="shared" si="30"/>
        <v>0.50790433725172279</v>
      </c>
      <c r="F342" s="46">
        <v>0</v>
      </c>
      <c r="G342" s="14">
        <f t="shared" si="31"/>
        <v>0</v>
      </c>
      <c r="I342" s="63"/>
      <c r="J342" s="19" t="s">
        <v>144</v>
      </c>
      <c r="K342" s="33">
        <v>4934</v>
      </c>
      <c r="L342" s="33">
        <v>2506</v>
      </c>
      <c r="M342" s="14">
        <f t="shared" si="32"/>
        <v>0.50790433725172279</v>
      </c>
      <c r="N342" s="46">
        <v>0</v>
      </c>
      <c r="O342" s="50">
        <f t="shared" si="33"/>
        <v>0</v>
      </c>
    </row>
    <row r="343" spans="1:15" ht="15.75" customHeight="1" x14ac:dyDescent="0.2">
      <c r="A343" s="63"/>
      <c r="B343" s="19" t="s">
        <v>145</v>
      </c>
      <c r="C343" s="33">
        <v>28395</v>
      </c>
      <c r="D343" s="33">
        <v>14982</v>
      </c>
      <c r="E343" s="14">
        <f t="shared" si="30"/>
        <v>0.52762810353935552</v>
      </c>
      <c r="F343" s="46">
        <v>0</v>
      </c>
      <c r="G343" s="14">
        <f t="shared" si="31"/>
        <v>0</v>
      </c>
      <c r="I343" s="63"/>
      <c r="J343" s="19" t="s">
        <v>145</v>
      </c>
      <c r="K343" s="33">
        <v>28395</v>
      </c>
      <c r="L343" s="33">
        <v>14982</v>
      </c>
      <c r="M343" s="14">
        <f t="shared" si="32"/>
        <v>0.52762810353935552</v>
      </c>
      <c r="N343" s="46">
        <v>0</v>
      </c>
      <c r="O343" s="50">
        <f t="shared" si="33"/>
        <v>0</v>
      </c>
    </row>
    <row r="344" spans="1:15" ht="15.75" customHeight="1" x14ac:dyDescent="0.2">
      <c r="A344" s="63"/>
      <c r="B344" s="19" t="s">
        <v>146</v>
      </c>
      <c r="C344" s="33">
        <v>80591</v>
      </c>
      <c r="D344" s="33">
        <v>42143</v>
      </c>
      <c r="E344" s="14">
        <f t="shared" si="30"/>
        <v>0.52292439602437002</v>
      </c>
      <c r="F344" s="46">
        <v>12</v>
      </c>
      <c r="G344" s="14">
        <f t="shared" si="31"/>
        <v>28.474479747526278</v>
      </c>
      <c r="I344" s="63"/>
      <c r="J344" s="19" t="s">
        <v>146</v>
      </c>
      <c r="K344" s="33">
        <v>80591</v>
      </c>
      <c r="L344" s="33">
        <v>42143</v>
      </c>
      <c r="M344" s="14">
        <f t="shared" si="32"/>
        <v>0.52292439602437002</v>
      </c>
      <c r="N344" s="46">
        <v>12</v>
      </c>
      <c r="O344" s="50">
        <f t="shared" si="33"/>
        <v>28.474479747526278</v>
      </c>
    </row>
    <row r="345" spans="1:15" ht="15.75" customHeight="1" x14ac:dyDescent="0.2">
      <c r="A345" s="63"/>
      <c r="B345" s="19" t="s">
        <v>147</v>
      </c>
      <c r="C345" s="33">
        <v>11967</v>
      </c>
      <c r="D345" s="33">
        <v>6193</v>
      </c>
      <c r="E345" s="14">
        <f t="shared" si="30"/>
        <v>0.51750647614272582</v>
      </c>
      <c r="F345" s="46">
        <v>3</v>
      </c>
      <c r="G345" s="14">
        <f t="shared" si="31"/>
        <v>48.441789116744715</v>
      </c>
      <c r="I345" s="63"/>
      <c r="J345" s="19" t="s">
        <v>147</v>
      </c>
      <c r="K345" s="33">
        <v>11967</v>
      </c>
      <c r="L345" s="33">
        <v>6193</v>
      </c>
      <c r="M345" s="14">
        <f t="shared" si="32"/>
        <v>0.51750647614272582</v>
      </c>
      <c r="N345" s="46">
        <v>3</v>
      </c>
      <c r="O345" s="50">
        <f t="shared" si="33"/>
        <v>48.441789116744715</v>
      </c>
    </row>
    <row r="346" spans="1:15" ht="15.75" customHeight="1" x14ac:dyDescent="0.2">
      <c r="A346" s="64"/>
      <c r="B346" s="32" t="s">
        <v>148</v>
      </c>
      <c r="C346" s="33">
        <f t="shared" ref="C346:D346" si="34">SUM(C327:C345)</f>
        <v>394913</v>
      </c>
      <c r="D346" s="33">
        <f t="shared" si="34"/>
        <v>206691</v>
      </c>
      <c r="E346" s="14">
        <f t="shared" si="30"/>
        <v>0.52338363133145782</v>
      </c>
      <c r="F346" s="35">
        <f>SUM(F327:F345)</f>
        <v>56</v>
      </c>
      <c r="G346" s="16">
        <f t="shared" si="31"/>
        <v>27.093584142512253</v>
      </c>
      <c r="I346" s="64"/>
      <c r="J346" s="32" t="s">
        <v>148</v>
      </c>
      <c r="K346" s="33">
        <f t="shared" ref="K346:L346" si="35">SUM(K327:K345)</f>
        <v>394913</v>
      </c>
      <c r="L346" s="33">
        <f t="shared" si="35"/>
        <v>206691</v>
      </c>
      <c r="M346" s="14">
        <f t="shared" si="32"/>
        <v>0.52338363133145782</v>
      </c>
      <c r="N346" s="35">
        <f>SUM(N327:N345)</f>
        <v>56</v>
      </c>
      <c r="O346" s="16">
        <f t="shared" si="33"/>
        <v>27.093584142512253</v>
      </c>
    </row>
    <row r="347" spans="1:15" ht="15.75" customHeight="1" thickBot="1" x14ac:dyDescent="0.25">
      <c r="A347" s="29"/>
      <c r="B347" s="29"/>
      <c r="C347" s="29"/>
      <c r="D347" s="29"/>
      <c r="E347" s="29"/>
      <c r="F347" s="29"/>
      <c r="G347" s="29"/>
      <c r="I347" s="29"/>
      <c r="J347" s="29"/>
      <c r="K347" s="29"/>
      <c r="L347" s="29"/>
      <c r="M347" s="29"/>
      <c r="N347" s="29"/>
      <c r="O347" s="29"/>
    </row>
    <row r="348" spans="1:15" ht="15.75" customHeight="1" x14ac:dyDescent="0.2">
      <c r="A348" s="65" t="s">
        <v>382</v>
      </c>
      <c r="B348" s="66"/>
      <c r="C348" s="66"/>
      <c r="D348" s="66"/>
      <c r="E348" s="66"/>
      <c r="F348" s="66"/>
      <c r="G348" s="67"/>
      <c r="I348" s="65" t="s">
        <v>382</v>
      </c>
      <c r="J348" s="66"/>
      <c r="K348" s="66"/>
      <c r="L348" s="66"/>
      <c r="M348" s="66"/>
      <c r="N348" s="66"/>
      <c r="O348" s="67"/>
    </row>
    <row r="349" spans="1:15" ht="15.75" customHeight="1" x14ac:dyDescent="0.2">
      <c r="A349" s="68"/>
      <c r="B349" s="69"/>
      <c r="C349" s="69"/>
      <c r="D349" s="69"/>
      <c r="E349" s="69"/>
      <c r="F349" s="69"/>
      <c r="G349" s="70"/>
      <c r="I349" s="68"/>
      <c r="J349" s="69"/>
      <c r="K349" s="69"/>
      <c r="L349" s="69"/>
      <c r="M349" s="69"/>
      <c r="N349" s="69"/>
      <c r="O349" s="70"/>
    </row>
    <row r="350" spans="1:15" ht="15.75" customHeight="1" x14ac:dyDescent="0.2">
      <c r="A350" s="68"/>
      <c r="B350" s="69"/>
      <c r="C350" s="69"/>
      <c r="D350" s="69"/>
      <c r="E350" s="69"/>
      <c r="F350" s="69"/>
      <c r="G350" s="70"/>
      <c r="I350" s="68"/>
      <c r="J350" s="69"/>
      <c r="K350" s="69"/>
      <c r="L350" s="69"/>
      <c r="M350" s="69"/>
      <c r="N350" s="69"/>
      <c r="O350" s="70"/>
    </row>
    <row r="351" spans="1:15" ht="15.75" customHeight="1" x14ac:dyDescent="0.2">
      <c r="A351" s="68"/>
      <c r="B351" s="69"/>
      <c r="C351" s="69"/>
      <c r="D351" s="69"/>
      <c r="E351" s="69"/>
      <c r="F351" s="69"/>
      <c r="G351" s="70"/>
      <c r="I351" s="68"/>
      <c r="J351" s="69"/>
      <c r="K351" s="69"/>
      <c r="L351" s="69"/>
      <c r="M351" s="69"/>
      <c r="N351" s="69"/>
      <c r="O351" s="70"/>
    </row>
    <row r="352" spans="1:15" ht="15.75" customHeight="1" x14ac:dyDescent="0.2">
      <c r="A352" s="68"/>
      <c r="B352" s="69"/>
      <c r="C352" s="69"/>
      <c r="D352" s="69"/>
      <c r="E352" s="69"/>
      <c r="F352" s="69"/>
      <c r="G352" s="70"/>
      <c r="I352" s="68"/>
      <c r="J352" s="69"/>
      <c r="K352" s="69"/>
      <c r="L352" s="69"/>
      <c r="M352" s="69"/>
      <c r="N352" s="69"/>
      <c r="O352" s="70"/>
    </row>
    <row r="353" spans="1:15" ht="15.75" customHeight="1" thickBot="1" x14ac:dyDescent="0.25">
      <c r="A353" s="71"/>
      <c r="B353" s="72"/>
      <c r="C353" s="72"/>
      <c r="D353" s="72"/>
      <c r="E353" s="72"/>
      <c r="F353" s="72"/>
      <c r="G353" s="73"/>
      <c r="I353" s="71"/>
      <c r="J353" s="72"/>
      <c r="K353" s="72"/>
      <c r="L353" s="72"/>
      <c r="M353" s="72"/>
      <c r="N353" s="72"/>
      <c r="O353" s="73"/>
    </row>
    <row r="354" spans="1:15" ht="15.75" customHeight="1" x14ac:dyDescent="0.2"/>
    <row r="355" spans="1:15" ht="15.75" customHeight="1" x14ac:dyDescent="0.2"/>
    <row r="356" spans="1:15" ht="15.75" customHeight="1" x14ac:dyDescent="0.2"/>
    <row r="357" spans="1:15" ht="46.5" customHeight="1" x14ac:dyDescent="0.25">
      <c r="A357" s="75" t="s">
        <v>400</v>
      </c>
      <c r="B357" s="76"/>
      <c r="C357" s="76"/>
      <c r="D357" s="76"/>
      <c r="E357" s="76"/>
      <c r="F357" s="76"/>
      <c r="G357" s="77"/>
      <c r="I357" s="75" t="s">
        <v>400</v>
      </c>
      <c r="J357" s="76"/>
      <c r="K357" s="76"/>
      <c r="L357" s="76"/>
      <c r="M357" s="76"/>
      <c r="N357" s="76"/>
      <c r="O357" s="77"/>
    </row>
    <row r="358" spans="1:15" ht="55.5" customHeight="1" x14ac:dyDescent="0.2">
      <c r="A358" s="58" t="s">
        <v>1</v>
      </c>
      <c r="B358" s="59"/>
      <c r="C358" s="60" t="s">
        <v>260</v>
      </c>
      <c r="D358" s="61"/>
      <c r="E358" s="59"/>
      <c r="F358" s="8" t="s">
        <v>261</v>
      </c>
      <c r="G358" s="9" t="s">
        <v>2</v>
      </c>
      <c r="I358" s="58" t="s">
        <v>1</v>
      </c>
      <c r="J358" s="59"/>
      <c r="K358" s="60" t="s">
        <v>260</v>
      </c>
      <c r="L358" s="61"/>
      <c r="M358" s="59"/>
      <c r="N358" s="8" t="s">
        <v>261</v>
      </c>
      <c r="O358" s="9" t="s">
        <v>2</v>
      </c>
    </row>
    <row r="359" spans="1:15" ht="53.25" customHeight="1" x14ac:dyDescent="0.2">
      <c r="A359" s="10" t="s">
        <v>128</v>
      </c>
      <c r="B359" s="10" t="s">
        <v>262</v>
      </c>
      <c r="C359" s="11" t="s">
        <v>342</v>
      </c>
      <c r="D359" s="11" t="s">
        <v>5</v>
      </c>
      <c r="E359" s="11" t="s">
        <v>6</v>
      </c>
      <c r="F359" s="11" t="s">
        <v>396</v>
      </c>
      <c r="G359" s="11" t="s">
        <v>8</v>
      </c>
      <c r="I359" s="10" t="s">
        <v>128</v>
      </c>
      <c r="J359" s="10" t="s">
        <v>262</v>
      </c>
      <c r="K359" s="11" t="s">
        <v>342</v>
      </c>
      <c r="L359" s="11" t="s">
        <v>5</v>
      </c>
      <c r="M359" s="11" t="s">
        <v>6</v>
      </c>
      <c r="N359" s="11" t="s">
        <v>396</v>
      </c>
      <c r="O359" s="11" t="s">
        <v>8</v>
      </c>
    </row>
    <row r="360" spans="1:15" ht="15.75" customHeight="1" x14ac:dyDescent="0.2">
      <c r="A360" s="62" t="s">
        <v>129</v>
      </c>
      <c r="B360" s="17" t="s">
        <v>130</v>
      </c>
      <c r="C360" s="33">
        <v>4812</v>
      </c>
      <c r="D360" s="33">
        <v>2542</v>
      </c>
      <c r="E360" s="14">
        <f t="shared" ref="E360:E379" si="36">D360/C360</f>
        <v>0.52826267664172899</v>
      </c>
      <c r="F360" s="46">
        <v>1</v>
      </c>
      <c r="G360" s="46">
        <f t="shared" ref="G360:G379" si="37">F360/D360*100000</f>
        <v>39.339103068450036</v>
      </c>
      <c r="I360" s="62" t="s">
        <v>129</v>
      </c>
      <c r="J360" s="17" t="s">
        <v>130</v>
      </c>
      <c r="K360" s="33">
        <v>4812</v>
      </c>
      <c r="L360" s="33">
        <v>2542</v>
      </c>
      <c r="M360" s="14">
        <f t="shared" ref="M360:M379" si="38">L360/K360</f>
        <v>0.52826267664172899</v>
      </c>
      <c r="N360" s="46">
        <v>1</v>
      </c>
      <c r="O360" s="50">
        <f t="shared" ref="O360:O379" si="39">N360/L360*100000</f>
        <v>39.339103068450036</v>
      </c>
    </row>
    <row r="361" spans="1:15" ht="15.75" customHeight="1" x14ac:dyDescent="0.2">
      <c r="A361" s="63"/>
      <c r="B361" s="19" t="s">
        <v>131</v>
      </c>
      <c r="C361" s="33">
        <v>17824</v>
      </c>
      <c r="D361" s="33">
        <v>8957</v>
      </c>
      <c r="E361" s="14">
        <f t="shared" si="36"/>
        <v>0.50252468581687615</v>
      </c>
      <c r="F361" s="46">
        <v>1</v>
      </c>
      <c r="G361" s="46">
        <f t="shared" si="37"/>
        <v>11.164452383610584</v>
      </c>
      <c r="I361" s="63"/>
      <c r="J361" s="19" t="s">
        <v>131</v>
      </c>
      <c r="K361" s="33">
        <v>17824</v>
      </c>
      <c r="L361" s="33">
        <v>8957</v>
      </c>
      <c r="M361" s="14">
        <f t="shared" si="38"/>
        <v>0.50252468581687615</v>
      </c>
      <c r="N361" s="46">
        <v>1</v>
      </c>
      <c r="O361" s="50">
        <f t="shared" si="39"/>
        <v>11.164452383610584</v>
      </c>
    </row>
    <row r="362" spans="1:15" ht="15.75" customHeight="1" x14ac:dyDescent="0.2">
      <c r="A362" s="63"/>
      <c r="B362" s="19" t="s">
        <v>132</v>
      </c>
      <c r="C362" s="33">
        <v>7011</v>
      </c>
      <c r="D362" s="33">
        <v>3633</v>
      </c>
      <c r="E362" s="14">
        <f t="shared" si="36"/>
        <v>0.51818570817287124</v>
      </c>
      <c r="F362" s="46">
        <v>0</v>
      </c>
      <c r="G362" s="46">
        <f t="shared" si="37"/>
        <v>0</v>
      </c>
      <c r="I362" s="63"/>
      <c r="J362" s="19" t="s">
        <v>132</v>
      </c>
      <c r="K362" s="33">
        <v>7011</v>
      </c>
      <c r="L362" s="33">
        <v>3633</v>
      </c>
      <c r="M362" s="14">
        <f t="shared" si="38"/>
        <v>0.51818570817287124</v>
      </c>
      <c r="N362" s="46">
        <v>0</v>
      </c>
      <c r="O362" s="50">
        <f t="shared" si="39"/>
        <v>0</v>
      </c>
    </row>
    <row r="363" spans="1:15" ht="15.75" customHeight="1" x14ac:dyDescent="0.2">
      <c r="A363" s="63"/>
      <c r="B363" s="19" t="s">
        <v>133</v>
      </c>
      <c r="C363" s="33">
        <v>6687</v>
      </c>
      <c r="D363" s="33">
        <v>3482</v>
      </c>
      <c r="E363" s="14">
        <f t="shared" si="36"/>
        <v>0.52071182892178858</v>
      </c>
      <c r="F363" s="46">
        <v>0</v>
      </c>
      <c r="G363" s="46">
        <f t="shared" si="37"/>
        <v>0</v>
      </c>
      <c r="I363" s="63"/>
      <c r="J363" s="19" t="s">
        <v>133</v>
      </c>
      <c r="K363" s="33">
        <v>6687</v>
      </c>
      <c r="L363" s="33">
        <v>3482</v>
      </c>
      <c r="M363" s="14">
        <f t="shared" si="38"/>
        <v>0.52071182892178858</v>
      </c>
      <c r="N363" s="46">
        <v>0</v>
      </c>
      <c r="O363" s="50">
        <f t="shared" si="39"/>
        <v>0</v>
      </c>
    </row>
    <row r="364" spans="1:15" ht="15.75" customHeight="1" x14ac:dyDescent="0.2">
      <c r="A364" s="63"/>
      <c r="B364" s="36" t="s">
        <v>129</v>
      </c>
      <c r="C364" s="21">
        <v>103946</v>
      </c>
      <c r="D364" s="21">
        <v>55128</v>
      </c>
      <c r="E364" s="22">
        <f t="shared" si="36"/>
        <v>0.5303522983087372</v>
      </c>
      <c r="F364" s="45">
        <v>16</v>
      </c>
      <c r="G364" s="45">
        <f t="shared" si="37"/>
        <v>29.023363807865334</v>
      </c>
      <c r="I364" s="63"/>
      <c r="J364" s="36" t="s">
        <v>129</v>
      </c>
      <c r="K364" s="21">
        <v>103946</v>
      </c>
      <c r="L364" s="21">
        <v>55128</v>
      </c>
      <c r="M364" s="22">
        <f t="shared" si="38"/>
        <v>0.5303522983087372</v>
      </c>
      <c r="N364" s="45">
        <v>16</v>
      </c>
      <c r="O364" s="49">
        <f t="shared" si="39"/>
        <v>29.023363807865334</v>
      </c>
    </row>
    <row r="365" spans="1:15" ht="15.75" customHeight="1" x14ac:dyDescent="0.2">
      <c r="A365" s="63"/>
      <c r="B365" s="19" t="s">
        <v>134</v>
      </c>
      <c r="C365" s="33">
        <v>12050</v>
      </c>
      <c r="D365" s="33">
        <v>6333</v>
      </c>
      <c r="E365" s="14">
        <f t="shared" si="36"/>
        <v>0.52556016597510369</v>
      </c>
      <c r="F365" s="46">
        <v>0</v>
      </c>
      <c r="G365" s="46">
        <f t="shared" si="37"/>
        <v>0</v>
      </c>
      <c r="I365" s="63"/>
      <c r="J365" s="19" t="s">
        <v>134</v>
      </c>
      <c r="K365" s="33">
        <v>12050</v>
      </c>
      <c r="L365" s="33">
        <v>6333</v>
      </c>
      <c r="M365" s="14">
        <f t="shared" si="38"/>
        <v>0.52556016597510369</v>
      </c>
      <c r="N365" s="46">
        <v>0</v>
      </c>
      <c r="O365" s="50">
        <f t="shared" si="39"/>
        <v>0</v>
      </c>
    </row>
    <row r="366" spans="1:15" ht="15.75" customHeight="1" x14ac:dyDescent="0.2">
      <c r="A366" s="63"/>
      <c r="B366" s="19" t="s">
        <v>135</v>
      </c>
      <c r="C366" s="33">
        <v>12131</v>
      </c>
      <c r="D366" s="33">
        <v>6314</v>
      </c>
      <c r="E366" s="14">
        <f t="shared" si="36"/>
        <v>0.52048470859780727</v>
      </c>
      <c r="F366" s="46">
        <v>0</v>
      </c>
      <c r="G366" s="46">
        <f t="shared" si="37"/>
        <v>0</v>
      </c>
      <c r="I366" s="63"/>
      <c r="J366" s="19" t="s">
        <v>135</v>
      </c>
      <c r="K366" s="33">
        <v>12131</v>
      </c>
      <c r="L366" s="33">
        <v>6314</v>
      </c>
      <c r="M366" s="14">
        <f t="shared" si="38"/>
        <v>0.52048470859780727</v>
      </c>
      <c r="N366" s="46">
        <v>0</v>
      </c>
      <c r="O366" s="50">
        <f t="shared" si="39"/>
        <v>0</v>
      </c>
    </row>
    <row r="367" spans="1:15" ht="15.75" customHeight="1" x14ac:dyDescent="0.2">
      <c r="A367" s="63"/>
      <c r="B367" s="19" t="s">
        <v>136</v>
      </c>
      <c r="C367" s="33">
        <v>9828</v>
      </c>
      <c r="D367" s="33">
        <v>5269</v>
      </c>
      <c r="E367" s="14">
        <f t="shared" si="36"/>
        <v>0.53612128612128607</v>
      </c>
      <c r="F367" s="46">
        <v>2</v>
      </c>
      <c r="G367" s="46">
        <f t="shared" si="37"/>
        <v>37.957866767887644</v>
      </c>
      <c r="I367" s="63"/>
      <c r="J367" s="19" t="s">
        <v>136</v>
      </c>
      <c r="K367" s="33">
        <v>9828</v>
      </c>
      <c r="L367" s="33">
        <v>5269</v>
      </c>
      <c r="M367" s="14">
        <f t="shared" si="38"/>
        <v>0.53612128612128607</v>
      </c>
      <c r="N367" s="46">
        <v>2</v>
      </c>
      <c r="O367" s="50">
        <f t="shared" si="39"/>
        <v>37.957866767887644</v>
      </c>
    </row>
    <row r="368" spans="1:15" ht="15.75" customHeight="1" x14ac:dyDescent="0.2">
      <c r="A368" s="63"/>
      <c r="B368" s="19" t="s">
        <v>137</v>
      </c>
      <c r="C368" s="33">
        <v>9310</v>
      </c>
      <c r="D368" s="33">
        <v>4990</v>
      </c>
      <c r="E368" s="14">
        <f t="shared" si="36"/>
        <v>0.53598281417830285</v>
      </c>
      <c r="F368" s="46">
        <v>0</v>
      </c>
      <c r="G368" s="46">
        <f t="shared" si="37"/>
        <v>0</v>
      </c>
      <c r="I368" s="63"/>
      <c r="J368" s="19" t="s">
        <v>137</v>
      </c>
      <c r="K368" s="33">
        <v>9310</v>
      </c>
      <c r="L368" s="33">
        <v>4990</v>
      </c>
      <c r="M368" s="14">
        <f t="shared" si="38"/>
        <v>0.53598281417830285</v>
      </c>
      <c r="N368" s="46">
        <v>0</v>
      </c>
      <c r="O368" s="50">
        <f t="shared" si="39"/>
        <v>0</v>
      </c>
    </row>
    <row r="369" spans="1:15" ht="15.75" customHeight="1" x14ac:dyDescent="0.2">
      <c r="A369" s="63"/>
      <c r="B369" s="19" t="s">
        <v>138</v>
      </c>
      <c r="C369" s="33">
        <v>20274</v>
      </c>
      <c r="D369" s="33">
        <v>10600</v>
      </c>
      <c r="E369" s="14">
        <f t="shared" si="36"/>
        <v>0.52283713130117393</v>
      </c>
      <c r="F369" s="46">
        <v>2</v>
      </c>
      <c r="G369" s="46">
        <f t="shared" si="37"/>
        <v>18.867924528301884</v>
      </c>
      <c r="I369" s="63"/>
      <c r="J369" s="19" t="s">
        <v>138</v>
      </c>
      <c r="K369" s="33">
        <v>20274</v>
      </c>
      <c r="L369" s="33">
        <v>10600</v>
      </c>
      <c r="M369" s="14">
        <f t="shared" si="38"/>
        <v>0.52283713130117393</v>
      </c>
      <c r="N369" s="46">
        <v>2</v>
      </c>
      <c r="O369" s="50">
        <f t="shared" si="39"/>
        <v>18.867924528301884</v>
      </c>
    </row>
    <row r="370" spans="1:15" ht="15.75" customHeight="1" x14ac:dyDescent="0.2">
      <c r="A370" s="63"/>
      <c r="B370" s="19" t="s">
        <v>139</v>
      </c>
      <c r="C370" s="33">
        <v>18528</v>
      </c>
      <c r="D370" s="33">
        <v>9624</v>
      </c>
      <c r="E370" s="14">
        <f t="shared" si="36"/>
        <v>0.51943005181347146</v>
      </c>
      <c r="F370" s="46">
        <v>1</v>
      </c>
      <c r="G370" s="46">
        <f t="shared" si="37"/>
        <v>10.390689941812136</v>
      </c>
      <c r="I370" s="63"/>
      <c r="J370" s="19" t="s">
        <v>139</v>
      </c>
      <c r="K370" s="33">
        <v>18528</v>
      </c>
      <c r="L370" s="33">
        <v>9624</v>
      </c>
      <c r="M370" s="14">
        <f t="shared" si="38"/>
        <v>0.51943005181347146</v>
      </c>
      <c r="N370" s="46">
        <v>1</v>
      </c>
      <c r="O370" s="50">
        <f t="shared" si="39"/>
        <v>10.390689941812136</v>
      </c>
    </row>
    <row r="371" spans="1:15" ht="15.75" customHeight="1" x14ac:dyDescent="0.2">
      <c r="A371" s="63"/>
      <c r="B371" s="19" t="s">
        <v>140</v>
      </c>
      <c r="C371" s="33">
        <v>3793</v>
      </c>
      <c r="D371" s="33">
        <v>1964</v>
      </c>
      <c r="E371" s="14">
        <f t="shared" si="36"/>
        <v>0.51779593988926975</v>
      </c>
      <c r="F371" s="46">
        <v>0</v>
      </c>
      <c r="G371" s="46">
        <f t="shared" si="37"/>
        <v>0</v>
      </c>
      <c r="I371" s="63"/>
      <c r="J371" s="19" t="s">
        <v>140</v>
      </c>
      <c r="K371" s="33">
        <v>3793</v>
      </c>
      <c r="L371" s="33">
        <v>1964</v>
      </c>
      <c r="M371" s="14">
        <f t="shared" si="38"/>
        <v>0.51779593988926975</v>
      </c>
      <c r="N371" s="46">
        <v>0</v>
      </c>
      <c r="O371" s="50">
        <f t="shared" si="39"/>
        <v>0</v>
      </c>
    </row>
    <row r="372" spans="1:15" ht="15.75" customHeight="1" x14ac:dyDescent="0.2">
      <c r="A372" s="63"/>
      <c r="B372" s="19" t="s">
        <v>141</v>
      </c>
      <c r="C372" s="33">
        <v>15977</v>
      </c>
      <c r="D372" s="33">
        <v>8101</v>
      </c>
      <c r="E372" s="14">
        <f t="shared" si="36"/>
        <v>0.50704137197221</v>
      </c>
      <c r="F372" s="46">
        <v>5</v>
      </c>
      <c r="G372" s="46">
        <f t="shared" si="37"/>
        <v>61.720775212936672</v>
      </c>
      <c r="I372" s="63"/>
      <c r="J372" s="19" t="s">
        <v>141</v>
      </c>
      <c r="K372" s="33">
        <v>15977</v>
      </c>
      <c r="L372" s="33">
        <v>8101</v>
      </c>
      <c r="M372" s="14">
        <f t="shared" si="38"/>
        <v>0.50704137197221</v>
      </c>
      <c r="N372" s="46">
        <v>5</v>
      </c>
      <c r="O372" s="50">
        <f t="shared" si="39"/>
        <v>61.720775212936672</v>
      </c>
    </row>
    <row r="373" spans="1:15" ht="15.75" customHeight="1" x14ac:dyDescent="0.2">
      <c r="A373" s="63"/>
      <c r="B373" s="36" t="s">
        <v>142</v>
      </c>
      <c r="C373" s="21">
        <v>20433</v>
      </c>
      <c r="D373" s="21">
        <v>10583</v>
      </c>
      <c r="E373" s="22">
        <f t="shared" si="36"/>
        <v>0.51793667107130625</v>
      </c>
      <c r="F373" s="45">
        <v>5</v>
      </c>
      <c r="G373" s="45">
        <f t="shared" si="37"/>
        <v>47.245582538032693</v>
      </c>
      <c r="I373" s="63"/>
      <c r="J373" s="36" t="s">
        <v>142</v>
      </c>
      <c r="K373" s="21">
        <v>20433</v>
      </c>
      <c r="L373" s="21">
        <v>10583</v>
      </c>
      <c r="M373" s="22">
        <f t="shared" si="38"/>
        <v>0.51793667107130625</v>
      </c>
      <c r="N373" s="45">
        <v>5</v>
      </c>
      <c r="O373" s="49">
        <f t="shared" si="39"/>
        <v>47.245582538032693</v>
      </c>
    </row>
    <row r="374" spans="1:15" ht="15.75" customHeight="1" x14ac:dyDescent="0.2">
      <c r="A374" s="63"/>
      <c r="B374" s="19" t="s">
        <v>143</v>
      </c>
      <c r="C374" s="33">
        <v>6422</v>
      </c>
      <c r="D374" s="33">
        <v>3347</v>
      </c>
      <c r="E374" s="14">
        <f t="shared" si="36"/>
        <v>0.5211772033634382</v>
      </c>
      <c r="F374" s="46">
        <v>1</v>
      </c>
      <c r="G374" s="46">
        <f t="shared" si="37"/>
        <v>29.877502240812667</v>
      </c>
      <c r="I374" s="63"/>
      <c r="J374" s="19" t="s">
        <v>143</v>
      </c>
      <c r="K374" s="33">
        <v>6422</v>
      </c>
      <c r="L374" s="33">
        <v>3347</v>
      </c>
      <c r="M374" s="14">
        <f t="shared" si="38"/>
        <v>0.5211772033634382</v>
      </c>
      <c r="N374" s="46">
        <v>1</v>
      </c>
      <c r="O374" s="50">
        <f t="shared" si="39"/>
        <v>29.877502240812667</v>
      </c>
    </row>
    <row r="375" spans="1:15" ht="15.75" customHeight="1" x14ac:dyDescent="0.2">
      <c r="A375" s="63"/>
      <c r="B375" s="19" t="s">
        <v>144</v>
      </c>
      <c r="C375" s="33">
        <v>4934</v>
      </c>
      <c r="D375" s="33">
        <v>2506</v>
      </c>
      <c r="E375" s="14">
        <f t="shared" si="36"/>
        <v>0.50790433725172279</v>
      </c>
      <c r="F375" s="46">
        <v>2</v>
      </c>
      <c r="G375" s="46">
        <f t="shared" si="37"/>
        <v>79.808459696727851</v>
      </c>
      <c r="I375" s="63"/>
      <c r="J375" s="19" t="s">
        <v>144</v>
      </c>
      <c r="K375" s="33">
        <v>4934</v>
      </c>
      <c r="L375" s="33">
        <v>2506</v>
      </c>
      <c r="M375" s="14">
        <f t="shared" si="38"/>
        <v>0.50790433725172279</v>
      </c>
      <c r="N375" s="46">
        <v>2</v>
      </c>
      <c r="O375" s="50">
        <f t="shared" si="39"/>
        <v>79.808459696727851</v>
      </c>
    </row>
    <row r="376" spans="1:15" ht="15.75" customHeight="1" x14ac:dyDescent="0.2">
      <c r="A376" s="63"/>
      <c r="B376" s="19" t="s">
        <v>145</v>
      </c>
      <c r="C376" s="33">
        <v>28395</v>
      </c>
      <c r="D376" s="33">
        <v>14982</v>
      </c>
      <c r="E376" s="14">
        <f t="shared" si="36"/>
        <v>0.52762810353935552</v>
      </c>
      <c r="F376" s="46">
        <v>1</v>
      </c>
      <c r="G376" s="46">
        <f t="shared" si="37"/>
        <v>6.6746762782005069</v>
      </c>
      <c r="I376" s="63"/>
      <c r="J376" s="19" t="s">
        <v>145</v>
      </c>
      <c r="K376" s="33">
        <v>28395</v>
      </c>
      <c r="L376" s="33">
        <v>14982</v>
      </c>
      <c r="M376" s="14">
        <f t="shared" si="38"/>
        <v>0.52762810353935552</v>
      </c>
      <c r="N376" s="46">
        <v>1</v>
      </c>
      <c r="O376" s="50">
        <f t="shared" si="39"/>
        <v>6.6746762782005069</v>
      </c>
    </row>
    <row r="377" spans="1:15" ht="15.75" customHeight="1" x14ac:dyDescent="0.2">
      <c r="A377" s="63"/>
      <c r="B377" s="19" t="s">
        <v>146</v>
      </c>
      <c r="C377" s="33">
        <v>80591</v>
      </c>
      <c r="D377" s="33">
        <v>42143</v>
      </c>
      <c r="E377" s="14">
        <f t="shared" si="36"/>
        <v>0.52292439602437002</v>
      </c>
      <c r="F377" s="46">
        <v>5</v>
      </c>
      <c r="G377" s="46">
        <f t="shared" si="37"/>
        <v>11.864366561469284</v>
      </c>
      <c r="I377" s="63"/>
      <c r="J377" s="19" t="s">
        <v>146</v>
      </c>
      <c r="K377" s="33">
        <v>80591</v>
      </c>
      <c r="L377" s="33">
        <v>42143</v>
      </c>
      <c r="M377" s="14">
        <f t="shared" si="38"/>
        <v>0.52292439602437002</v>
      </c>
      <c r="N377" s="46">
        <v>5</v>
      </c>
      <c r="O377" s="50">
        <f t="shared" si="39"/>
        <v>11.864366561469284</v>
      </c>
    </row>
    <row r="378" spans="1:15" ht="15.75" customHeight="1" x14ac:dyDescent="0.2">
      <c r="A378" s="63"/>
      <c r="B378" s="19" t="s">
        <v>147</v>
      </c>
      <c r="C378" s="33">
        <v>11967</v>
      </c>
      <c r="D378" s="33">
        <v>6193</v>
      </c>
      <c r="E378" s="14">
        <f t="shared" si="36"/>
        <v>0.51750647614272582</v>
      </c>
      <c r="F378" s="46">
        <v>0</v>
      </c>
      <c r="G378" s="46">
        <f t="shared" si="37"/>
        <v>0</v>
      </c>
      <c r="I378" s="63"/>
      <c r="J378" s="19" t="s">
        <v>147</v>
      </c>
      <c r="K378" s="33">
        <v>11967</v>
      </c>
      <c r="L378" s="33">
        <v>6193</v>
      </c>
      <c r="M378" s="14">
        <f t="shared" si="38"/>
        <v>0.51750647614272582</v>
      </c>
      <c r="N378" s="46">
        <v>0</v>
      </c>
      <c r="O378" s="50">
        <f t="shared" si="39"/>
        <v>0</v>
      </c>
    </row>
    <row r="379" spans="1:15" ht="15.75" customHeight="1" x14ac:dyDescent="0.2">
      <c r="A379" s="64"/>
      <c r="B379" s="32" t="s">
        <v>148</v>
      </c>
      <c r="C379" s="33">
        <f t="shared" ref="C379:D379" si="40">SUM(C360:C378)</f>
        <v>394913</v>
      </c>
      <c r="D379" s="33">
        <f t="shared" si="40"/>
        <v>206691</v>
      </c>
      <c r="E379" s="14">
        <f t="shared" si="36"/>
        <v>0.52338363133145782</v>
      </c>
      <c r="F379" s="35">
        <f>SUM(F360:F378)</f>
        <v>42</v>
      </c>
      <c r="G379" s="16">
        <f t="shared" si="37"/>
        <v>20.320188106884189</v>
      </c>
      <c r="I379" s="64"/>
      <c r="J379" s="32" t="s">
        <v>148</v>
      </c>
      <c r="K379" s="33">
        <f t="shared" ref="K379:L379" si="41">SUM(K360:K378)</f>
        <v>394913</v>
      </c>
      <c r="L379" s="33">
        <f t="shared" si="41"/>
        <v>206691</v>
      </c>
      <c r="M379" s="14">
        <f t="shared" si="38"/>
        <v>0.52338363133145782</v>
      </c>
      <c r="N379" s="35">
        <f>SUM(N360:N378)</f>
        <v>42</v>
      </c>
      <c r="O379" s="16">
        <f t="shared" si="39"/>
        <v>20.320188106884189</v>
      </c>
    </row>
    <row r="380" spans="1:15" ht="15.75" customHeight="1" thickBot="1" x14ac:dyDescent="0.25">
      <c r="A380" s="29"/>
      <c r="B380" s="29"/>
      <c r="C380" s="29"/>
      <c r="D380" s="29"/>
      <c r="E380" s="29"/>
      <c r="F380" s="29"/>
      <c r="G380" s="29"/>
      <c r="I380" s="29"/>
      <c r="J380" s="29"/>
      <c r="K380" s="29"/>
      <c r="L380" s="29"/>
      <c r="M380" s="29"/>
      <c r="N380" s="29"/>
      <c r="O380" s="29"/>
    </row>
    <row r="381" spans="1:15" ht="15.75" customHeight="1" x14ac:dyDescent="0.2">
      <c r="A381" s="65" t="s">
        <v>401</v>
      </c>
      <c r="B381" s="66"/>
      <c r="C381" s="66"/>
      <c r="D381" s="66"/>
      <c r="E381" s="66"/>
      <c r="F381" s="66"/>
      <c r="G381" s="67"/>
      <c r="I381" s="65" t="s">
        <v>401</v>
      </c>
      <c r="J381" s="66"/>
      <c r="K381" s="66"/>
      <c r="L381" s="66"/>
      <c r="M381" s="66"/>
      <c r="N381" s="66"/>
      <c r="O381" s="67"/>
    </row>
    <row r="382" spans="1:15" ht="15.75" customHeight="1" x14ac:dyDescent="0.2">
      <c r="A382" s="68"/>
      <c r="B382" s="69"/>
      <c r="C382" s="69"/>
      <c r="D382" s="69"/>
      <c r="E382" s="69"/>
      <c r="F382" s="69"/>
      <c r="G382" s="70"/>
      <c r="I382" s="68"/>
      <c r="J382" s="69"/>
      <c r="K382" s="69"/>
      <c r="L382" s="69"/>
      <c r="M382" s="69"/>
      <c r="N382" s="69"/>
      <c r="O382" s="70"/>
    </row>
    <row r="383" spans="1:15" ht="15.75" customHeight="1" x14ac:dyDescent="0.2">
      <c r="A383" s="68"/>
      <c r="B383" s="69"/>
      <c r="C383" s="69"/>
      <c r="D383" s="69"/>
      <c r="E383" s="69"/>
      <c r="F383" s="69"/>
      <c r="G383" s="70"/>
      <c r="I383" s="68"/>
      <c r="J383" s="69"/>
      <c r="K383" s="69"/>
      <c r="L383" s="69"/>
      <c r="M383" s="69"/>
      <c r="N383" s="69"/>
      <c r="O383" s="70"/>
    </row>
    <row r="384" spans="1:15" ht="15.75" customHeight="1" x14ac:dyDescent="0.2">
      <c r="A384" s="68"/>
      <c r="B384" s="69"/>
      <c r="C384" s="69"/>
      <c r="D384" s="69"/>
      <c r="E384" s="69"/>
      <c r="F384" s="69"/>
      <c r="G384" s="70"/>
      <c r="I384" s="68"/>
      <c r="J384" s="69"/>
      <c r="K384" s="69"/>
      <c r="L384" s="69"/>
      <c r="M384" s="69"/>
      <c r="N384" s="69"/>
      <c r="O384" s="70"/>
    </row>
    <row r="385" spans="1:15" ht="15.75" customHeight="1" x14ac:dyDescent="0.2">
      <c r="A385" s="68"/>
      <c r="B385" s="69"/>
      <c r="C385" s="69"/>
      <c r="D385" s="69"/>
      <c r="E385" s="69"/>
      <c r="F385" s="69"/>
      <c r="G385" s="70"/>
      <c r="I385" s="68"/>
      <c r="J385" s="69"/>
      <c r="K385" s="69"/>
      <c r="L385" s="69"/>
      <c r="M385" s="69"/>
      <c r="N385" s="69"/>
      <c r="O385" s="70"/>
    </row>
    <row r="386" spans="1:15" ht="15.75" customHeight="1" thickBot="1" x14ac:dyDescent="0.25">
      <c r="A386" s="71"/>
      <c r="B386" s="72"/>
      <c r="C386" s="72"/>
      <c r="D386" s="72"/>
      <c r="E386" s="72"/>
      <c r="F386" s="72"/>
      <c r="G386" s="73"/>
      <c r="I386" s="71"/>
      <c r="J386" s="72"/>
      <c r="K386" s="72"/>
      <c r="L386" s="72"/>
      <c r="M386" s="72"/>
      <c r="N386" s="72"/>
      <c r="O386" s="73"/>
    </row>
    <row r="387" spans="1:15" ht="15.75" customHeight="1" x14ac:dyDescent="0.2"/>
    <row r="388" spans="1:15" ht="15.75" customHeight="1" x14ac:dyDescent="0.2"/>
    <row r="389" spans="1:15" ht="15.75" customHeight="1" x14ac:dyDescent="0.2"/>
    <row r="390" spans="1:15" ht="41.25" customHeight="1" x14ac:dyDescent="0.25">
      <c r="A390" s="75" t="s">
        <v>412</v>
      </c>
      <c r="B390" s="76"/>
      <c r="C390" s="76"/>
      <c r="D390" s="76"/>
      <c r="E390" s="76"/>
      <c r="F390" s="76"/>
      <c r="G390" s="77"/>
      <c r="I390" s="75" t="s">
        <v>412</v>
      </c>
      <c r="J390" s="76"/>
      <c r="K390" s="76"/>
      <c r="L390" s="76"/>
      <c r="M390" s="76"/>
      <c r="N390" s="76"/>
      <c r="O390" s="77"/>
    </row>
    <row r="391" spans="1:15" ht="100.5" customHeight="1" x14ac:dyDescent="0.2">
      <c r="A391" s="58" t="s">
        <v>1</v>
      </c>
      <c r="B391" s="59"/>
      <c r="C391" s="60" t="s">
        <v>260</v>
      </c>
      <c r="D391" s="61"/>
      <c r="E391" s="59"/>
      <c r="F391" s="8" t="s">
        <v>261</v>
      </c>
      <c r="G391" s="9" t="s">
        <v>2</v>
      </c>
      <c r="I391" s="58" t="s">
        <v>1</v>
      </c>
      <c r="J391" s="59"/>
      <c r="K391" s="60" t="s">
        <v>260</v>
      </c>
      <c r="L391" s="61"/>
      <c r="M391" s="59"/>
      <c r="N391" s="8" t="s">
        <v>261</v>
      </c>
      <c r="O391" s="9" t="s">
        <v>2</v>
      </c>
    </row>
    <row r="392" spans="1:15" ht="78.75" customHeight="1" x14ac:dyDescent="0.2">
      <c r="A392" s="10" t="s">
        <v>128</v>
      </c>
      <c r="B392" s="10" t="s">
        <v>262</v>
      </c>
      <c r="C392" s="11" t="s">
        <v>342</v>
      </c>
      <c r="D392" s="11" t="s">
        <v>5</v>
      </c>
      <c r="E392" s="11" t="s">
        <v>6</v>
      </c>
      <c r="F392" s="11" t="s">
        <v>7</v>
      </c>
      <c r="G392" s="11" t="s">
        <v>8</v>
      </c>
      <c r="I392" s="10" t="s">
        <v>128</v>
      </c>
      <c r="J392" s="10" t="s">
        <v>262</v>
      </c>
      <c r="K392" s="11" t="s">
        <v>342</v>
      </c>
      <c r="L392" s="11" t="s">
        <v>5</v>
      </c>
      <c r="M392" s="11" t="s">
        <v>6</v>
      </c>
      <c r="N392" s="11" t="s">
        <v>7</v>
      </c>
      <c r="O392" s="11" t="s">
        <v>8</v>
      </c>
    </row>
    <row r="393" spans="1:15" ht="15.75" customHeight="1" x14ac:dyDescent="0.2">
      <c r="A393" s="62" t="s">
        <v>129</v>
      </c>
      <c r="B393" s="17" t="s">
        <v>130</v>
      </c>
      <c r="C393" s="33">
        <v>4812</v>
      </c>
      <c r="D393" s="33">
        <v>2542</v>
      </c>
      <c r="E393" s="14">
        <f t="shared" ref="E393:E412" si="42">D393/C393</f>
        <v>0.52826267664172899</v>
      </c>
      <c r="F393" s="46">
        <v>0</v>
      </c>
      <c r="G393" s="14">
        <f t="shared" ref="G393:G412" si="43">F393/D393*100000</f>
        <v>0</v>
      </c>
      <c r="I393" s="62" t="s">
        <v>129</v>
      </c>
      <c r="J393" s="17" t="s">
        <v>130</v>
      </c>
      <c r="K393" s="33">
        <v>4812</v>
      </c>
      <c r="L393" s="33">
        <v>2542</v>
      </c>
      <c r="M393" s="14">
        <f t="shared" ref="M393:M412" si="44">L393/K393</f>
        <v>0.52826267664172899</v>
      </c>
      <c r="N393" s="46">
        <v>0</v>
      </c>
      <c r="O393" s="50">
        <f t="shared" ref="O393:O412" si="45">N393/L393*100000</f>
        <v>0</v>
      </c>
    </row>
    <row r="394" spans="1:15" ht="15.75" customHeight="1" x14ac:dyDescent="0.2">
      <c r="A394" s="63"/>
      <c r="B394" s="19" t="s">
        <v>131</v>
      </c>
      <c r="C394" s="33">
        <v>17824</v>
      </c>
      <c r="D394" s="33">
        <v>8957</v>
      </c>
      <c r="E394" s="14">
        <f t="shared" si="42"/>
        <v>0.50252468581687615</v>
      </c>
      <c r="F394" s="46">
        <v>0</v>
      </c>
      <c r="G394" s="14">
        <f t="shared" si="43"/>
        <v>0</v>
      </c>
      <c r="I394" s="63"/>
      <c r="J394" s="19" t="s">
        <v>131</v>
      </c>
      <c r="K394" s="33">
        <v>17824</v>
      </c>
      <c r="L394" s="33">
        <v>8957</v>
      </c>
      <c r="M394" s="14">
        <f t="shared" si="44"/>
        <v>0.50252468581687615</v>
      </c>
      <c r="N394" s="46">
        <v>0</v>
      </c>
      <c r="O394" s="50">
        <f t="shared" si="45"/>
        <v>0</v>
      </c>
    </row>
    <row r="395" spans="1:15" ht="15.75" customHeight="1" x14ac:dyDescent="0.2">
      <c r="A395" s="63"/>
      <c r="B395" s="19" t="s">
        <v>132</v>
      </c>
      <c r="C395" s="33">
        <v>7011</v>
      </c>
      <c r="D395" s="33">
        <v>3633</v>
      </c>
      <c r="E395" s="14">
        <f t="shared" si="42"/>
        <v>0.51818570817287124</v>
      </c>
      <c r="F395" s="46">
        <v>0</v>
      </c>
      <c r="G395" s="14">
        <f t="shared" si="43"/>
        <v>0</v>
      </c>
      <c r="I395" s="63"/>
      <c r="J395" s="19" t="s">
        <v>132</v>
      </c>
      <c r="K395" s="33">
        <v>7011</v>
      </c>
      <c r="L395" s="33">
        <v>3633</v>
      </c>
      <c r="M395" s="14">
        <f t="shared" si="44"/>
        <v>0.51818570817287124</v>
      </c>
      <c r="N395" s="46">
        <v>0</v>
      </c>
      <c r="O395" s="50">
        <f t="shared" si="45"/>
        <v>0</v>
      </c>
    </row>
    <row r="396" spans="1:15" ht="15.75" customHeight="1" x14ac:dyDescent="0.2">
      <c r="A396" s="63"/>
      <c r="B396" s="19" t="s">
        <v>133</v>
      </c>
      <c r="C396" s="33">
        <v>6687</v>
      </c>
      <c r="D396" s="33">
        <v>3482</v>
      </c>
      <c r="E396" s="14">
        <f t="shared" si="42"/>
        <v>0.52071182892178858</v>
      </c>
      <c r="F396" s="46">
        <v>0</v>
      </c>
      <c r="G396" s="14">
        <f t="shared" si="43"/>
        <v>0</v>
      </c>
      <c r="I396" s="63"/>
      <c r="J396" s="19" t="s">
        <v>133</v>
      </c>
      <c r="K396" s="33">
        <v>6687</v>
      </c>
      <c r="L396" s="33">
        <v>3482</v>
      </c>
      <c r="M396" s="14">
        <f t="shared" si="44"/>
        <v>0.52071182892178858</v>
      </c>
      <c r="N396" s="46">
        <v>0</v>
      </c>
      <c r="O396" s="50">
        <f t="shared" si="45"/>
        <v>0</v>
      </c>
    </row>
    <row r="397" spans="1:15" ht="15.75" customHeight="1" x14ac:dyDescent="0.2">
      <c r="A397" s="63"/>
      <c r="B397" s="36" t="s">
        <v>129</v>
      </c>
      <c r="C397" s="21">
        <v>103946</v>
      </c>
      <c r="D397" s="21">
        <v>55128</v>
      </c>
      <c r="E397" s="22">
        <f t="shared" si="42"/>
        <v>0.5303522983087372</v>
      </c>
      <c r="F397" s="45">
        <v>14</v>
      </c>
      <c r="G397" s="22">
        <f t="shared" si="43"/>
        <v>25.395443331882166</v>
      </c>
      <c r="I397" s="63"/>
      <c r="J397" s="36" t="s">
        <v>129</v>
      </c>
      <c r="K397" s="21">
        <v>103946</v>
      </c>
      <c r="L397" s="21">
        <v>55128</v>
      </c>
      <c r="M397" s="22">
        <f t="shared" si="44"/>
        <v>0.5303522983087372</v>
      </c>
      <c r="N397" s="45">
        <v>14</v>
      </c>
      <c r="O397" s="49">
        <f t="shared" si="45"/>
        <v>25.395443331882166</v>
      </c>
    </row>
    <row r="398" spans="1:15" ht="15.75" customHeight="1" x14ac:dyDescent="0.2">
      <c r="A398" s="63"/>
      <c r="B398" s="19" t="s">
        <v>134</v>
      </c>
      <c r="C398" s="33">
        <v>12050</v>
      </c>
      <c r="D398" s="33">
        <v>6333</v>
      </c>
      <c r="E398" s="14">
        <f t="shared" si="42"/>
        <v>0.52556016597510369</v>
      </c>
      <c r="F398" s="46">
        <v>0</v>
      </c>
      <c r="G398" s="14">
        <f t="shared" si="43"/>
        <v>0</v>
      </c>
      <c r="I398" s="63"/>
      <c r="J398" s="19" t="s">
        <v>134</v>
      </c>
      <c r="K398" s="33">
        <v>12050</v>
      </c>
      <c r="L398" s="33">
        <v>6333</v>
      </c>
      <c r="M398" s="14">
        <f t="shared" si="44"/>
        <v>0.52556016597510369</v>
      </c>
      <c r="N398" s="46">
        <v>0</v>
      </c>
      <c r="O398" s="50">
        <f t="shared" si="45"/>
        <v>0</v>
      </c>
    </row>
    <row r="399" spans="1:15" ht="15.75" customHeight="1" x14ac:dyDescent="0.2">
      <c r="A399" s="63"/>
      <c r="B399" s="19" t="s">
        <v>135</v>
      </c>
      <c r="C399" s="33">
        <v>12131</v>
      </c>
      <c r="D399" s="33">
        <v>6314</v>
      </c>
      <c r="E399" s="14">
        <f t="shared" si="42"/>
        <v>0.52048470859780727</v>
      </c>
      <c r="F399" s="46">
        <v>1</v>
      </c>
      <c r="G399" s="14">
        <f t="shared" si="43"/>
        <v>15.837820715869496</v>
      </c>
      <c r="I399" s="63"/>
      <c r="J399" s="19" t="s">
        <v>135</v>
      </c>
      <c r="K399" s="33">
        <v>12131</v>
      </c>
      <c r="L399" s="33">
        <v>6314</v>
      </c>
      <c r="M399" s="14">
        <f t="shared" si="44"/>
        <v>0.52048470859780727</v>
      </c>
      <c r="N399" s="46">
        <v>1</v>
      </c>
      <c r="O399" s="50">
        <f t="shared" si="45"/>
        <v>15.837820715869496</v>
      </c>
    </row>
    <row r="400" spans="1:15" ht="15.75" customHeight="1" x14ac:dyDescent="0.2">
      <c r="A400" s="63"/>
      <c r="B400" s="19" t="s">
        <v>136</v>
      </c>
      <c r="C400" s="33">
        <v>9828</v>
      </c>
      <c r="D400" s="33">
        <v>5269</v>
      </c>
      <c r="E400" s="14">
        <f t="shared" si="42"/>
        <v>0.53612128612128607</v>
      </c>
      <c r="F400" s="46">
        <v>0</v>
      </c>
      <c r="G400" s="14">
        <f t="shared" si="43"/>
        <v>0</v>
      </c>
      <c r="I400" s="63"/>
      <c r="J400" s="19" t="s">
        <v>136</v>
      </c>
      <c r="K400" s="33">
        <v>9828</v>
      </c>
      <c r="L400" s="33">
        <v>5269</v>
      </c>
      <c r="M400" s="14">
        <f t="shared" si="44"/>
        <v>0.53612128612128607</v>
      </c>
      <c r="N400" s="46">
        <v>0</v>
      </c>
      <c r="O400" s="50">
        <f t="shared" si="45"/>
        <v>0</v>
      </c>
    </row>
    <row r="401" spans="1:15" ht="15.75" customHeight="1" x14ac:dyDescent="0.2">
      <c r="A401" s="63"/>
      <c r="B401" s="19" t="s">
        <v>137</v>
      </c>
      <c r="C401" s="33">
        <v>9310</v>
      </c>
      <c r="D401" s="33">
        <v>4990</v>
      </c>
      <c r="E401" s="14">
        <f t="shared" si="42"/>
        <v>0.53598281417830285</v>
      </c>
      <c r="F401" s="46">
        <v>1</v>
      </c>
      <c r="G401" s="14">
        <f t="shared" si="43"/>
        <v>20.040080160320642</v>
      </c>
      <c r="I401" s="63"/>
      <c r="J401" s="19" t="s">
        <v>137</v>
      </c>
      <c r="K401" s="33">
        <v>9310</v>
      </c>
      <c r="L401" s="33">
        <v>4990</v>
      </c>
      <c r="M401" s="14">
        <f t="shared" si="44"/>
        <v>0.53598281417830285</v>
      </c>
      <c r="N401" s="46">
        <v>1</v>
      </c>
      <c r="O401" s="50">
        <f t="shared" si="45"/>
        <v>20.040080160320642</v>
      </c>
    </row>
    <row r="402" spans="1:15" ht="15.75" customHeight="1" x14ac:dyDescent="0.2">
      <c r="A402" s="63"/>
      <c r="B402" s="19" t="s">
        <v>138</v>
      </c>
      <c r="C402" s="33">
        <v>20274</v>
      </c>
      <c r="D402" s="33">
        <v>10600</v>
      </c>
      <c r="E402" s="14">
        <f t="shared" si="42"/>
        <v>0.52283713130117393</v>
      </c>
      <c r="F402" s="46">
        <v>6</v>
      </c>
      <c r="G402" s="14">
        <f t="shared" si="43"/>
        <v>56.60377358490566</v>
      </c>
      <c r="I402" s="63"/>
      <c r="J402" s="19" t="s">
        <v>138</v>
      </c>
      <c r="K402" s="33">
        <v>20274</v>
      </c>
      <c r="L402" s="33">
        <v>10600</v>
      </c>
      <c r="M402" s="14">
        <f t="shared" si="44"/>
        <v>0.52283713130117393</v>
      </c>
      <c r="N402" s="46">
        <v>6</v>
      </c>
      <c r="O402" s="50">
        <f t="shared" si="45"/>
        <v>56.60377358490566</v>
      </c>
    </row>
    <row r="403" spans="1:15" ht="15.75" customHeight="1" x14ac:dyDescent="0.2">
      <c r="A403" s="63"/>
      <c r="B403" s="19" t="s">
        <v>139</v>
      </c>
      <c r="C403" s="33">
        <v>18528</v>
      </c>
      <c r="D403" s="33">
        <v>9624</v>
      </c>
      <c r="E403" s="14">
        <f t="shared" si="42"/>
        <v>0.51943005181347146</v>
      </c>
      <c r="F403" s="46">
        <v>0</v>
      </c>
      <c r="G403" s="14">
        <f t="shared" si="43"/>
        <v>0</v>
      </c>
      <c r="I403" s="63"/>
      <c r="J403" s="19" t="s">
        <v>139</v>
      </c>
      <c r="K403" s="33">
        <v>18528</v>
      </c>
      <c r="L403" s="33">
        <v>9624</v>
      </c>
      <c r="M403" s="14">
        <f t="shared" si="44"/>
        <v>0.51943005181347146</v>
      </c>
      <c r="N403" s="46">
        <v>0</v>
      </c>
      <c r="O403" s="50">
        <f t="shared" si="45"/>
        <v>0</v>
      </c>
    </row>
    <row r="404" spans="1:15" ht="15.75" customHeight="1" x14ac:dyDescent="0.2">
      <c r="A404" s="63"/>
      <c r="B404" s="19" t="s">
        <v>140</v>
      </c>
      <c r="C404" s="33">
        <v>3793</v>
      </c>
      <c r="D404" s="33">
        <v>1964</v>
      </c>
      <c r="E404" s="14">
        <f t="shared" si="42"/>
        <v>0.51779593988926975</v>
      </c>
      <c r="F404" s="46">
        <v>0</v>
      </c>
      <c r="G404" s="14">
        <f t="shared" si="43"/>
        <v>0</v>
      </c>
      <c r="I404" s="63"/>
      <c r="J404" s="19" t="s">
        <v>140</v>
      </c>
      <c r="K404" s="33">
        <v>3793</v>
      </c>
      <c r="L404" s="33">
        <v>1964</v>
      </c>
      <c r="M404" s="14">
        <f t="shared" si="44"/>
        <v>0.51779593988926975</v>
      </c>
      <c r="N404" s="46">
        <v>0</v>
      </c>
      <c r="O404" s="50">
        <f t="shared" si="45"/>
        <v>0</v>
      </c>
    </row>
    <row r="405" spans="1:15" ht="15.75" customHeight="1" x14ac:dyDescent="0.2">
      <c r="A405" s="63"/>
      <c r="B405" s="19" t="s">
        <v>141</v>
      </c>
      <c r="C405" s="33">
        <v>15977</v>
      </c>
      <c r="D405" s="33">
        <v>8101</v>
      </c>
      <c r="E405" s="14">
        <f t="shared" si="42"/>
        <v>0.50704137197221</v>
      </c>
      <c r="F405" s="46">
        <v>5</v>
      </c>
      <c r="G405" s="14">
        <f t="shared" si="43"/>
        <v>61.720775212936672</v>
      </c>
      <c r="I405" s="63"/>
      <c r="J405" s="19" t="s">
        <v>141</v>
      </c>
      <c r="K405" s="33">
        <v>15977</v>
      </c>
      <c r="L405" s="33">
        <v>8101</v>
      </c>
      <c r="M405" s="14">
        <f t="shared" si="44"/>
        <v>0.50704137197221</v>
      </c>
      <c r="N405" s="46">
        <v>5</v>
      </c>
      <c r="O405" s="50">
        <f t="shared" si="45"/>
        <v>61.720775212936672</v>
      </c>
    </row>
    <row r="406" spans="1:15" ht="15.75" customHeight="1" x14ac:dyDescent="0.2">
      <c r="A406" s="63"/>
      <c r="B406" s="36" t="s">
        <v>142</v>
      </c>
      <c r="C406" s="21">
        <v>20433</v>
      </c>
      <c r="D406" s="21">
        <v>10583</v>
      </c>
      <c r="E406" s="22">
        <f t="shared" si="42"/>
        <v>0.51793667107130625</v>
      </c>
      <c r="F406" s="45">
        <v>3</v>
      </c>
      <c r="G406" s="22">
        <f t="shared" si="43"/>
        <v>28.347349522819613</v>
      </c>
      <c r="I406" s="63"/>
      <c r="J406" s="36" t="s">
        <v>142</v>
      </c>
      <c r="K406" s="21">
        <v>20433</v>
      </c>
      <c r="L406" s="21">
        <v>10583</v>
      </c>
      <c r="M406" s="22">
        <f t="shared" si="44"/>
        <v>0.51793667107130625</v>
      </c>
      <c r="N406" s="45">
        <v>3</v>
      </c>
      <c r="O406" s="49">
        <f t="shared" si="45"/>
        <v>28.347349522819613</v>
      </c>
    </row>
    <row r="407" spans="1:15" ht="15.75" customHeight="1" x14ac:dyDescent="0.2">
      <c r="A407" s="63"/>
      <c r="B407" s="19" t="s">
        <v>143</v>
      </c>
      <c r="C407" s="33">
        <v>6422</v>
      </c>
      <c r="D407" s="33">
        <v>3347</v>
      </c>
      <c r="E407" s="14">
        <f t="shared" si="42"/>
        <v>0.5211772033634382</v>
      </c>
      <c r="F407" s="46">
        <v>0</v>
      </c>
      <c r="G407" s="14">
        <f t="shared" si="43"/>
        <v>0</v>
      </c>
      <c r="I407" s="63"/>
      <c r="J407" s="19" t="s">
        <v>143</v>
      </c>
      <c r="K407" s="33">
        <v>6422</v>
      </c>
      <c r="L407" s="33">
        <v>3347</v>
      </c>
      <c r="M407" s="14">
        <f t="shared" si="44"/>
        <v>0.5211772033634382</v>
      </c>
      <c r="N407" s="46">
        <v>0</v>
      </c>
      <c r="O407" s="50">
        <f t="shared" si="45"/>
        <v>0</v>
      </c>
    </row>
    <row r="408" spans="1:15" ht="15.75" customHeight="1" x14ac:dyDescent="0.2">
      <c r="A408" s="63"/>
      <c r="B408" s="19" t="s">
        <v>144</v>
      </c>
      <c r="C408" s="33">
        <v>4934</v>
      </c>
      <c r="D408" s="33">
        <v>2506</v>
      </c>
      <c r="E408" s="14">
        <f t="shared" si="42"/>
        <v>0.50790433725172279</v>
      </c>
      <c r="F408" s="46">
        <v>0</v>
      </c>
      <c r="G408" s="14">
        <f t="shared" si="43"/>
        <v>0</v>
      </c>
      <c r="I408" s="63"/>
      <c r="J408" s="19" t="s">
        <v>144</v>
      </c>
      <c r="K408" s="33">
        <v>4934</v>
      </c>
      <c r="L408" s="33">
        <v>2506</v>
      </c>
      <c r="M408" s="14">
        <f t="shared" si="44"/>
        <v>0.50790433725172279</v>
      </c>
      <c r="N408" s="46">
        <v>0</v>
      </c>
      <c r="O408" s="50">
        <f t="shared" si="45"/>
        <v>0</v>
      </c>
    </row>
    <row r="409" spans="1:15" ht="15.75" customHeight="1" x14ac:dyDescent="0.2">
      <c r="A409" s="63"/>
      <c r="B409" s="19" t="s">
        <v>145</v>
      </c>
      <c r="C409" s="33">
        <v>28395</v>
      </c>
      <c r="D409" s="33">
        <v>14982</v>
      </c>
      <c r="E409" s="14">
        <f t="shared" si="42"/>
        <v>0.52762810353935552</v>
      </c>
      <c r="F409" s="46">
        <v>0</v>
      </c>
      <c r="G409" s="14">
        <f t="shared" si="43"/>
        <v>0</v>
      </c>
      <c r="I409" s="63"/>
      <c r="J409" s="19" t="s">
        <v>145</v>
      </c>
      <c r="K409" s="33">
        <v>28395</v>
      </c>
      <c r="L409" s="33">
        <v>14982</v>
      </c>
      <c r="M409" s="14">
        <f t="shared" si="44"/>
        <v>0.52762810353935552</v>
      </c>
      <c r="N409" s="46">
        <v>0</v>
      </c>
      <c r="O409" s="50">
        <f t="shared" si="45"/>
        <v>0</v>
      </c>
    </row>
    <row r="410" spans="1:15" ht="15.75" customHeight="1" x14ac:dyDescent="0.2">
      <c r="A410" s="63"/>
      <c r="B410" s="19" t="s">
        <v>146</v>
      </c>
      <c r="C410" s="33">
        <v>80591</v>
      </c>
      <c r="D410" s="33">
        <v>42143</v>
      </c>
      <c r="E410" s="14">
        <f t="shared" si="42"/>
        <v>0.52292439602437002</v>
      </c>
      <c r="F410" s="46">
        <v>8</v>
      </c>
      <c r="G410" s="14">
        <f t="shared" si="43"/>
        <v>18.982986498350854</v>
      </c>
      <c r="I410" s="63"/>
      <c r="J410" s="19" t="s">
        <v>146</v>
      </c>
      <c r="K410" s="33">
        <v>80591</v>
      </c>
      <c r="L410" s="33">
        <v>42143</v>
      </c>
      <c r="M410" s="14">
        <f t="shared" si="44"/>
        <v>0.52292439602437002</v>
      </c>
      <c r="N410" s="46">
        <v>8</v>
      </c>
      <c r="O410" s="50">
        <f t="shared" si="45"/>
        <v>18.982986498350854</v>
      </c>
    </row>
    <row r="411" spans="1:15" ht="15.75" customHeight="1" x14ac:dyDescent="0.2">
      <c r="A411" s="63"/>
      <c r="B411" s="19" t="s">
        <v>147</v>
      </c>
      <c r="C411" s="33">
        <v>11967</v>
      </c>
      <c r="D411" s="33">
        <v>6193</v>
      </c>
      <c r="E411" s="14">
        <f t="shared" si="42"/>
        <v>0.51750647614272582</v>
      </c>
      <c r="F411" s="46">
        <v>0</v>
      </c>
      <c r="G411" s="14">
        <f t="shared" si="43"/>
        <v>0</v>
      </c>
      <c r="I411" s="63"/>
      <c r="J411" s="19" t="s">
        <v>147</v>
      </c>
      <c r="K411" s="33">
        <v>11967</v>
      </c>
      <c r="L411" s="33">
        <v>6193</v>
      </c>
      <c r="M411" s="14">
        <f t="shared" si="44"/>
        <v>0.51750647614272582</v>
      </c>
      <c r="N411" s="46">
        <v>0</v>
      </c>
      <c r="O411" s="50">
        <f t="shared" si="45"/>
        <v>0</v>
      </c>
    </row>
    <row r="412" spans="1:15" ht="15.75" customHeight="1" x14ac:dyDescent="0.2">
      <c r="A412" s="64"/>
      <c r="B412" s="32" t="s">
        <v>148</v>
      </c>
      <c r="C412" s="33">
        <f t="shared" ref="C412:D412" si="46">SUM(C393:C411)</f>
        <v>394913</v>
      </c>
      <c r="D412" s="33">
        <f t="shared" si="46"/>
        <v>206691</v>
      </c>
      <c r="E412" s="14">
        <f t="shared" si="42"/>
        <v>0.52338363133145782</v>
      </c>
      <c r="F412" s="35">
        <f>SUM(F393:F411)</f>
        <v>38</v>
      </c>
      <c r="G412" s="16">
        <f t="shared" si="43"/>
        <v>18.384932096704745</v>
      </c>
      <c r="I412" s="64"/>
      <c r="J412" s="32" t="s">
        <v>148</v>
      </c>
      <c r="K412" s="33">
        <f t="shared" ref="K412:L412" si="47">SUM(K393:K411)</f>
        <v>394913</v>
      </c>
      <c r="L412" s="33">
        <f t="shared" si="47"/>
        <v>206691</v>
      </c>
      <c r="M412" s="14">
        <f t="shared" si="44"/>
        <v>0.52338363133145782</v>
      </c>
      <c r="N412" s="35">
        <f>SUM(N393:N411)</f>
        <v>38</v>
      </c>
      <c r="O412" s="16">
        <f t="shared" si="45"/>
        <v>18.384932096704745</v>
      </c>
    </row>
    <row r="413" spans="1:15" ht="15.75" customHeight="1" thickBot="1" x14ac:dyDescent="0.25">
      <c r="A413" s="29"/>
      <c r="B413" s="29"/>
      <c r="C413" s="29"/>
      <c r="D413" s="29"/>
      <c r="E413" s="29"/>
      <c r="F413" s="29"/>
      <c r="G413" s="29"/>
      <c r="I413" s="29"/>
      <c r="J413" s="29"/>
      <c r="K413" s="29"/>
      <c r="L413" s="29"/>
      <c r="M413" s="29"/>
      <c r="N413" s="29"/>
      <c r="O413" s="29"/>
    </row>
    <row r="414" spans="1:15" ht="15.75" customHeight="1" x14ac:dyDescent="0.2">
      <c r="A414" s="65" t="s">
        <v>409</v>
      </c>
      <c r="B414" s="66"/>
      <c r="C414" s="66"/>
      <c r="D414" s="66"/>
      <c r="E414" s="66"/>
      <c r="F414" s="66"/>
      <c r="G414" s="67"/>
      <c r="I414" s="65" t="s">
        <v>409</v>
      </c>
      <c r="J414" s="66"/>
      <c r="K414" s="66"/>
      <c r="L414" s="66"/>
      <c r="M414" s="66"/>
      <c r="N414" s="66"/>
      <c r="O414" s="67"/>
    </row>
    <row r="415" spans="1:15" ht="15.75" customHeight="1" x14ac:dyDescent="0.2">
      <c r="A415" s="68"/>
      <c r="B415" s="69"/>
      <c r="C415" s="69"/>
      <c r="D415" s="69"/>
      <c r="E415" s="69"/>
      <c r="F415" s="69"/>
      <c r="G415" s="70"/>
      <c r="I415" s="68"/>
      <c r="J415" s="69"/>
      <c r="K415" s="69"/>
      <c r="L415" s="69"/>
      <c r="M415" s="69"/>
      <c r="N415" s="69"/>
      <c r="O415" s="70"/>
    </row>
    <row r="416" spans="1:15" ht="15.75" customHeight="1" x14ac:dyDescent="0.2">
      <c r="A416" s="68"/>
      <c r="B416" s="69"/>
      <c r="C416" s="69"/>
      <c r="D416" s="69"/>
      <c r="E416" s="69"/>
      <c r="F416" s="69"/>
      <c r="G416" s="70"/>
      <c r="I416" s="68"/>
      <c r="J416" s="69"/>
      <c r="K416" s="69"/>
      <c r="L416" s="69"/>
      <c r="M416" s="69"/>
      <c r="N416" s="69"/>
      <c r="O416" s="70"/>
    </row>
    <row r="417" spans="1:15" ht="15.75" customHeight="1" x14ac:dyDescent="0.2">
      <c r="A417" s="68"/>
      <c r="B417" s="69"/>
      <c r="C417" s="69"/>
      <c r="D417" s="69"/>
      <c r="E417" s="69"/>
      <c r="F417" s="69"/>
      <c r="G417" s="70"/>
      <c r="I417" s="68"/>
      <c r="J417" s="69"/>
      <c r="K417" s="69"/>
      <c r="L417" s="69"/>
      <c r="M417" s="69"/>
      <c r="N417" s="69"/>
      <c r="O417" s="70"/>
    </row>
    <row r="418" spans="1:15" ht="15.75" customHeight="1" x14ac:dyDescent="0.2">
      <c r="A418" s="68"/>
      <c r="B418" s="69"/>
      <c r="C418" s="69"/>
      <c r="D418" s="69"/>
      <c r="E418" s="69"/>
      <c r="F418" s="69"/>
      <c r="G418" s="70"/>
      <c r="I418" s="68"/>
      <c r="J418" s="69"/>
      <c r="K418" s="69"/>
      <c r="L418" s="69"/>
      <c r="M418" s="69"/>
      <c r="N418" s="69"/>
      <c r="O418" s="70"/>
    </row>
    <row r="419" spans="1:15" ht="15.75" customHeight="1" thickBot="1" x14ac:dyDescent="0.25">
      <c r="A419" s="71"/>
      <c r="B419" s="72"/>
      <c r="C419" s="72"/>
      <c r="D419" s="72"/>
      <c r="E419" s="72"/>
      <c r="F419" s="72"/>
      <c r="G419" s="73"/>
      <c r="I419" s="71"/>
      <c r="J419" s="72"/>
      <c r="K419" s="72"/>
      <c r="L419" s="72"/>
      <c r="M419" s="72"/>
      <c r="N419" s="72"/>
      <c r="O419" s="73"/>
    </row>
    <row r="420" spans="1:15" ht="15.75" customHeight="1" x14ac:dyDescent="0.2"/>
    <row r="421" spans="1:15" ht="15.75" customHeight="1" x14ac:dyDescent="0.2"/>
    <row r="422" spans="1:15" ht="15.75" customHeight="1" x14ac:dyDescent="0.2"/>
    <row r="423" spans="1:15" ht="43.5" customHeight="1" x14ac:dyDescent="0.25">
      <c r="A423" s="75" t="s">
        <v>425</v>
      </c>
      <c r="B423" s="76"/>
      <c r="C423" s="76"/>
      <c r="D423" s="76"/>
      <c r="E423" s="76"/>
      <c r="F423" s="76"/>
      <c r="G423" s="77"/>
      <c r="I423" s="75" t="s">
        <v>425</v>
      </c>
      <c r="J423" s="76"/>
      <c r="K423" s="76"/>
      <c r="L423" s="76"/>
      <c r="M423" s="76"/>
      <c r="N423" s="76"/>
      <c r="O423" s="77"/>
    </row>
    <row r="424" spans="1:15" ht="103.5" customHeight="1" x14ac:dyDescent="0.2">
      <c r="A424" s="58" t="s">
        <v>1</v>
      </c>
      <c r="B424" s="59"/>
      <c r="C424" s="60" t="s">
        <v>260</v>
      </c>
      <c r="D424" s="61"/>
      <c r="E424" s="59"/>
      <c r="F424" s="8" t="s">
        <v>261</v>
      </c>
      <c r="G424" s="9" t="s">
        <v>2</v>
      </c>
      <c r="I424" s="58" t="s">
        <v>1</v>
      </c>
      <c r="J424" s="59"/>
      <c r="K424" s="60" t="s">
        <v>260</v>
      </c>
      <c r="L424" s="61"/>
      <c r="M424" s="59"/>
      <c r="N424" s="8" t="s">
        <v>261</v>
      </c>
      <c r="O424" s="9" t="s">
        <v>2</v>
      </c>
    </row>
    <row r="425" spans="1:15" ht="67.5" customHeight="1" x14ac:dyDescent="0.2">
      <c r="A425" s="10" t="s">
        <v>128</v>
      </c>
      <c r="B425" s="10" t="s">
        <v>262</v>
      </c>
      <c r="C425" s="11" t="s">
        <v>342</v>
      </c>
      <c r="D425" s="11" t="s">
        <v>5</v>
      </c>
      <c r="E425" s="11" t="s">
        <v>6</v>
      </c>
      <c r="F425" s="11" t="s">
        <v>267</v>
      </c>
      <c r="G425" s="11" t="s">
        <v>8</v>
      </c>
      <c r="I425" s="10" t="s">
        <v>128</v>
      </c>
      <c r="J425" s="10" t="s">
        <v>262</v>
      </c>
      <c r="K425" s="11" t="s">
        <v>342</v>
      </c>
      <c r="L425" s="11" t="s">
        <v>5</v>
      </c>
      <c r="M425" s="11" t="s">
        <v>6</v>
      </c>
      <c r="N425" s="11" t="s">
        <v>267</v>
      </c>
      <c r="O425" s="11" t="s">
        <v>8</v>
      </c>
    </row>
    <row r="426" spans="1:15" ht="15.75" customHeight="1" x14ac:dyDescent="0.2">
      <c r="A426" s="62" t="s">
        <v>129</v>
      </c>
      <c r="B426" s="17" t="s">
        <v>130</v>
      </c>
      <c r="C426" s="33">
        <v>4812</v>
      </c>
      <c r="D426" s="33">
        <v>2542</v>
      </c>
      <c r="E426" s="14">
        <f t="shared" ref="E426:E445" si="48">D426/C426</f>
        <v>0.52826267664172899</v>
      </c>
      <c r="F426" s="46">
        <v>0</v>
      </c>
      <c r="G426" s="14">
        <f t="shared" ref="G426:G445" si="49">F426/D426*100000</f>
        <v>0</v>
      </c>
      <c r="I426" s="62" t="s">
        <v>129</v>
      </c>
      <c r="J426" s="17" t="s">
        <v>130</v>
      </c>
      <c r="K426" s="33">
        <v>4812</v>
      </c>
      <c r="L426" s="33">
        <v>2542</v>
      </c>
      <c r="M426" s="14">
        <f t="shared" ref="M426:M445" si="50">L426/K426</f>
        <v>0.52826267664172899</v>
      </c>
      <c r="N426" s="46">
        <v>0</v>
      </c>
      <c r="O426" s="50">
        <f t="shared" ref="O426:O445" si="51">N426/L426*100000</f>
        <v>0</v>
      </c>
    </row>
    <row r="427" spans="1:15" ht="15.75" customHeight="1" x14ac:dyDescent="0.2">
      <c r="A427" s="63"/>
      <c r="B427" s="19" t="s">
        <v>131</v>
      </c>
      <c r="C427" s="33">
        <v>17824</v>
      </c>
      <c r="D427" s="33">
        <v>8957</v>
      </c>
      <c r="E427" s="14">
        <f t="shared" si="48"/>
        <v>0.50252468581687615</v>
      </c>
      <c r="F427" s="46">
        <v>1</v>
      </c>
      <c r="G427" s="14">
        <f t="shared" si="49"/>
        <v>11.164452383610584</v>
      </c>
      <c r="I427" s="63"/>
      <c r="J427" s="19" t="s">
        <v>131</v>
      </c>
      <c r="K427" s="33">
        <v>17824</v>
      </c>
      <c r="L427" s="33">
        <v>8957</v>
      </c>
      <c r="M427" s="14">
        <f t="shared" si="50"/>
        <v>0.50252468581687615</v>
      </c>
      <c r="N427" s="46">
        <v>1</v>
      </c>
      <c r="O427" s="50">
        <f t="shared" si="51"/>
        <v>11.164452383610584</v>
      </c>
    </row>
    <row r="428" spans="1:15" ht="15.75" customHeight="1" x14ac:dyDescent="0.2">
      <c r="A428" s="63"/>
      <c r="B428" s="19" t="s">
        <v>132</v>
      </c>
      <c r="C428" s="33">
        <v>7011</v>
      </c>
      <c r="D428" s="33">
        <v>3633</v>
      </c>
      <c r="E428" s="14">
        <f t="shared" si="48"/>
        <v>0.51818570817287124</v>
      </c>
      <c r="F428" s="46">
        <v>0</v>
      </c>
      <c r="G428" s="14">
        <f t="shared" si="49"/>
        <v>0</v>
      </c>
      <c r="I428" s="63"/>
      <c r="J428" s="19" t="s">
        <v>132</v>
      </c>
      <c r="K428" s="33">
        <v>7011</v>
      </c>
      <c r="L428" s="33">
        <v>3633</v>
      </c>
      <c r="M428" s="14">
        <f t="shared" si="50"/>
        <v>0.51818570817287124</v>
      </c>
      <c r="N428" s="46">
        <v>0</v>
      </c>
      <c r="O428" s="50">
        <f t="shared" si="51"/>
        <v>0</v>
      </c>
    </row>
    <row r="429" spans="1:15" ht="15.75" customHeight="1" x14ac:dyDescent="0.2">
      <c r="A429" s="63"/>
      <c r="B429" s="19" t="s">
        <v>133</v>
      </c>
      <c r="C429" s="33">
        <v>6687</v>
      </c>
      <c r="D429" s="33">
        <v>3482</v>
      </c>
      <c r="E429" s="14">
        <f t="shared" si="48"/>
        <v>0.52071182892178858</v>
      </c>
      <c r="F429" s="46">
        <v>0</v>
      </c>
      <c r="G429" s="14">
        <f t="shared" si="49"/>
        <v>0</v>
      </c>
      <c r="I429" s="63"/>
      <c r="J429" s="19" t="s">
        <v>133</v>
      </c>
      <c r="K429" s="33">
        <v>6687</v>
      </c>
      <c r="L429" s="33">
        <v>3482</v>
      </c>
      <c r="M429" s="14">
        <f t="shared" si="50"/>
        <v>0.52071182892178858</v>
      </c>
      <c r="N429" s="46">
        <v>0</v>
      </c>
      <c r="O429" s="50">
        <f t="shared" si="51"/>
        <v>0</v>
      </c>
    </row>
    <row r="430" spans="1:15" ht="15.75" customHeight="1" x14ac:dyDescent="0.2">
      <c r="A430" s="63"/>
      <c r="B430" s="36" t="s">
        <v>129</v>
      </c>
      <c r="C430" s="21">
        <v>103946</v>
      </c>
      <c r="D430" s="21">
        <v>55128</v>
      </c>
      <c r="E430" s="22">
        <f t="shared" si="48"/>
        <v>0.5303522983087372</v>
      </c>
      <c r="F430" s="45">
        <v>14</v>
      </c>
      <c r="G430" s="22">
        <f t="shared" si="49"/>
        <v>25.395443331882166</v>
      </c>
      <c r="I430" s="63"/>
      <c r="J430" s="36" t="s">
        <v>129</v>
      </c>
      <c r="K430" s="21">
        <v>103946</v>
      </c>
      <c r="L430" s="21">
        <v>55128</v>
      </c>
      <c r="M430" s="22">
        <f t="shared" si="50"/>
        <v>0.5303522983087372</v>
      </c>
      <c r="N430" s="45">
        <v>14</v>
      </c>
      <c r="O430" s="49">
        <f t="shared" si="51"/>
        <v>25.395443331882166</v>
      </c>
    </row>
    <row r="431" spans="1:15" ht="15.75" customHeight="1" x14ac:dyDescent="0.2">
      <c r="A431" s="63"/>
      <c r="B431" s="19" t="s">
        <v>134</v>
      </c>
      <c r="C431" s="33">
        <v>12050</v>
      </c>
      <c r="D431" s="33">
        <v>6333</v>
      </c>
      <c r="E431" s="14">
        <f t="shared" si="48"/>
        <v>0.52556016597510369</v>
      </c>
      <c r="F431" s="46">
        <v>2</v>
      </c>
      <c r="G431" s="14">
        <f t="shared" si="49"/>
        <v>31.580609505763462</v>
      </c>
      <c r="I431" s="63"/>
      <c r="J431" s="19" t="s">
        <v>134</v>
      </c>
      <c r="K431" s="33">
        <v>12050</v>
      </c>
      <c r="L431" s="33">
        <v>6333</v>
      </c>
      <c r="M431" s="14">
        <f t="shared" si="50"/>
        <v>0.52556016597510369</v>
      </c>
      <c r="N431" s="46">
        <v>2</v>
      </c>
      <c r="O431" s="50">
        <f t="shared" si="51"/>
        <v>31.580609505763462</v>
      </c>
    </row>
    <row r="432" spans="1:15" ht="15.75" customHeight="1" x14ac:dyDescent="0.2">
      <c r="A432" s="63"/>
      <c r="B432" s="19" t="s">
        <v>135</v>
      </c>
      <c r="C432" s="33">
        <v>12131</v>
      </c>
      <c r="D432" s="33">
        <v>6314</v>
      </c>
      <c r="E432" s="14">
        <f t="shared" si="48"/>
        <v>0.52048470859780727</v>
      </c>
      <c r="F432" s="46">
        <v>0</v>
      </c>
      <c r="G432" s="14">
        <f t="shared" si="49"/>
        <v>0</v>
      </c>
      <c r="I432" s="63"/>
      <c r="J432" s="19" t="s">
        <v>135</v>
      </c>
      <c r="K432" s="33">
        <v>12131</v>
      </c>
      <c r="L432" s="33">
        <v>6314</v>
      </c>
      <c r="M432" s="14">
        <f t="shared" si="50"/>
        <v>0.52048470859780727</v>
      </c>
      <c r="N432" s="46">
        <v>0</v>
      </c>
      <c r="O432" s="50">
        <f t="shared" si="51"/>
        <v>0</v>
      </c>
    </row>
    <row r="433" spans="1:15" ht="15.75" customHeight="1" x14ac:dyDescent="0.2">
      <c r="A433" s="63"/>
      <c r="B433" s="19" t="s">
        <v>136</v>
      </c>
      <c r="C433" s="33">
        <v>9828</v>
      </c>
      <c r="D433" s="33">
        <v>5269</v>
      </c>
      <c r="E433" s="14">
        <f t="shared" si="48"/>
        <v>0.53612128612128607</v>
      </c>
      <c r="F433" s="46">
        <v>0</v>
      </c>
      <c r="G433" s="14">
        <f t="shared" si="49"/>
        <v>0</v>
      </c>
      <c r="I433" s="63"/>
      <c r="J433" s="19" t="s">
        <v>136</v>
      </c>
      <c r="K433" s="33">
        <v>9828</v>
      </c>
      <c r="L433" s="33">
        <v>5269</v>
      </c>
      <c r="M433" s="14">
        <f t="shared" si="50"/>
        <v>0.53612128612128607</v>
      </c>
      <c r="N433" s="46">
        <v>0</v>
      </c>
      <c r="O433" s="50">
        <f t="shared" si="51"/>
        <v>0</v>
      </c>
    </row>
    <row r="434" spans="1:15" ht="15.75" customHeight="1" x14ac:dyDescent="0.2">
      <c r="A434" s="63"/>
      <c r="B434" s="19" t="s">
        <v>137</v>
      </c>
      <c r="C434" s="33">
        <v>9310</v>
      </c>
      <c r="D434" s="33">
        <v>4990</v>
      </c>
      <c r="E434" s="14">
        <f t="shared" si="48"/>
        <v>0.53598281417830285</v>
      </c>
      <c r="F434" s="46">
        <v>1</v>
      </c>
      <c r="G434" s="14">
        <f t="shared" si="49"/>
        <v>20.040080160320642</v>
      </c>
      <c r="I434" s="63"/>
      <c r="J434" s="19" t="s">
        <v>137</v>
      </c>
      <c r="K434" s="33">
        <v>9310</v>
      </c>
      <c r="L434" s="33">
        <v>4990</v>
      </c>
      <c r="M434" s="14">
        <f t="shared" si="50"/>
        <v>0.53598281417830285</v>
      </c>
      <c r="N434" s="46">
        <v>1</v>
      </c>
      <c r="O434" s="50">
        <f t="shared" si="51"/>
        <v>20.040080160320642</v>
      </c>
    </row>
    <row r="435" spans="1:15" ht="15.75" customHeight="1" x14ac:dyDescent="0.2">
      <c r="A435" s="63"/>
      <c r="B435" s="19" t="s">
        <v>138</v>
      </c>
      <c r="C435" s="33">
        <v>20274</v>
      </c>
      <c r="D435" s="33">
        <v>10600</v>
      </c>
      <c r="E435" s="14">
        <f t="shared" si="48"/>
        <v>0.52283713130117393</v>
      </c>
      <c r="F435" s="46">
        <v>0</v>
      </c>
      <c r="G435" s="14">
        <f t="shared" si="49"/>
        <v>0</v>
      </c>
      <c r="I435" s="63"/>
      <c r="J435" s="19" t="s">
        <v>138</v>
      </c>
      <c r="K435" s="33">
        <v>20274</v>
      </c>
      <c r="L435" s="33">
        <v>10600</v>
      </c>
      <c r="M435" s="14">
        <f t="shared" si="50"/>
        <v>0.52283713130117393</v>
      </c>
      <c r="N435" s="46">
        <v>0</v>
      </c>
      <c r="O435" s="50">
        <f t="shared" si="51"/>
        <v>0</v>
      </c>
    </row>
    <row r="436" spans="1:15" ht="15.75" customHeight="1" x14ac:dyDescent="0.2">
      <c r="A436" s="63"/>
      <c r="B436" s="19" t="s">
        <v>139</v>
      </c>
      <c r="C436" s="33">
        <v>18528</v>
      </c>
      <c r="D436" s="33">
        <v>9624</v>
      </c>
      <c r="E436" s="14">
        <f t="shared" si="48"/>
        <v>0.51943005181347146</v>
      </c>
      <c r="F436" s="46">
        <v>1</v>
      </c>
      <c r="G436" s="14">
        <f t="shared" si="49"/>
        <v>10.390689941812136</v>
      </c>
      <c r="I436" s="63"/>
      <c r="J436" s="19" t="s">
        <v>139</v>
      </c>
      <c r="K436" s="33">
        <v>18528</v>
      </c>
      <c r="L436" s="33">
        <v>9624</v>
      </c>
      <c r="M436" s="14">
        <f t="shared" si="50"/>
        <v>0.51943005181347146</v>
      </c>
      <c r="N436" s="46">
        <v>1</v>
      </c>
      <c r="O436" s="50">
        <f t="shared" si="51"/>
        <v>10.390689941812136</v>
      </c>
    </row>
    <row r="437" spans="1:15" ht="15.75" customHeight="1" x14ac:dyDescent="0.2">
      <c r="A437" s="63"/>
      <c r="B437" s="19" t="s">
        <v>140</v>
      </c>
      <c r="C437" s="33">
        <v>3793</v>
      </c>
      <c r="D437" s="33">
        <v>1964</v>
      </c>
      <c r="E437" s="14">
        <f t="shared" si="48"/>
        <v>0.51779593988926975</v>
      </c>
      <c r="F437" s="46">
        <v>1</v>
      </c>
      <c r="G437" s="14">
        <f t="shared" si="49"/>
        <v>50.916496945010181</v>
      </c>
      <c r="I437" s="63"/>
      <c r="J437" s="19" t="s">
        <v>140</v>
      </c>
      <c r="K437" s="33">
        <v>3793</v>
      </c>
      <c r="L437" s="33">
        <v>1964</v>
      </c>
      <c r="M437" s="14">
        <f t="shared" si="50"/>
        <v>0.51779593988926975</v>
      </c>
      <c r="N437" s="46">
        <v>1</v>
      </c>
      <c r="O437" s="50">
        <f t="shared" si="51"/>
        <v>50.916496945010181</v>
      </c>
    </row>
    <row r="438" spans="1:15" ht="15.75" customHeight="1" x14ac:dyDescent="0.2">
      <c r="A438" s="63"/>
      <c r="B438" s="19" t="s">
        <v>141</v>
      </c>
      <c r="C438" s="33">
        <v>15977</v>
      </c>
      <c r="D438" s="33">
        <v>8101</v>
      </c>
      <c r="E438" s="14">
        <f t="shared" si="48"/>
        <v>0.50704137197221</v>
      </c>
      <c r="F438" s="46">
        <v>5</v>
      </c>
      <c r="G438" s="14">
        <f t="shared" si="49"/>
        <v>61.720775212936672</v>
      </c>
      <c r="I438" s="63"/>
      <c r="J438" s="19" t="s">
        <v>141</v>
      </c>
      <c r="K438" s="33">
        <v>15977</v>
      </c>
      <c r="L438" s="33">
        <v>8101</v>
      </c>
      <c r="M438" s="14">
        <f t="shared" si="50"/>
        <v>0.50704137197221</v>
      </c>
      <c r="N438" s="46">
        <v>5</v>
      </c>
      <c r="O438" s="50">
        <f t="shared" si="51"/>
        <v>61.720775212936672</v>
      </c>
    </row>
    <row r="439" spans="1:15" ht="15.75" customHeight="1" x14ac:dyDescent="0.2">
      <c r="A439" s="63"/>
      <c r="B439" s="36" t="s">
        <v>142</v>
      </c>
      <c r="C439" s="21">
        <v>20433</v>
      </c>
      <c r="D439" s="21">
        <v>10583</v>
      </c>
      <c r="E439" s="22">
        <f t="shared" si="48"/>
        <v>0.51793667107130625</v>
      </c>
      <c r="F439" s="45">
        <v>4</v>
      </c>
      <c r="G439" s="22">
        <f t="shared" si="49"/>
        <v>37.79646603042616</v>
      </c>
      <c r="I439" s="63"/>
      <c r="J439" s="36" t="s">
        <v>142</v>
      </c>
      <c r="K439" s="21">
        <v>20433</v>
      </c>
      <c r="L439" s="21">
        <v>10583</v>
      </c>
      <c r="M439" s="22">
        <f t="shared" si="50"/>
        <v>0.51793667107130625</v>
      </c>
      <c r="N439" s="45">
        <v>4</v>
      </c>
      <c r="O439" s="49">
        <f t="shared" si="51"/>
        <v>37.79646603042616</v>
      </c>
    </row>
    <row r="440" spans="1:15" ht="15.75" customHeight="1" x14ac:dyDescent="0.2">
      <c r="A440" s="63"/>
      <c r="B440" s="19" t="s">
        <v>143</v>
      </c>
      <c r="C440" s="33">
        <v>6422</v>
      </c>
      <c r="D440" s="33">
        <v>3347</v>
      </c>
      <c r="E440" s="14">
        <f t="shared" si="48"/>
        <v>0.5211772033634382</v>
      </c>
      <c r="F440" s="46">
        <v>0</v>
      </c>
      <c r="G440" s="14">
        <f t="shared" si="49"/>
        <v>0</v>
      </c>
      <c r="I440" s="63"/>
      <c r="J440" s="19" t="s">
        <v>143</v>
      </c>
      <c r="K440" s="33">
        <v>6422</v>
      </c>
      <c r="L440" s="33">
        <v>3347</v>
      </c>
      <c r="M440" s="14">
        <f t="shared" si="50"/>
        <v>0.5211772033634382</v>
      </c>
      <c r="N440" s="46">
        <v>0</v>
      </c>
      <c r="O440" s="50">
        <f t="shared" si="51"/>
        <v>0</v>
      </c>
    </row>
    <row r="441" spans="1:15" ht="15.75" customHeight="1" x14ac:dyDescent="0.2">
      <c r="A441" s="63"/>
      <c r="B441" s="19" t="s">
        <v>144</v>
      </c>
      <c r="C441" s="33">
        <v>4934</v>
      </c>
      <c r="D441" s="33">
        <v>2506</v>
      </c>
      <c r="E441" s="14">
        <f t="shared" si="48"/>
        <v>0.50790433725172279</v>
      </c>
      <c r="F441" s="46">
        <v>0</v>
      </c>
      <c r="G441" s="14">
        <f t="shared" si="49"/>
        <v>0</v>
      </c>
      <c r="I441" s="63"/>
      <c r="J441" s="19" t="s">
        <v>144</v>
      </c>
      <c r="K441" s="33">
        <v>4934</v>
      </c>
      <c r="L441" s="33">
        <v>2506</v>
      </c>
      <c r="M441" s="14">
        <f t="shared" si="50"/>
        <v>0.50790433725172279</v>
      </c>
      <c r="N441" s="46">
        <v>0</v>
      </c>
      <c r="O441" s="50">
        <f t="shared" si="51"/>
        <v>0</v>
      </c>
    </row>
    <row r="442" spans="1:15" ht="15.75" customHeight="1" x14ac:dyDescent="0.2">
      <c r="A442" s="63"/>
      <c r="B442" s="19" t="s">
        <v>145</v>
      </c>
      <c r="C442" s="33">
        <v>28395</v>
      </c>
      <c r="D442" s="33">
        <v>14982</v>
      </c>
      <c r="E442" s="14">
        <f t="shared" si="48"/>
        <v>0.52762810353935552</v>
      </c>
      <c r="F442" s="46">
        <v>2</v>
      </c>
      <c r="G442" s="14">
        <f t="shared" si="49"/>
        <v>13.349352556401014</v>
      </c>
      <c r="I442" s="63"/>
      <c r="J442" s="19" t="s">
        <v>145</v>
      </c>
      <c r="K442" s="33">
        <v>28395</v>
      </c>
      <c r="L442" s="33">
        <v>14982</v>
      </c>
      <c r="M442" s="14">
        <f t="shared" si="50"/>
        <v>0.52762810353935552</v>
      </c>
      <c r="N442" s="46">
        <v>2</v>
      </c>
      <c r="O442" s="50">
        <f t="shared" si="51"/>
        <v>13.349352556401014</v>
      </c>
    </row>
    <row r="443" spans="1:15" ht="15.75" customHeight="1" x14ac:dyDescent="0.2">
      <c r="A443" s="63"/>
      <c r="B443" s="19" t="s">
        <v>146</v>
      </c>
      <c r="C443" s="33">
        <v>80591</v>
      </c>
      <c r="D443" s="33">
        <v>42143</v>
      </c>
      <c r="E443" s="14">
        <f t="shared" si="48"/>
        <v>0.52292439602437002</v>
      </c>
      <c r="F443" s="46">
        <v>9</v>
      </c>
      <c r="G443" s="14">
        <f t="shared" si="49"/>
        <v>21.355859810644709</v>
      </c>
      <c r="I443" s="63"/>
      <c r="J443" s="19" t="s">
        <v>146</v>
      </c>
      <c r="K443" s="33">
        <v>80591</v>
      </c>
      <c r="L443" s="33">
        <v>42143</v>
      </c>
      <c r="M443" s="14">
        <f t="shared" si="50"/>
        <v>0.52292439602437002</v>
      </c>
      <c r="N443" s="46">
        <v>9</v>
      </c>
      <c r="O443" s="50">
        <f t="shared" si="51"/>
        <v>21.355859810644709</v>
      </c>
    </row>
    <row r="444" spans="1:15" ht="15.75" customHeight="1" x14ac:dyDescent="0.2">
      <c r="A444" s="63"/>
      <c r="B444" s="19" t="s">
        <v>147</v>
      </c>
      <c r="C444" s="33">
        <v>11967</v>
      </c>
      <c r="D444" s="33">
        <v>6193</v>
      </c>
      <c r="E444" s="14">
        <f t="shared" si="48"/>
        <v>0.51750647614272582</v>
      </c>
      <c r="F444" s="46">
        <v>0</v>
      </c>
      <c r="G444" s="14">
        <f t="shared" si="49"/>
        <v>0</v>
      </c>
      <c r="I444" s="63"/>
      <c r="J444" s="19" t="s">
        <v>147</v>
      </c>
      <c r="K444" s="33">
        <v>11967</v>
      </c>
      <c r="L444" s="33">
        <v>6193</v>
      </c>
      <c r="M444" s="14">
        <f t="shared" si="50"/>
        <v>0.51750647614272582</v>
      </c>
      <c r="N444" s="46">
        <v>0</v>
      </c>
      <c r="O444" s="50">
        <f t="shared" si="51"/>
        <v>0</v>
      </c>
    </row>
    <row r="445" spans="1:15" ht="15.75" customHeight="1" x14ac:dyDescent="0.2">
      <c r="A445" s="64"/>
      <c r="B445" s="32" t="s">
        <v>148</v>
      </c>
      <c r="C445" s="33">
        <f t="shared" ref="C445:D445" si="52">SUM(C426:C444)</f>
        <v>394913</v>
      </c>
      <c r="D445" s="33">
        <f t="shared" si="52"/>
        <v>206691</v>
      </c>
      <c r="E445" s="14">
        <f t="shared" si="48"/>
        <v>0.52338363133145782</v>
      </c>
      <c r="F445" s="35">
        <f>SUM(F426:F444)</f>
        <v>40</v>
      </c>
      <c r="G445" s="16">
        <f t="shared" si="49"/>
        <v>19.352560101794467</v>
      </c>
      <c r="I445" s="64"/>
      <c r="J445" s="32" t="s">
        <v>148</v>
      </c>
      <c r="K445" s="33">
        <f t="shared" ref="K445:L445" si="53">SUM(K426:K444)</f>
        <v>394913</v>
      </c>
      <c r="L445" s="33">
        <f t="shared" si="53"/>
        <v>206691</v>
      </c>
      <c r="M445" s="14">
        <f t="shared" si="50"/>
        <v>0.52338363133145782</v>
      </c>
      <c r="N445" s="35">
        <f>SUM(N426:N444)</f>
        <v>40</v>
      </c>
      <c r="O445" s="16">
        <f t="shared" si="51"/>
        <v>19.352560101794467</v>
      </c>
    </row>
    <row r="446" spans="1:15" ht="15.75" customHeight="1" thickBot="1" x14ac:dyDescent="0.25">
      <c r="A446" s="29"/>
      <c r="B446" s="29"/>
      <c r="C446" s="29"/>
      <c r="D446" s="29"/>
      <c r="E446" s="29"/>
      <c r="F446" s="29"/>
      <c r="G446" s="29"/>
      <c r="I446" s="29"/>
      <c r="J446" s="29"/>
      <c r="K446" s="29"/>
      <c r="L446" s="29"/>
      <c r="M446" s="29"/>
      <c r="N446" s="29"/>
      <c r="O446" s="29"/>
    </row>
    <row r="447" spans="1:15" ht="15.75" customHeight="1" x14ac:dyDescent="0.2">
      <c r="A447" s="65" t="s">
        <v>421</v>
      </c>
      <c r="B447" s="66"/>
      <c r="C447" s="66"/>
      <c r="D447" s="66"/>
      <c r="E447" s="66"/>
      <c r="F447" s="66"/>
      <c r="G447" s="67"/>
      <c r="I447" s="65" t="s">
        <v>421</v>
      </c>
      <c r="J447" s="66"/>
      <c r="K447" s="66"/>
      <c r="L447" s="66"/>
      <c r="M447" s="66"/>
      <c r="N447" s="66"/>
      <c r="O447" s="67"/>
    </row>
    <row r="448" spans="1:15" ht="15.75" customHeight="1" x14ac:dyDescent="0.2">
      <c r="A448" s="68"/>
      <c r="B448" s="69"/>
      <c r="C448" s="69"/>
      <c r="D448" s="69"/>
      <c r="E448" s="69"/>
      <c r="F448" s="69"/>
      <c r="G448" s="70"/>
      <c r="I448" s="68"/>
      <c r="J448" s="69"/>
      <c r="K448" s="69"/>
      <c r="L448" s="69"/>
      <c r="M448" s="69"/>
      <c r="N448" s="69"/>
      <c r="O448" s="70"/>
    </row>
    <row r="449" spans="1:15" ht="15.75" customHeight="1" x14ac:dyDescent="0.2">
      <c r="A449" s="68"/>
      <c r="B449" s="69"/>
      <c r="C449" s="69"/>
      <c r="D449" s="69"/>
      <c r="E449" s="69"/>
      <c r="F449" s="69"/>
      <c r="G449" s="70"/>
      <c r="I449" s="68"/>
      <c r="J449" s="69"/>
      <c r="K449" s="69"/>
      <c r="L449" s="69"/>
      <c r="M449" s="69"/>
      <c r="N449" s="69"/>
      <c r="O449" s="70"/>
    </row>
    <row r="450" spans="1:15" ht="15.75" customHeight="1" x14ac:dyDescent="0.2">
      <c r="A450" s="68"/>
      <c r="B450" s="69"/>
      <c r="C450" s="69"/>
      <c r="D450" s="69"/>
      <c r="E450" s="69"/>
      <c r="F450" s="69"/>
      <c r="G450" s="70"/>
      <c r="I450" s="68"/>
      <c r="J450" s="69"/>
      <c r="K450" s="69"/>
      <c r="L450" s="69"/>
      <c r="M450" s="69"/>
      <c r="N450" s="69"/>
      <c r="O450" s="70"/>
    </row>
    <row r="451" spans="1:15" ht="15.75" customHeight="1" x14ac:dyDescent="0.2">
      <c r="A451" s="68"/>
      <c r="B451" s="69"/>
      <c r="C451" s="69"/>
      <c r="D451" s="69"/>
      <c r="E451" s="69"/>
      <c r="F451" s="69"/>
      <c r="G451" s="70"/>
      <c r="I451" s="68"/>
      <c r="J451" s="69"/>
      <c r="K451" s="69"/>
      <c r="L451" s="69"/>
      <c r="M451" s="69"/>
      <c r="N451" s="69"/>
      <c r="O451" s="70"/>
    </row>
    <row r="452" spans="1:15" ht="15.75" customHeight="1" thickBot="1" x14ac:dyDescent="0.25">
      <c r="A452" s="71"/>
      <c r="B452" s="72"/>
      <c r="C452" s="72"/>
      <c r="D452" s="72"/>
      <c r="E452" s="72"/>
      <c r="F452" s="72"/>
      <c r="G452" s="73"/>
      <c r="I452" s="71"/>
      <c r="J452" s="72"/>
      <c r="K452" s="72"/>
      <c r="L452" s="72"/>
      <c r="M452" s="72"/>
      <c r="N452" s="72"/>
      <c r="O452" s="73"/>
    </row>
    <row r="453" spans="1:15" ht="15.75" customHeight="1" x14ac:dyDescent="0.2"/>
    <row r="454" spans="1:15" ht="15.75" customHeight="1" x14ac:dyDescent="0.2"/>
    <row r="455" spans="1:15" ht="15.75" customHeight="1" x14ac:dyDescent="0.2"/>
    <row r="456" spans="1:15" ht="15.75" customHeight="1" x14ac:dyDescent="0.2"/>
    <row r="457" spans="1:15" ht="15.75" customHeight="1" x14ac:dyDescent="0.2"/>
    <row r="458" spans="1:15" ht="15.75" customHeight="1" x14ac:dyDescent="0.2"/>
    <row r="459" spans="1:15" ht="15.75" customHeight="1" x14ac:dyDescent="0.2"/>
    <row r="460" spans="1:15" ht="15.75" customHeight="1" x14ac:dyDescent="0.2"/>
    <row r="461" spans="1:15" ht="15.75" customHeight="1" x14ac:dyDescent="0.2"/>
    <row r="462" spans="1:15" ht="15.75" customHeight="1" x14ac:dyDescent="0.2"/>
    <row r="463" spans="1:15" ht="15.75" customHeight="1" x14ac:dyDescent="0.2"/>
    <row r="464" spans="1:15"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sheetData>
  <mergeCells count="90">
    <mergeCell ref="I357:O357"/>
    <mergeCell ref="I358:J358"/>
    <mergeCell ref="K358:M358"/>
    <mergeCell ref="I360:I379"/>
    <mergeCell ref="I381:O386"/>
    <mergeCell ref="A357:G357"/>
    <mergeCell ref="A358:B358"/>
    <mergeCell ref="C358:E358"/>
    <mergeCell ref="A360:A379"/>
    <mergeCell ref="A381:G386"/>
    <mergeCell ref="A194:G194"/>
    <mergeCell ref="A195:B195"/>
    <mergeCell ref="C195:E195"/>
    <mergeCell ref="A197:A216"/>
    <mergeCell ref="A218:G223"/>
    <mergeCell ref="A98:G98"/>
    <mergeCell ref="A99:B99"/>
    <mergeCell ref="C99:E99"/>
    <mergeCell ref="A101:A120"/>
    <mergeCell ref="A122:G127"/>
    <mergeCell ref="A34:G34"/>
    <mergeCell ref="A35:B35"/>
    <mergeCell ref="C35:E35"/>
    <mergeCell ref="A37:A56"/>
    <mergeCell ref="A58:G63"/>
    <mergeCell ref="A2:G2"/>
    <mergeCell ref="A3:B3"/>
    <mergeCell ref="C3:E3"/>
    <mergeCell ref="A5:A24"/>
    <mergeCell ref="A26:G31"/>
    <mergeCell ref="A66:G66"/>
    <mergeCell ref="A67:B67"/>
    <mergeCell ref="C67:E67"/>
    <mergeCell ref="A69:A88"/>
    <mergeCell ref="A90:G95"/>
    <mergeCell ref="A130:G130"/>
    <mergeCell ref="A131:B131"/>
    <mergeCell ref="C131:E131"/>
    <mergeCell ref="A133:A152"/>
    <mergeCell ref="A154:G159"/>
    <mergeCell ref="A162:G162"/>
    <mergeCell ref="A163:B163"/>
    <mergeCell ref="C163:E163"/>
    <mergeCell ref="A165:A184"/>
    <mergeCell ref="A186:G191"/>
    <mergeCell ref="A226:G226"/>
    <mergeCell ref="A227:B227"/>
    <mergeCell ref="C227:E227"/>
    <mergeCell ref="A229:A248"/>
    <mergeCell ref="A250:G255"/>
    <mergeCell ref="A258:G258"/>
    <mergeCell ref="A259:B259"/>
    <mergeCell ref="C259:E259"/>
    <mergeCell ref="A261:A280"/>
    <mergeCell ref="A282:G287"/>
    <mergeCell ref="A291:G291"/>
    <mergeCell ref="A292:B292"/>
    <mergeCell ref="C292:E292"/>
    <mergeCell ref="A294:A313"/>
    <mergeCell ref="A315:G320"/>
    <mergeCell ref="A324:G324"/>
    <mergeCell ref="A325:B325"/>
    <mergeCell ref="C325:E325"/>
    <mergeCell ref="A327:A346"/>
    <mergeCell ref="A348:G353"/>
    <mergeCell ref="I324:O324"/>
    <mergeCell ref="I325:J325"/>
    <mergeCell ref="K325:M325"/>
    <mergeCell ref="I327:I346"/>
    <mergeCell ref="I348:O353"/>
    <mergeCell ref="I390:O390"/>
    <mergeCell ref="I391:J391"/>
    <mergeCell ref="K391:M391"/>
    <mergeCell ref="I393:I412"/>
    <mergeCell ref="I414:O419"/>
    <mergeCell ref="A390:G390"/>
    <mergeCell ref="A391:B391"/>
    <mergeCell ref="C391:E391"/>
    <mergeCell ref="A393:A412"/>
    <mergeCell ref="A414:G419"/>
    <mergeCell ref="I423:O423"/>
    <mergeCell ref="I424:J424"/>
    <mergeCell ref="K424:M424"/>
    <mergeCell ref="I426:I445"/>
    <mergeCell ref="I447:O452"/>
    <mergeCell ref="A423:G423"/>
    <mergeCell ref="A424:B424"/>
    <mergeCell ref="C424:E424"/>
    <mergeCell ref="A426:A445"/>
    <mergeCell ref="A447:G452"/>
  </mergeCells>
  <conditionalFormatting sqref="F261:F279">
    <cfRule type="top10" dxfId="97" priority="22" rank="3"/>
  </conditionalFormatting>
  <conditionalFormatting sqref="G261:G279">
    <cfRule type="top10" dxfId="96" priority="21" rank="3"/>
  </conditionalFormatting>
  <conditionalFormatting sqref="F294:F312">
    <cfRule type="top10" dxfId="95" priority="18" rank="3"/>
  </conditionalFormatting>
  <conditionalFormatting sqref="G294:G312">
    <cfRule type="top10" dxfId="94" priority="17" rank="3"/>
  </conditionalFormatting>
  <conditionalFormatting sqref="N327:N345">
    <cfRule type="top10" dxfId="93" priority="14" rank="3"/>
  </conditionalFormatting>
  <conditionalFormatting sqref="O327:O345">
    <cfRule type="top10" dxfId="92" priority="13" rank="3"/>
  </conditionalFormatting>
  <conditionalFormatting sqref="N360:N378">
    <cfRule type="top10" dxfId="91" priority="10" rank="3"/>
  </conditionalFormatting>
  <conditionalFormatting sqref="O360:O378">
    <cfRule type="top10" dxfId="90" priority="9" rank="3"/>
  </conditionalFormatting>
  <conditionalFormatting sqref="N393:N411">
    <cfRule type="top10" dxfId="89" priority="8" rank="3"/>
  </conditionalFormatting>
  <conditionalFormatting sqref="O393:O411">
    <cfRule type="top10" dxfId="88" priority="7" rank="3"/>
  </conditionalFormatting>
  <conditionalFormatting sqref="N426:N444">
    <cfRule type="top10" dxfId="87" priority="4" rank="3"/>
  </conditionalFormatting>
  <conditionalFormatting sqref="O426:O444">
    <cfRule type="top10" dxfId="86" priority="3" rank="3"/>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776"/>
  <sheetViews>
    <sheetView topLeftCell="A247" zoomScale="70" zoomScaleNormal="70" workbookViewId="0">
      <selection activeCell="A255" sqref="A255:G261"/>
    </sheetView>
  </sheetViews>
  <sheetFormatPr baseColWidth="10" defaultColWidth="12.625" defaultRowHeight="15" customHeight="1" x14ac:dyDescent="0.2"/>
  <cols>
    <col min="2" max="2" width="16.5" customWidth="1"/>
    <col min="5" max="5" width="18.125" customWidth="1"/>
    <col min="6" max="6" width="19.25" customWidth="1"/>
    <col min="7" max="7" width="18" customWidth="1"/>
  </cols>
  <sheetData>
    <row r="1" spans="1:17" x14ac:dyDescent="0.25">
      <c r="F1" s="4"/>
      <c r="G1" s="4"/>
      <c r="H1" s="4"/>
      <c r="I1" s="4"/>
      <c r="J1" s="4"/>
      <c r="K1" s="4"/>
      <c r="L1" s="4"/>
      <c r="M1" s="4"/>
      <c r="N1" s="4"/>
      <c r="O1" s="4"/>
      <c r="P1" s="4"/>
      <c r="Q1" s="4"/>
    </row>
    <row r="2" spans="1:17" ht="52.5" customHeight="1" x14ac:dyDescent="0.25">
      <c r="A2" s="78" t="s">
        <v>149</v>
      </c>
      <c r="B2" s="56"/>
      <c r="C2" s="56"/>
      <c r="D2" s="56"/>
      <c r="E2" s="56"/>
      <c r="F2" s="56"/>
      <c r="G2" s="57"/>
      <c r="H2" s="4"/>
      <c r="I2" s="4"/>
      <c r="J2" s="4"/>
      <c r="K2" s="4"/>
      <c r="L2" s="4"/>
      <c r="M2" s="4"/>
      <c r="N2" s="4"/>
      <c r="O2" s="4"/>
      <c r="P2" s="4"/>
      <c r="Q2" s="4"/>
    </row>
    <row r="3" spans="1:17" ht="51" x14ac:dyDescent="0.25">
      <c r="A3" s="58" t="s">
        <v>1</v>
      </c>
      <c r="B3" s="59"/>
      <c r="C3" s="60" t="s">
        <v>260</v>
      </c>
      <c r="D3" s="61"/>
      <c r="E3" s="59"/>
      <c r="F3" s="8" t="s">
        <v>261</v>
      </c>
      <c r="G3" s="9" t="s">
        <v>2</v>
      </c>
      <c r="H3" s="4"/>
      <c r="I3" s="4"/>
      <c r="J3" s="4"/>
      <c r="K3" s="4"/>
      <c r="L3" s="4"/>
      <c r="M3" s="4"/>
      <c r="N3" s="4"/>
      <c r="O3" s="4"/>
      <c r="P3" s="4"/>
      <c r="Q3" s="4"/>
    </row>
    <row r="4" spans="1:17" ht="42.75" x14ac:dyDescent="0.25">
      <c r="A4" s="10" t="s">
        <v>150</v>
      </c>
      <c r="B4" s="10" t="s">
        <v>262</v>
      </c>
      <c r="C4" s="11" t="s">
        <v>4</v>
      </c>
      <c r="D4" s="11" t="s">
        <v>5</v>
      </c>
      <c r="E4" s="11" t="s">
        <v>6</v>
      </c>
      <c r="F4" s="11" t="s">
        <v>7</v>
      </c>
      <c r="G4" s="11" t="s">
        <v>8</v>
      </c>
      <c r="H4" s="4"/>
      <c r="I4" s="4"/>
      <c r="J4" s="4"/>
      <c r="K4" s="4"/>
      <c r="L4" s="4"/>
      <c r="M4" s="4"/>
      <c r="N4" s="4"/>
      <c r="O4" s="4"/>
      <c r="P4" s="4"/>
      <c r="Q4" s="4"/>
    </row>
    <row r="5" spans="1:17" x14ac:dyDescent="0.25">
      <c r="A5" s="62" t="s">
        <v>151</v>
      </c>
      <c r="B5" s="20" t="s">
        <v>152</v>
      </c>
      <c r="C5" s="21">
        <v>125876</v>
      </c>
      <c r="D5" s="21">
        <v>64397</v>
      </c>
      <c r="E5" s="22">
        <f t="shared" ref="E5:E11" si="0">D5/C5</f>
        <v>0.51159077187072988</v>
      </c>
      <c r="F5" s="21">
        <v>27</v>
      </c>
      <c r="G5" s="24">
        <f t="shared" ref="G5:G11" si="1">F5/D5*100000</f>
        <v>41.927418979144988</v>
      </c>
      <c r="H5" s="4"/>
      <c r="I5" s="4"/>
      <c r="J5" s="4"/>
      <c r="K5" s="4"/>
      <c r="L5" s="4"/>
      <c r="M5" s="4"/>
      <c r="N5" s="4"/>
      <c r="O5" s="4"/>
      <c r="P5" s="4"/>
      <c r="Q5" s="4"/>
    </row>
    <row r="6" spans="1:17" x14ac:dyDescent="0.25">
      <c r="A6" s="63"/>
      <c r="B6" s="20" t="s">
        <v>153</v>
      </c>
      <c r="C6" s="21">
        <v>46836</v>
      </c>
      <c r="D6" s="21">
        <v>23852</v>
      </c>
      <c r="E6" s="22">
        <f t="shared" si="0"/>
        <v>0.50926637629174143</v>
      </c>
      <c r="F6" s="21">
        <v>9</v>
      </c>
      <c r="G6" s="24">
        <f t="shared" si="1"/>
        <v>37.732684890155959</v>
      </c>
      <c r="H6" s="4"/>
      <c r="I6" s="4"/>
      <c r="J6" s="4"/>
      <c r="K6" s="4"/>
      <c r="L6" s="4"/>
      <c r="M6" s="4"/>
      <c r="N6" s="4"/>
      <c r="O6" s="4"/>
      <c r="P6" s="4"/>
      <c r="Q6" s="4"/>
    </row>
    <row r="7" spans="1:17" ht="14.25" x14ac:dyDescent="0.2">
      <c r="A7" s="63"/>
      <c r="B7" s="20" t="s">
        <v>154</v>
      </c>
      <c r="C7" s="21">
        <v>137435</v>
      </c>
      <c r="D7" s="21">
        <v>70485</v>
      </c>
      <c r="E7" s="22">
        <f t="shared" si="0"/>
        <v>0.51286062502273799</v>
      </c>
      <c r="F7" s="21">
        <v>24</v>
      </c>
      <c r="G7" s="24">
        <f t="shared" si="1"/>
        <v>34.049797829325392</v>
      </c>
    </row>
    <row r="8" spans="1:17" ht="14.25" x14ac:dyDescent="0.2">
      <c r="A8" s="63"/>
      <c r="B8" s="20" t="s">
        <v>151</v>
      </c>
      <c r="C8" s="21">
        <v>1692181</v>
      </c>
      <c r="D8" s="21">
        <v>882696</v>
      </c>
      <c r="E8" s="22">
        <f t="shared" si="0"/>
        <v>0.52163214218809928</v>
      </c>
      <c r="F8" s="21">
        <v>251</v>
      </c>
      <c r="G8" s="24">
        <f t="shared" si="1"/>
        <v>28.435610901148298</v>
      </c>
    </row>
    <row r="9" spans="1:17" ht="14.25" x14ac:dyDescent="0.2">
      <c r="A9" s="63"/>
      <c r="B9" s="20" t="s">
        <v>155</v>
      </c>
      <c r="C9" s="21">
        <v>154448</v>
      </c>
      <c r="D9" s="21">
        <v>80176</v>
      </c>
      <c r="E9" s="22">
        <f t="shared" si="0"/>
        <v>0.51911322904796431</v>
      </c>
      <c r="F9" s="21">
        <v>17</v>
      </c>
      <c r="G9" s="24">
        <f t="shared" si="1"/>
        <v>21.203352624226699</v>
      </c>
    </row>
    <row r="10" spans="1:17" ht="14.25" x14ac:dyDescent="0.2">
      <c r="A10" s="63"/>
      <c r="B10" s="20" t="s">
        <v>156</v>
      </c>
      <c r="C10" s="21">
        <v>138433</v>
      </c>
      <c r="D10" s="21">
        <v>71979</v>
      </c>
      <c r="E10" s="22">
        <f t="shared" si="0"/>
        <v>0.51995550193956641</v>
      </c>
      <c r="F10" s="21">
        <v>14</v>
      </c>
      <c r="G10" s="24">
        <f t="shared" si="1"/>
        <v>19.450117395351423</v>
      </c>
    </row>
    <row r="11" spans="1:17" ht="15.75" customHeight="1" x14ac:dyDescent="0.2">
      <c r="A11" s="64"/>
      <c r="B11" s="32" t="s">
        <v>157</v>
      </c>
      <c r="C11" s="33">
        <f t="shared" ref="C11:D11" si="2">SUM(C5:C10)</f>
        <v>2295209</v>
      </c>
      <c r="D11" s="33">
        <f t="shared" si="2"/>
        <v>1193585</v>
      </c>
      <c r="E11" s="14">
        <f t="shared" si="0"/>
        <v>0.52003325187379446</v>
      </c>
      <c r="F11" s="34">
        <f>SUM(F5,F6,F7,F8,F9,F10)</f>
        <v>342</v>
      </c>
      <c r="G11" s="16">
        <f t="shared" si="1"/>
        <v>28.653175098547653</v>
      </c>
    </row>
    <row r="12" spans="1:17" ht="15.75" customHeight="1" x14ac:dyDescent="0.2">
      <c r="A12" s="29"/>
      <c r="B12" s="29"/>
      <c r="C12" s="29"/>
      <c r="D12" s="29"/>
      <c r="E12" s="29"/>
      <c r="F12" s="29"/>
      <c r="G12" s="29"/>
    </row>
    <row r="13" spans="1:17" ht="15.75" customHeight="1" x14ac:dyDescent="0.2">
      <c r="A13" s="74" t="s">
        <v>259</v>
      </c>
      <c r="B13" s="66"/>
      <c r="C13" s="66"/>
      <c r="D13" s="66"/>
      <c r="E13" s="66"/>
      <c r="F13" s="66"/>
      <c r="G13" s="67"/>
    </row>
    <row r="14" spans="1:17" ht="15.75" customHeight="1" x14ac:dyDescent="0.2">
      <c r="A14" s="68"/>
      <c r="B14" s="69"/>
      <c r="C14" s="69"/>
      <c r="D14" s="69"/>
      <c r="E14" s="69"/>
      <c r="F14" s="69"/>
      <c r="G14" s="70"/>
    </row>
    <row r="15" spans="1:17" ht="15.75" customHeight="1" x14ac:dyDescent="0.2">
      <c r="A15" s="68"/>
      <c r="B15" s="69"/>
      <c r="C15" s="69"/>
      <c r="D15" s="69"/>
      <c r="E15" s="69"/>
      <c r="F15" s="69"/>
      <c r="G15" s="70"/>
    </row>
    <row r="16" spans="1:17" ht="15.75" customHeight="1" x14ac:dyDescent="0.2">
      <c r="A16" s="68"/>
      <c r="B16" s="69"/>
      <c r="C16" s="69"/>
      <c r="D16" s="69"/>
      <c r="E16" s="69"/>
      <c r="F16" s="69"/>
      <c r="G16" s="70"/>
    </row>
    <row r="17" spans="1:7" ht="15.75" customHeight="1" x14ac:dyDescent="0.2">
      <c r="A17" s="68"/>
      <c r="B17" s="69"/>
      <c r="C17" s="69"/>
      <c r="D17" s="69"/>
      <c r="E17" s="69"/>
      <c r="F17" s="69"/>
      <c r="G17" s="70"/>
    </row>
    <row r="18" spans="1:7" ht="29.25" customHeight="1" x14ac:dyDescent="0.2">
      <c r="A18" s="71"/>
      <c r="B18" s="72"/>
      <c r="C18" s="72"/>
      <c r="D18" s="72"/>
      <c r="E18" s="72"/>
      <c r="F18" s="72"/>
      <c r="G18" s="73"/>
    </row>
    <row r="19" spans="1:7" ht="33" customHeight="1" x14ac:dyDescent="0.2"/>
    <row r="20" spans="1:7" ht="48.75" customHeight="1" x14ac:dyDescent="0.25">
      <c r="A20" s="78" t="s">
        <v>273</v>
      </c>
      <c r="B20" s="56"/>
      <c r="C20" s="56"/>
      <c r="D20" s="56"/>
      <c r="E20" s="56"/>
      <c r="F20" s="56"/>
      <c r="G20" s="57"/>
    </row>
    <row r="21" spans="1:7" ht="51" x14ac:dyDescent="0.2">
      <c r="A21" s="58" t="s">
        <v>1</v>
      </c>
      <c r="B21" s="59"/>
      <c r="C21" s="60" t="s">
        <v>260</v>
      </c>
      <c r="D21" s="61"/>
      <c r="E21" s="59"/>
      <c r="F21" s="8" t="s">
        <v>261</v>
      </c>
      <c r="G21" s="9" t="s">
        <v>2</v>
      </c>
    </row>
    <row r="22" spans="1:7" ht="42.75" x14ac:dyDescent="0.2">
      <c r="A22" s="10" t="s">
        <v>150</v>
      </c>
      <c r="B22" s="10" t="s">
        <v>262</v>
      </c>
      <c r="C22" s="11" t="s">
        <v>4</v>
      </c>
      <c r="D22" s="11" t="s">
        <v>5</v>
      </c>
      <c r="E22" s="11" t="s">
        <v>6</v>
      </c>
      <c r="F22" s="11" t="s">
        <v>267</v>
      </c>
      <c r="G22" s="11" t="s">
        <v>8</v>
      </c>
    </row>
    <row r="23" spans="1:7" ht="15.75" customHeight="1" x14ac:dyDescent="0.2">
      <c r="A23" s="62" t="s">
        <v>151</v>
      </c>
      <c r="B23" s="20" t="s">
        <v>152</v>
      </c>
      <c r="C23" s="21">
        <v>125876</v>
      </c>
      <c r="D23" s="21">
        <v>64397</v>
      </c>
      <c r="E23" s="22">
        <f t="shared" ref="E23:E29" si="3">D23/C23</f>
        <v>0.51159077187072988</v>
      </c>
      <c r="F23" s="21">
        <v>27</v>
      </c>
      <c r="G23" s="24">
        <f t="shared" ref="G23:G29" si="4">F23/D23*100000</f>
        <v>41.927418979144988</v>
      </c>
    </row>
    <row r="24" spans="1:7" ht="15.75" customHeight="1" x14ac:dyDescent="0.2">
      <c r="A24" s="63"/>
      <c r="B24" s="20" t="s">
        <v>153</v>
      </c>
      <c r="C24" s="21">
        <v>46836</v>
      </c>
      <c r="D24" s="21">
        <v>23852</v>
      </c>
      <c r="E24" s="22">
        <f t="shared" si="3"/>
        <v>0.50926637629174143</v>
      </c>
      <c r="F24" s="21">
        <v>14</v>
      </c>
      <c r="G24" s="24">
        <f t="shared" si="4"/>
        <v>58.695287606909275</v>
      </c>
    </row>
    <row r="25" spans="1:7" ht="15.75" customHeight="1" x14ac:dyDescent="0.2">
      <c r="A25" s="63"/>
      <c r="B25" s="20" t="s">
        <v>154</v>
      </c>
      <c r="C25" s="21">
        <v>137435</v>
      </c>
      <c r="D25" s="21">
        <v>70485</v>
      </c>
      <c r="E25" s="22">
        <f t="shared" si="3"/>
        <v>0.51286062502273799</v>
      </c>
      <c r="F25" s="21">
        <v>16</v>
      </c>
      <c r="G25" s="24">
        <f t="shared" si="4"/>
        <v>22.699865219550258</v>
      </c>
    </row>
    <row r="26" spans="1:7" ht="15.75" customHeight="1" x14ac:dyDescent="0.2">
      <c r="A26" s="63"/>
      <c r="B26" s="20" t="s">
        <v>151</v>
      </c>
      <c r="C26" s="21">
        <v>1692181</v>
      </c>
      <c r="D26" s="21">
        <v>882696</v>
      </c>
      <c r="E26" s="22">
        <f t="shared" si="3"/>
        <v>0.52163214218809928</v>
      </c>
      <c r="F26" s="21">
        <v>320</v>
      </c>
      <c r="G26" s="24">
        <f t="shared" si="4"/>
        <v>36.252571666802616</v>
      </c>
    </row>
    <row r="27" spans="1:7" ht="15.75" customHeight="1" x14ac:dyDescent="0.2">
      <c r="A27" s="63"/>
      <c r="B27" s="20" t="s">
        <v>155</v>
      </c>
      <c r="C27" s="21">
        <v>154448</v>
      </c>
      <c r="D27" s="21">
        <v>80176</v>
      </c>
      <c r="E27" s="22">
        <f t="shared" si="3"/>
        <v>0.51911322904796431</v>
      </c>
      <c r="F27" s="21">
        <v>22</v>
      </c>
      <c r="G27" s="24">
        <f t="shared" si="4"/>
        <v>27.43963280782279</v>
      </c>
    </row>
    <row r="28" spans="1:7" ht="15.75" customHeight="1" x14ac:dyDescent="0.2">
      <c r="A28" s="63"/>
      <c r="B28" s="20" t="s">
        <v>156</v>
      </c>
      <c r="C28" s="21">
        <v>138433</v>
      </c>
      <c r="D28" s="21">
        <v>71979</v>
      </c>
      <c r="E28" s="22">
        <f t="shared" si="3"/>
        <v>0.51995550193956641</v>
      </c>
      <c r="F28" s="21">
        <v>26</v>
      </c>
      <c r="G28" s="24">
        <f t="shared" si="4"/>
        <v>36.121646591366925</v>
      </c>
    </row>
    <row r="29" spans="1:7" ht="15.75" customHeight="1" x14ac:dyDescent="0.2">
      <c r="A29" s="64"/>
      <c r="B29" s="32" t="s">
        <v>157</v>
      </c>
      <c r="C29" s="33">
        <f t="shared" ref="C29:D29" si="5">SUM(C23:C28)</f>
        <v>2295209</v>
      </c>
      <c r="D29" s="33">
        <f t="shared" si="5"/>
        <v>1193585</v>
      </c>
      <c r="E29" s="14">
        <f t="shared" si="3"/>
        <v>0.52003325187379446</v>
      </c>
      <c r="F29" s="34">
        <f>SUM(F23,F24,F25,F26,F27,F28)</f>
        <v>425</v>
      </c>
      <c r="G29" s="16">
        <f t="shared" si="4"/>
        <v>35.607015838838457</v>
      </c>
    </row>
    <row r="30" spans="1:7" ht="15.75" customHeight="1" thickBot="1" x14ac:dyDescent="0.25">
      <c r="A30" s="29"/>
      <c r="B30" s="29"/>
      <c r="C30" s="29"/>
      <c r="D30" s="29"/>
      <c r="E30" s="29"/>
      <c r="F30" s="29"/>
      <c r="G30" s="29"/>
    </row>
    <row r="31" spans="1:7" ht="15.75" customHeight="1" x14ac:dyDescent="0.2">
      <c r="A31" s="74" t="s">
        <v>271</v>
      </c>
      <c r="B31" s="66"/>
      <c r="C31" s="66"/>
      <c r="D31" s="66"/>
      <c r="E31" s="66"/>
      <c r="F31" s="66"/>
      <c r="G31" s="67"/>
    </row>
    <row r="32" spans="1:7" ht="15.75" customHeight="1" x14ac:dyDescent="0.2">
      <c r="A32" s="68"/>
      <c r="B32" s="69"/>
      <c r="C32" s="69"/>
      <c r="D32" s="69"/>
      <c r="E32" s="69"/>
      <c r="F32" s="69"/>
      <c r="G32" s="70"/>
    </row>
    <row r="33" spans="1:7" ht="15.75" customHeight="1" x14ac:dyDescent="0.2">
      <c r="A33" s="68"/>
      <c r="B33" s="69"/>
      <c r="C33" s="69"/>
      <c r="D33" s="69"/>
      <c r="E33" s="69"/>
      <c r="F33" s="69"/>
      <c r="G33" s="70"/>
    </row>
    <row r="34" spans="1:7" ht="15.75" customHeight="1" x14ac:dyDescent="0.2">
      <c r="A34" s="68"/>
      <c r="B34" s="69"/>
      <c r="C34" s="69"/>
      <c r="D34" s="69"/>
      <c r="E34" s="69"/>
      <c r="F34" s="69"/>
      <c r="G34" s="70"/>
    </row>
    <row r="35" spans="1:7" ht="15.75" customHeight="1" x14ac:dyDescent="0.2">
      <c r="A35" s="68"/>
      <c r="B35" s="69"/>
      <c r="C35" s="69"/>
      <c r="D35" s="69"/>
      <c r="E35" s="69"/>
      <c r="F35" s="69"/>
      <c r="G35" s="70"/>
    </row>
    <row r="36" spans="1:7" ht="15.75" customHeight="1" thickBot="1" x14ac:dyDescent="0.25">
      <c r="A36" s="71"/>
      <c r="B36" s="72"/>
      <c r="C36" s="72"/>
      <c r="D36" s="72"/>
      <c r="E36" s="72"/>
      <c r="F36" s="72"/>
      <c r="G36" s="73"/>
    </row>
    <row r="37" spans="1:7" ht="15.75" customHeight="1" x14ac:dyDescent="0.2"/>
    <row r="38" spans="1:7" ht="15.75" customHeight="1" x14ac:dyDescent="0.2"/>
    <row r="39" spans="1:7" ht="15.75" customHeight="1" x14ac:dyDescent="0.25">
      <c r="A39" s="78" t="s">
        <v>284</v>
      </c>
      <c r="B39" s="56"/>
      <c r="C39" s="56"/>
      <c r="D39" s="56"/>
      <c r="E39" s="56"/>
      <c r="F39" s="56"/>
      <c r="G39" s="57"/>
    </row>
    <row r="40" spans="1:7" ht="15.75" customHeight="1" x14ac:dyDescent="0.2">
      <c r="A40" s="58" t="s">
        <v>1</v>
      </c>
      <c r="B40" s="59"/>
      <c r="C40" s="60" t="s">
        <v>260</v>
      </c>
      <c r="D40" s="61"/>
      <c r="E40" s="59"/>
      <c r="F40" s="8" t="s">
        <v>261</v>
      </c>
      <c r="G40" s="9" t="s">
        <v>2</v>
      </c>
    </row>
    <row r="41" spans="1:7" ht="15.75" customHeight="1" x14ac:dyDescent="0.2">
      <c r="A41" s="10" t="s">
        <v>150</v>
      </c>
      <c r="B41" s="10" t="s">
        <v>262</v>
      </c>
      <c r="C41" s="11" t="s">
        <v>4</v>
      </c>
      <c r="D41" s="11" t="s">
        <v>5</v>
      </c>
      <c r="E41" s="11" t="s">
        <v>6</v>
      </c>
      <c r="F41" s="11" t="s">
        <v>267</v>
      </c>
      <c r="G41" s="11" t="s">
        <v>8</v>
      </c>
    </row>
    <row r="42" spans="1:7" ht="15.75" customHeight="1" x14ac:dyDescent="0.2">
      <c r="A42" s="62" t="s">
        <v>151</v>
      </c>
      <c r="B42" s="20" t="s">
        <v>152</v>
      </c>
      <c r="C42" s="21">
        <v>125876</v>
      </c>
      <c r="D42" s="21">
        <v>64397</v>
      </c>
      <c r="E42" s="22">
        <f t="shared" ref="E42:E48" si="6">D42/C42</f>
        <v>0.51159077187072988</v>
      </c>
      <c r="F42" s="21">
        <v>32</v>
      </c>
      <c r="G42" s="24">
        <f t="shared" ref="G42:G48" si="7">F42/D42*100000</f>
        <v>49.691755827134806</v>
      </c>
    </row>
    <row r="43" spans="1:7" ht="15.75" customHeight="1" x14ac:dyDescent="0.2">
      <c r="A43" s="63"/>
      <c r="B43" s="20" t="s">
        <v>153</v>
      </c>
      <c r="C43" s="21">
        <v>46836</v>
      </c>
      <c r="D43" s="21">
        <v>23852</v>
      </c>
      <c r="E43" s="22">
        <f t="shared" si="6"/>
        <v>0.50926637629174143</v>
      </c>
      <c r="F43" s="21">
        <v>10</v>
      </c>
      <c r="G43" s="24">
        <f t="shared" si="7"/>
        <v>41.925205433506626</v>
      </c>
    </row>
    <row r="44" spans="1:7" ht="15.75" customHeight="1" x14ac:dyDescent="0.2">
      <c r="A44" s="63"/>
      <c r="B44" s="20" t="s">
        <v>154</v>
      </c>
      <c r="C44" s="21">
        <v>137435</v>
      </c>
      <c r="D44" s="21">
        <v>70485</v>
      </c>
      <c r="E44" s="22">
        <f t="shared" si="6"/>
        <v>0.51286062502273799</v>
      </c>
      <c r="F44" s="21">
        <v>34</v>
      </c>
      <c r="G44" s="24">
        <f t="shared" si="7"/>
        <v>48.237213591544304</v>
      </c>
    </row>
    <row r="45" spans="1:7" ht="15.75" customHeight="1" x14ac:dyDescent="0.2">
      <c r="A45" s="63"/>
      <c r="B45" s="20" t="s">
        <v>151</v>
      </c>
      <c r="C45" s="21">
        <v>1692181</v>
      </c>
      <c r="D45" s="21">
        <v>882696</v>
      </c>
      <c r="E45" s="22">
        <f t="shared" si="6"/>
        <v>0.52163214218809928</v>
      </c>
      <c r="F45" s="45">
        <v>433</v>
      </c>
      <c r="G45" s="24">
        <f t="shared" si="7"/>
        <v>49.054261036642281</v>
      </c>
    </row>
    <row r="46" spans="1:7" ht="15.75" customHeight="1" x14ac:dyDescent="0.2">
      <c r="A46" s="63"/>
      <c r="B46" s="20" t="s">
        <v>155</v>
      </c>
      <c r="C46" s="21">
        <v>154448</v>
      </c>
      <c r="D46" s="21">
        <v>80176</v>
      </c>
      <c r="E46" s="22">
        <f t="shared" si="6"/>
        <v>0.51911322904796431</v>
      </c>
      <c r="F46" s="45">
        <v>42</v>
      </c>
      <c r="G46" s="24">
        <f t="shared" si="7"/>
        <v>52.384753542207143</v>
      </c>
    </row>
    <row r="47" spans="1:7" ht="15.75" customHeight="1" x14ac:dyDescent="0.2">
      <c r="A47" s="63"/>
      <c r="B47" s="20" t="s">
        <v>156</v>
      </c>
      <c r="C47" s="21">
        <v>138433</v>
      </c>
      <c r="D47" s="21">
        <v>71979</v>
      </c>
      <c r="E47" s="22">
        <f t="shared" si="6"/>
        <v>0.51995550193956641</v>
      </c>
      <c r="F47" s="45">
        <v>52</v>
      </c>
      <c r="G47" s="24">
        <f t="shared" si="7"/>
        <v>72.243293182733851</v>
      </c>
    </row>
    <row r="48" spans="1:7" ht="15.75" customHeight="1" x14ac:dyDescent="0.2">
      <c r="A48" s="64"/>
      <c r="B48" s="32" t="s">
        <v>157</v>
      </c>
      <c r="C48" s="33">
        <f t="shared" ref="C48:D48" si="8">SUM(C42:C47)</f>
        <v>2295209</v>
      </c>
      <c r="D48" s="33">
        <f t="shared" si="8"/>
        <v>1193585</v>
      </c>
      <c r="E48" s="14">
        <f t="shared" si="6"/>
        <v>0.52003325187379446</v>
      </c>
      <c r="F48" s="34">
        <f>SUM(F42,F43,F44,F45,F46,F47)</f>
        <v>603</v>
      </c>
      <c r="G48" s="16">
        <f t="shared" si="7"/>
        <v>50.520071884281386</v>
      </c>
    </row>
    <row r="49" spans="1:7" ht="15.75" customHeight="1" thickBot="1" x14ac:dyDescent="0.25">
      <c r="A49" s="29"/>
      <c r="B49" s="29"/>
      <c r="C49" s="29"/>
      <c r="D49" s="29"/>
      <c r="E49" s="29"/>
      <c r="F49" s="29"/>
      <c r="G49" s="29"/>
    </row>
    <row r="50" spans="1:7" ht="15.75" customHeight="1" x14ac:dyDescent="0.2">
      <c r="A50" s="74" t="s">
        <v>271</v>
      </c>
      <c r="B50" s="66"/>
      <c r="C50" s="66"/>
      <c r="D50" s="66"/>
      <c r="E50" s="66"/>
      <c r="F50" s="66"/>
      <c r="G50" s="67"/>
    </row>
    <row r="51" spans="1:7" ht="15.75" customHeight="1" x14ac:dyDescent="0.2">
      <c r="A51" s="68"/>
      <c r="B51" s="69"/>
      <c r="C51" s="69"/>
      <c r="D51" s="69"/>
      <c r="E51" s="69"/>
      <c r="F51" s="69"/>
      <c r="G51" s="70"/>
    </row>
    <row r="52" spans="1:7" ht="15.75" customHeight="1" x14ac:dyDescent="0.2">
      <c r="A52" s="68"/>
      <c r="B52" s="69"/>
      <c r="C52" s="69"/>
      <c r="D52" s="69"/>
      <c r="E52" s="69"/>
      <c r="F52" s="69"/>
      <c r="G52" s="70"/>
    </row>
    <row r="53" spans="1:7" ht="15.75" customHeight="1" x14ac:dyDescent="0.2">
      <c r="A53" s="68"/>
      <c r="B53" s="69"/>
      <c r="C53" s="69"/>
      <c r="D53" s="69"/>
      <c r="E53" s="69"/>
      <c r="F53" s="69"/>
      <c r="G53" s="70"/>
    </row>
    <row r="54" spans="1:7" ht="15.75" customHeight="1" x14ac:dyDescent="0.2">
      <c r="A54" s="68"/>
      <c r="B54" s="69"/>
      <c r="C54" s="69"/>
      <c r="D54" s="69"/>
      <c r="E54" s="69"/>
      <c r="F54" s="69"/>
      <c r="G54" s="70"/>
    </row>
    <row r="55" spans="1:7" ht="15.75" customHeight="1" thickBot="1" x14ac:dyDescent="0.25">
      <c r="A55" s="71"/>
      <c r="B55" s="72"/>
      <c r="C55" s="72"/>
      <c r="D55" s="72"/>
      <c r="E55" s="72"/>
      <c r="F55" s="72"/>
      <c r="G55" s="73"/>
    </row>
    <row r="56" spans="1:7" ht="15.75" customHeight="1" x14ac:dyDescent="0.2"/>
    <row r="57" spans="1:7" ht="15.75" customHeight="1" x14ac:dyDescent="0.2"/>
    <row r="58" spans="1:7" ht="50.25" customHeight="1" x14ac:dyDescent="0.25">
      <c r="A58" s="75" t="s">
        <v>297</v>
      </c>
      <c r="B58" s="76"/>
      <c r="C58" s="76"/>
      <c r="D58" s="76"/>
      <c r="E58" s="76"/>
      <c r="F58" s="76"/>
      <c r="G58" s="77"/>
    </row>
    <row r="59" spans="1:7" ht="51" x14ac:dyDescent="0.2">
      <c r="A59" s="58" t="s">
        <v>1</v>
      </c>
      <c r="B59" s="59"/>
      <c r="C59" s="60" t="s">
        <v>260</v>
      </c>
      <c r="D59" s="61"/>
      <c r="E59" s="59"/>
      <c r="F59" s="8" t="s">
        <v>261</v>
      </c>
      <c r="G59" s="9" t="s">
        <v>2</v>
      </c>
    </row>
    <row r="60" spans="1:7" ht="42.75" x14ac:dyDescent="0.2">
      <c r="A60" s="10" t="s">
        <v>150</v>
      </c>
      <c r="B60" s="10" t="s">
        <v>262</v>
      </c>
      <c r="C60" s="11" t="s">
        <v>4</v>
      </c>
      <c r="D60" s="11" t="s">
        <v>5</v>
      </c>
      <c r="E60" s="11" t="s">
        <v>6</v>
      </c>
      <c r="F60" s="11" t="s">
        <v>291</v>
      </c>
      <c r="G60" s="11" t="s">
        <v>8</v>
      </c>
    </row>
    <row r="61" spans="1:7" ht="15.75" customHeight="1" x14ac:dyDescent="0.2">
      <c r="A61" s="62" t="s">
        <v>151</v>
      </c>
      <c r="B61" s="20" t="s">
        <v>152</v>
      </c>
      <c r="C61" s="21">
        <v>125876</v>
      </c>
      <c r="D61" s="21">
        <v>64397</v>
      </c>
      <c r="E61" s="22">
        <f t="shared" ref="E61:E67" si="9">D61/C61</f>
        <v>0.51159077187072988</v>
      </c>
      <c r="F61" s="21">
        <v>30</v>
      </c>
      <c r="G61" s="24">
        <f t="shared" ref="G61:G67" si="10">F61/D61*100000</f>
        <v>46.586021087938882</v>
      </c>
    </row>
    <row r="62" spans="1:7" ht="15.75" customHeight="1" x14ac:dyDescent="0.2">
      <c r="A62" s="63"/>
      <c r="B62" s="20" t="s">
        <v>153</v>
      </c>
      <c r="C62" s="21">
        <v>46836</v>
      </c>
      <c r="D62" s="21">
        <v>23852</v>
      </c>
      <c r="E62" s="22">
        <f t="shared" si="9"/>
        <v>0.50926637629174143</v>
      </c>
      <c r="F62" s="21">
        <v>8</v>
      </c>
      <c r="G62" s="24">
        <f t="shared" si="10"/>
        <v>33.540164346805305</v>
      </c>
    </row>
    <row r="63" spans="1:7" ht="15.75" customHeight="1" x14ac:dyDescent="0.2">
      <c r="A63" s="63"/>
      <c r="B63" s="20" t="s">
        <v>154</v>
      </c>
      <c r="C63" s="21">
        <v>137435</v>
      </c>
      <c r="D63" s="21">
        <v>70485</v>
      </c>
      <c r="E63" s="22">
        <f t="shared" si="9"/>
        <v>0.51286062502273799</v>
      </c>
      <c r="F63" s="21">
        <v>25</v>
      </c>
      <c r="G63" s="24">
        <f t="shared" si="10"/>
        <v>35.468539405547283</v>
      </c>
    </row>
    <row r="64" spans="1:7" ht="15.75" customHeight="1" x14ac:dyDescent="0.2">
      <c r="A64" s="63"/>
      <c r="B64" s="20" t="s">
        <v>151</v>
      </c>
      <c r="C64" s="21">
        <v>1692181</v>
      </c>
      <c r="D64" s="21">
        <v>882696</v>
      </c>
      <c r="E64" s="22">
        <f t="shared" si="9"/>
        <v>0.52163214218809928</v>
      </c>
      <c r="F64" s="45">
        <v>400</v>
      </c>
      <c r="G64" s="24">
        <f t="shared" si="10"/>
        <v>45.315714583503265</v>
      </c>
    </row>
    <row r="65" spans="1:7" ht="15.75" customHeight="1" x14ac:dyDescent="0.2">
      <c r="A65" s="63"/>
      <c r="B65" s="20" t="s">
        <v>155</v>
      </c>
      <c r="C65" s="21">
        <v>154448</v>
      </c>
      <c r="D65" s="21">
        <v>80176</v>
      </c>
      <c r="E65" s="22">
        <f t="shared" si="9"/>
        <v>0.51911322904796431</v>
      </c>
      <c r="F65" s="45">
        <v>37</v>
      </c>
      <c r="G65" s="24">
        <f t="shared" si="10"/>
        <v>46.148473358611056</v>
      </c>
    </row>
    <row r="66" spans="1:7" ht="15.75" customHeight="1" x14ac:dyDescent="0.2">
      <c r="A66" s="63"/>
      <c r="B66" s="20" t="s">
        <v>156</v>
      </c>
      <c r="C66" s="21">
        <v>138433</v>
      </c>
      <c r="D66" s="21">
        <v>71979</v>
      </c>
      <c r="E66" s="22">
        <f t="shared" si="9"/>
        <v>0.51995550193956641</v>
      </c>
      <c r="F66" s="45">
        <v>32</v>
      </c>
      <c r="G66" s="24">
        <f t="shared" si="10"/>
        <v>44.457411189374682</v>
      </c>
    </row>
    <row r="67" spans="1:7" ht="15.75" customHeight="1" x14ac:dyDescent="0.2">
      <c r="A67" s="64"/>
      <c r="B67" s="32" t="s">
        <v>157</v>
      </c>
      <c r="C67" s="33">
        <f t="shared" ref="C67:D67" si="11">SUM(C61:C66)</f>
        <v>2295209</v>
      </c>
      <c r="D67" s="33">
        <f t="shared" si="11"/>
        <v>1193585</v>
      </c>
      <c r="E67" s="14">
        <f t="shared" si="9"/>
        <v>0.52003325187379446</v>
      </c>
      <c r="F67" s="34">
        <f>SUM(F61,F62,F63,F64,F65,F66)</f>
        <v>532</v>
      </c>
      <c r="G67" s="16">
        <f t="shared" si="10"/>
        <v>44.571605708851905</v>
      </c>
    </row>
    <row r="68" spans="1:7" ht="15.75" customHeight="1" thickBot="1" x14ac:dyDescent="0.25">
      <c r="A68" s="29"/>
      <c r="B68" s="29"/>
      <c r="C68" s="29"/>
      <c r="D68" s="29"/>
      <c r="E68" s="29"/>
      <c r="F68" s="29"/>
      <c r="G68" s="29"/>
    </row>
    <row r="69" spans="1:7" ht="15.75" customHeight="1" x14ac:dyDescent="0.2">
      <c r="A69" s="65" t="s">
        <v>292</v>
      </c>
      <c r="B69" s="66"/>
      <c r="C69" s="66"/>
      <c r="D69" s="66"/>
      <c r="E69" s="66"/>
      <c r="F69" s="66"/>
      <c r="G69" s="67"/>
    </row>
    <row r="70" spans="1:7" ht="15.75" customHeight="1" x14ac:dyDescent="0.2">
      <c r="A70" s="68"/>
      <c r="B70" s="69"/>
      <c r="C70" s="69"/>
      <c r="D70" s="69"/>
      <c r="E70" s="69"/>
      <c r="F70" s="69"/>
      <c r="G70" s="70"/>
    </row>
    <row r="71" spans="1:7" ht="15.75" customHeight="1" x14ac:dyDescent="0.2">
      <c r="A71" s="68"/>
      <c r="B71" s="69"/>
      <c r="C71" s="69"/>
      <c r="D71" s="69"/>
      <c r="E71" s="69"/>
      <c r="F71" s="69"/>
      <c r="G71" s="70"/>
    </row>
    <row r="72" spans="1:7" ht="15.75" customHeight="1" x14ac:dyDescent="0.2">
      <c r="A72" s="68"/>
      <c r="B72" s="69"/>
      <c r="C72" s="69"/>
      <c r="D72" s="69"/>
      <c r="E72" s="69"/>
      <c r="F72" s="69"/>
      <c r="G72" s="70"/>
    </row>
    <row r="73" spans="1:7" ht="15.75" customHeight="1" x14ac:dyDescent="0.2">
      <c r="A73" s="68"/>
      <c r="B73" s="69"/>
      <c r="C73" s="69"/>
      <c r="D73" s="69"/>
      <c r="E73" s="69"/>
      <c r="F73" s="69"/>
      <c r="G73" s="70"/>
    </row>
    <row r="74" spans="1:7" ht="15.75" customHeight="1" thickBot="1" x14ac:dyDescent="0.25">
      <c r="A74" s="71"/>
      <c r="B74" s="72"/>
      <c r="C74" s="72"/>
      <c r="D74" s="72"/>
      <c r="E74" s="72"/>
      <c r="F74" s="72"/>
      <c r="G74" s="73"/>
    </row>
    <row r="75" spans="1:7" ht="15.75" customHeight="1" x14ac:dyDescent="0.2"/>
    <row r="76" spans="1:7" ht="15.75" customHeight="1" x14ac:dyDescent="0.2"/>
    <row r="77" spans="1:7" ht="39" customHeight="1" x14ac:dyDescent="0.25">
      <c r="A77" s="75" t="s">
        <v>310</v>
      </c>
      <c r="B77" s="76"/>
      <c r="C77" s="76"/>
      <c r="D77" s="76"/>
      <c r="E77" s="76"/>
      <c r="F77" s="76"/>
      <c r="G77" s="77"/>
    </row>
    <row r="78" spans="1:7" ht="51" x14ac:dyDescent="0.2">
      <c r="A78" s="58" t="s">
        <v>1</v>
      </c>
      <c r="B78" s="59"/>
      <c r="C78" s="60" t="s">
        <v>260</v>
      </c>
      <c r="D78" s="61"/>
      <c r="E78" s="59"/>
      <c r="F78" s="8" t="s">
        <v>261</v>
      </c>
      <c r="G78" s="9" t="s">
        <v>2</v>
      </c>
    </row>
    <row r="79" spans="1:7" ht="42.75" x14ac:dyDescent="0.2">
      <c r="A79" s="10" t="s">
        <v>150</v>
      </c>
      <c r="B79" s="10" t="s">
        <v>262</v>
      </c>
      <c r="C79" s="11" t="s">
        <v>4</v>
      </c>
      <c r="D79" s="11" t="s">
        <v>5</v>
      </c>
      <c r="E79" s="11" t="s">
        <v>6</v>
      </c>
      <c r="F79" s="11" t="s">
        <v>304</v>
      </c>
      <c r="G79" s="11" t="s">
        <v>8</v>
      </c>
    </row>
    <row r="80" spans="1:7" ht="15.75" customHeight="1" x14ac:dyDescent="0.2">
      <c r="A80" s="62" t="s">
        <v>151</v>
      </c>
      <c r="B80" s="20" t="s">
        <v>152</v>
      </c>
      <c r="C80" s="21">
        <v>125876</v>
      </c>
      <c r="D80" s="21">
        <v>64397</v>
      </c>
      <c r="E80" s="22">
        <f t="shared" ref="E80:E86" si="12">D80/C80</f>
        <v>0.51159077187072988</v>
      </c>
      <c r="F80" s="21">
        <v>23</v>
      </c>
      <c r="G80" s="24">
        <f t="shared" ref="G80:G86" si="13">F80/D80*100000</f>
        <v>35.71594950075314</v>
      </c>
    </row>
    <row r="81" spans="1:7" ht="15.75" customHeight="1" x14ac:dyDescent="0.2">
      <c r="A81" s="63"/>
      <c r="B81" s="20" t="s">
        <v>153</v>
      </c>
      <c r="C81" s="21">
        <v>46836</v>
      </c>
      <c r="D81" s="21">
        <v>23852</v>
      </c>
      <c r="E81" s="22">
        <f t="shared" si="12"/>
        <v>0.50926637629174143</v>
      </c>
      <c r="F81" s="21">
        <v>13</v>
      </c>
      <c r="G81" s="24">
        <f t="shared" si="13"/>
        <v>54.502767063558615</v>
      </c>
    </row>
    <row r="82" spans="1:7" ht="15.75" customHeight="1" x14ac:dyDescent="0.2">
      <c r="A82" s="63"/>
      <c r="B82" s="20" t="s">
        <v>154</v>
      </c>
      <c r="C82" s="21">
        <v>137435</v>
      </c>
      <c r="D82" s="21">
        <v>70485</v>
      </c>
      <c r="E82" s="22">
        <f t="shared" si="12"/>
        <v>0.51286062502273799</v>
      </c>
      <c r="F82" s="21">
        <v>37</v>
      </c>
      <c r="G82" s="24">
        <f t="shared" si="13"/>
        <v>52.493438320209975</v>
      </c>
    </row>
    <row r="83" spans="1:7" ht="15.75" customHeight="1" x14ac:dyDescent="0.2">
      <c r="A83" s="63"/>
      <c r="B83" s="20" t="s">
        <v>151</v>
      </c>
      <c r="C83" s="21">
        <v>1692181</v>
      </c>
      <c r="D83" s="21">
        <v>882696</v>
      </c>
      <c r="E83" s="22">
        <f t="shared" si="12"/>
        <v>0.52163214218809928</v>
      </c>
      <c r="F83" s="45">
        <v>424</v>
      </c>
      <c r="G83" s="24">
        <f t="shared" si="13"/>
        <v>48.034657458513458</v>
      </c>
    </row>
    <row r="84" spans="1:7" ht="15.75" customHeight="1" x14ac:dyDescent="0.2">
      <c r="A84" s="63"/>
      <c r="B84" s="20" t="s">
        <v>155</v>
      </c>
      <c r="C84" s="21">
        <v>154448</v>
      </c>
      <c r="D84" s="21">
        <v>80176</v>
      </c>
      <c r="E84" s="22">
        <f t="shared" si="12"/>
        <v>0.51911322904796431</v>
      </c>
      <c r="F84" s="45">
        <v>26</v>
      </c>
      <c r="G84" s="24">
        <f t="shared" si="13"/>
        <v>32.428656954699662</v>
      </c>
    </row>
    <row r="85" spans="1:7" ht="15.75" customHeight="1" x14ac:dyDescent="0.2">
      <c r="A85" s="63"/>
      <c r="B85" s="20" t="s">
        <v>156</v>
      </c>
      <c r="C85" s="21">
        <v>138433</v>
      </c>
      <c r="D85" s="21">
        <v>71979</v>
      </c>
      <c r="E85" s="22">
        <f t="shared" si="12"/>
        <v>0.51995550193956641</v>
      </c>
      <c r="F85" s="45">
        <v>46</v>
      </c>
      <c r="G85" s="24">
        <f t="shared" si="13"/>
        <v>63.907528584726101</v>
      </c>
    </row>
    <row r="86" spans="1:7" ht="15.75" customHeight="1" x14ac:dyDescent="0.2">
      <c r="A86" s="64"/>
      <c r="B86" s="32" t="s">
        <v>157</v>
      </c>
      <c r="C86" s="33">
        <f t="shared" ref="C86:D86" si="14">SUM(C80:C85)</f>
        <v>2295209</v>
      </c>
      <c r="D86" s="33">
        <f t="shared" si="14"/>
        <v>1193585</v>
      </c>
      <c r="E86" s="14">
        <f t="shared" si="12"/>
        <v>0.52003325187379446</v>
      </c>
      <c r="F86" s="34">
        <f>SUM(F80,F81,F82,F83,F84,F85)</f>
        <v>569</v>
      </c>
      <c r="G86" s="16">
        <f t="shared" si="13"/>
        <v>47.671510617174313</v>
      </c>
    </row>
    <row r="87" spans="1:7" ht="15.75" customHeight="1" thickBot="1" x14ac:dyDescent="0.25">
      <c r="A87" s="29"/>
      <c r="B87" s="29"/>
      <c r="C87" s="29"/>
      <c r="D87" s="29"/>
      <c r="E87" s="29"/>
      <c r="F87" s="29"/>
      <c r="G87" s="29"/>
    </row>
    <row r="88" spans="1:7" ht="15.75" customHeight="1" x14ac:dyDescent="0.2">
      <c r="A88" s="65" t="s">
        <v>305</v>
      </c>
      <c r="B88" s="66"/>
      <c r="C88" s="66"/>
      <c r="D88" s="66"/>
      <c r="E88" s="66"/>
      <c r="F88" s="66"/>
      <c r="G88" s="67"/>
    </row>
    <row r="89" spans="1:7" ht="15.75" customHeight="1" x14ac:dyDescent="0.2">
      <c r="A89" s="68"/>
      <c r="B89" s="69"/>
      <c r="C89" s="69"/>
      <c r="D89" s="69"/>
      <c r="E89" s="69"/>
      <c r="F89" s="69"/>
      <c r="G89" s="70"/>
    </row>
    <row r="90" spans="1:7" ht="15.75" customHeight="1" x14ac:dyDescent="0.2">
      <c r="A90" s="68"/>
      <c r="B90" s="69"/>
      <c r="C90" s="69"/>
      <c r="D90" s="69"/>
      <c r="E90" s="69"/>
      <c r="F90" s="69"/>
      <c r="G90" s="70"/>
    </row>
    <row r="91" spans="1:7" ht="15.75" customHeight="1" x14ac:dyDescent="0.2">
      <c r="A91" s="68"/>
      <c r="B91" s="69"/>
      <c r="C91" s="69"/>
      <c r="D91" s="69"/>
      <c r="E91" s="69"/>
      <c r="F91" s="69"/>
      <c r="G91" s="70"/>
    </row>
    <row r="92" spans="1:7" ht="15.75" customHeight="1" x14ac:dyDescent="0.2">
      <c r="A92" s="68"/>
      <c r="B92" s="69"/>
      <c r="C92" s="69"/>
      <c r="D92" s="69"/>
      <c r="E92" s="69"/>
      <c r="F92" s="69"/>
      <c r="G92" s="70"/>
    </row>
    <row r="93" spans="1:7" ht="15.75" customHeight="1" thickBot="1" x14ac:dyDescent="0.25">
      <c r="A93" s="71"/>
      <c r="B93" s="72"/>
      <c r="C93" s="72"/>
      <c r="D93" s="72"/>
      <c r="E93" s="72"/>
      <c r="F93" s="72"/>
      <c r="G93" s="73"/>
    </row>
    <row r="94" spans="1:7" ht="15.75" customHeight="1" x14ac:dyDescent="0.2"/>
    <row r="95" spans="1:7" ht="15.75" customHeight="1" x14ac:dyDescent="0.2"/>
    <row r="96" spans="1:7" ht="15.75" customHeight="1" x14ac:dyDescent="0.25">
      <c r="A96" s="75" t="s">
        <v>321</v>
      </c>
      <c r="B96" s="76"/>
      <c r="C96" s="76"/>
      <c r="D96" s="76"/>
      <c r="E96" s="76"/>
      <c r="F96" s="76"/>
      <c r="G96" s="77"/>
    </row>
    <row r="97" spans="1:7" ht="15.75" customHeight="1" x14ac:dyDescent="0.2">
      <c r="A97" s="58" t="s">
        <v>1</v>
      </c>
      <c r="B97" s="59"/>
      <c r="C97" s="60" t="s">
        <v>260</v>
      </c>
      <c r="D97" s="61"/>
      <c r="E97" s="59"/>
      <c r="F97" s="8" t="s">
        <v>261</v>
      </c>
      <c r="G97" s="9" t="s">
        <v>2</v>
      </c>
    </row>
    <row r="98" spans="1:7" ht="15.75" customHeight="1" x14ac:dyDescent="0.2">
      <c r="A98" s="10" t="s">
        <v>150</v>
      </c>
      <c r="B98" s="10" t="s">
        <v>262</v>
      </c>
      <c r="C98" s="11" t="s">
        <v>4</v>
      </c>
      <c r="D98" s="11" t="s">
        <v>5</v>
      </c>
      <c r="E98" s="11" t="s">
        <v>6</v>
      </c>
      <c r="F98" s="11" t="s">
        <v>304</v>
      </c>
      <c r="G98" s="11" t="s">
        <v>8</v>
      </c>
    </row>
    <row r="99" spans="1:7" ht="15.75" customHeight="1" x14ac:dyDescent="0.2">
      <c r="A99" s="62" t="s">
        <v>151</v>
      </c>
      <c r="B99" s="20" t="s">
        <v>152</v>
      </c>
      <c r="C99" s="21">
        <v>125876</v>
      </c>
      <c r="D99" s="21">
        <v>64397</v>
      </c>
      <c r="E99" s="22">
        <f t="shared" ref="E99:E105" si="15">D99/C99</f>
        <v>0.51159077187072988</v>
      </c>
      <c r="F99" s="21">
        <v>24</v>
      </c>
      <c r="G99" s="24">
        <f t="shared" ref="G99:G105" si="16">F99/D99*100000</f>
        <v>37.268816870351102</v>
      </c>
    </row>
    <row r="100" spans="1:7" ht="15.75" customHeight="1" x14ac:dyDescent="0.2">
      <c r="A100" s="63"/>
      <c r="B100" s="20" t="s">
        <v>153</v>
      </c>
      <c r="C100" s="21">
        <v>46836</v>
      </c>
      <c r="D100" s="21">
        <v>23852</v>
      </c>
      <c r="E100" s="22">
        <f t="shared" si="15"/>
        <v>0.50926637629174143</v>
      </c>
      <c r="F100" s="21">
        <v>6</v>
      </c>
      <c r="G100" s="24">
        <f t="shared" si="16"/>
        <v>25.155123260103974</v>
      </c>
    </row>
    <row r="101" spans="1:7" ht="15.75" customHeight="1" x14ac:dyDescent="0.2">
      <c r="A101" s="63"/>
      <c r="B101" s="20" t="s">
        <v>154</v>
      </c>
      <c r="C101" s="21">
        <v>137435</v>
      </c>
      <c r="D101" s="21">
        <v>70485</v>
      </c>
      <c r="E101" s="22">
        <f t="shared" si="15"/>
        <v>0.51286062502273799</v>
      </c>
      <c r="F101" s="21">
        <v>22</v>
      </c>
      <c r="G101" s="24">
        <f t="shared" si="16"/>
        <v>31.212314676881604</v>
      </c>
    </row>
    <row r="102" spans="1:7" ht="15.75" customHeight="1" x14ac:dyDescent="0.2">
      <c r="A102" s="63"/>
      <c r="B102" s="20" t="s">
        <v>151</v>
      </c>
      <c r="C102" s="21">
        <v>1692181</v>
      </c>
      <c r="D102" s="21">
        <v>882696</v>
      </c>
      <c r="E102" s="22">
        <f t="shared" si="15"/>
        <v>0.52163214218809928</v>
      </c>
      <c r="F102" s="45">
        <v>404</v>
      </c>
      <c r="G102" s="24">
        <f t="shared" si="16"/>
        <v>45.768871729338301</v>
      </c>
    </row>
    <row r="103" spans="1:7" ht="15.75" customHeight="1" x14ac:dyDescent="0.2">
      <c r="A103" s="63"/>
      <c r="B103" s="20" t="s">
        <v>155</v>
      </c>
      <c r="C103" s="21">
        <v>154448</v>
      </c>
      <c r="D103" s="21">
        <v>80176</v>
      </c>
      <c r="E103" s="22">
        <f t="shared" si="15"/>
        <v>0.51911322904796431</v>
      </c>
      <c r="F103" s="45">
        <v>36</v>
      </c>
      <c r="G103" s="24">
        <f t="shared" si="16"/>
        <v>44.901217321891835</v>
      </c>
    </row>
    <row r="104" spans="1:7" ht="15.75" customHeight="1" x14ac:dyDescent="0.2">
      <c r="A104" s="63"/>
      <c r="B104" s="20" t="s">
        <v>156</v>
      </c>
      <c r="C104" s="21">
        <v>138433</v>
      </c>
      <c r="D104" s="21">
        <v>71979</v>
      </c>
      <c r="E104" s="22">
        <f t="shared" si="15"/>
        <v>0.51995550193956641</v>
      </c>
      <c r="F104" s="45">
        <v>25</v>
      </c>
      <c r="G104" s="24">
        <f t="shared" si="16"/>
        <v>34.732352491698968</v>
      </c>
    </row>
    <row r="105" spans="1:7" ht="15.75" customHeight="1" x14ac:dyDescent="0.2">
      <c r="A105" s="64"/>
      <c r="B105" s="32" t="s">
        <v>157</v>
      </c>
      <c r="C105" s="33">
        <f t="shared" ref="C105:D105" si="17">SUM(C99:C104)</f>
        <v>2295209</v>
      </c>
      <c r="D105" s="33">
        <f t="shared" si="17"/>
        <v>1193585</v>
      </c>
      <c r="E105" s="14">
        <f t="shared" si="15"/>
        <v>0.52003325187379446</v>
      </c>
      <c r="F105" s="34">
        <f>SUM(F99,F100,F101,F102,F103,F104)</f>
        <v>517</v>
      </c>
      <c r="G105" s="16">
        <f t="shared" si="16"/>
        <v>43.31488750277525</v>
      </c>
    </row>
    <row r="106" spans="1:7" ht="15.75" customHeight="1" thickBot="1" x14ac:dyDescent="0.25">
      <c r="A106" s="29"/>
      <c r="B106" s="29"/>
      <c r="C106" s="29"/>
      <c r="D106" s="29"/>
      <c r="E106" s="29"/>
      <c r="F106" s="29"/>
      <c r="G106" s="29"/>
    </row>
    <row r="107" spans="1:7" ht="15.75" customHeight="1" x14ac:dyDescent="0.2">
      <c r="A107" s="65" t="s">
        <v>305</v>
      </c>
      <c r="B107" s="66"/>
      <c r="C107" s="66"/>
      <c r="D107" s="66"/>
      <c r="E107" s="66"/>
      <c r="F107" s="66"/>
      <c r="G107" s="67"/>
    </row>
    <row r="108" spans="1:7" ht="15.75" customHeight="1" x14ac:dyDescent="0.2">
      <c r="A108" s="68"/>
      <c r="B108" s="69"/>
      <c r="C108" s="69"/>
      <c r="D108" s="69"/>
      <c r="E108" s="69"/>
      <c r="F108" s="69"/>
      <c r="G108" s="70"/>
    </row>
    <row r="109" spans="1:7" ht="15.75" customHeight="1" x14ac:dyDescent="0.2">
      <c r="A109" s="68"/>
      <c r="B109" s="69"/>
      <c r="C109" s="69"/>
      <c r="D109" s="69"/>
      <c r="E109" s="69"/>
      <c r="F109" s="69"/>
      <c r="G109" s="70"/>
    </row>
    <row r="110" spans="1:7" ht="15.75" customHeight="1" x14ac:dyDescent="0.2">
      <c r="A110" s="68"/>
      <c r="B110" s="69"/>
      <c r="C110" s="69"/>
      <c r="D110" s="69"/>
      <c r="E110" s="69"/>
      <c r="F110" s="69"/>
      <c r="G110" s="70"/>
    </row>
    <row r="111" spans="1:7" ht="15.75" customHeight="1" x14ac:dyDescent="0.2">
      <c r="A111" s="68"/>
      <c r="B111" s="69"/>
      <c r="C111" s="69"/>
      <c r="D111" s="69"/>
      <c r="E111" s="69"/>
      <c r="F111" s="69"/>
      <c r="G111" s="70"/>
    </row>
    <row r="112" spans="1:7" ht="15.75" customHeight="1" thickBot="1" x14ac:dyDescent="0.25">
      <c r="A112" s="71"/>
      <c r="B112" s="72"/>
      <c r="C112" s="72"/>
      <c r="D112" s="72"/>
      <c r="E112" s="72"/>
      <c r="F112" s="72"/>
      <c r="G112" s="73"/>
    </row>
    <row r="113" spans="1:7" ht="15.75" customHeight="1" x14ac:dyDescent="0.2"/>
    <row r="114" spans="1:7" ht="15.75" customHeight="1" x14ac:dyDescent="0.2"/>
    <row r="115" spans="1:7" ht="48" customHeight="1" x14ac:dyDescent="0.25">
      <c r="A115" s="75" t="s">
        <v>334</v>
      </c>
      <c r="B115" s="76"/>
      <c r="C115" s="76"/>
      <c r="D115" s="76"/>
      <c r="E115" s="76"/>
      <c r="F115" s="76"/>
      <c r="G115" s="77"/>
    </row>
    <row r="116" spans="1:7" ht="51" x14ac:dyDescent="0.2">
      <c r="A116" s="58" t="s">
        <v>1</v>
      </c>
      <c r="B116" s="59"/>
      <c r="C116" s="60" t="s">
        <v>260</v>
      </c>
      <c r="D116" s="61"/>
      <c r="E116" s="59"/>
      <c r="F116" s="8" t="s">
        <v>261</v>
      </c>
      <c r="G116" s="9" t="s">
        <v>2</v>
      </c>
    </row>
    <row r="117" spans="1:7" ht="42.75" x14ac:dyDescent="0.2">
      <c r="A117" s="10" t="s">
        <v>150</v>
      </c>
      <c r="B117" s="10" t="s">
        <v>262</v>
      </c>
      <c r="C117" s="11" t="s">
        <v>4</v>
      </c>
      <c r="D117" s="11" t="s">
        <v>5</v>
      </c>
      <c r="E117" s="11" t="s">
        <v>6</v>
      </c>
      <c r="F117" s="11" t="s">
        <v>328</v>
      </c>
      <c r="G117" s="11" t="s">
        <v>8</v>
      </c>
    </row>
    <row r="118" spans="1:7" ht="15.75" customHeight="1" x14ac:dyDescent="0.2">
      <c r="A118" s="62" t="s">
        <v>151</v>
      </c>
      <c r="B118" s="20" t="s">
        <v>152</v>
      </c>
      <c r="C118" s="21">
        <v>125876</v>
      </c>
      <c r="D118" s="21">
        <v>64397</v>
      </c>
      <c r="E118" s="22">
        <f t="shared" ref="E118:E124" si="18">D118/C118</f>
        <v>0.51159077187072988</v>
      </c>
      <c r="F118" s="21">
        <v>38</v>
      </c>
      <c r="G118" s="24">
        <f t="shared" ref="G118:G124" si="19">F118/D118*100000</f>
        <v>59.008960044722585</v>
      </c>
    </row>
    <row r="119" spans="1:7" ht="15.75" customHeight="1" x14ac:dyDescent="0.2">
      <c r="A119" s="63"/>
      <c r="B119" s="20" t="s">
        <v>153</v>
      </c>
      <c r="C119" s="21">
        <v>46836</v>
      </c>
      <c r="D119" s="21">
        <v>23852</v>
      </c>
      <c r="E119" s="22">
        <f t="shared" si="18"/>
        <v>0.50926637629174143</v>
      </c>
      <c r="F119" s="21">
        <v>13</v>
      </c>
      <c r="G119" s="24">
        <f t="shared" si="19"/>
        <v>54.502767063558615</v>
      </c>
    </row>
    <row r="120" spans="1:7" ht="15.75" customHeight="1" x14ac:dyDescent="0.2">
      <c r="A120" s="63"/>
      <c r="B120" s="20" t="s">
        <v>154</v>
      </c>
      <c r="C120" s="21">
        <v>137435</v>
      </c>
      <c r="D120" s="21">
        <v>70485</v>
      </c>
      <c r="E120" s="22">
        <f t="shared" si="18"/>
        <v>0.51286062502273799</v>
      </c>
      <c r="F120" s="21">
        <v>30</v>
      </c>
      <c r="G120" s="24">
        <f t="shared" si="19"/>
        <v>42.562247286656735</v>
      </c>
    </row>
    <row r="121" spans="1:7" ht="15.75" customHeight="1" x14ac:dyDescent="0.2">
      <c r="A121" s="63"/>
      <c r="B121" s="20" t="s">
        <v>151</v>
      </c>
      <c r="C121" s="21">
        <v>1692181</v>
      </c>
      <c r="D121" s="21">
        <v>882696</v>
      </c>
      <c r="E121" s="22">
        <f t="shared" si="18"/>
        <v>0.52163214218809928</v>
      </c>
      <c r="F121" s="45">
        <v>367</v>
      </c>
      <c r="G121" s="24">
        <f t="shared" si="19"/>
        <v>41.57716813036425</v>
      </c>
    </row>
    <row r="122" spans="1:7" ht="15.75" customHeight="1" x14ac:dyDescent="0.2">
      <c r="A122" s="63"/>
      <c r="B122" s="20" t="s">
        <v>155</v>
      </c>
      <c r="C122" s="21">
        <v>154448</v>
      </c>
      <c r="D122" s="21">
        <v>80176</v>
      </c>
      <c r="E122" s="22">
        <f t="shared" si="18"/>
        <v>0.51911322904796431</v>
      </c>
      <c r="F122" s="45">
        <v>28</v>
      </c>
      <c r="G122" s="24">
        <f t="shared" si="19"/>
        <v>34.923169028138098</v>
      </c>
    </row>
    <row r="123" spans="1:7" ht="15.75" customHeight="1" x14ac:dyDescent="0.2">
      <c r="A123" s="63"/>
      <c r="B123" s="20" t="s">
        <v>156</v>
      </c>
      <c r="C123" s="21">
        <v>138433</v>
      </c>
      <c r="D123" s="21">
        <v>71979</v>
      </c>
      <c r="E123" s="22">
        <f t="shared" si="18"/>
        <v>0.51995550193956641</v>
      </c>
      <c r="F123" s="45">
        <v>24</v>
      </c>
      <c r="G123" s="24">
        <f t="shared" si="19"/>
        <v>33.343058392031004</v>
      </c>
    </row>
    <row r="124" spans="1:7" ht="15.75" customHeight="1" x14ac:dyDescent="0.2">
      <c r="A124" s="64"/>
      <c r="B124" s="32" t="s">
        <v>157</v>
      </c>
      <c r="C124" s="33">
        <f t="shared" ref="C124:D124" si="20">SUM(C118:C123)</f>
        <v>2295209</v>
      </c>
      <c r="D124" s="33">
        <f t="shared" si="20"/>
        <v>1193585</v>
      </c>
      <c r="E124" s="14">
        <f t="shared" si="18"/>
        <v>0.52003325187379446</v>
      </c>
      <c r="F124" s="34">
        <f>SUM(F118,F119,F120,F121,F122,F123)</f>
        <v>500</v>
      </c>
      <c r="G124" s="16">
        <f t="shared" si="19"/>
        <v>41.890606869221713</v>
      </c>
    </row>
    <row r="125" spans="1:7" ht="15.75" customHeight="1" thickBot="1" x14ac:dyDescent="0.25">
      <c r="A125" s="29"/>
      <c r="B125" s="29"/>
      <c r="C125" s="29"/>
      <c r="D125" s="29"/>
      <c r="E125" s="29"/>
      <c r="F125" s="29"/>
      <c r="G125" s="29"/>
    </row>
    <row r="126" spans="1:7" ht="15.75" customHeight="1" x14ac:dyDescent="0.2">
      <c r="A126" s="65" t="s">
        <v>329</v>
      </c>
      <c r="B126" s="66"/>
      <c r="C126" s="66"/>
      <c r="D126" s="66"/>
      <c r="E126" s="66"/>
      <c r="F126" s="66"/>
      <c r="G126" s="67"/>
    </row>
    <row r="127" spans="1:7" ht="15.75" customHeight="1" x14ac:dyDescent="0.2">
      <c r="A127" s="68"/>
      <c r="B127" s="69"/>
      <c r="C127" s="69"/>
      <c r="D127" s="69"/>
      <c r="E127" s="69"/>
      <c r="F127" s="69"/>
      <c r="G127" s="70"/>
    </row>
    <row r="128" spans="1:7" ht="15.75" customHeight="1" x14ac:dyDescent="0.2">
      <c r="A128" s="68"/>
      <c r="B128" s="69"/>
      <c r="C128" s="69"/>
      <c r="D128" s="69"/>
      <c r="E128" s="69"/>
      <c r="F128" s="69"/>
      <c r="G128" s="70"/>
    </row>
    <row r="129" spans="1:7" ht="15.75" customHeight="1" x14ac:dyDescent="0.2">
      <c r="A129" s="68"/>
      <c r="B129" s="69"/>
      <c r="C129" s="69"/>
      <c r="D129" s="69"/>
      <c r="E129" s="69"/>
      <c r="F129" s="69"/>
      <c r="G129" s="70"/>
    </row>
    <row r="130" spans="1:7" ht="15.75" customHeight="1" x14ac:dyDescent="0.2">
      <c r="A130" s="68"/>
      <c r="B130" s="69"/>
      <c r="C130" s="69"/>
      <c r="D130" s="69"/>
      <c r="E130" s="69"/>
      <c r="F130" s="69"/>
      <c r="G130" s="70"/>
    </row>
    <row r="131" spans="1:7" ht="15.75" customHeight="1" thickBot="1" x14ac:dyDescent="0.25">
      <c r="A131" s="71"/>
      <c r="B131" s="72"/>
      <c r="C131" s="72"/>
      <c r="D131" s="72"/>
      <c r="E131" s="72"/>
      <c r="F131" s="72"/>
      <c r="G131" s="73"/>
    </row>
    <row r="132" spans="1:7" ht="15.75" customHeight="1" x14ac:dyDescent="0.2"/>
    <row r="133" spans="1:7" ht="15.75" customHeight="1" x14ac:dyDescent="0.2"/>
    <row r="134" spans="1:7" ht="48.75" customHeight="1" x14ac:dyDescent="0.25">
      <c r="A134" s="75" t="s">
        <v>348</v>
      </c>
      <c r="B134" s="76"/>
      <c r="C134" s="76"/>
      <c r="D134" s="76"/>
      <c r="E134" s="76"/>
      <c r="F134" s="76"/>
      <c r="G134" s="77"/>
    </row>
    <row r="135" spans="1:7" ht="51" x14ac:dyDescent="0.2">
      <c r="A135" s="58" t="s">
        <v>1</v>
      </c>
      <c r="B135" s="59"/>
      <c r="C135" s="60" t="s">
        <v>260</v>
      </c>
      <c r="D135" s="61"/>
      <c r="E135" s="59"/>
      <c r="F135" s="8" t="s">
        <v>261</v>
      </c>
      <c r="G135" s="9" t="s">
        <v>2</v>
      </c>
    </row>
    <row r="136" spans="1:7" ht="42.75" x14ac:dyDescent="0.2">
      <c r="A136" s="10" t="s">
        <v>150</v>
      </c>
      <c r="B136" s="10" t="s">
        <v>262</v>
      </c>
      <c r="C136" s="11" t="s">
        <v>342</v>
      </c>
      <c r="D136" s="11" t="s">
        <v>5</v>
      </c>
      <c r="E136" s="11" t="s">
        <v>6</v>
      </c>
      <c r="F136" s="11" t="s">
        <v>341</v>
      </c>
      <c r="G136" s="11" t="s">
        <v>8</v>
      </c>
    </row>
    <row r="137" spans="1:7" ht="15.75" customHeight="1" x14ac:dyDescent="0.2">
      <c r="A137" s="62" t="s">
        <v>151</v>
      </c>
      <c r="B137" s="20" t="s">
        <v>152</v>
      </c>
      <c r="C137" s="21">
        <v>125876</v>
      </c>
      <c r="D137" s="21">
        <v>64397</v>
      </c>
      <c r="E137" s="22">
        <f t="shared" ref="E137:E143" si="21">D137/C137</f>
        <v>0.51159077187072988</v>
      </c>
      <c r="F137" s="21">
        <v>19</v>
      </c>
      <c r="G137" s="24">
        <f t="shared" ref="G137:G143" si="22">F137/D137*100000</f>
        <v>29.504480022361292</v>
      </c>
    </row>
    <row r="138" spans="1:7" ht="15.75" customHeight="1" x14ac:dyDescent="0.2">
      <c r="A138" s="63"/>
      <c r="B138" s="20" t="s">
        <v>153</v>
      </c>
      <c r="C138" s="21">
        <v>46836</v>
      </c>
      <c r="D138" s="21">
        <v>23852</v>
      </c>
      <c r="E138" s="22">
        <f t="shared" si="21"/>
        <v>0.50926637629174143</v>
      </c>
      <c r="F138" s="21">
        <v>6</v>
      </c>
      <c r="G138" s="24">
        <f t="shared" si="22"/>
        <v>25.155123260103974</v>
      </c>
    </row>
    <row r="139" spans="1:7" ht="15.75" customHeight="1" x14ac:dyDescent="0.2">
      <c r="A139" s="63"/>
      <c r="B139" s="20" t="s">
        <v>154</v>
      </c>
      <c r="C139" s="21">
        <v>137435</v>
      </c>
      <c r="D139" s="21">
        <v>70485</v>
      </c>
      <c r="E139" s="22">
        <f t="shared" si="21"/>
        <v>0.51286062502273799</v>
      </c>
      <c r="F139" s="21">
        <v>29</v>
      </c>
      <c r="G139" s="24">
        <f t="shared" si="22"/>
        <v>41.143505710434845</v>
      </c>
    </row>
    <row r="140" spans="1:7" ht="15.75" customHeight="1" x14ac:dyDescent="0.2">
      <c r="A140" s="63"/>
      <c r="B140" s="20" t="s">
        <v>151</v>
      </c>
      <c r="C140" s="21">
        <v>1692181</v>
      </c>
      <c r="D140" s="21">
        <v>882696</v>
      </c>
      <c r="E140" s="22">
        <f t="shared" si="21"/>
        <v>0.52163214218809928</v>
      </c>
      <c r="F140" s="45">
        <v>343</v>
      </c>
      <c r="G140" s="24">
        <f t="shared" si="22"/>
        <v>38.85822525535405</v>
      </c>
    </row>
    <row r="141" spans="1:7" ht="15.75" customHeight="1" x14ac:dyDescent="0.2">
      <c r="A141" s="63"/>
      <c r="B141" s="20" t="s">
        <v>155</v>
      </c>
      <c r="C141" s="21">
        <v>154448</v>
      </c>
      <c r="D141" s="21">
        <v>80176</v>
      </c>
      <c r="E141" s="22">
        <f t="shared" si="21"/>
        <v>0.51911322904796431</v>
      </c>
      <c r="F141" s="45">
        <v>32</v>
      </c>
      <c r="G141" s="24">
        <f t="shared" si="22"/>
        <v>39.91219317501497</v>
      </c>
    </row>
    <row r="142" spans="1:7" ht="15.75" customHeight="1" x14ac:dyDescent="0.2">
      <c r="A142" s="63"/>
      <c r="B142" s="20" t="s">
        <v>156</v>
      </c>
      <c r="C142" s="21">
        <v>138433</v>
      </c>
      <c r="D142" s="21">
        <v>71979</v>
      </c>
      <c r="E142" s="22">
        <f t="shared" si="21"/>
        <v>0.51995550193956641</v>
      </c>
      <c r="F142" s="45">
        <v>33</v>
      </c>
      <c r="G142" s="24">
        <f t="shared" si="22"/>
        <v>45.846705289042639</v>
      </c>
    </row>
    <row r="143" spans="1:7" ht="15.75" customHeight="1" x14ac:dyDescent="0.2">
      <c r="A143" s="64"/>
      <c r="B143" s="32" t="s">
        <v>157</v>
      </c>
      <c r="C143" s="33">
        <f t="shared" ref="C143:D143" si="23">SUM(C137:C142)</f>
        <v>2295209</v>
      </c>
      <c r="D143" s="33">
        <f t="shared" si="23"/>
        <v>1193585</v>
      </c>
      <c r="E143" s="14">
        <f t="shared" si="21"/>
        <v>0.52003325187379446</v>
      </c>
      <c r="F143" s="34">
        <f>SUM(F137,F138,F139,F140,F141,F142)</f>
        <v>462</v>
      </c>
      <c r="G143" s="16">
        <f t="shared" si="22"/>
        <v>38.706920747160865</v>
      </c>
    </row>
    <row r="144" spans="1:7" ht="15.75" customHeight="1" thickBot="1" x14ac:dyDescent="0.25">
      <c r="A144" s="29"/>
      <c r="B144" s="29"/>
      <c r="C144" s="29"/>
      <c r="D144" s="29"/>
      <c r="E144" s="29"/>
      <c r="F144" s="29"/>
      <c r="G144" s="29"/>
    </row>
    <row r="145" spans="1:7" ht="15.75" customHeight="1" x14ac:dyDescent="0.2">
      <c r="A145" s="65" t="s">
        <v>343</v>
      </c>
      <c r="B145" s="66"/>
      <c r="C145" s="66"/>
      <c r="D145" s="66"/>
      <c r="E145" s="66"/>
      <c r="F145" s="66"/>
      <c r="G145" s="67"/>
    </row>
    <row r="146" spans="1:7" ht="15.75" customHeight="1" x14ac:dyDescent="0.2">
      <c r="A146" s="68"/>
      <c r="B146" s="69"/>
      <c r="C146" s="69"/>
      <c r="D146" s="69"/>
      <c r="E146" s="69"/>
      <c r="F146" s="69"/>
      <c r="G146" s="70"/>
    </row>
    <row r="147" spans="1:7" ht="15.75" customHeight="1" x14ac:dyDescent="0.2">
      <c r="A147" s="68"/>
      <c r="B147" s="69"/>
      <c r="C147" s="69"/>
      <c r="D147" s="69"/>
      <c r="E147" s="69"/>
      <c r="F147" s="69"/>
      <c r="G147" s="70"/>
    </row>
    <row r="148" spans="1:7" ht="15.75" customHeight="1" x14ac:dyDescent="0.2">
      <c r="A148" s="68"/>
      <c r="B148" s="69"/>
      <c r="C148" s="69"/>
      <c r="D148" s="69"/>
      <c r="E148" s="69"/>
      <c r="F148" s="69"/>
      <c r="G148" s="70"/>
    </row>
    <row r="149" spans="1:7" ht="15.75" customHeight="1" x14ac:dyDescent="0.2">
      <c r="A149" s="68"/>
      <c r="B149" s="69"/>
      <c r="C149" s="69"/>
      <c r="D149" s="69"/>
      <c r="E149" s="69"/>
      <c r="F149" s="69"/>
      <c r="G149" s="70"/>
    </row>
    <row r="150" spans="1:7" ht="15.75" customHeight="1" thickBot="1" x14ac:dyDescent="0.25">
      <c r="A150" s="71"/>
      <c r="B150" s="72"/>
      <c r="C150" s="72"/>
      <c r="D150" s="72"/>
      <c r="E150" s="72"/>
      <c r="F150" s="72"/>
      <c r="G150" s="73"/>
    </row>
    <row r="151" spans="1:7" ht="15.75" customHeight="1" x14ac:dyDescent="0.2"/>
    <row r="152" spans="1:7" ht="15.75" customHeight="1" x14ac:dyDescent="0.2"/>
    <row r="153" spans="1:7" ht="40.5" customHeight="1" x14ac:dyDescent="0.25">
      <c r="A153" s="75" t="s">
        <v>361</v>
      </c>
      <c r="B153" s="76"/>
      <c r="C153" s="76"/>
      <c r="D153" s="76"/>
      <c r="E153" s="76"/>
      <c r="F153" s="76"/>
      <c r="G153" s="77"/>
    </row>
    <row r="154" spans="1:7" ht="58.5" customHeight="1" x14ac:dyDescent="0.2">
      <c r="A154" s="58" t="s">
        <v>1</v>
      </c>
      <c r="B154" s="59"/>
      <c r="C154" s="60" t="s">
        <v>260</v>
      </c>
      <c r="D154" s="61"/>
      <c r="E154" s="59"/>
      <c r="F154" s="8" t="s">
        <v>261</v>
      </c>
      <c r="G154" s="9" t="s">
        <v>2</v>
      </c>
    </row>
    <row r="155" spans="1:7" ht="54" customHeight="1" x14ac:dyDescent="0.2">
      <c r="A155" s="10" t="s">
        <v>150</v>
      </c>
      <c r="B155" s="10" t="s">
        <v>262</v>
      </c>
      <c r="C155" s="11" t="s">
        <v>342</v>
      </c>
      <c r="D155" s="11" t="s">
        <v>5</v>
      </c>
      <c r="E155" s="11" t="s">
        <v>6</v>
      </c>
      <c r="F155" s="11" t="s">
        <v>355</v>
      </c>
      <c r="G155" s="11" t="s">
        <v>8</v>
      </c>
    </row>
    <row r="156" spans="1:7" ht="15.75" customHeight="1" x14ac:dyDescent="0.2">
      <c r="A156" s="62" t="s">
        <v>151</v>
      </c>
      <c r="B156" s="20" t="s">
        <v>152</v>
      </c>
      <c r="C156" s="21">
        <v>125876</v>
      </c>
      <c r="D156" s="21">
        <v>64397</v>
      </c>
      <c r="E156" s="22">
        <f t="shared" ref="E156:E162" si="24">D156/C156</f>
        <v>0.51159077187072988</v>
      </c>
      <c r="F156" s="21">
        <v>22</v>
      </c>
      <c r="G156" s="24">
        <f t="shared" ref="G156:G162" si="25">F156/D156*100000</f>
        <v>34.163082131155178</v>
      </c>
    </row>
    <row r="157" spans="1:7" ht="15.75" customHeight="1" x14ac:dyDescent="0.2">
      <c r="A157" s="63"/>
      <c r="B157" s="20" t="s">
        <v>153</v>
      </c>
      <c r="C157" s="21">
        <v>46836</v>
      </c>
      <c r="D157" s="21">
        <v>23852</v>
      </c>
      <c r="E157" s="22">
        <f t="shared" si="24"/>
        <v>0.50926637629174143</v>
      </c>
      <c r="F157" s="21">
        <v>6</v>
      </c>
      <c r="G157" s="24">
        <f t="shared" si="25"/>
        <v>25.155123260103974</v>
      </c>
    </row>
    <row r="158" spans="1:7" ht="15.75" customHeight="1" x14ac:dyDescent="0.2">
      <c r="A158" s="63"/>
      <c r="B158" s="20" t="s">
        <v>154</v>
      </c>
      <c r="C158" s="21">
        <v>137435</v>
      </c>
      <c r="D158" s="21">
        <v>70485</v>
      </c>
      <c r="E158" s="22">
        <f t="shared" si="24"/>
        <v>0.51286062502273799</v>
      </c>
      <c r="F158" s="21">
        <v>30</v>
      </c>
      <c r="G158" s="24">
        <f t="shared" si="25"/>
        <v>42.562247286656735</v>
      </c>
    </row>
    <row r="159" spans="1:7" ht="15.75" customHeight="1" x14ac:dyDescent="0.2">
      <c r="A159" s="63"/>
      <c r="B159" s="20" t="s">
        <v>151</v>
      </c>
      <c r="C159" s="21">
        <v>1692181</v>
      </c>
      <c r="D159" s="21">
        <v>882696</v>
      </c>
      <c r="E159" s="22">
        <f t="shared" si="24"/>
        <v>0.52163214218809928</v>
      </c>
      <c r="F159" s="45">
        <v>345</v>
      </c>
      <c r="G159" s="24">
        <f t="shared" si="25"/>
        <v>39.084803828271568</v>
      </c>
    </row>
    <row r="160" spans="1:7" ht="15.75" customHeight="1" x14ac:dyDescent="0.2">
      <c r="A160" s="63"/>
      <c r="B160" s="20" t="s">
        <v>155</v>
      </c>
      <c r="C160" s="21">
        <v>154448</v>
      </c>
      <c r="D160" s="21">
        <v>80176</v>
      </c>
      <c r="E160" s="22">
        <f t="shared" si="24"/>
        <v>0.51911322904796431</v>
      </c>
      <c r="F160" s="45">
        <v>25</v>
      </c>
      <c r="G160" s="24">
        <f t="shared" si="25"/>
        <v>31.181400917980444</v>
      </c>
    </row>
    <row r="161" spans="1:7" ht="15.75" customHeight="1" x14ac:dyDescent="0.2">
      <c r="A161" s="63"/>
      <c r="B161" s="20" t="s">
        <v>156</v>
      </c>
      <c r="C161" s="21">
        <v>138433</v>
      </c>
      <c r="D161" s="21">
        <v>71979</v>
      </c>
      <c r="E161" s="22">
        <f t="shared" si="24"/>
        <v>0.51995550193956641</v>
      </c>
      <c r="F161" s="45">
        <v>34</v>
      </c>
      <c r="G161" s="24">
        <f t="shared" si="25"/>
        <v>47.235999388710596</v>
      </c>
    </row>
    <row r="162" spans="1:7" ht="15.75" customHeight="1" x14ac:dyDescent="0.2">
      <c r="A162" s="64"/>
      <c r="B162" s="32" t="s">
        <v>157</v>
      </c>
      <c r="C162" s="33">
        <f t="shared" ref="C162:D162" si="26">SUM(C156:C161)</f>
        <v>2295209</v>
      </c>
      <c r="D162" s="33">
        <f t="shared" si="26"/>
        <v>1193585</v>
      </c>
      <c r="E162" s="14">
        <f t="shared" si="24"/>
        <v>0.52003325187379446</v>
      </c>
      <c r="F162" s="34">
        <f>SUM(F156,F157,F158,F159,F160,F161)</f>
        <v>462</v>
      </c>
      <c r="G162" s="16">
        <f t="shared" si="25"/>
        <v>38.706920747160865</v>
      </c>
    </row>
    <row r="163" spans="1:7" ht="15.75" customHeight="1" thickBot="1" x14ac:dyDescent="0.25">
      <c r="A163" s="29"/>
      <c r="B163" s="29"/>
      <c r="C163" s="29"/>
      <c r="D163" s="29"/>
      <c r="E163" s="29"/>
      <c r="F163" s="29"/>
      <c r="G163" s="29"/>
    </row>
    <row r="164" spans="1:7" ht="15.75" customHeight="1" x14ac:dyDescent="0.2">
      <c r="A164" s="65" t="s">
        <v>356</v>
      </c>
      <c r="B164" s="66"/>
      <c r="C164" s="66"/>
      <c r="D164" s="66"/>
      <c r="E164" s="66"/>
      <c r="F164" s="66"/>
      <c r="G164" s="67"/>
    </row>
    <row r="165" spans="1:7" ht="15.75" customHeight="1" x14ac:dyDescent="0.2">
      <c r="A165" s="68"/>
      <c r="B165" s="69"/>
      <c r="C165" s="69"/>
      <c r="D165" s="69"/>
      <c r="E165" s="69"/>
      <c r="F165" s="69"/>
      <c r="G165" s="70"/>
    </row>
    <row r="166" spans="1:7" ht="15.75" customHeight="1" x14ac:dyDescent="0.2">
      <c r="A166" s="68"/>
      <c r="B166" s="69"/>
      <c r="C166" s="69"/>
      <c r="D166" s="69"/>
      <c r="E166" s="69"/>
      <c r="F166" s="69"/>
      <c r="G166" s="70"/>
    </row>
    <row r="167" spans="1:7" ht="15.75" customHeight="1" x14ac:dyDescent="0.2">
      <c r="A167" s="68"/>
      <c r="B167" s="69"/>
      <c r="C167" s="69"/>
      <c r="D167" s="69"/>
      <c r="E167" s="69"/>
      <c r="F167" s="69"/>
      <c r="G167" s="70"/>
    </row>
    <row r="168" spans="1:7" ht="15.75" customHeight="1" x14ac:dyDescent="0.2">
      <c r="A168" s="68"/>
      <c r="B168" s="69"/>
      <c r="C168" s="69"/>
      <c r="D168" s="69"/>
      <c r="E168" s="69"/>
      <c r="F168" s="69"/>
      <c r="G168" s="70"/>
    </row>
    <row r="169" spans="1:7" ht="15.75" customHeight="1" thickBot="1" x14ac:dyDescent="0.25">
      <c r="A169" s="71"/>
      <c r="B169" s="72"/>
      <c r="C169" s="72"/>
      <c r="D169" s="72"/>
      <c r="E169" s="72"/>
      <c r="F169" s="72"/>
      <c r="G169" s="73"/>
    </row>
    <row r="170" spans="1:7" ht="15.75" customHeight="1" x14ac:dyDescent="0.2"/>
    <row r="171" spans="1:7" ht="15.75" customHeight="1" x14ac:dyDescent="0.2"/>
    <row r="172" spans="1:7" ht="15.75" customHeight="1" x14ac:dyDescent="0.2"/>
    <row r="173" spans="1:7" ht="46.5" customHeight="1" x14ac:dyDescent="0.25">
      <c r="A173" s="75" t="s">
        <v>374</v>
      </c>
      <c r="B173" s="76"/>
      <c r="C173" s="76"/>
      <c r="D173" s="76"/>
      <c r="E173" s="76"/>
      <c r="F173" s="76"/>
      <c r="G173" s="77"/>
    </row>
    <row r="174" spans="1:7" ht="58.5" customHeight="1" x14ac:dyDescent="0.2">
      <c r="A174" s="58" t="s">
        <v>1</v>
      </c>
      <c r="B174" s="59"/>
      <c r="C174" s="60" t="s">
        <v>260</v>
      </c>
      <c r="D174" s="61"/>
      <c r="E174" s="59"/>
      <c r="F174" s="8" t="s">
        <v>261</v>
      </c>
      <c r="G174" s="9" t="s">
        <v>2</v>
      </c>
    </row>
    <row r="175" spans="1:7" ht="57.75" customHeight="1" x14ac:dyDescent="0.2">
      <c r="A175" s="10" t="s">
        <v>150</v>
      </c>
      <c r="B175" s="10" t="s">
        <v>262</v>
      </c>
      <c r="C175" s="11" t="s">
        <v>342</v>
      </c>
      <c r="D175" s="11" t="s">
        <v>5</v>
      </c>
      <c r="E175" s="11" t="s">
        <v>6</v>
      </c>
      <c r="F175" s="11" t="s">
        <v>368</v>
      </c>
      <c r="G175" s="11" t="s">
        <v>8</v>
      </c>
    </row>
    <row r="176" spans="1:7" ht="15.75" customHeight="1" x14ac:dyDescent="0.2">
      <c r="A176" s="62" t="s">
        <v>151</v>
      </c>
      <c r="B176" s="20" t="s">
        <v>152</v>
      </c>
      <c r="C176" s="21">
        <v>125876</v>
      </c>
      <c r="D176" s="21">
        <v>64397</v>
      </c>
      <c r="E176" s="22">
        <f t="shared" ref="E176:E182" si="27">D176/C176</f>
        <v>0.51159077187072988</v>
      </c>
      <c r="F176" s="45">
        <v>22</v>
      </c>
      <c r="G176" s="49">
        <f t="shared" ref="G176:G182" si="28">F176/D176*100000</f>
        <v>34.163082131155178</v>
      </c>
    </row>
    <row r="177" spans="1:7" ht="15.75" customHeight="1" x14ac:dyDescent="0.2">
      <c r="A177" s="63"/>
      <c r="B177" s="20" t="s">
        <v>153</v>
      </c>
      <c r="C177" s="21">
        <v>46836</v>
      </c>
      <c r="D177" s="21">
        <v>23852</v>
      </c>
      <c r="E177" s="22">
        <f t="shared" si="27"/>
        <v>0.50926637629174143</v>
      </c>
      <c r="F177" s="45">
        <v>10</v>
      </c>
      <c r="G177" s="49">
        <f t="shared" si="28"/>
        <v>41.925205433506626</v>
      </c>
    </row>
    <row r="178" spans="1:7" ht="15.75" customHeight="1" x14ac:dyDescent="0.2">
      <c r="A178" s="63"/>
      <c r="B178" s="20" t="s">
        <v>154</v>
      </c>
      <c r="C178" s="21">
        <v>137435</v>
      </c>
      <c r="D178" s="21">
        <v>70485</v>
      </c>
      <c r="E178" s="22">
        <f t="shared" si="27"/>
        <v>0.51286062502273799</v>
      </c>
      <c r="F178" s="45">
        <v>23</v>
      </c>
      <c r="G178" s="49">
        <f t="shared" si="28"/>
        <v>32.631056253103495</v>
      </c>
    </row>
    <row r="179" spans="1:7" ht="15.75" customHeight="1" x14ac:dyDescent="0.2">
      <c r="A179" s="63"/>
      <c r="B179" s="20" t="s">
        <v>151</v>
      </c>
      <c r="C179" s="21">
        <v>1692181</v>
      </c>
      <c r="D179" s="21">
        <v>882696</v>
      </c>
      <c r="E179" s="22">
        <f t="shared" si="27"/>
        <v>0.52163214218809928</v>
      </c>
      <c r="F179" s="45">
        <v>391</v>
      </c>
      <c r="G179" s="49">
        <f t="shared" si="28"/>
        <v>44.296111005374442</v>
      </c>
    </row>
    <row r="180" spans="1:7" ht="15.75" customHeight="1" x14ac:dyDescent="0.2">
      <c r="A180" s="63"/>
      <c r="B180" s="20" t="s">
        <v>155</v>
      </c>
      <c r="C180" s="21">
        <v>154448</v>
      </c>
      <c r="D180" s="21">
        <v>80176</v>
      </c>
      <c r="E180" s="22">
        <f t="shared" si="27"/>
        <v>0.51911322904796431</v>
      </c>
      <c r="F180" s="45">
        <v>48</v>
      </c>
      <c r="G180" s="49">
        <f t="shared" si="28"/>
        <v>59.868289762522451</v>
      </c>
    </row>
    <row r="181" spans="1:7" ht="15.75" customHeight="1" x14ac:dyDescent="0.2">
      <c r="A181" s="63"/>
      <c r="B181" s="20" t="s">
        <v>156</v>
      </c>
      <c r="C181" s="21">
        <v>138433</v>
      </c>
      <c r="D181" s="21">
        <v>71979</v>
      </c>
      <c r="E181" s="22">
        <f t="shared" si="27"/>
        <v>0.51995550193956641</v>
      </c>
      <c r="F181" s="45">
        <v>36</v>
      </c>
      <c r="G181" s="49">
        <f t="shared" si="28"/>
        <v>50.014587588046517</v>
      </c>
    </row>
    <row r="182" spans="1:7" ht="15.75" customHeight="1" x14ac:dyDescent="0.2">
      <c r="A182" s="64"/>
      <c r="B182" s="32" t="s">
        <v>157</v>
      </c>
      <c r="C182" s="33">
        <f t="shared" ref="C182:D182" si="29">SUM(C176:C181)</f>
        <v>2295209</v>
      </c>
      <c r="D182" s="33">
        <f t="shared" si="29"/>
        <v>1193585</v>
      </c>
      <c r="E182" s="14">
        <f t="shared" si="27"/>
        <v>0.52003325187379446</v>
      </c>
      <c r="F182" s="34">
        <f>SUM(F176,F177,F178,F179,F180,F181)</f>
        <v>530</v>
      </c>
      <c r="G182" s="16">
        <f t="shared" si="28"/>
        <v>44.404043281375017</v>
      </c>
    </row>
    <row r="183" spans="1:7" ht="15.75" customHeight="1" thickBot="1" x14ac:dyDescent="0.25">
      <c r="A183" s="29"/>
      <c r="B183" s="29"/>
      <c r="C183" s="29"/>
      <c r="D183" s="29"/>
      <c r="E183" s="29"/>
      <c r="F183" s="29"/>
      <c r="G183" s="29"/>
    </row>
    <row r="184" spans="1:7" ht="15.75" customHeight="1" x14ac:dyDescent="0.2">
      <c r="A184" s="65" t="s">
        <v>369</v>
      </c>
      <c r="B184" s="66"/>
      <c r="C184" s="66"/>
      <c r="D184" s="66"/>
      <c r="E184" s="66"/>
      <c r="F184" s="66"/>
      <c r="G184" s="67"/>
    </row>
    <row r="185" spans="1:7" ht="15.75" customHeight="1" x14ac:dyDescent="0.2">
      <c r="A185" s="68"/>
      <c r="B185" s="69"/>
      <c r="C185" s="69"/>
      <c r="D185" s="69"/>
      <c r="E185" s="69"/>
      <c r="F185" s="69"/>
      <c r="G185" s="70"/>
    </row>
    <row r="186" spans="1:7" ht="15.75" customHeight="1" x14ac:dyDescent="0.2">
      <c r="A186" s="68"/>
      <c r="B186" s="69"/>
      <c r="C186" s="69"/>
      <c r="D186" s="69"/>
      <c r="E186" s="69"/>
      <c r="F186" s="69"/>
      <c r="G186" s="70"/>
    </row>
    <row r="187" spans="1:7" ht="15.75" customHeight="1" x14ac:dyDescent="0.2">
      <c r="A187" s="68"/>
      <c r="B187" s="69"/>
      <c r="C187" s="69"/>
      <c r="D187" s="69"/>
      <c r="E187" s="69"/>
      <c r="F187" s="69"/>
      <c r="G187" s="70"/>
    </row>
    <row r="188" spans="1:7" ht="15.75" customHeight="1" x14ac:dyDescent="0.2">
      <c r="A188" s="68"/>
      <c r="B188" s="69"/>
      <c r="C188" s="69"/>
      <c r="D188" s="69"/>
      <c r="E188" s="69"/>
      <c r="F188" s="69"/>
      <c r="G188" s="70"/>
    </row>
    <row r="189" spans="1:7" ht="15.75" customHeight="1" thickBot="1" x14ac:dyDescent="0.25">
      <c r="A189" s="71"/>
      <c r="B189" s="72"/>
      <c r="C189" s="72"/>
      <c r="D189" s="72"/>
      <c r="E189" s="72"/>
      <c r="F189" s="72"/>
      <c r="G189" s="73"/>
    </row>
    <row r="190" spans="1:7" ht="15.75" customHeight="1" x14ac:dyDescent="0.2"/>
    <row r="191" spans="1:7" ht="15.75" customHeight="1" x14ac:dyDescent="0.2"/>
    <row r="192" spans="1:7" ht="15.75" customHeight="1" x14ac:dyDescent="0.2"/>
    <row r="193" spans="1:15" ht="44.25" customHeight="1" x14ac:dyDescent="0.25">
      <c r="A193" s="75" t="s">
        <v>388</v>
      </c>
      <c r="B193" s="76"/>
      <c r="C193" s="76"/>
      <c r="D193" s="76"/>
      <c r="E193" s="76"/>
      <c r="F193" s="76"/>
      <c r="G193" s="77"/>
      <c r="I193" s="75" t="s">
        <v>388</v>
      </c>
      <c r="J193" s="76"/>
      <c r="K193" s="76"/>
      <c r="L193" s="76"/>
      <c r="M193" s="76"/>
      <c r="N193" s="76"/>
      <c r="O193" s="77"/>
    </row>
    <row r="194" spans="1:15" ht="58.5" customHeight="1" x14ac:dyDescent="0.2">
      <c r="A194" s="58" t="s">
        <v>1</v>
      </c>
      <c r="B194" s="59"/>
      <c r="C194" s="60" t="s">
        <v>260</v>
      </c>
      <c r="D194" s="61"/>
      <c r="E194" s="59"/>
      <c r="F194" s="8" t="s">
        <v>261</v>
      </c>
      <c r="G194" s="9" t="s">
        <v>2</v>
      </c>
      <c r="I194" s="58" t="s">
        <v>1</v>
      </c>
      <c r="J194" s="59"/>
      <c r="K194" s="60" t="s">
        <v>260</v>
      </c>
      <c r="L194" s="61"/>
      <c r="M194" s="59"/>
      <c r="N194" s="8" t="s">
        <v>261</v>
      </c>
      <c r="O194" s="9" t="s">
        <v>2</v>
      </c>
    </row>
    <row r="195" spans="1:15" ht="52.5" customHeight="1" x14ac:dyDescent="0.2">
      <c r="A195" s="10" t="s">
        <v>150</v>
      </c>
      <c r="B195" s="10" t="s">
        <v>262</v>
      </c>
      <c r="C195" s="11" t="s">
        <v>342</v>
      </c>
      <c r="D195" s="11" t="s">
        <v>5</v>
      </c>
      <c r="E195" s="11" t="s">
        <v>6</v>
      </c>
      <c r="F195" s="11" t="s">
        <v>381</v>
      </c>
      <c r="G195" s="11" t="s">
        <v>8</v>
      </c>
      <c r="I195" s="10" t="s">
        <v>150</v>
      </c>
      <c r="J195" s="10" t="s">
        <v>262</v>
      </c>
      <c r="K195" s="11" t="s">
        <v>342</v>
      </c>
      <c r="L195" s="11" t="s">
        <v>5</v>
      </c>
      <c r="M195" s="11" t="s">
        <v>6</v>
      </c>
      <c r="N195" s="11" t="s">
        <v>381</v>
      </c>
      <c r="O195" s="11" t="s">
        <v>8</v>
      </c>
    </row>
    <row r="196" spans="1:15" ht="15.75" customHeight="1" x14ac:dyDescent="0.2">
      <c r="A196" s="62" t="s">
        <v>151</v>
      </c>
      <c r="B196" s="20" t="s">
        <v>152</v>
      </c>
      <c r="C196" s="21">
        <v>125876</v>
      </c>
      <c r="D196" s="21">
        <v>64397</v>
      </c>
      <c r="E196" s="22">
        <f t="shared" ref="E196:E202" si="30">D196/C196</f>
        <v>0.51159077187072988</v>
      </c>
      <c r="F196" s="45">
        <v>17</v>
      </c>
      <c r="G196" s="22">
        <f t="shared" ref="G196:G202" si="31">F196/D196*100000</f>
        <v>26.398745283165365</v>
      </c>
      <c r="I196" s="62" t="s">
        <v>151</v>
      </c>
      <c r="J196" s="20" t="s">
        <v>152</v>
      </c>
      <c r="K196" s="21">
        <v>125876</v>
      </c>
      <c r="L196" s="21">
        <v>64397</v>
      </c>
      <c r="M196" s="22">
        <f t="shared" ref="M196:M202" si="32">L196/K196</f>
        <v>0.51159077187072988</v>
      </c>
      <c r="N196" s="45">
        <v>17</v>
      </c>
      <c r="O196" s="49">
        <f t="shared" ref="O196:O202" si="33">N196/L196*100000</f>
        <v>26.398745283165365</v>
      </c>
    </row>
    <row r="197" spans="1:15" ht="15.75" customHeight="1" x14ac:dyDescent="0.2">
      <c r="A197" s="63"/>
      <c r="B197" s="20" t="s">
        <v>153</v>
      </c>
      <c r="C197" s="21">
        <v>46836</v>
      </c>
      <c r="D197" s="21">
        <v>23852</v>
      </c>
      <c r="E197" s="22">
        <f t="shared" si="30"/>
        <v>0.50926637629174143</v>
      </c>
      <c r="F197" s="45">
        <v>12</v>
      </c>
      <c r="G197" s="22">
        <f t="shared" si="31"/>
        <v>50.310246520207947</v>
      </c>
      <c r="I197" s="63"/>
      <c r="J197" s="20" t="s">
        <v>153</v>
      </c>
      <c r="K197" s="21">
        <v>46836</v>
      </c>
      <c r="L197" s="21">
        <v>23852</v>
      </c>
      <c r="M197" s="22">
        <f t="shared" si="32"/>
        <v>0.50926637629174143</v>
      </c>
      <c r="N197" s="45">
        <v>12</v>
      </c>
      <c r="O197" s="49">
        <f t="shared" si="33"/>
        <v>50.310246520207947</v>
      </c>
    </row>
    <row r="198" spans="1:15" ht="15.75" customHeight="1" x14ac:dyDescent="0.2">
      <c r="A198" s="63"/>
      <c r="B198" s="20" t="s">
        <v>154</v>
      </c>
      <c r="C198" s="21">
        <v>137435</v>
      </c>
      <c r="D198" s="21">
        <v>70485</v>
      </c>
      <c r="E198" s="22">
        <f t="shared" si="30"/>
        <v>0.51286062502273799</v>
      </c>
      <c r="F198" s="45">
        <v>33</v>
      </c>
      <c r="G198" s="22">
        <f t="shared" si="31"/>
        <v>46.818472015322406</v>
      </c>
      <c r="I198" s="63"/>
      <c r="J198" s="20" t="s">
        <v>154</v>
      </c>
      <c r="K198" s="21">
        <v>137435</v>
      </c>
      <c r="L198" s="21">
        <v>70485</v>
      </c>
      <c r="M198" s="22">
        <f t="shared" si="32"/>
        <v>0.51286062502273799</v>
      </c>
      <c r="N198" s="45">
        <v>33</v>
      </c>
      <c r="O198" s="49">
        <f t="shared" si="33"/>
        <v>46.818472015322406</v>
      </c>
    </row>
    <row r="199" spans="1:15" ht="15.75" customHeight="1" x14ac:dyDescent="0.2">
      <c r="A199" s="63"/>
      <c r="B199" s="20" t="s">
        <v>151</v>
      </c>
      <c r="C199" s="21">
        <v>1692181</v>
      </c>
      <c r="D199" s="21">
        <v>882696</v>
      </c>
      <c r="E199" s="22">
        <f t="shared" si="30"/>
        <v>0.52163214218809928</v>
      </c>
      <c r="F199" s="45">
        <v>339</v>
      </c>
      <c r="G199" s="22">
        <f t="shared" si="31"/>
        <v>38.405068109519021</v>
      </c>
      <c r="I199" s="63"/>
      <c r="J199" s="20" t="s">
        <v>151</v>
      </c>
      <c r="K199" s="21">
        <v>1692181</v>
      </c>
      <c r="L199" s="21">
        <v>882696</v>
      </c>
      <c r="M199" s="22">
        <f t="shared" si="32"/>
        <v>0.52163214218809928</v>
      </c>
      <c r="N199" s="45">
        <v>339</v>
      </c>
      <c r="O199" s="49">
        <f t="shared" si="33"/>
        <v>38.405068109519021</v>
      </c>
    </row>
    <row r="200" spans="1:15" ht="15.75" customHeight="1" x14ac:dyDescent="0.2">
      <c r="A200" s="63"/>
      <c r="B200" s="20" t="s">
        <v>155</v>
      </c>
      <c r="C200" s="21">
        <v>154448</v>
      </c>
      <c r="D200" s="21">
        <v>80176</v>
      </c>
      <c r="E200" s="22">
        <f t="shared" si="30"/>
        <v>0.51911322904796431</v>
      </c>
      <c r="F200" s="45">
        <v>43</v>
      </c>
      <c r="G200" s="22">
        <f t="shared" si="31"/>
        <v>53.632009578926365</v>
      </c>
      <c r="I200" s="63"/>
      <c r="J200" s="20" t="s">
        <v>155</v>
      </c>
      <c r="K200" s="21">
        <v>154448</v>
      </c>
      <c r="L200" s="21">
        <v>80176</v>
      </c>
      <c r="M200" s="22">
        <f t="shared" si="32"/>
        <v>0.51911322904796431</v>
      </c>
      <c r="N200" s="45">
        <v>43</v>
      </c>
      <c r="O200" s="49">
        <f t="shared" si="33"/>
        <v>53.632009578926365</v>
      </c>
    </row>
    <row r="201" spans="1:15" ht="15.75" customHeight="1" x14ac:dyDescent="0.2">
      <c r="A201" s="63"/>
      <c r="B201" s="20" t="s">
        <v>156</v>
      </c>
      <c r="C201" s="21">
        <v>138433</v>
      </c>
      <c r="D201" s="21">
        <v>71979</v>
      </c>
      <c r="E201" s="22">
        <f t="shared" si="30"/>
        <v>0.51995550193956641</v>
      </c>
      <c r="F201" s="45">
        <v>26</v>
      </c>
      <c r="G201" s="22">
        <f t="shared" si="31"/>
        <v>36.121646591366925</v>
      </c>
      <c r="I201" s="63"/>
      <c r="J201" s="20" t="s">
        <v>156</v>
      </c>
      <c r="K201" s="21">
        <v>138433</v>
      </c>
      <c r="L201" s="21">
        <v>71979</v>
      </c>
      <c r="M201" s="22">
        <f t="shared" si="32"/>
        <v>0.51995550193956641</v>
      </c>
      <c r="N201" s="45">
        <v>26</v>
      </c>
      <c r="O201" s="49">
        <f t="shared" si="33"/>
        <v>36.121646591366925</v>
      </c>
    </row>
    <row r="202" spans="1:15" ht="15.75" customHeight="1" x14ac:dyDescent="0.2">
      <c r="A202" s="64"/>
      <c r="B202" s="32" t="s">
        <v>157</v>
      </c>
      <c r="C202" s="33">
        <f t="shared" ref="C202:D202" si="34">SUM(C196:C201)</f>
        <v>2295209</v>
      </c>
      <c r="D202" s="33">
        <f t="shared" si="34"/>
        <v>1193585</v>
      </c>
      <c r="E202" s="14">
        <f t="shared" si="30"/>
        <v>0.52003325187379446</v>
      </c>
      <c r="F202" s="34">
        <f>SUM(F196,F197,F198,F199,F200,F201)</f>
        <v>470</v>
      </c>
      <c r="G202" s="16">
        <f t="shared" si="31"/>
        <v>39.377170457068416</v>
      </c>
      <c r="I202" s="64"/>
      <c r="J202" s="32" t="s">
        <v>157</v>
      </c>
      <c r="K202" s="33">
        <f t="shared" ref="K202:L202" si="35">SUM(K196:K201)</f>
        <v>2295209</v>
      </c>
      <c r="L202" s="33">
        <f t="shared" si="35"/>
        <v>1193585</v>
      </c>
      <c r="M202" s="14">
        <f t="shared" si="32"/>
        <v>0.52003325187379446</v>
      </c>
      <c r="N202" s="34">
        <f>SUM(N196,N197,N198,N199,N200,N201)</f>
        <v>470</v>
      </c>
      <c r="O202" s="16">
        <f t="shared" si="33"/>
        <v>39.377170457068416</v>
      </c>
    </row>
    <row r="203" spans="1:15" ht="15.75" customHeight="1" thickBot="1" x14ac:dyDescent="0.25">
      <c r="A203" s="29"/>
      <c r="B203" s="29"/>
      <c r="C203" s="29"/>
      <c r="D203" s="29"/>
      <c r="E203" s="29"/>
      <c r="F203" s="29"/>
      <c r="G203" s="29"/>
      <c r="I203" s="29"/>
      <c r="J203" s="29"/>
      <c r="K203" s="29"/>
      <c r="L203" s="29"/>
      <c r="M203" s="29"/>
      <c r="N203" s="29"/>
      <c r="O203" s="29"/>
    </row>
    <row r="204" spans="1:15" ht="15.75" customHeight="1" x14ac:dyDescent="0.2">
      <c r="A204" s="65" t="s">
        <v>382</v>
      </c>
      <c r="B204" s="66"/>
      <c r="C204" s="66"/>
      <c r="D204" s="66"/>
      <c r="E204" s="66"/>
      <c r="F204" s="66"/>
      <c r="G204" s="67"/>
      <c r="I204" s="65" t="s">
        <v>382</v>
      </c>
      <c r="J204" s="66"/>
      <c r="K204" s="66"/>
      <c r="L204" s="66"/>
      <c r="M204" s="66"/>
      <c r="N204" s="66"/>
      <c r="O204" s="67"/>
    </row>
    <row r="205" spans="1:15" ht="15.75" customHeight="1" x14ac:dyDescent="0.2">
      <c r="A205" s="68"/>
      <c r="B205" s="69"/>
      <c r="C205" s="69"/>
      <c r="D205" s="69"/>
      <c r="E205" s="69"/>
      <c r="F205" s="69"/>
      <c r="G205" s="70"/>
      <c r="I205" s="68"/>
      <c r="J205" s="69"/>
      <c r="K205" s="69"/>
      <c r="L205" s="69"/>
      <c r="M205" s="69"/>
      <c r="N205" s="69"/>
      <c r="O205" s="70"/>
    </row>
    <row r="206" spans="1:15" ht="15.75" customHeight="1" x14ac:dyDescent="0.2">
      <c r="A206" s="68"/>
      <c r="B206" s="69"/>
      <c r="C206" s="69"/>
      <c r="D206" s="69"/>
      <c r="E206" s="69"/>
      <c r="F206" s="69"/>
      <c r="G206" s="70"/>
      <c r="I206" s="68"/>
      <c r="J206" s="69"/>
      <c r="K206" s="69"/>
      <c r="L206" s="69"/>
      <c r="M206" s="69"/>
      <c r="N206" s="69"/>
      <c r="O206" s="70"/>
    </row>
    <row r="207" spans="1:15" ht="15.75" customHeight="1" x14ac:dyDescent="0.2">
      <c r="A207" s="68"/>
      <c r="B207" s="69"/>
      <c r="C207" s="69"/>
      <c r="D207" s="69"/>
      <c r="E207" s="69"/>
      <c r="F207" s="69"/>
      <c r="G207" s="70"/>
      <c r="I207" s="68"/>
      <c r="J207" s="69"/>
      <c r="K207" s="69"/>
      <c r="L207" s="69"/>
      <c r="M207" s="69"/>
      <c r="N207" s="69"/>
      <c r="O207" s="70"/>
    </row>
    <row r="208" spans="1:15" ht="15.75" customHeight="1" x14ac:dyDescent="0.2">
      <c r="A208" s="68"/>
      <c r="B208" s="69"/>
      <c r="C208" s="69"/>
      <c r="D208" s="69"/>
      <c r="E208" s="69"/>
      <c r="F208" s="69"/>
      <c r="G208" s="70"/>
      <c r="I208" s="68"/>
      <c r="J208" s="69"/>
      <c r="K208" s="69"/>
      <c r="L208" s="69"/>
      <c r="M208" s="69"/>
      <c r="N208" s="69"/>
      <c r="O208" s="70"/>
    </row>
    <row r="209" spans="1:15" ht="15.75" customHeight="1" thickBot="1" x14ac:dyDescent="0.25">
      <c r="A209" s="71"/>
      <c r="B209" s="72"/>
      <c r="C209" s="72"/>
      <c r="D209" s="72"/>
      <c r="E209" s="72"/>
      <c r="F209" s="72"/>
      <c r="G209" s="73"/>
      <c r="I209" s="71"/>
      <c r="J209" s="72"/>
      <c r="K209" s="72"/>
      <c r="L209" s="72"/>
      <c r="M209" s="72"/>
      <c r="N209" s="72"/>
      <c r="O209" s="73"/>
    </row>
    <row r="210" spans="1:15" ht="15.75" customHeight="1" x14ac:dyDescent="0.2"/>
    <row r="211" spans="1:15" ht="15.75" customHeight="1" x14ac:dyDescent="0.2"/>
    <row r="212" spans="1:15" ht="15.75" customHeight="1" x14ac:dyDescent="0.2"/>
    <row r="213" spans="1:15" ht="45" customHeight="1" x14ac:dyDescent="0.25">
      <c r="A213" s="75" t="s">
        <v>402</v>
      </c>
      <c r="B213" s="76"/>
      <c r="C213" s="76"/>
      <c r="D213" s="76"/>
      <c r="E213" s="76"/>
      <c r="F213" s="76"/>
      <c r="G213" s="77"/>
      <c r="I213" s="75" t="s">
        <v>402</v>
      </c>
      <c r="J213" s="76"/>
      <c r="K213" s="76"/>
      <c r="L213" s="76"/>
      <c r="M213" s="76"/>
      <c r="N213" s="76"/>
      <c r="O213" s="77"/>
    </row>
    <row r="214" spans="1:15" ht="66.75" customHeight="1" x14ac:dyDescent="0.2">
      <c r="A214" s="58" t="s">
        <v>1</v>
      </c>
      <c r="B214" s="59"/>
      <c r="C214" s="60" t="s">
        <v>260</v>
      </c>
      <c r="D214" s="61"/>
      <c r="E214" s="59"/>
      <c r="F214" s="8" t="s">
        <v>261</v>
      </c>
      <c r="G214" s="9" t="s">
        <v>2</v>
      </c>
      <c r="I214" s="58" t="s">
        <v>1</v>
      </c>
      <c r="J214" s="59"/>
      <c r="K214" s="60" t="s">
        <v>260</v>
      </c>
      <c r="L214" s="61"/>
      <c r="M214" s="59"/>
      <c r="N214" s="8" t="s">
        <v>261</v>
      </c>
      <c r="O214" s="9" t="s">
        <v>2</v>
      </c>
    </row>
    <row r="215" spans="1:15" ht="60.75" customHeight="1" x14ac:dyDescent="0.2">
      <c r="A215" s="10" t="s">
        <v>150</v>
      </c>
      <c r="B215" s="10" t="s">
        <v>262</v>
      </c>
      <c r="C215" s="11" t="s">
        <v>342</v>
      </c>
      <c r="D215" s="11" t="s">
        <v>5</v>
      </c>
      <c r="E215" s="11" t="s">
        <v>6</v>
      </c>
      <c r="F215" s="11" t="s">
        <v>396</v>
      </c>
      <c r="G215" s="11" t="s">
        <v>8</v>
      </c>
      <c r="I215" s="10" t="s">
        <v>150</v>
      </c>
      <c r="J215" s="10" t="s">
        <v>262</v>
      </c>
      <c r="K215" s="11" t="s">
        <v>342</v>
      </c>
      <c r="L215" s="11" t="s">
        <v>5</v>
      </c>
      <c r="M215" s="11" t="s">
        <v>6</v>
      </c>
      <c r="N215" s="11" t="s">
        <v>396</v>
      </c>
      <c r="O215" s="11" t="s">
        <v>8</v>
      </c>
    </row>
    <row r="216" spans="1:15" ht="15.75" customHeight="1" x14ac:dyDescent="0.2">
      <c r="A216" s="62" t="s">
        <v>151</v>
      </c>
      <c r="B216" s="20" t="s">
        <v>152</v>
      </c>
      <c r="C216" s="21">
        <v>125876</v>
      </c>
      <c r="D216" s="21">
        <v>64397</v>
      </c>
      <c r="E216" s="22">
        <f t="shared" ref="E216:E222" si="36">D216/C216</f>
        <v>0.51159077187072988</v>
      </c>
      <c r="F216" s="45">
        <v>21</v>
      </c>
      <c r="G216" s="45">
        <f t="shared" ref="G216:G222" si="37">F216/D216*100000</f>
        <v>32.610214761557216</v>
      </c>
      <c r="I216" s="62" t="s">
        <v>151</v>
      </c>
      <c r="J216" s="20" t="s">
        <v>152</v>
      </c>
      <c r="K216" s="21">
        <v>125876</v>
      </c>
      <c r="L216" s="21">
        <v>64397</v>
      </c>
      <c r="M216" s="22">
        <f t="shared" ref="M216:M222" si="38">L216/K216</f>
        <v>0.51159077187072988</v>
      </c>
      <c r="N216" s="45">
        <v>21</v>
      </c>
      <c r="O216" s="49">
        <f t="shared" ref="O216:O222" si="39">N216/L216*100000</f>
        <v>32.610214761557216</v>
      </c>
    </row>
    <row r="217" spans="1:15" ht="15.75" customHeight="1" x14ac:dyDescent="0.2">
      <c r="A217" s="63"/>
      <c r="B217" s="20" t="s">
        <v>153</v>
      </c>
      <c r="C217" s="21">
        <v>46836</v>
      </c>
      <c r="D217" s="21">
        <v>23852</v>
      </c>
      <c r="E217" s="22">
        <f t="shared" si="36"/>
        <v>0.50926637629174143</v>
      </c>
      <c r="F217" s="45">
        <v>12</v>
      </c>
      <c r="G217" s="45">
        <f t="shared" si="37"/>
        <v>50.310246520207947</v>
      </c>
      <c r="I217" s="63"/>
      <c r="J217" s="20" t="s">
        <v>153</v>
      </c>
      <c r="K217" s="21">
        <v>46836</v>
      </c>
      <c r="L217" s="21">
        <v>23852</v>
      </c>
      <c r="M217" s="22">
        <f t="shared" si="38"/>
        <v>0.50926637629174143</v>
      </c>
      <c r="N217" s="45">
        <v>12</v>
      </c>
      <c r="O217" s="49">
        <f t="shared" si="39"/>
        <v>50.310246520207947</v>
      </c>
    </row>
    <row r="218" spans="1:15" ht="15.75" customHeight="1" x14ac:dyDescent="0.2">
      <c r="A218" s="63"/>
      <c r="B218" s="20" t="s">
        <v>154</v>
      </c>
      <c r="C218" s="21">
        <v>137435</v>
      </c>
      <c r="D218" s="21">
        <v>70485</v>
      </c>
      <c r="E218" s="22">
        <f t="shared" si="36"/>
        <v>0.51286062502273799</v>
      </c>
      <c r="F218" s="45">
        <v>27</v>
      </c>
      <c r="G218" s="45">
        <f t="shared" si="37"/>
        <v>38.306022557991064</v>
      </c>
      <c r="I218" s="63"/>
      <c r="J218" s="20" t="s">
        <v>154</v>
      </c>
      <c r="K218" s="21">
        <v>137435</v>
      </c>
      <c r="L218" s="21">
        <v>70485</v>
      </c>
      <c r="M218" s="22">
        <f t="shared" si="38"/>
        <v>0.51286062502273799</v>
      </c>
      <c r="N218" s="45">
        <v>27</v>
      </c>
      <c r="O218" s="49">
        <f t="shared" si="39"/>
        <v>38.306022557991064</v>
      </c>
    </row>
    <row r="219" spans="1:15" ht="15.75" customHeight="1" x14ac:dyDescent="0.2">
      <c r="A219" s="63"/>
      <c r="B219" s="20" t="s">
        <v>151</v>
      </c>
      <c r="C219" s="21">
        <v>1692181</v>
      </c>
      <c r="D219" s="21">
        <v>882696</v>
      </c>
      <c r="E219" s="22">
        <f t="shared" si="36"/>
        <v>0.52163214218809928</v>
      </c>
      <c r="F219" s="45">
        <v>241</v>
      </c>
      <c r="G219" s="45">
        <f t="shared" si="37"/>
        <v>27.302718036560716</v>
      </c>
      <c r="I219" s="63"/>
      <c r="J219" s="20" t="s">
        <v>151</v>
      </c>
      <c r="K219" s="21">
        <v>1692181</v>
      </c>
      <c r="L219" s="21">
        <v>882696</v>
      </c>
      <c r="M219" s="22">
        <f t="shared" si="38"/>
        <v>0.52163214218809928</v>
      </c>
      <c r="N219" s="45">
        <v>241</v>
      </c>
      <c r="O219" s="49">
        <f t="shared" si="39"/>
        <v>27.302718036560716</v>
      </c>
    </row>
    <row r="220" spans="1:15" ht="15.75" customHeight="1" x14ac:dyDescent="0.2">
      <c r="A220" s="63"/>
      <c r="B220" s="20" t="s">
        <v>155</v>
      </c>
      <c r="C220" s="21">
        <v>154448</v>
      </c>
      <c r="D220" s="21">
        <v>80176</v>
      </c>
      <c r="E220" s="22">
        <f t="shared" si="36"/>
        <v>0.51911322904796431</v>
      </c>
      <c r="F220" s="45">
        <v>27</v>
      </c>
      <c r="G220" s="45">
        <f t="shared" si="37"/>
        <v>33.675912991418876</v>
      </c>
      <c r="I220" s="63"/>
      <c r="J220" s="20" t="s">
        <v>155</v>
      </c>
      <c r="K220" s="21">
        <v>154448</v>
      </c>
      <c r="L220" s="21">
        <v>80176</v>
      </c>
      <c r="M220" s="22">
        <f t="shared" si="38"/>
        <v>0.51911322904796431</v>
      </c>
      <c r="N220" s="45">
        <v>27</v>
      </c>
      <c r="O220" s="49">
        <f t="shared" si="39"/>
        <v>33.675912991418876</v>
      </c>
    </row>
    <row r="221" spans="1:15" ht="15.75" customHeight="1" x14ac:dyDescent="0.2">
      <c r="A221" s="63"/>
      <c r="B221" s="20" t="s">
        <v>156</v>
      </c>
      <c r="C221" s="21">
        <v>138433</v>
      </c>
      <c r="D221" s="21">
        <v>71979</v>
      </c>
      <c r="E221" s="22">
        <f t="shared" si="36"/>
        <v>0.51995550193956641</v>
      </c>
      <c r="F221" s="45">
        <v>22</v>
      </c>
      <c r="G221" s="45">
        <f t="shared" si="37"/>
        <v>30.56447019269509</v>
      </c>
      <c r="I221" s="63"/>
      <c r="J221" s="20" t="s">
        <v>156</v>
      </c>
      <c r="K221" s="21">
        <v>138433</v>
      </c>
      <c r="L221" s="21">
        <v>71979</v>
      </c>
      <c r="M221" s="22">
        <f t="shared" si="38"/>
        <v>0.51995550193956641</v>
      </c>
      <c r="N221" s="45">
        <v>22</v>
      </c>
      <c r="O221" s="49">
        <f t="shared" si="39"/>
        <v>30.56447019269509</v>
      </c>
    </row>
    <row r="222" spans="1:15" ht="15.75" customHeight="1" x14ac:dyDescent="0.2">
      <c r="A222" s="64"/>
      <c r="B222" s="32" t="s">
        <v>157</v>
      </c>
      <c r="C222" s="33">
        <f t="shared" ref="C222:D222" si="40">SUM(C216:C221)</f>
        <v>2295209</v>
      </c>
      <c r="D222" s="33">
        <f t="shared" si="40"/>
        <v>1193585</v>
      </c>
      <c r="E222" s="14">
        <f t="shared" si="36"/>
        <v>0.52003325187379446</v>
      </c>
      <c r="F222" s="34">
        <f>SUM(F216,F217,F218,F219,F220,F221)</f>
        <v>350</v>
      </c>
      <c r="G222" s="16">
        <f t="shared" si="37"/>
        <v>29.323424808455201</v>
      </c>
      <c r="I222" s="64"/>
      <c r="J222" s="32" t="s">
        <v>157</v>
      </c>
      <c r="K222" s="33">
        <f t="shared" ref="K222:L222" si="41">SUM(K216:K221)</f>
        <v>2295209</v>
      </c>
      <c r="L222" s="33">
        <f t="shared" si="41"/>
        <v>1193585</v>
      </c>
      <c r="M222" s="14">
        <f t="shared" si="38"/>
        <v>0.52003325187379446</v>
      </c>
      <c r="N222" s="34">
        <f>SUM(N216,N217,N218,N219,N220,N221)</f>
        <v>350</v>
      </c>
      <c r="O222" s="16">
        <f t="shared" si="39"/>
        <v>29.323424808455201</v>
      </c>
    </row>
    <row r="223" spans="1:15" ht="15.75" customHeight="1" thickBot="1" x14ac:dyDescent="0.25">
      <c r="A223" s="29"/>
      <c r="B223" s="29"/>
      <c r="C223" s="29"/>
      <c r="D223" s="29"/>
      <c r="E223" s="29"/>
      <c r="F223" s="29"/>
      <c r="G223" s="29"/>
      <c r="I223" s="29"/>
      <c r="J223" s="29"/>
      <c r="K223" s="29"/>
      <c r="L223" s="29"/>
      <c r="M223" s="29"/>
      <c r="N223" s="29"/>
      <c r="O223" s="29"/>
    </row>
    <row r="224" spans="1:15" ht="15.75" customHeight="1" x14ac:dyDescent="0.2">
      <c r="A224" s="65" t="s">
        <v>401</v>
      </c>
      <c r="B224" s="66"/>
      <c r="C224" s="66"/>
      <c r="D224" s="66"/>
      <c r="E224" s="66"/>
      <c r="F224" s="66"/>
      <c r="G224" s="67"/>
      <c r="I224" s="65" t="s">
        <v>401</v>
      </c>
      <c r="J224" s="66"/>
      <c r="K224" s="66"/>
      <c r="L224" s="66"/>
      <c r="M224" s="66"/>
      <c r="N224" s="66"/>
      <c r="O224" s="67"/>
    </row>
    <row r="225" spans="1:15" ht="15.75" customHeight="1" x14ac:dyDescent="0.2">
      <c r="A225" s="68"/>
      <c r="B225" s="69"/>
      <c r="C225" s="69"/>
      <c r="D225" s="69"/>
      <c r="E225" s="69"/>
      <c r="F225" s="69"/>
      <c r="G225" s="70"/>
      <c r="I225" s="68"/>
      <c r="J225" s="69"/>
      <c r="K225" s="69"/>
      <c r="L225" s="69"/>
      <c r="M225" s="69"/>
      <c r="N225" s="69"/>
      <c r="O225" s="70"/>
    </row>
    <row r="226" spans="1:15" ht="15.75" customHeight="1" x14ac:dyDescent="0.2">
      <c r="A226" s="68"/>
      <c r="B226" s="69"/>
      <c r="C226" s="69"/>
      <c r="D226" s="69"/>
      <c r="E226" s="69"/>
      <c r="F226" s="69"/>
      <c r="G226" s="70"/>
      <c r="I226" s="68"/>
      <c r="J226" s="69"/>
      <c r="K226" s="69"/>
      <c r="L226" s="69"/>
      <c r="M226" s="69"/>
      <c r="N226" s="69"/>
      <c r="O226" s="70"/>
    </row>
    <row r="227" spans="1:15" ht="15.75" customHeight="1" x14ac:dyDescent="0.2">
      <c r="A227" s="68"/>
      <c r="B227" s="69"/>
      <c r="C227" s="69"/>
      <c r="D227" s="69"/>
      <c r="E227" s="69"/>
      <c r="F227" s="69"/>
      <c r="G227" s="70"/>
      <c r="I227" s="68"/>
      <c r="J227" s="69"/>
      <c r="K227" s="69"/>
      <c r="L227" s="69"/>
      <c r="M227" s="69"/>
      <c r="N227" s="69"/>
      <c r="O227" s="70"/>
    </row>
    <row r="228" spans="1:15" ht="15.75" customHeight="1" x14ac:dyDescent="0.2">
      <c r="A228" s="68"/>
      <c r="B228" s="69"/>
      <c r="C228" s="69"/>
      <c r="D228" s="69"/>
      <c r="E228" s="69"/>
      <c r="F228" s="69"/>
      <c r="G228" s="70"/>
      <c r="I228" s="68"/>
      <c r="J228" s="69"/>
      <c r="K228" s="69"/>
      <c r="L228" s="69"/>
      <c r="M228" s="69"/>
      <c r="N228" s="69"/>
      <c r="O228" s="70"/>
    </row>
    <row r="229" spans="1:15" ht="15.75" customHeight="1" thickBot="1" x14ac:dyDescent="0.25">
      <c r="A229" s="71"/>
      <c r="B229" s="72"/>
      <c r="C229" s="72"/>
      <c r="D229" s="72"/>
      <c r="E229" s="72"/>
      <c r="F229" s="72"/>
      <c r="G229" s="73"/>
      <c r="I229" s="71"/>
      <c r="J229" s="72"/>
      <c r="K229" s="72"/>
      <c r="L229" s="72"/>
      <c r="M229" s="72"/>
      <c r="N229" s="72"/>
      <c r="O229" s="73"/>
    </row>
    <row r="230" spans="1:15" ht="15.75" customHeight="1" x14ac:dyDescent="0.2"/>
    <row r="231" spans="1:15" ht="15.75" customHeight="1" x14ac:dyDescent="0.2"/>
    <row r="232" spans="1:15" ht="44.25" customHeight="1" x14ac:dyDescent="0.25">
      <c r="A232" s="75" t="s">
        <v>414</v>
      </c>
      <c r="B232" s="76"/>
      <c r="C232" s="76"/>
      <c r="D232" s="76"/>
      <c r="E232" s="76"/>
      <c r="F232" s="76"/>
      <c r="G232" s="77"/>
      <c r="I232" s="75" t="s">
        <v>414</v>
      </c>
      <c r="J232" s="76"/>
      <c r="K232" s="76"/>
      <c r="L232" s="76"/>
      <c r="M232" s="76"/>
      <c r="N232" s="76"/>
      <c r="O232" s="77"/>
    </row>
    <row r="233" spans="1:15" ht="85.5" customHeight="1" x14ac:dyDescent="0.2">
      <c r="A233" s="58" t="s">
        <v>1</v>
      </c>
      <c r="B233" s="59"/>
      <c r="C233" s="60" t="s">
        <v>260</v>
      </c>
      <c r="D233" s="61"/>
      <c r="E233" s="59"/>
      <c r="F233" s="8" t="s">
        <v>261</v>
      </c>
      <c r="G233" s="9" t="s">
        <v>2</v>
      </c>
      <c r="I233" s="58" t="s">
        <v>1</v>
      </c>
      <c r="J233" s="59"/>
      <c r="K233" s="60" t="s">
        <v>260</v>
      </c>
      <c r="L233" s="61"/>
      <c r="M233" s="59"/>
      <c r="N233" s="8" t="s">
        <v>261</v>
      </c>
      <c r="O233" s="9" t="s">
        <v>2</v>
      </c>
    </row>
    <row r="234" spans="1:15" ht="72.75" customHeight="1" x14ac:dyDescent="0.2">
      <c r="A234" s="10" t="s">
        <v>150</v>
      </c>
      <c r="B234" s="10" t="s">
        <v>262</v>
      </c>
      <c r="C234" s="11" t="s">
        <v>342</v>
      </c>
      <c r="D234" s="11" t="s">
        <v>5</v>
      </c>
      <c r="E234" s="11" t="s">
        <v>6</v>
      </c>
      <c r="F234" s="11" t="s">
        <v>7</v>
      </c>
      <c r="G234" s="11" t="s">
        <v>8</v>
      </c>
      <c r="I234" s="10" t="s">
        <v>150</v>
      </c>
      <c r="J234" s="10" t="s">
        <v>262</v>
      </c>
      <c r="K234" s="11" t="s">
        <v>342</v>
      </c>
      <c r="L234" s="11" t="s">
        <v>5</v>
      </c>
      <c r="M234" s="11" t="s">
        <v>6</v>
      </c>
      <c r="N234" s="11" t="s">
        <v>7</v>
      </c>
      <c r="O234" s="11" t="s">
        <v>8</v>
      </c>
    </row>
    <row r="235" spans="1:15" ht="15.75" customHeight="1" x14ac:dyDescent="0.2">
      <c r="A235" s="62" t="s">
        <v>151</v>
      </c>
      <c r="B235" s="20" t="s">
        <v>152</v>
      </c>
      <c r="C235" s="21">
        <v>125876</v>
      </c>
      <c r="D235" s="21">
        <v>64397</v>
      </c>
      <c r="E235" s="22">
        <f t="shared" ref="E235:E241" si="42">D235/C235</f>
        <v>0.51159077187072988</v>
      </c>
      <c r="F235" s="45">
        <v>31</v>
      </c>
      <c r="G235" s="22">
        <f t="shared" ref="G235:G241" si="43">F235/D235*100000</f>
        <v>48.138888457536844</v>
      </c>
      <c r="I235" s="62" t="s">
        <v>151</v>
      </c>
      <c r="J235" s="20" t="s">
        <v>152</v>
      </c>
      <c r="K235" s="21">
        <v>125876</v>
      </c>
      <c r="L235" s="21">
        <v>64397</v>
      </c>
      <c r="M235" s="22">
        <f t="shared" ref="M235:M241" si="44">L235/K235</f>
        <v>0.51159077187072988</v>
      </c>
      <c r="N235" s="45">
        <v>31</v>
      </c>
      <c r="O235" s="49">
        <f t="shared" ref="O235:O241" si="45">N235/L235*100000</f>
        <v>48.138888457536844</v>
      </c>
    </row>
    <row r="236" spans="1:15" ht="15.75" customHeight="1" x14ac:dyDescent="0.2">
      <c r="A236" s="63"/>
      <c r="B236" s="20" t="s">
        <v>153</v>
      </c>
      <c r="C236" s="21">
        <v>46836</v>
      </c>
      <c r="D236" s="21">
        <v>23852</v>
      </c>
      <c r="E236" s="22">
        <f t="shared" si="42"/>
        <v>0.50926637629174143</v>
      </c>
      <c r="F236" s="45">
        <v>10</v>
      </c>
      <c r="G236" s="22">
        <f t="shared" si="43"/>
        <v>41.925205433506626</v>
      </c>
      <c r="I236" s="63"/>
      <c r="J236" s="20" t="s">
        <v>153</v>
      </c>
      <c r="K236" s="21">
        <v>46836</v>
      </c>
      <c r="L236" s="21">
        <v>23852</v>
      </c>
      <c r="M236" s="22">
        <f t="shared" si="44"/>
        <v>0.50926637629174143</v>
      </c>
      <c r="N236" s="45">
        <v>10</v>
      </c>
      <c r="O236" s="49">
        <f t="shared" si="45"/>
        <v>41.925205433506626</v>
      </c>
    </row>
    <row r="237" spans="1:15" ht="15.75" customHeight="1" x14ac:dyDescent="0.2">
      <c r="A237" s="63"/>
      <c r="B237" s="20" t="s">
        <v>154</v>
      </c>
      <c r="C237" s="21">
        <v>137435</v>
      </c>
      <c r="D237" s="21">
        <v>70485</v>
      </c>
      <c r="E237" s="22">
        <f t="shared" si="42"/>
        <v>0.51286062502273799</v>
      </c>
      <c r="F237" s="45">
        <v>25</v>
      </c>
      <c r="G237" s="22">
        <f t="shared" si="43"/>
        <v>35.468539405547283</v>
      </c>
      <c r="I237" s="63"/>
      <c r="J237" s="20" t="s">
        <v>154</v>
      </c>
      <c r="K237" s="21">
        <v>137435</v>
      </c>
      <c r="L237" s="21">
        <v>70485</v>
      </c>
      <c r="M237" s="22">
        <f t="shared" si="44"/>
        <v>0.51286062502273799</v>
      </c>
      <c r="N237" s="45">
        <v>25</v>
      </c>
      <c r="O237" s="49">
        <f t="shared" si="45"/>
        <v>35.468539405547283</v>
      </c>
    </row>
    <row r="238" spans="1:15" ht="15.75" customHeight="1" x14ac:dyDescent="0.2">
      <c r="A238" s="63"/>
      <c r="B238" s="20" t="s">
        <v>151</v>
      </c>
      <c r="C238" s="21">
        <v>1692181</v>
      </c>
      <c r="D238" s="21">
        <v>882696</v>
      </c>
      <c r="E238" s="22">
        <f t="shared" si="42"/>
        <v>0.52163214218809928</v>
      </c>
      <c r="F238" s="45">
        <v>298</v>
      </c>
      <c r="G238" s="22">
        <f t="shared" si="43"/>
        <v>33.760207364709935</v>
      </c>
      <c r="I238" s="63"/>
      <c r="J238" s="20" t="s">
        <v>151</v>
      </c>
      <c r="K238" s="21">
        <v>1692181</v>
      </c>
      <c r="L238" s="21">
        <v>882696</v>
      </c>
      <c r="M238" s="22">
        <f t="shared" si="44"/>
        <v>0.52163214218809928</v>
      </c>
      <c r="N238" s="45">
        <v>298</v>
      </c>
      <c r="O238" s="49">
        <f t="shared" si="45"/>
        <v>33.760207364709935</v>
      </c>
    </row>
    <row r="239" spans="1:15" ht="15.75" customHeight="1" x14ac:dyDescent="0.2">
      <c r="A239" s="63"/>
      <c r="B239" s="20" t="s">
        <v>155</v>
      </c>
      <c r="C239" s="21">
        <v>154448</v>
      </c>
      <c r="D239" s="21">
        <v>80176</v>
      </c>
      <c r="E239" s="22">
        <f t="shared" si="42"/>
        <v>0.51911322904796431</v>
      </c>
      <c r="F239" s="45">
        <v>46</v>
      </c>
      <c r="G239" s="22">
        <f t="shared" si="43"/>
        <v>57.373777689084015</v>
      </c>
      <c r="I239" s="63"/>
      <c r="J239" s="20" t="s">
        <v>155</v>
      </c>
      <c r="K239" s="21">
        <v>154448</v>
      </c>
      <c r="L239" s="21">
        <v>80176</v>
      </c>
      <c r="M239" s="22">
        <f t="shared" si="44"/>
        <v>0.51911322904796431</v>
      </c>
      <c r="N239" s="45">
        <v>46</v>
      </c>
      <c r="O239" s="49">
        <f t="shared" si="45"/>
        <v>57.373777689084015</v>
      </c>
    </row>
    <row r="240" spans="1:15" ht="15.75" customHeight="1" x14ac:dyDescent="0.2">
      <c r="A240" s="63"/>
      <c r="B240" s="20" t="s">
        <v>156</v>
      </c>
      <c r="C240" s="21">
        <v>138433</v>
      </c>
      <c r="D240" s="21">
        <v>71979</v>
      </c>
      <c r="E240" s="22">
        <f t="shared" si="42"/>
        <v>0.51995550193956641</v>
      </c>
      <c r="F240" s="45">
        <v>29</v>
      </c>
      <c r="G240" s="22">
        <f t="shared" si="43"/>
        <v>40.289528890370804</v>
      </c>
      <c r="I240" s="63"/>
      <c r="J240" s="20" t="s">
        <v>156</v>
      </c>
      <c r="K240" s="21">
        <v>138433</v>
      </c>
      <c r="L240" s="21">
        <v>71979</v>
      </c>
      <c r="M240" s="22">
        <f t="shared" si="44"/>
        <v>0.51995550193956641</v>
      </c>
      <c r="N240" s="45">
        <v>29</v>
      </c>
      <c r="O240" s="49">
        <f t="shared" si="45"/>
        <v>40.289528890370804</v>
      </c>
    </row>
    <row r="241" spans="1:15" ht="15.75" customHeight="1" x14ac:dyDescent="0.2">
      <c r="A241" s="64"/>
      <c r="B241" s="32" t="s">
        <v>157</v>
      </c>
      <c r="C241" s="33">
        <f t="shared" ref="C241:D241" si="46">SUM(C235:C240)</f>
        <v>2295209</v>
      </c>
      <c r="D241" s="33">
        <f t="shared" si="46"/>
        <v>1193585</v>
      </c>
      <c r="E241" s="14">
        <f t="shared" si="42"/>
        <v>0.52003325187379446</v>
      </c>
      <c r="F241" s="34">
        <f>SUM(F235,F236,F237,F238,F239,F240)</f>
        <v>439</v>
      </c>
      <c r="G241" s="16">
        <f t="shared" si="43"/>
        <v>36.779952831176665</v>
      </c>
      <c r="I241" s="64"/>
      <c r="J241" s="32" t="s">
        <v>157</v>
      </c>
      <c r="K241" s="33">
        <f t="shared" ref="K241:L241" si="47">SUM(K235:K240)</f>
        <v>2295209</v>
      </c>
      <c r="L241" s="33">
        <f t="shared" si="47"/>
        <v>1193585</v>
      </c>
      <c r="M241" s="14">
        <f t="shared" si="44"/>
        <v>0.52003325187379446</v>
      </c>
      <c r="N241" s="34">
        <f>SUM(N235,N236,N237,N238,N239,N240)</f>
        <v>439</v>
      </c>
      <c r="O241" s="16">
        <f t="shared" si="45"/>
        <v>36.779952831176665</v>
      </c>
    </row>
    <row r="242" spans="1:15" ht="15.75" customHeight="1" thickBot="1" x14ac:dyDescent="0.25">
      <c r="A242" s="29"/>
      <c r="B242" s="29"/>
      <c r="C242" s="29"/>
      <c r="D242" s="29"/>
      <c r="E242" s="29"/>
      <c r="F242" s="29"/>
      <c r="G242" s="29"/>
      <c r="I242" s="29"/>
      <c r="J242" s="29"/>
      <c r="K242" s="29"/>
      <c r="L242" s="29"/>
      <c r="M242" s="29"/>
      <c r="N242" s="29"/>
      <c r="O242" s="29"/>
    </row>
    <row r="243" spans="1:15" ht="15.75" customHeight="1" x14ac:dyDescent="0.2">
      <c r="A243" s="65" t="s">
        <v>409</v>
      </c>
      <c r="B243" s="66"/>
      <c r="C243" s="66"/>
      <c r="D243" s="66"/>
      <c r="E243" s="66"/>
      <c r="F243" s="66"/>
      <c r="G243" s="67"/>
      <c r="I243" s="65" t="s">
        <v>409</v>
      </c>
      <c r="J243" s="66"/>
      <c r="K243" s="66"/>
      <c r="L243" s="66"/>
      <c r="M243" s="66"/>
      <c r="N243" s="66"/>
      <c r="O243" s="67"/>
    </row>
    <row r="244" spans="1:15" ht="15.75" customHeight="1" x14ac:dyDescent="0.2">
      <c r="A244" s="68"/>
      <c r="B244" s="69"/>
      <c r="C244" s="69"/>
      <c r="D244" s="69"/>
      <c r="E244" s="69"/>
      <c r="F244" s="69"/>
      <c r="G244" s="70"/>
      <c r="I244" s="68"/>
      <c r="J244" s="69"/>
      <c r="K244" s="69"/>
      <c r="L244" s="69"/>
      <c r="M244" s="69"/>
      <c r="N244" s="69"/>
      <c r="O244" s="70"/>
    </row>
    <row r="245" spans="1:15" ht="15.75" customHeight="1" x14ac:dyDescent="0.2">
      <c r="A245" s="68"/>
      <c r="B245" s="69"/>
      <c r="C245" s="69"/>
      <c r="D245" s="69"/>
      <c r="E245" s="69"/>
      <c r="F245" s="69"/>
      <c r="G245" s="70"/>
      <c r="I245" s="68"/>
      <c r="J245" s="69"/>
      <c r="K245" s="69"/>
      <c r="L245" s="69"/>
      <c r="M245" s="69"/>
      <c r="N245" s="69"/>
      <c r="O245" s="70"/>
    </row>
    <row r="246" spans="1:15" ht="15.75" customHeight="1" x14ac:dyDescent="0.2">
      <c r="A246" s="68"/>
      <c r="B246" s="69"/>
      <c r="C246" s="69"/>
      <c r="D246" s="69"/>
      <c r="E246" s="69"/>
      <c r="F246" s="69"/>
      <c r="G246" s="70"/>
      <c r="I246" s="68"/>
      <c r="J246" s="69"/>
      <c r="K246" s="69"/>
      <c r="L246" s="69"/>
      <c r="M246" s="69"/>
      <c r="N246" s="69"/>
      <c r="O246" s="70"/>
    </row>
    <row r="247" spans="1:15" ht="15.75" customHeight="1" x14ac:dyDescent="0.2">
      <c r="A247" s="68"/>
      <c r="B247" s="69"/>
      <c r="C247" s="69"/>
      <c r="D247" s="69"/>
      <c r="E247" s="69"/>
      <c r="F247" s="69"/>
      <c r="G247" s="70"/>
      <c r="I247" s="68"/>
      <c r="J247" s="69"/>
      <c r="K247" s="69"/>
      <c r="L247" s="69"/>
      <c r="M247" s="69"/>
      <c r="N247" s="69"/>
      <c r="O247" s="70"/>
    </row>
    <row r="248" spans="1:15" ht="15.75" customHeight="1" thickBot="1" x14ac:dyDescent="0.25">
      <c r="A248" s="71"/>
      <c r="B248" s="72"/>
      <c r="C248" s="72"/>
      <c r="D248" s="72"/>
      <c r="E248" s="72"/>
      <c r="F248" s="72"/>
      <c r="G248" s="73"/>
      <c r="I248" s="71"/>
      <c r="J248" s="72"/>
      <c r="K248" s="72"/>
      <c r="L248" s="72"/>
      <c r="M248" s="72"/>
      <c r="N248" s="72"/>
      <c r="O248" s="73"/>
    </row>
    <row r="249" spans="1:15" ht="15.75" customHeight="1" x14ac:dyDescent="0.2"/>
    <row r="250" spans="1:15" ht="15.75" customHeight="1" x14ac:dyDescent="0.2"/>
    <row r="251" spans="1:15" ht="15.75" customHeight="1" x14ac:dyDescent="0.2"/>
    <row r="252" spans="1:15" ht="46.5" customHeight="1" x14ac:dyDescent="0.25">
      <c r="A252" s="75" t="s">
        <v>426</v>
      </c>
      <c r="B252" s="76"/>
      <c r="C252" s="76"/>
      <c r="D252" s="76"/>
      <c r="E252" s="76"/>
      <c r="F252" s="76"/>
      <c r="G252" s="77"/>
      <c r="I252" s="75" t="s">
        <v>426</v>
      </c>
      <c r="J252" s="76"/>
      <c r="K252" s="76"/>
      <c r="L252" s="76"/>
      <c r="M252" s="76"/>
      <c r="N252" s="76"/>
      <c r="O252" s="77"/>
    </row>
    <row r="253" spans="1:15" ht="85.5" customHeight="1" x14ac:dyDescent="0.2">
      <c r="A253" s="58" t="s">
        <v>1</v>
      </c>
      <c r="B253" s="59"/>
      <c r="C253" s="60" t="s">
        <v>260</v>
      </c>
      <c r="D253" s="61"/>
      <c r="E253" s="59"/>
      <c r="F253" s="8" t="s">
        <v>261</v>
      </c>
      <c r="G253" s="9" t="s">
        <v>2</v>
      </c>
      <c r="I253" s="58" t="s">
        <v>1</v>
      </c>
      <c r="J253" s="59"/>
      <c r="K253" s="60" t="s">
        <v>260</v>
      </c>
      <c r="L253" s="61"/>
      <c r="M253" s="59"/>
      <c r="N253" s="8" t="s">
        <v>261</v>
      </c>
      <c r="O253" s="9" t="s">
        <v>2</v>
      </c>
    </row>
    <row r="254" spans="1:15" ht="72.75" customHeight="1" x14ac:dyDescent="0.2">
      <c r="A254" s="10" t="s">
        <v>150</v>
      </c>
      <c r="B254" s="10" t="s">
        <v>262</v>
      </c>
      <c r="C254" s="11" t="s">
        <v>342</v>
      </c>
      <c r="D254" s="11" t="s">
        <v>5</v>
      </c>
      <c r="E254" s="11" t="s">
        <v>6</v>
      </c>
      <c r="F254" s="11" t="s">
        <v>267</v>
      </c>
      <c r="G254" s="11" t="s">
        <v>8</v>
      </c>
      <c r="I254" s="10" t="s">
        <v>150</v>
      </c>
      <c r="J254" s="10" t="s">
        <v>262</v>
      </c>
      <c r="K254" s="11" t="s">
        <v>342</v>
      </c>
      <c r="L254" s="11" t="s">
        <v>5</v>
      </c>
      <c r="M254" s="11" t="s">
        <v>6</v>
      </c>
      <c r="N254" s="11" t="s">
        <v>267</v>
      </c>
      <c r="O254" s="11" t="s">
        <v>8</v>
      </c>
    </row>
    <row r="255" spans="1:15" ht="15.75" customHeight="1" x14ac:dyDescent="0.2">
      <c r="A255" s="62" t="s">
        <v>151</v>
      </c>
      <c r="B255" s="20" t="s">
        <v>152</v>
      </c>
      <c r="C255" s="21">
        <v>125876</v>
      </c>
      <c r="D255" s="21">
        <v>64397</v>
      </c>
      <c r="E255" s="22">
        <f t="shared" ref="E255:E261" si="48">D255/C255</f>
        <v>0.51159077187072988</v>
      </c>
      <c r="F255" s="45">
        <v>26</v>
      </c>
      <c r="G255" s="22">
        <f t="shared" ref="G255:G261" si="49">F255/D255*100000</f>
        <v>40.374551609547026</v>
      </c>
      <c r="I255" s="62" t="s">
        <v>151</v>
      </c>
      <c r="J255" s="20" t="s">
        <v>152</v>
      </c>
      <c r="K255" s="21">
        <v>125876</v>
      </c>
      <c r="L255" s="21">
        <v>64397</v>
      </c>
      <c r="M255" s="22">
        <f t="shared" ref="M255:M261" si="50">L255/K255</f>
        <v>0.51159077187072988</v>
      </c>
      <c r="N255" s="45">
        <v>26</v>
      </c>
      <c r="O255" s="49">
        <f t="shared" ref="O255:O261" si="51">N255/L255*100000</f>
        <v>40.374551609547026</v>
      </c>
    </row>
    <row r="256" spans="1:15" ht="15.75" customHeight="1" x14ac:dyDescent="0.2">
      <c r="A256" s="63"/>
      <c r="B256" s="20" t="s">
        <v>153</v>
      </c>
      <c r="C256" s="21">
        <v>46836</v>
      </c>
      <c r="D256" s="21">
        <v>23852</v>
      </c>
      <c r="E256" s="22">
        <f t="shared" si="48"/>
        <v>0.50926637629174143</v>
      </c>
      <c r="F256" s="45">
        <v>10</v>
      </c>
      <c r="G256" s="22">
        <f t="shared" si="49"/>
        <v>41.925205433506626</v>
      </c>
      <c r="I256" s="63"/>
      <c r="J256" s="20" t="s">
        <v>153</v>
      </c>
      <c r="K256" s="21">
        <v>46836</v>
      </c>
      <c r="L256" s="21">
        <v>23852</v>
      </c>
      <c r="M256" s="22">
        <f t="shared" si="50"/>
        <v>0.50926637629174143</v>
      </c>
      <c r="N256" s="45">
        <v>10</v>
      </c>
      <c r="O256" s="49">
        <f t="shared" si="51"/>
        <v>41.925205433506626</v>
      </c>
    </row>
    <row r="257" spans="1:15" ht="15.75" customHeight="1" x14ac:dyDescent="0.2">
      <c r="A257" s="63"/>
      <c r="B257" s="20" t="s">
        <v>154</v>
      </c>
      <c r="C257" s="21">
        <v>137435</v>
      </c>
      <c r="D257" s="21">
        <v>70485</v>
      </c>
      <c r="E257" s="22">
        <f t="shared" si="48"/>
        <v>0.51286062502273799</v>
      </c>
      <c r="F257" s="45">
        <v>30</v>
      </c>
      <c r="G257" s="22">
        <f t="shared" si="49"/>
        <v>42.562247286656735</v>
      </c>
      <c r="I257" s="63"/>
      <c r="J257" s="20" t="s">
        <v>154</v>
      </c>
      <c r="K257" s="21">
        <v>137435</v>
      </c>
      <c r="L257" s="21">
        <v>70485</v>
      </c>
      <c r="M257" s="22">
        <f t="shared" si="50"/>
        <v>0.51286062502273799</v>
      </c>
      <c r="N257" s="45">
        <v>30</v>
      </c>
      <c r="O257" s="49">
        <f t="shared" si="51"/>
        <v>42.562247286656735</v>
      </c>
    </row>
    <row r="258" spans="1:15" ht="15.75" customHeight="1" x14ac:dyDescent="0.2">
      <c r="A258" s="63"/>
      <c r="B258" s="20" t="s">
        <v>151</v>
      </c>
      <c r="C258" s="21">
        <v>1692181</v>
      </c>
      <c r="D258" s="21">
        <v>882696</v>
      </c>
      <c r="E258" s="22">
        <f t="shared" si="48"/>
        <v>0.52163214218809928</v>
      </c>
      <c r="F258" s="45">
        <v>356</v>
      </c>
      <c r="G258" s="22">
        <f t="shared" si="49"/>
        <v>40.330985979317909</v>
      </c>
      <c r="I258" s="63"/>
      <c r="J258" s="20" t="s">
        <v>151</v>
      </c>
      <c r="K258" s="21">
        <v>1692181</v>
      </c>
      <c r="L258" s="21">
        <v>882696</v>
      </c>
      <c r="M258" s="22">
        <f t="shared" si="50"/>
        <v>0.52163214218809928</v>
      </c>
      <c r="N258" s="45">
        <v>356</v>
      </c>
      <c r="O258" s="49">
        <f t="shared" si="51"/>
        <v>40.330985979317909</v>
      </c>
    </row>
    <row r="259" spans="1:15" ht="15.75" customHeight="1" x14ac:dyDescent="0.2">
      <c r="A259" s="63"/>
      <c r="B259" s="20" t="s">
        <v>155</v>
      </c>
      <c r="C259" s="21">
        <v>154448</v>
      </c>
      <c r="D259" s="21">
        <v>80176</v>
      </c>
      <c r="E259" s="22">
        <f t="shared" si="48"/>
        <v>0.51911322904796431</v>
      </c>
      <c r="F259" s="45">
        <v>35</v>
      </c>
      <c r="G259" s="22">
        <f t="shared" si="49"/>
        <v>43.65396128517262</v>
      </c>
      <c r="I259" s="63"/>
      <c r="J259" s="20" t="s">
        <v>155</v>
      </c>
      <c r="K259" s="21">
        <v>154448</v>
      </c>
      <c r="L259" s="21">
        <v>80176</v>
      </c>
      <c r="M259" s="22">
        <f t="shared" si="50"/>
        <v>0.51911322904796431</v>
      </c>
      <c r="N259" s="45">
        <v>35</v>
      </c>
      <c r="O259" s="49">
        <f t="shared" si="51"/>
        <v>43.65396128517262</v>
      </c>
    </row>
    <row r="260" spans="1:15" ht="15.75" customHeight="1" x14ac:dyDescent="0.2">
      <c r="A260" s="63"/>
      <c r="B260" s="20" t="s">
        <v>156</v>
      </c>
      <c r="C260" s="21">
        <v>138433</v>
      </c>
      <c r="D260" s="21">
        <v>71979</v>
      </c>
      <c r="E260" s="22">
        <f t="shared" si="48"/>
        <v>0.51995550193956641</v>
      </c>
      <c r="F260" s="45">
        <v>47</v>
      </c>
      <c r="G260" s="22">
        <f t="shared" si="49"/>
        <v>65.296822684394058</v>
      </c>
      <c r="I260" s="63"/>
      <c r="J260" s="20" t="s">
        <v>156</v>
      </c>
      <c r="K260" s="21">
        <v>138433</v>
      </c>
      <c r="L260" s="21">
        <v>71979</v>
      </c>
      <c r="M260" s="22">
        <f t="shared" si="50"/>
        <v>0.51995550193956641</v>
      </c>
      <c r="N260" s="45">
        <v>47</v>
      </c>
      <c r="O260" s="49">
        <f t="shared" si="51"/>
        <v>65.296822684394058</v>
      </c>
    </row>
    <row r="261" spans="1:15" ht="15.75" customHeight="1" x14ac:dyDescent="0.2">
      <c r="A261" s="64"/>
      <c r="B261" s="32" t="s">
        <v>157</v>
      </c>
      <c r="C261" s="33">
        <f t="shared" ref="C261:D261" si="52">SUM(C255:C260)</f>
        <v>2295209</v>
      </c>
      <c r="D261" s="33">
        <f t="shared" si="52"/>
        <v>1193585</v>
      </c>
      <c r="E261" s="14">
        <f t="shared" si="48"/>
        <v>0.52003325187379446</v>
      </c>
      <c r="F261" s="34">
        <f>SUM(F255,F256,F257,F258,F259,F260)</f>
        <v>504</v>
      </c>
      <c r="G261" s="16">
        <f t="shared" si="49"/>
        <v>42.225731724175489</v>
      </c>
      <c r="I261" s="64"/>
      <c r="J261" s="32" t="s">
        <v>157</v>
      </c>
      <c r="K261" s="33">
        <f t="shared" ref="K261:L261" si="53">SUM(K255:K260)</f>
        <v>2295209</v>
      </c>
      <c r="L261" s="33">
        <f t="shared" si="53"/>
        <v>1193585</v>
      </c>
      <c r="M261" s="14">
        <f t="shared" si="50"/>
        <v>0.52003325187379446</v>
      </c>
      <c r="N261" s="34">
        <f>SUM(N255,N256,N257,N258,N259,N260)</f>
        <v>504</v>
      </c>
      <c r="O261" s="16">
        <f t="shared" si="51"/>
        <v>42.225731724175489</v>
      </c>
    </row>
    <row r="262" spans="1:15" ht="15.75" customHeight="1" thickBot="1" x14ac:dyDescent="0.25">
      <c r="A262" s="29"/>
      <c r="B262" s="29"/>
      <c r="C262" s="29"/>
      <c r="D262" s="29"/>
      <c r="E262" s="29"/>
      <c r="F262" s="29"/>
      <c r="G262" s="29"/>
      <c r="I262" s="29"/>
      <c r="J262" s="29"/>
      <c r="K262" s="29"/>
      <c r="L262" s="29"/>
      <c r="M262" s="29"/>
      <c r="N262" s="29"/>
      <c r="O262" s="29"/>
    </row>
    <row r="263" spans="1:15" ht="15.75" customHeight="1" x14ac:dyDescent="0.2">
      <c r="A263" s="65" t="s">
        <v>421</v>
      </c>
      <c r="B263" s="66"/>
      <c r="C263" s="66"/>
      <c r="D263" s="66"/>
      <c r="E263" s="66"/>
      <c r="F263" s="66"/>
      <c r="G263" s="67"/>
      <c r="I263" s="65" t="s">
        <v>421</v>
      </c>
      <c r="J263" s="66"/>
      <c r="K263" s="66"/>
      <c r="L263" s="66"/>
      <c r="M263" s="66"/>
      <c r="N263" s="66"/>
      <c r="O263" s="67"/>
    </row>
    <row r="264" spans="1:15" ht="15.75" customHeight="1" x14ac:dyDescent="0.2">
      <c r="A264" s="68"/>
      <c r="B264" s="69"/>
      <c r="C264" s="69"/>
      <c r="D264" s="69"/>
      <c r="E264" s="69"/>
      <c r="F264" s="69"/>
      <c r="G264" s="70"/>
      <c r="I264" s="68"/>
      <c r="J264" s="69"/>
      <c r="K264" s="69"/>
      <c r="L264" s="69"/>
      <c r="M264" s="69"/>
      <c r="N264" s="69"/>
      <c r="O264" s="70"/>
    </row>
    <row r="265" spans="1:15" ht="15.75" customHeight="1" x14ac:dyDescent="0.2">
      <c r="A265" s="68"/>
      <c r="B265" s="69"/>
      <c r="C265" s="69"/>
      <c r="D265" s="69"/>
      <c r="E265" s="69"/>
      <c r="F265" s="69"/>
      <c r="G265" s="70"/>
      <c r="I265" s="68"/>
      <c r="J265" s="69"/>
      <c r="K265" s="69"/>
      <c r="L265" s="69"/>
      <c r="M265" s="69"/>
      <c r="N265" s="69"/>
      <c r="O265" s="70"/>
    </row>
    <row r="266" spans="1:15" ht="15.75" customHeight="1" x14ac:dyDescent="0.2">
      <c r="A266" s="68"/>
      <c r="B266" s="69"/>
      <c r="C266" s="69"/>
      <c r="D266" s="69"/>
      <c r="E266" s="69"/>
      <c r="F266" s="69"/>
      <c r="G266" s="70"/>
      <c r="I266" s="68"/>
      <c r="J266" s="69"/>
      <c r="K266" s="69"/>
      <c r="L266" s="69"/>
      <c r="M266" s="69"/>
      <c r="N266" s="69"/>
      <c r="O266" s="70"/>
    </row>
    <row r="267" spans="1:15" ht="15.75" customHeight="1" x14ac:dyDescent="0.2">
      <c r="A267" s="68"/>
      <c r="B267" s="69"/>
      <c r="C267" s="69"/>
      <c r="D267" s="69"/>
      <c r="E267" s="69"/>
      <c r="F267" s="69"/>
      <c r="G267" s="70"/>
      <c r="I267" s="68"/>
      <c r="J267" s="69"/>
      <c r="K267" s="69"/>
      <c r="L267" s="69"/>
      <c r="M267" s="69"/>
      <c r="N267" s="69"/>
      <c r="O267" s="70"/>
    </row>
    <row r="268" spans="1:15" ht="15.75" customHeight="1" thickBot="1" x14ac:dyDescent="0.25">
      <c r="A268" s="71"/>
      <c r="B268" s="72"/>
      <c r="C268" s="72"/>
      <c r="D268" s="72"/>
      <c r="E268" s="72"/>
      <c r="F268" s="72"/>
      <c r="G268" s="73"/>
      <c r="I268" s="71"/>
      <c r="J268" s="72"/>
      <c r="K268" s="72"/>
      <c r="L268" s="72"/>
      <c r="M268" s="72"/>
      <c r="N268" s="72"/>
      <c r="O268" s="73"/>
    </row>
    <row r="269" spans="1:15" ht="15.75" customHeight="1" x14ac:dyDescent="0.2"/>
    <row r="270" spans="1:15" ht="15.75" customHeight="1" x14ac:dyDescent="0.2"/>
    <row r="271" spans="1:15" ht="15.75" customHeight="1" x14ac:dyDescent="0.2"/>
    <row r="272" spans="1:15"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sheetData>
  <mergeCells count="90">
    <mergeCell ref="I213:O213"/>
    <mergeCell ref="I214:J214"/>
    <mergeCell ref="K214:M214"/>
    <mergeCell ref="I216:I222"/>
    <mergeCell ref="I224:O229"/>
    <mergeCell ref="A213:G213"/>
    <mergeCell ref="A214:B214"/>
    <mergeCell ref="C214:E214"/>
    <mergeCell ref="A216:A222"/>
    <mergeCell ref="A224:G229"/>
    <mergeCell ref="A115:G115"/>
    <mergeCell ref="A116:B116"/>
    <mergeCell ref="C116:E116"/>
    <mergeCell ref="A118:A124"/>
    <mergeCell ref="A126:G131"/>
    <mergeCell ref="A58:G58"/>
    <mergeCell ref="A59:B59"/>
    <mergeCell ref="C59:E59"/>
    <mergeCell ref="A61:A67"/>
    <mergeCell ref="A69:G74"/>
    <mergeCell ref="A20:G20"/>
    <mergeCell ref="A21:B21"/>
    <mergeCell ref="C21:E21"/>
    <mergeCell ref="A23:A29"/>
    <mergeCell ref="A31:G36"/>
    <mergeCell ref="A2:G2"/>
    <mergeCell ref="A3:B3"/>
    <mergeCell ref="C3:E3"/>
    <mergeCell ref="A5:A11"/>
    <mergeCell ref="A13:G18"/>
    <mergeCell ref="A39:G39"/>
    <mergeCell ref="A40:B40"/>
    <mergeCell ref="C40:E40"/>
    <mergeCell ref="A42:A48"/>
    <mergeCell ref="A50:G55"/>
    <mergeCell ref="A77:G77"/>
    <mergeCell ref="A78:B78"/>
    <mergeCell ref="C78:E78"/>
    <mergeCell ref="A80:A86"/>
    <mergeCell ref="A88:G93"/>
    <mergeCell ref="A96:G96"/>
    <mergeCell ref="A97:B97"/>
    <mergeCell ref="C97:E97"/>
    <mergeCell ref="A99:A105"/>
    <mergeCell ref="A107:G112"/>
    <mergeCell ref="A134:G134"/>
    <mergeCell ref="A135:B135"/>
    <mergeCell ref="C135:E135"/>
    <mergeCell ref="A137:A143"/>
    <mergeCell ref="A145:G150"/>
    <mergeCell ref="A153:G153"/>
    <mergeCell ref="A154:B154"/>
    <mergeCell ref="C154:E154"/>
    <mergeCell ref="A156:A162"/>
    <mergeCell ref="A164:G169"/>
    <mergeCell ref="A173:G173"/>
    <mergeCell ref="A174:B174"/>
    <mergeCell ref="C174:E174"/>
    <mergeCell ref="A176:A182"/>
    <mergeCell ref="A184:G189"/>
    <mergeCell ref="A193:G193"/>
    <mergeCell ref="A194:B194"/>
    <mergeCell ref="C194:E194"/>
    <mergeCell ref="A196:A202"/>
    <mergeCell ref="A204:G209"/>
    <mergeCell ref="I193:O193"/>
    <mergeCell ref="I194:J194"/>
    <mergeCell ref="K194:M194"/>
    <mergeCell ref="I196:I202"/>
    <mergeCell ref="I204:O209"/>
    <mergeCell ref="I232:O232"/>
    <mergeCell ref="I233:J233"/>
    <mergeCell ref="K233:M233"/>
    <mergeCell ref="I235:I241"/>
    <mergeCell ref="I243:O248"/>
    <mergeCell ref="A232:G232"/>
    <mergeCell ref="A233:B233"/>
    <mergeCell ref="C233:E233"/>
    <mergeCell ref="A235:A241"/>
    <mergeCell ref="A243:G248"/>
    <mergeCell ref="I252:O252"/>
    <mergeCell ref="I253:J253"/>
    <mergeCell ref="K253:M253"/>
    <mergeCell ref="I255:I261"/>
    <mergeCell ref="I263:O268"/>
    <mergeCell ref="A252:G252"/>
    <mergeCell ref="A253:B253"/>
    <mergeCell ref="C253:E253"/>
    <mergeCell ref="A255:A261"/>
    <mergeCell ref="A263:G268"/>
  </mergeCells>
  <conditionalFormatting sqref="F156:F161">
    <cfRule type="top10" dxfId="83" priority="22" rank="3"/>
  </conditionalFormatting>
  <conditionalFormatting sqref="G156:G161">
    <cfRule type="top10" dxfId="82" priority="21" rank="3"/>
  </conditionalFormatting>
  <conditionalFormatting sqref="F176:F181">
    <cfRule type="top10" dxfId="81" priority="18" rank="3"/>
  </conditionalFormatting>
  <conditionalFormatting sqref="G176:G181">
    <cfRule type="top10" dxfId="80" priority="17" rank="3"/>
  </conditionalFormatting>
  <conditionalFormatting sqref="N196:N201">
    <cfRule type="top10" dxfId="79" priority="14" rank="3"/>
  </conditionalFormatting>
  <conditionalFormatting sqref="O196:O201">
    <cfRule type="top10" dxfId="78" priority="13" rank="3"/>
  </conditionalFormatting>
  <conditionalFormatting sqref="N216:N221">
    <cfRule type="top10" dxfId="77" priority="10" rank="3"/>
  </conditionalFormatting>
  <conditionalFormatting sqref="O216:O221">
    <cfRule type="top10" dxfId="76" priority="9" rank="3"/>
  </conditionalFormatting>
  <conditionalFormatting sqref="N235:N240">
    <cfRule type="top10" dxfId="75" priority="8" rank="3"/>
  </conditionalFormatting>
  <conditionalFormatting sqref="O235:O240">
    <cfRule type="top10" dxfId="74" priority="7" rank="3"/>
  </conditionalFormatting>
  <conditionalFormatting sqref="N255:N260">
    <cfRule type="top10" dxfId="73" priority="4" rank="3"/>
  </conditionalFormatting>
  <conditionalFormatting sqref="O255:O260">
    <cfRule type="top10" dxfId="72" priority="3" rank="3"/>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655"/>
  <sheetViews>
    <sheetView topLeftCell="A383" zoomScale="70" zoomScaleNormal="70" workbookViewId="0">
      <selection activeCell="A387" sqref="A387:G403"/>
    </sheetView>
  </sheetViews>
  <sheetFormatPr baseColWidth="10" defaultColWidth="12.625" defaultRowHeight="15" customHeight="1" x14ac:dyDescent="0.2"/>
  <cols>
    <col min="1" max="1" width="17.375" customWidth="1"/>
    <col min="2" max="2" width="21.625" customWidth="1"/>
    <col min="4" max="4" width="14.125" customWidth="1"/>
    <col min="5" max="5" width="18.5" customWidth="1"/>
    <col min="6" max="6" width="20.75" customWidth="1"/>
    <col min="7" max="7" width="16.875" customWidth="1"/>
    <col min="8" max="8" width="12.875" customWidth="1"/>
    <col min="9" max="17" width="9.375" customWidth="1"/>
    <col min="18" max="18" width="12" customWidth="1"/>
    <col min="19" max="32" width="9.375" customWidth="1"/>
  </cols>
  <sheetData>
    <row r="1" spans="1:32" ht="15.75" customHeight="1" x14ac:dyDescent="0.25">
      <c r="S1" s="5"/>
      <c r="T1" s="4"/>
      <c r="U1" s="4"/>
      <c r="V1" s="4"/>
      <c r="W1" s="4"/>
      <c r="X1" s="4"/>
      <c r="Y1" s="4"/>
      <c r="Z1" s="4"/>
      <c r="AA1" s="4"/>
      <c r="AB1" s="4"/>
      <c r="AC1" s="4"/>
      <c r="AD1" s="4"/>
      <c r="AE1" s="4"/>
      <c r="AF1" s="4"/>
    </row>
    <row r="2" spans="1:32" ht="45.75" customHeight="1" x14ac:dyDescent="0.25">
      <c r="A2" s="78" t="s">
        <v>158</v>
      </c>
      <c r="B2" s="56"/>
      <c r="C2" s="56"/>
      <c r="D2" s="56"/>
      <c r="E2" s="56"/>
      <c r="F2" s="56"/>
      <c r="G2" s="57"/>
      <c r="S2" s="5"/>
      <c r="T2" s="4"/>
      <c r="U2" s="4"/>
      <c r="V2" s="4"/>
      <c r="W2" s="4"/>
      <c r="X2" s="4"/>
      <c r="Y2" s="4"/>
      <c r="Z2" s="4"/>
      <c r="AA2" s="4"/>
      <c r="AB2" s="4"/>
      <c r="AC2" s="4"/>
      <c r="AD2" s="4"/>
      <c r="AE2" s="4"/>
      <c r="AF2" s="4"/>
    </row>
    <row r="3" spans="1:32" ht="49.5" customHeight="1" x14ac:dyDescent="0.25">
      <c r="A3" s="58" t="s">
        <v>1</v>
      </c>
      <c r="B3" s="59"/>
      <c r="C3" s="60" t="s">
        <v>260</v>
      </c>
      <c r="D3" s="61"/>
      <c r="E3" s="59"/>
      <c r="F3" s="8" t="s">
        <v>261</v>
      </c>
      <c r="G3" s="9" t="s">
        <v>2</v>
      </c>
      <c r="S3" s="5"/>
      <c r="T3" s="4"/>
      <c r="U3" s="4"/>
      <c r="V3" s="4"/>
      <c r="W3" s="4"/>
      <c r="X3" s="4"/>
      <c r="Y3" s="4"/>
      <c r="Z3" s="4"/>
      <c r="AA3" s="4"/>
      <c r="AB3" s="4"/>
      <c r="AC3" s="4"/>
      <c r="AD3" s="4"/>
      <c r="AE3" s="4"/>
      <c r="AF3" s="4"/>
    </row>
    <row r="4" spans="1:32" ht="64.5" customHeight="1" x14ac:dyDescent="0.25">
      <c r="A4" s="10" t="s">
        <v>159</v>
      </c>
      <c r="B4" s="10" t="s">
        <v>262</v>
      </c>
      <c r="C4" s="11" t="s">
        <v>4</v>
      </c>
      <c r="D4" s="11" t="s">
        <v>5</v>
      </c>
      <c r="E4" s="11" t="s">
        <v>6</v>
      </c>
      <c r="F4" s="11" t="s">
        <v>7</v>
      </c>
      <c r="G4" s="11" t="s">
        <v>8</v>
      </c>
      <c r="S4" s="5"/>
      <c r="T4" s="4"/>
      <c r="U4" s="4"/>
      <c r="V4" s="4"/>
      <c r="W4" s="4"/>
      <c r="X4" s="4"/>
      <c r="Y4" s="4"/>
      <c r="Z4" s="4"/>
      <c r="AA4" s="4"/>
      <c r="AB4" s="4"/>
      <c r="AC4" s="4"/>
      <c r="AD4" s="4"/>
      <c r="AE4" s="4"/>
      <c r="AF4" s="4"/>
    </row>
    <row r="5" spans="1:32" ht="15.75" customHeight="1" x14ac:dyDescent="0.25">
      <c r="A5" s="62" t="s">
        <v>160</v>
      </c>
      <c r="B5" s="20" t="s">
        <v>161</v>
      </c>
      <c r="C5" s="21">
        <v>15271</v>
      </c>
      <c r="D5" s="21">
        <v>7934</v>
      </c>
      <c r="E5" s="22">
        <f t="shared" ref="E5:E21" si="0">D5/C5</f>
        <v>0.51954685351319496</v>
      </c>
      <c r="F5" s="20">
        <v>2</v>
      </c>
      <c r="G5" s="24">
        <f t="shared" ref="G5:G21" si="1">F5/D5*100000</f>
        <v>25.207965717166626</v>
      </c>
      <c r="S5" s="5"/>
      <c r="T5" s="4"/>
      <c r="U5" s="4"/>
      <c r="V5" s="4"/>
      <c r="W5" s="4"/>
      <c r="X5" s="4"/>
      <c r="Y5" s="4"/>
      <c r="Z5" s="4"/>
      <c r="AA5" s="4"/>
      <c r="AB5" s="4"/>
      <c r="AC5" s="4"/>
      <c r="AD5" s="4"/>
      <c r="AE5" s="4"/>
      <c r="AF5" s="4"/>
    </row>
    <row r="6" spans="1:32" ht="15.75" customHeight="1" x14ac:dyDescent="0.25">
      <c r="A6" s="63"/>
      <c r="B6" s="19" t="s">
        <v>162</v>
      </c>
      <c r="C6" s="13">
        <v>22039</v>
      </c>
      <c r="D6" s="13">
        <v>11543</v>
      </c>
      <c r="E6" s="14">
        <f t="shared" si="0"/>
        <v>0.52375334634057802</v>
      </c>
      <c r="F6" s="19">
        <v>1</v>
      </c>
      <c r="G6" s="16">
        <f t="shared" si="1"/>
        <v>8.663259118080223</v>
      </c>
      <c r="S6" s="5"/>
      <c r="T6" s="4"/>
      <c r="U6" s="4"/>
      <c r="V6" s="4"/>
      <c r="W6" s="4"/>
      <c r="X6" s="4"/>
      <c r="Y6" s="4"/>
      <c r="Z6" s="4"/>
      <c r="AA6" s="4"/>
      <c r="AB6" s="4"/>
      <c r="AC6" s="4"/>
      <c r="AD6" s="4"/>
      <c r="AE6" s="4"/>
      <c r="AF6" s="4"/>
    </row>
    <row r="7" spans="1:32" ht="15.75" customHeight="1" x14ac:dyDescent="0.25">
      <c r="A7" s="63"/>
      <c r="B7" s="19" t="s">
        <v>163</v>
      </c>
      <c r="C7" s="13">
        <v>7982</v>
      </c>
      <c r="D7" s="13">
        <v>4150</v>
      </c>
      <c r="E7" s="14">
        <f t="shared" si="0"/>
        <v>0.51991981959408673</v>
      </c>
      <c r="F7" s="19">
        <v>0</v>
      </c>
      <c r="G7" s="16">
        <f t="shared" si="1"/>
        <v>0</v>
      </c>
      <c r="S7" s="5"/>
      <c r="T7" s="4"/>
      <c r="U7" s="4"/>
      <c r="V7" s="4"/>
      <c r="W7" s="4"/>
      <c r="X7" s="4"/>
      <c r="Y7" s="4"/>
      <c r="Z7" s="4"/>
      <c r="AA7" s="4"/>
      <c r="AB7" s="4"/>
      <c r="AC7" s="4"/>
      <c r="AD7" s="4"/>
      <c r="AE7" s="4"/>
      <c r="AF7" s="4"/>
    </row>
    <row r="8" spans="1:32" ht="15.75" customHeight="1" x14ac:dyDescent="0.25">
      <c r="A8" s="63"/>
      <c r="B8" s="20" t="s">
        <v>164</v>
      </c>
      <c r="C8" s="21">
        <v>90794</v>
      </c>
      <c r="D8" s="21">
        <v>46719</v>
      </c>
      <c r="E8" s="22">
        <f t="shared" si="0"/>
        <v>0.51456043350882219</v>
      </c>
      <c r="F8" s="20">
        <v>14</v>
      </c>
      <c r="G8" s="24">
        <f t="shared" si="1"/>
        <v>29.966394828656437</v>
      </c>
      <c r="S8" s="5"/>
      <c r="T8" s="4"/>
      <c r="U8" s="4"/>
      <c r="V8" s="4"/>
      <c r="W8" s="4"/>
      <c r="X8" s="4"/>
      <c r="Y8" s="4"/>
      <c r="Z8" s="4"/>
      <c r="AA8" s="4"/>
      <c r="AB8" s="4"/>
      <c r="AC8" s="4"/>
      <c r="AD8" s="4"/>
      <c r="AE8" s="4"/>
      <c r="AF8" s="4"/>
    </row>
    <row r="9" spans="1:32" ht="15.75" customHeight="1" x14ac:dyDescent="0.25">
      <c r="A9" s="63"/>
      <c r="B9" s="20" t="s">
        <v>165</v>
      </c>
      <c r="C9" s="21">
        <v>23783</v>
      </c>
      <c r="D9" s="21">
        <v>12308</v>
      </c>
      <c r="E9" s="22">
        <f t="shared" si="0"/>
        <v>0.51751250893495349</v>
      </c>
      <c r="F9" s="20">
        <v>1</v>
      </c>
      <c r="G9" s="24">
        <f t="shared" si="1"/>
        <v>8.1247968800779979</v>
      </c>
      <c r="S9" s="5"/>
      <c r="T9" s="4"/>
      <c r="U9" s="4"/>
      <c r="V9" s="4"/>
      <c r="W9" s="4"/>
      <c r="X9" s="4"/>
      <c r="Y9" s="4"/>
      <c r="Z9" s="4"/>
      <c r="AA9" s="4"/>
      <c r="AB9" s="4"/>
      <c r="AC9" s="4"/>
      <c r="AD9" s="4"/>
      <c r="AE9" s="4"/>
      <c r="AF9" s="4"/>
    </row>
    <row r="10" spans="1:32" ht="15.75" customHeight="1" x14ac:dyDescent="0.25">
      <c r="A10" s="63"/>
      <c r="B10" s="19" t="s">
        <v>166</v>
      </c>
      <c r="C10" s="13">
        <v>14075</v>
      </c>
      <c r="D10" s="13">
        <v>7260</v>
      </c>
      <c r="E10" s="14">
        <f t="shared" si="0"/>
        <v>0.51580817051509764</v>
      </c>
      <c r="F10" s="19">
        <v>2</v>
      </c>
      <c r="G10" s="16">
        <f t="shared" si="1"/>
        <v>27.54820936639118</v>
      </c>
      <c r="S10" s="5"/>
      <c r="T10" s="4"/>
      <c r="U10" s="4"/>
      <c r="V10" s="4"/>
      <c r="W10" s="4"/>
      <c r="X10" s="4"/>
      <c r="Y10" s="4"/>
      <c r="Z10" s="4"/>
      <c r="AA10" s="4"/>
      <c r="AB10" s="4"/>
      <c r="AC10" s="4"/>
      <c r="AD10" s="4"/>
      <c r="AE10" s="4"/>
      <c r="AF10" s="4"/>
    </row>
    <row r="11" spans="1:32" ht="15.75" customHeight="1" x14ac:dyDescent="0.25">
      <c r="A11" s="63"/>
      <c r="B11" s="19" t="s">
        <v>167</v>
      </c>
      <c r="C11" s="13">
        <v>11063</v>
      </c>
      <c r="D11" s="13">
        <v>5714</v>
      </c>
      <c r="E11" s="14">
        <f t="shared" si="0"/>
        <v>0.51649642953990782</v>
      </c>
      <c r="F11" s="19">
        <v>1</v>
      </c>
      <c r="G11" s="16">
        <f t="shared" si="1"/>
        <v>17.500875043752188</v>
      </c>
      <c r="S11" s="5"/>
      <c r="T11" s="4"/>
      <c r="U11" s="4"/>
      <c r="V11" s="4"/>
      <c r="W11" s="4"/>
      <c r="X11" s="4"/>
      <c r="Y11" s="4"/>
      <c r="Z11" s="4"/>
      <c r="AA11" s="4"/>
      <c r="AB11" s="4"/>
      <c r="AC11" s="4"/>
      <c r="AD11" s="4"/>
      <c r="AE11" s="4"/>
      <c r="AF11" s="4"/>
    </row>
    <row r="12" spans="1:32" ht="15.75" customHeight="1" x14ac:dyDescent="0.25">
      <c r="A12" s="63"/>
      <c r="B12" s="19" t="s">
        <v>168</v>
      </c>
      <c r="C12" s="13">
        <v>9671</v>
      </c>
      <c r="D12" s="13">
        <v>4989</v>
      </c>
      <c r="E12" s="14">
        <f t="shared" si="0"/>
        <v>0.51587219522283112</v>
      </c>
      <c r="F12" s="19">
        <v>2</v>
      </c>
      <c r="G12" s="16">
        <f t="shared" si="1"/>
        <v>40.088194026859092</v>
      </c>
      <c r="S12" s="5"/>
      <c r="T12" s="4"/>
      <c r="U12" s="4"/>
      <c r="V12" s="4"/>
      <c r="W12" s="4"/>
      <c r="X12" s="4"/>
      <c r="Y12" s="4"/>
      <c r="Z12" s="4"/>
      <c r="AA12" s="4"/>
      <c r="AB12" s="4"/>
      <c r="AC12" s="4"/>
      <c r="AD12" s="4"/>
      <c r="AE12" s="4"/>
      <c r="AF12" s="4"/>
    </row>
    <row r="13" spans="1:32" ht="15.75" customHeight="1" x14ac:dyDescent="0.25">
      <c r="A13" s="63"/>
      <c r="B13" s="19" t="s">
        <v>169</v>
      </c>
      <c r="C13" s="13">
        <v>6597</v>
      </c>
      <c r="D13" s="13">
        <v>3479</v>
      </c>
      <c r="E13" s="14">
        <f t="shared" si="0"/>
        <v>0.52736092163104442</v>
      </c>
      <c r="F13" s="19">
        <v>0</v>
      </c>
      <c r="G13" s="16">
        <f t="shared" si="1"/>
        <v>0</v>
      </c>
      <c r="S13" s="5"/>
      <c r="T13" s="4"/>
      <c r="U13" s="4"/>
      <c r="V13" s="4"/>
      <c r="W13" s="4"/>
      <c r="X13" s="4"/>
      <c r="Y13" s="4"/>
      <c r="Z13" s="4"/>
      <c r="AA13" s="4"/>
      <c r="AB13" s="4"/>
      <c r="AC13" s="4"/>
      <c r="AD13" s="4"/>
      <c r="AE13" s="4"/>
      <c r="AF13" s="4"/>
    </row>
    <row r="14" spans="1:32" ht="15.75" customHeight="1" x14ac:dyDescent="0.25">
      <c r="A14" s="63"/>
      <c r="B14" s="20" t="s">
        <v>160</v>
      </c>
      <c r="C14" s="21">
        <v>155738</v>
      </c>
      <c r="D14" s="21">
        <v>80816</v>
      </c>
      <c r="E14" s="22">
        <f t="shared" si="0"/>
        <v>0.51892280625152498</v>
      </c>
      <c r="F14" s="20">
        <v>21</v>
      </c>
      <c r="G14" s="24">
        <f t="shared" si="1"/>
        <v>25.984953474559497</v>
      </c>
      <c r="S14" s="5"/>
      <c r="T14" s="4"/>
      <c r="U14" s="4"/>
      <c r="V14" s="4"/>
      <c r="W14" s="4"/>
      <c r="X14" s="4"/>
      <c r="Y14" s="4"/>
      <c r="Z14" s="4"/>
      <c r="AA14" s="4"/>
      <c r="AB14" s="4"/>
      <c r="AC14" s="4"/>
      <c r="AD14" s="4"/>
      <c r="AE14" s="4"/>
      <c r="AF14" s="4"/>
    </row>
    <row r="15" spans="1:32" ht="15.75" customHeight="1" x14ac:dyDescent="0.25">
      <c r="A15" s="63"/>
      <c r="B15" s="19" t="s">
        <v>170</v>
      </c>
      <c r="C15" s="13">
        <v>20974</v>
      </c>
      <c r="D15" s="13">
        <v>10756</v>
      </c>
      <c r="E15" s="14">
        <f t="shared" si="0"/>
        <v>0.51282540287975587</v>
      </c>
      <c r="F15" s="19">
        <v>0</v>
      </c>
      <c r="G15" s="16">
        <f t="shared" si="1"/>
        <v>0</v>
      </c>
      <c r="S15" s="5"/>
      <c r="T15" s="4"/>
      <c r="U15" s="4"/>
      <c r="V15" s="4"/>
      <c r="W15" s="4"/>
      <c r="X15" s="4"/>
      <c r="Y15" s="4"/>
      <c r="Z15" s="4"/>
      <c r="AA15" s="4"/>
      <c r="AB15" s="4"/>
      <c r="AC15" s="4"/>
      <c r="AD15" s="4"/>
      <c r="AE15" s="4"/>
      <c r="AF15" s="4"/>
    </row>
    <row r="16" spans="1:32" ht="15.75" customHeight="1" x14ac:dyDescent="0.25">
      <c r="A16" s="63"/>
      <c r="B16" s="19" t="s">
        <v>171</v>
      </c>
      <c r="C16" s="13">
        <v>12461</v>
      </c>
      <c r="D16" s="13">
        <v>6372</v>
      </c>
      <c r="E16" s="14">
        <f t="shared" si="0"/>
        <v>0.51135542893828745</v>
      </c>
      <c r="F16" s="19">
        <v>5</v>
      </c>
      <c r="G16" s="16">
        <f t="shared" si="1"/>
        <v>78.468298807281855</v>
      </c>
      <c r="S16" s="5"/>
      <c r="T16" s="4"/>
      <c r="U16" s="4"/>
      <c r="V16" s="4"/>
      <c r="W16" s="4"/>
      <c r="X16" s="4"/>
      <c r="Y16" s="4"/>
      <c r="Z16" s="4"/>
      <c r="AA16" s="4"/>
      <c r="AB16" s="4"/>
      <c r="AC16" s="4"/>
      <c r="AD16" s="4"/>
      <c r="AE16" s="4"/>
      <c r="AF16" s="4"/>
    </row>
    <row r="17" spans="1:32" ht="15.75" customHeight="1" x14ac:dyDescent="0.25">
      <c r="A17" s="63"/>
      <c r="B17" s="19" t="s">
        <v>172</v>
      </c>
      <c r="C17" s="13">
        <v>11780</v>
      </c>
      <c r="D17" s="13">
        <v>6043</v>
      </c>
      <c r="E17" s="14">
        <f t="shared" si="0"/>
        <v>0.51298811544991507</v>
      </c>
      <c r="F17" s="19">
        <v>2</v>
      </c>
      <c r="G17" s="16">
        <f t="shared" si="1"/>
        <v>33.096144299189142</v>
      </c>
      <c r="S17" s="5"/>
      <c r="T17" s="4"/>
      <c r="U17" s="4"/>
      <c r="V17" s="4"/>
      <c r="W17" s="4"/>
      <c r="X17" s="4"/>
      <c r="Y17" s="4"/>
      <c r="Z17" s="4"/>
      <c r="AA17" s="4"/>
      <c r="AB17" s="4"/>
      <c r="AC17" s="4"/>
      <c r="AD17" s="4"/>
      <c r="AE17" s="4"/>
      <c r="AF17" s="4"/>
    </row>
    <row r="18" spans="1:32" ht="15.75" customHeight="1" x14ac:dyDescent="0.25">
      <c r="A18" s="63"/>
      <c r="B18" s="19" t="s">
        <v>173</v>
      </c>
      <c r="C18" s="13">
        <v>34880</v>
      </c>
      <c r="D18" s="13">
        <v>17925</v>
      </c>
      <c r="E18" s="14">
        <f t="shared" si="0"/>
        <v>0.51390481651376152</v>
      </c>
      <c r="F18" s="19">
        <v>2</v>
      </c>
      <c r="G18" s="16">
        <f t="shared" si="1"/>
        <v>11.157601115760112</v>
      </c>
      <c r="S18" s="5"/>
      <c r="T18" s="4"/>
      <c r="U18" s="4"/>
      <c r="V18" s="4"/>
      <c r="W18" s="4"/>
      <c r="X18" s="4"/>
      <c r="Y18" s="4"/>
      <c r="Z18" s="4"/>
      <c r="AA18" s="4"/>
      <c r="AB18" s="4"/>
      <c r="AC18" s="4"/>
      <c r="AD18" s="4"/>
      <c r="AE18" s="4"/>
      <c r="AF18" s="4"/>
    </row>
    <row r="19" spans="1:32" ht="15.75" customHeight="1" x14ac:dyDescent="0.25">
      <c r="A19" s="63"/>
      <c r="B19" s="19" t="s">
        <v>174</v>
      </c>
      <c r="C19" s="13">
        <v>41547</v>
      </c>
      <c r="D19" s="13">
        <v>21086</v>
      </c>
      <c r="E19" s="14">
        <f t="shared" si="0"/>
        <v>0.50752160204106189</v>
      </c>
      <c r="F19" s="19">
        <v>1</v>
      </c>
      <c r="G19" s="16">
        <f t="shared" si="1"/>
        <v>4.7424831641847671</v>
      </c>
      <c r="S19" s="5"/>
      <c r="T19" s="4"/>
      <c r="U19" s="4"/>
      <c r="V19" s="4"/>
      <c r="W19" s="4"/>
      <c r="X19" s="4"/>
      <c r="Y19" s="4"/>
      <c r="Z19" s="4"/>
      <c r="AA19" s="4"/>
      <c r="AB19" s="4"/>
      <c r="AC19" s="4"/>
      <c r="AD19" s="4"/>
      <c r="AE19" s="4"/>
      <c r="AF19" s="4"/>
    </row>
    <row r="20" spans="1:32" ht="15.75" customHeight="1" x14ac:dyDescent="0.25">
      <c r="A20" s="63"/>
      <c r="B20" s="20" t="s">
        <v>175</v>
      </c>
      <c r="C20" s="21">
        <v>7425</v>
      </c>
      <c r="D20" s="21">
        <v>3791</v>
      </c>
      <c r="E20" s="22">
        <f t="shared" si="0"/>
        <v>0.51057239057239057</v>
      </c>
      <c r="F20" s="20">
        <v>4</v>
      </c>
      <c r="G20" s="24">
        <f t="shared" si="1"/>
        <v>105.51305724083356</v>
      </c>
      <c r="S20" s="5"/>
      <c r="T20" s="4"/>
      <c r="U20" s="4"/>
      <c r="V20" s="4"/>
      <c r="W20" s="4"/>
      <c r="X20" s="4"/>
      <c r="Y20" s="4"/>
      <c r="Z20" s="4"/>
      <c r="AA20" s="4"/>
      <c r="AB20" s="4"/>
      <c r="AC20" s="4"/>
      <c r="AD20" s="4"/>
      <c r="AE20" s="4"/>
      <c r="AF20" s="4"/>
    </row>
    <row r="21" spans="1:32" ht="15.75" customHeight="1" x14ac:dyDescent="0.25">
      <c r="A21" s="64"/>
      <c r="B21" s="32" t="s">
        <v>176</v>
      </c>
      <c r="C21" s="33">
        <f t="shared" ref="C21:D21" si="2">SUM(C5:C20)</f>
        <v>486080</v>
      </c>
      <c r="D21" s="33">
        <f t="shared" si="2"/>
        <v>250885</v>
      </c>
      <c r="E21" s="14">
        <f t="shared" si="0"/>
        <v>0.51613931863067808</v>
      </c>
      <c r="F21" s="32">
        <f>SUM(F5:F20)</f>
        <v>58</v>
      </c>
      <c r="G21" s="16">
        <f t="shared" si="1"/>
        <v>23.118161707555256</v>
      </c>
      <c r="S21" s="5"/>
      <c r="T21" s="4"/>
      <c r="U21" s="4"/>
      <c r="V21" s="4"/>
      <c r="W21" s="4"/>
      <c r="X21" s="4"/>
      <c r="Y21" s="4"/>
      <c r="Z21" s="4"/>
      <c r="AA21" s="4"/>
      <c r="AB21" s="4"/>
      <c r="AC21" s="4"/>
      <c r="AD21" s="4"/>
      <c r="AE21" s="4"/>
      <c r="AF21" s="4"/>
    </row>
    <row r="22" spans="1:32" ht="15.75" customHeight="1" x14ac:dyDescent="0.25">
      <c r="A22" s="29"/>
      <c r="B22" s="29"/>
      <c r="C22" s="29"/>
      <c r="D22" s="29"/>
      <c r="E22" s="29"/>
      <c r="F22" s="29"/>
      <c r="G22" s="29"/>
      <c r="S22" s="5"/>
      <c r="T22" s="4"/>
      <c r="U22" s="4"/>
      <c r="V22" s="4"/>
      <c r="W22" s="4"/>
      <c r="X22" s="4"/>
      <c r="Y22" s="4"/>
      <c r="Z22" s="4"/>
      <c r="AA22" s="4"/>
      <c r="AB22" s="4"/>
      <c r="AC22" s="4"/>
      <c r="AD22" s="4"/>
      <c r="AE22" s="4"/>
      <c r="AF22" s="4"/>
    </row>
    <row r="23" spans="1:32" ht="15.75" customHeight="1" x14ac:dyDescent="0.25">
      <c r="A23" s="74" t="s">
        <v>47</v>
      </c>
      <c r="B23" s="66"/>
      <c r="C23" s="66"/>
      <c r="D23" s="66"/>
      <c r="E23" s="66"/>
      <c r="F23" s="66"/>
      <c r="G23" s="67"/>
      <c r="S23" s="5"/>
      <c r="T23" s="4"/>
      <c r="U23" s="4"/>
      <c r="V23" s="4"/>
      <c r="W23" s="4"/>
      <c r="X23" s="4"/>
      <c r="Y23" s="4"/>
      <c r="Z23" s="4"/>
      <c r="AA23" s="4"/>
      <c r="AB23" s="4"/>
      <c r="AC23" s="4"/>
      <c r="AD23" s="4"/>
      <c r="AE23" s="4"/>
      <c r="AF23" s="4"/>
    </row>
    <row r="24" spans="1:32" ht="15.75" customHeight="1" x14ac:dyDescent="0.25">
      <c r="A24" s="68"/>
      <c r="B24" s="69"/>
      <c r="C24" s="69"/>
      <c r="D24" s="69"/>
      <c r="E24" s="69"/>
      <c r="F24" s="69"/>
      <c r="G24" s="70"/>
      <c r="S24" s="5"/>
      <c r="T24" s="4"/>
      <c r="U24" s="4"/>
      <c r="V24" s="4"/>
      <c r="W24" s="4"/>
      <c r="X24" s="4"/>
      <c r="Y24" s="4"/>
      <c r="Z24" s="4"/>
      <c r="AA24" s="4"/>
      <c r="AB24" s="4"/>
      <c r="AC24" s="4"/>
      <c r="AD24" s="4"/>
      <c r="AE24" s="4"/>
      <c r="AF24" s="4"/>
    </row>
    <row r="25" spans="1:32" ht="15.75" customHeight="1" x14ac:dyDescent="0.25">
      <c r="A25" s="68"/>
      <c r="B25" s="69"/>
      <c r="C25" s="69"/>
      <c r="D25" s="69"/>
      <c r="E25" s="69"/>
      <c r="F25" s="69"/>
      <c r="G25" s="70"/>
      <c r="S25" s="5"/>
      <c r="T25" s="4"/>
      <c r="U25" s="4"/>
      <c r="V25" s="4"/>
      <c r="W25" s="4"/>
      <c r="X25" s="4"/>
      <c r="Y25" s="4"/>
      <c r="Z25" s="4"/>
      <c r="AA25" s="4"/>
      <c r="AB25" s="4"/>
      <c r="AC25" s="4"/>
      <c r="AD25" s="4"/>
      <c r="AE25" s="4"/>
      <c r="AF25" s="4"/>
    </row>
    <row r="26" spans="1:32" ht="15.75" customHeight="1" x14ac:dyDescent="0.25">
      <c r="A26" s="68"/>
      <c r="B26" s="69"/>
      <c r="C26" s="69"/>
      <c r="D26" s="69"/>
      <c r="E26" s="69"/>
      <c r="F26" s="69"/>
      <c r="G26" s="70"/>
      <c r="S26" s="5"/>
      <c r="T26" s="4"/>
      <c r="U26" s="4"/>
      <c r="V26" s="4"/>
      <c r="W26" s="4"/>
      <c r="X26" s="4"/>
      <c r="Y26" s="4"/>
      <c r="Z26" s="4"/>
      <c r="AA26" s="4"/>
      <c r="AB26" s="4"/>
      <c r="AC26" s="4"/>
      <c r="AD26" s="4"/>
      <c r="AE26" s="4"/>
      <c r="AF26" s="4"/>
    </row>
    <row r="27" spans="1:32" ht="15.75" customHeight="1" x14ac:dyDescent="0.25">
      <c r="A27" s="68"/>
      <c r="B27" s="69"/>
      <c r="C27" s="69"/>
      <c r="D27" s="69"/>
      <c r="E27" s="69"/>
      <c r="F27" s="69"/>
      <c r="G27" s="70"/>
      <c r="S27" s="5"/>
      <c r="T27" s="4"/>
      <c r="U27" s="4"/>
      <c r="V27" s="4"/>
      <c r="W27" s="4"/>
      <c r="X27" s="4"/>
      <c r="Y27" s="4"/>
      <c r="Z27" s="4"/>
      <c r="AA27" s="4"/>
      <c r="AB27" s="4"/>
      <c r="AC27" s="4"/>
      <c r="AD27" s="4"/>
      <c r="AE27" s="4"/>
      <c r="AF27" s="4"/>
    </row>
    <row r="28" spans="1:32" ht="15.75" customHeight="1" x14ac:dyDescent="0.25">
      <c r="A28" s="71"/>
      <c r="B28" s="72"/>
      <c r="C28" s="72"/>
      <c r="D28" s="72"/>
      <c r="E28" s="72"/>
      <c r="F28" s="72"/>
      <c r="G28" s="73"/>
      <c r="S28" s="5"/>
      <c r="T28" s="4"/>
      <c r="U28" s="4"/>
      <c r="V28" s="4"/>
      <c r="W28" s="4"/>
      <c r="X28" s="4"/>
      <c r="Y28" s="4"/>
      <c r="Z28" s="4"/>
      <c r="AA28" s="4"/>
      <c r="AB28" s="4"/>
      <c r="AC28" s="4"/>
      <c r="AD28" s="4"/>
      <c r="AE28" s="4"/>
      <c r="AF28" s="4"/>
    </row>
    <row r="29" spans="1:32" ht="15.75" customHeight="1" x14ac:dyDescent="0.25">
      <c r="S29" s="5"/>
      <c r="T29" s="4"/>
      <c r="U29" s="4"/>
      <c r="V29" s="4"/>
      <c r="W29" s="4"/>
      <c r="X29" s="4"/>
      <c r="Y29" s="4"/>
      <c r="Z29" s="4"/>
      <c r="AA29" s="4"/>
      <c r="AB29" s="4"/>
      <c r="AC29" s="4"/>
      <c r="AD29" s="4"/>
      <c r="AE29" s="4"/>
      <c r="AF29" s="4"/>
    </row>
    <row r="30" spans="1:32" ht="48" customHeight="1" x14ac:dyDescent="0.25">
      <c r="A30" s="78" t="s">
        <v>274</v>
      </c>
      <c r="B30" s="56"/>
      <c r="C30" s="56"/>
      <c r="D30" s="56"/>
      <c r="E30" s="56"/>
      <c r="F30" s="56"/>
      <c r="G30" s="57"/>
    </row>
    <row r="31" spans="1:32" ht="51" x14ac:dyDescent="0.2">
      <c r="A31" s="58" t="s">
        <v>1</v>
      </c>
      <c r="B31" s="59"/>
      <c r="C31" s="60" t="s">
        <v>260</v>
      </c>
      <c r="D31" s="61"/>
      <c r="E31" s="59"/>
      <c r="F31" s="8" t="s">
        <v>261</v>
      </c>
      <c r="G31" s="9" t="s">
        <v>2</v>
      </c>
    </row>
    <row r="32" spans="1:32" ht="42.75" x14ac:dyDescent="0.2">
      <c r="A32" s="10" t="s">
        <v>159</v>
      </c>
      <c r="B32" s="10" t="s">
        <v>262</v>
      </c>
      <c r="C32" s="11" t="s">
        <v>4</v>
      </c>
      <c r="D32" s="11" t="s">
        <v>5</v>
      </c>
      <c r="E32" s="11" t="s">
        <v>6</v>
      </c>
      <c r="F32" s="11" t="s">
        <v>267</v>
      </c>
      <c r="G32" s="11" t="s">
        <v>8</v>
      </c>
    </row>
    <row r="33" spans="1:7" ht="15.75" customHeight="1" x14ac:dyDescent="0.2">
      <c r="A33" s="62" t="s">
        <v>160</v>
      </c>
      <c r="B33" s="20" t="s">
        <v>161</v>
      </c>
      <c r="C33" s="21">
        <v>15271</v>
      </c>
      <c r="D33" s="21">
        <v>7934</v>
      </c>
      <c r="E33" s="22">
        <f t="shared" ref="E33:E49" si="3">D33/C33</f>
        <v>0.51954685351319496</v>
      </c>
      <c r="F33" s="20">
        <v>2</v>
      </c>
      <c r="G33" s="24">
        <f t="shared" ref="G33:G49" si="4">F33/D33*100000</f>
        <v>25.207965717166626</v>
      </c>
    </row>
    <row r="34" spans="1:7" ht="15.75" customHeight="1" x14ac:dyDescent="0.2">
      <c r="A34" s="63"/>
      <c r="B34" s="19" t="s">
        <v>162</v>
      </c>
      <c r="C34" s="13">
        <v>22039</v>
      </c>
      <c r="D34" s="13">
        <v>11543</v>
      </c>
      <c r="E34" s="14">
        <f t="shared" si="3"/>
        <v>0.52375334634057802</v>
      </c>
      <c r="F34" s="19">
        <v>2</v>
      </c>
      <c r="G34" s="16">
        <f t="shared" si="4"/>
        <v>17.326518236160446</v>
      </c>
    </row>
    <row r="35" spans="1:7" ht="15.75" customHeight="1" x14ac:dyDescent="0.2">
      <c r="A35" s="63"/>
      <c r="B35" s="19" t="s">
        <v>163</v>
      </c>
      <c r="C35" s="13">
        <v>7982</v>
      </c>
      <c r="D35" s="13">
        <v>4150</v>
      </c>
      <c r="E35" s="14">
        <f t="shared" si="3"/>
        <v>0.51991981959408673</v>
      </c>
      <c r="F35" s="19">
        <v>1</v>
      </c>
      <c r="G35" s="16">
        <f t="shared" si="4"/>
        <v>24.096385542168672</v>
      </c>
    </row>
    <row r="36" spans="1:7" ht="15.75" customHeight="1" x14ac:dyDescent="0.2">
      <c r="A36" s="63"/>
      <c r="B36" s="20" t="s">
        <v>164</v>
      </c>
      <c r="C36" s="21">
        <v>90794</v>
      </c>
      <c r="D36" s="21">
        <v>46719</v>
      </c>
      <c r="E36" s="22">
        <f t="shared" si="3"/>
        <v>0.51456043350882219</v>
      </c>
      <c r="F36" s="20">
        <v>15</v>
      </c>
      <c r="G36" s="24">
        <f t="shared" si="4"/>
        <v>32.106851602131897</v>
      </c>
    </row>
    <row r="37" spans="1:7" ht="15.75" customHeight="1" x14ac:dyDescent="0.2">
      <c r="A37" s="63"/>
      <c r="B37" s="20" t="s">
        <v>165</v>
      </c>
      <c r="C37" s="21">
        <v>23783</v>
      </c>
      <c r="D37" s="21">
        <v>12308</v>
      </c>
      <c r="E37" s="22">
        <f t="shared" si="3"/>
        <v>0.51751250893495349</v>
      </c>
      <c r="F37" s="20">
        <v>3</v>
      </c>
      <c r="G37" s="24">
        <f t="shared" si="4"/>
        <v>24.374390640233994</v>
      </c>
    </row>
    <row r="38" spans="1:7" ht="15.75" customHeight="1" x14ac:dyDescent="0.2">
      <c r="A38" s="63"/>
      <c r="B38" s="19" t="s">
        <v>166</v>
      </c>
      <c r="C38" s="13">
        <v>14075</v>
      </c>
      <c r="D38" s="13">
        <v>7260</v>
      </c>
      <c r="E38" s="14">
        <f t="shared" si="3"/>
        <v>0.51580817051509764</v>
      </c>
      <c r="F38" s="19">
        <v>0</v>
      </c>
      <c r="G38" s="16">
        <f t="shared" si="4"/>
        <v>0</v>
      </c>
    </row>
    <row r="39" spans="1:7" ht="15.75" customHeight="1" x14ac:dyDescent="0.2">
      <c r="A39" s="63"/>
      <c r="B39" s="19" t="s">
        <v>167</v>
      </c>
      <c r="C39" s="13">
        <v>11063</v>
      </c>
      <c r="D39" s="13">
        <v>5714</v>
      </c>
      <c r="E39" s="14">
        <f t="shared" si="3"/>
        <v>0.51649642953990782</v>
      </c>
      <c r="F39" s="19">
        <v>0</v>
      </c>
      <c r="G39" s="16">
        <f t="shared" si="4"/>
        <v>0</v>
      </c>
    </row>
    <row r="40" spans="1:7" ht="15.75" customHeight="1" x14ac:dyDescent="0.2">
      <c r="A40" s="63"/>
      <c r="B40" s="19" t="s">
        <v>168</v>
      </c>
      <c r="C40" s="13">
        <v>9671</v>
      </c>
      <c r="D40" s="13">
        <v>4989</v>
      </c>
      <c r="E40" s="14">
        <f t="shared" si="3"/>
        <v>0.51587219522283112</v>
      </c>
      <c r="F40" s="19">
        <v>0</v>
      </c>
      <c r="G40" s="16">
        <f t="shared" si="4"/>
        <v>0</v>
      </c>
    </row>
    <row r="41" spans="1:7" ht="15.75" customHeight="1" x14ac:dyDescent="0.2">
      <c r="A41" s="63"/>
      <c r="B41" s="19" t="s">
        <v>169</v>
      </c>
      <c r="C41" s="13">
        <v>6597</v>
      </c>
      <c r="D41" s="13">
        <v>3479</v>
      </c>
      <c r="E41" s="14">
        <f t="shared" si="3"/>
        <v>0.52736092163104442</v>
      </c>
      <c r="F41" s="19">
        <v>0</v>
      </c>
      <c r="G41" s="16">
        <f t="shared" si="4"/>
        <v>0</v>
      </c>
    </row>
    <row r="42" spans="1:7" ht="15.75" customHeight="1" x14ac:dyDescent="0.2">
      <c r="A42" s="63"/>
      <c r="B42" s="20" t="s">
        <v>160</v>
      </c>
      <c r="C42" s="21">
        <v>155738</v>
      </c>
      <c r="D42" s="21">
        <v>80816</v>
      </c>
      <c r="E42" s="22">
        <f t="shared" si="3"/>
        <v>0.51892280625152498</v>
      </c>
      <c r="F42" s="20">
        <v>23</v>
      </c>
      <c r="G42" s="24">
        <f t="shared" si="4"/>
        <v>28.459710948327064</v>
      </c>
    </row>
    <row r="43" spans="1:7" ht="15.75" customHeight="1" x14ac:dyDescent="0.2">
      <c r="A43" s="63"/>
      <c r="B43" s="19" t="s">
        <v>170</v>
      </c>
      <c r="C43" s="13">
        <v>20974</v>
      </c>
      <c r="D43" s="13">
        <v>10756</v>
      </c>
      <c r="E43" s="14">
        <f t="shared" si="3"/>
        <v>0.51282540287975587</v>
      </c>
      <c r="F43" s="19">
        <v>1</v>
      </c>
      <c r="G43" s="16">
        <f t="shared" si="4"/>
        <v>9.2971364819635554</v>
      </c>
    </row>
    <row r="44" spans="1:7" ht="15.75" customHeight="1" x14ac:dyDescent="0.2">
      <c r="A44" s="63"/>
      <c r="B44" s="19" t="s">
        <v>171</v>
      </c>
      <c r="C44" s="13">
        <v>12461</v>
      </c>
      <c r="D44" s="13">
        <v>6372</v>
      </c>
      <c r="E44" s="14">
        <f t="shared" si="3"/>
        <v>0.51135542893828745</v>
      </c>
      <c r="F44" s="19">
        <v>0</v>
      </c>
      <c r="G44" s="16">
        <f t="shared" si="4"/>
        <v>0</v>
      </c>
    </row>
    <row r="45" spans="1:7" ht="15.75" customHeight="1" x14ac:dyDescent="0.2">
      <c r="A45" s="63"/>
      <c r="B45" s="19" t="s">
        <v>172</v>
      </c>
      <c r="C45" s="13">
        <v>11780</v>
      </c>
      <c r="D45" s="13">
        <v>6043</v>
      </c>
      <c r="E45" s="14">
        <f t="shared" si="3"/>
        <v>0.51298811544991507</v>
      </c>
      <c r="F45" s="19">
        <v>4</v>
      </c>
      <c r="G45" s="16">
        <f t="shared" si="4"/>
        <v>66.192288598378283</v>
      </c>
    </row>
    <row r="46" spans="1:7" ht="15.75" customHeight="1" x14ac:dyDescent="0.2">
      <c r="A46" s="63"/>
      <c r="B46" s="19" t="s">
        <v>173</v>
      </c>
      <c r="C46" s="13">
        <v>34880</v>
      </c>
      <c r="D46" s="13">
        <v>17925</v>
      </c>
      <c r="E46" s="14">
        <f t="shared" si="3"/>
        <v>0.51390481651376152</v>
      </c>
      <c r="F46" s="19">
        <v>2</v>
      </c>
      <c r="G46" s="16">
        <f t="shared" si="4"/>
        <v>11.157601115760112</v>
      </c>
    </row>
    <row r="47" spans="1:7" ht="15.75" customHeight="1" x14ac:dyDescent="0.2">
      <c r="A47" s="63"/>
      <c r="B47" s="19" t="s">
        <v>174</v>
      </c>
      <c r="C47" s="13">
        <v>41547</v>
      </c>
      <c r="D47" s="13">
        <v>21086</v>
      </c>
      <c r="E47" s="14">
        <f t="shared" si="3"/>
        <v>0.50752160204106189</v>
      </c>
      <c r="F47" s="19">
        <v>2</v>
      </c>
      <c r="G47" s="16">
        <f t="shared" si="4"/>
        <v>9.4849663283695342</v>
      </c>
    </row>
    <row r="48" spans="1:7" ht="15.75" customHeight="1" x14ac:dyDescent="0.2">
      <c r="A48" s="63"/>
      <c r="B48" s="20" t="s">
        <v>175</v>
      </c>
      <c r="C48" s="21">
        <v>7425</v>
      </c>
      <c r="D48" s="21">
        <v>3791</v>
      </c>
      <c r="E48" s="22">
        <f t="shared" si="3"/>
        <v>0.51057239057239057</v>
      </c>
      <c r="F48" s="20">
        <v>0</v>
      </c>
      <c r="G48" s="24">
        <f t="shared" si="4"/>
        <v>0</v>
      </c>
    </row>
    <row r="49" spans="1:8" ht="15.75" customHeight="1" x14ac:dyDescent="0.2">
      <c r="A49" s="64"/>
      <c r="B49" s="32" t="s">
        <v>176</v>
      </c>
      <c r="C49" s="33">
        <f t="shared" ref="C49:D49" si="5">SUM(C33:C48)</f>
        <v>486080</v>
      </c>
      <c r="D49" s="33">
        <f t="shared" si="5"/>
        <v>250885</v>
      </c>
      <c r="E49" s="14">
        <f t="shared" si="3"/>
        <v>0.51613931863067808</v>
      </c>
      <c r="F49" s="32">
        <f>SUM(F33:F48)</f>
        <v>55</v>
      </c>
      <c r="G49" s="16">
        <f t="shared" si="4"/>
        <v>21.922394722681705</v>
      </c>
    </row>
    <row r="50" spans="1:8" ht="15.75" customHeight="1" thickBot="1" x14ac:dyDescent="0.25">
      <c r="A50" s="29"/>
      <c r="B50" s="29"/>
      <c r="C50" s="29"/>
      <c r="D50" s="29"/>
      <c r="E50" s="29"/>
      <c r="F50" s="29"/>
      <c r="G50" s="29"/>
    </row>
    <row r="51" spans="1:8" ht="15.75" customHeight="1" x14ac:dyDescent="0.2">
      <c r="A51" s="74" t="s">
        <v>271</v>
      </c>
      <c r="B51" s="66"/>
      <c r="C51" s="66"/>
      <c r="D51" s="66"/>
      <c r="E51" s="66"/>
      <c r="F51" s="66"/>
      <c r="G51" s="67"/>
    </row>
    <row r="52" spans="1:8" ht="15.75" customHeight="1" x14ac:dyDescent="0.2">
      <c r="A52" s="68"/>
      <c r="B52" s="69"/>
      <c r="C52" s="69"/>
      <c r="D52" s="69"/>
      <c r="E52" s="69"/>
      <c r="F52" s="69"/>
      <c r="G52" s="70"/>
    </row>
    <row r="53" spans="1:8" ht="15.75" customHeight="1" x14ac:dyDescent="0.2">
      <c r="A53" s="68"/>
      <c r="B53" s="69"/>
      <c r="C53" s="69"/>
      <c r="D53" s="69"/>
      <c r="E53" s="69"/>
      <c r="F53" s="69"/>
      <c r="G53" s="70"/>
    </row>
    <row r="54" spans="1:8" ht="15.75" customHeight="1" x14ac:dyDescent="0.2">
      <c r="A54" s="68"/>
      <c r="B54" s="69"/>
      <c r="C54" s="69"/>
      <c r="D54" s="69"/>
      <c r="E54" s="69"/>
      <c r="F54" s="69"/>
      <c r="G54" s="70"/>
    </row>
    <row r="55" spans="1:8" ht="15.75" customHeight="1" x14ac:dyDescent="0.2">
      <c r="A55" s="68"/>
      <c r="B55" s="69"/>
      <c r="C55" s="69"/>
      <c r="D55" s="69"/>
      <c r="E55" s="69"/>
      <c r="F55" s="69"/>
      <c r="G55" s="70"/>
    </row>
    <row r="56" spans="1:8" ht="15.75" customHeight="1" thickBot="1" x14ac:dyDescent="0.25">
      <c r="A56" s="71"/>
      <c r="B56" s="72"/>
      <c r="C56" s="72"/>
      <c r="D56" s="72"/>
      <c r="E56" s="72"/>
      <c r="F56" s="72"/>
      <c r="G56" s="73"/>
    </row>
    <row r="57" spans="1:8" ht="15.75" customHeight="1" x14ac:dyDescent="0.2"/>
    <row r="58" spans="1:8" ht="15.75" customHeight="1" x14ac:dyDescent="0.2"/>
    <row r="59" spans="1:8" ht="15.75" customHeight="1" x14ac:dyDescent="0.25">
      <c r="B59" s="78" t="s">
        <v>285</v>
      </c>
      <c r="C59" s="56"/>
      <c r="D59" s="56"/>
      <c r="E59" s="56"/>
      <c r="F59" s="56"/>
      <c r="G59" s="56"/>
      <c r="H59" s="57"/>
    </row>
    <row r="60" spans="1:8" ht="15.75" customHeight="1" x14ac:dyDescent="0.2">
      <c r="B60" s="58" t="s">
        <v>1</v>
      </c>
      <c r="C60" s="59"/>
      <c r="D60" s="60" t="s">
        <v>260</v>
      </c>
      <c r="E60" s="61"/>
      <c r="F60" s="59"/>
      <c r="G60" s="8" t="s">
        <v>261</v>
      </c>
      <c r="H60" s="9" t="s">
        <v>2</v>
      </c>
    </row>
    <row r="61" spans="1:8" ht="15.75" customHeight="1" x14ac:dyDescent="0.2">
      <c r="B61" s="10" t="s">
        <v>159</v>
      </c>
      <c r="C61" s="10" t="s">
        <v>262</v>
      </c>
      <c r="D61" s="11" t="s">
        <v>4</v>
      </c>
      <c r="E61" s="11" t="s">
        <v>5</v>
      </c>
      <c r="F61" s="11" t="s">
        <v>6</v>
      </c>
      <c r="G61" s="11" t="s">
        <v>267</v>
      </c>
      <c r="H61" s="11" t="s">
        <v>8</v>
      </c>
    </row>
    <row r="62" spans="1:8" ht="15.75" customHeight="1" x14ac:dyDescent="0.2">
      <c r="B62" s="62" t="s">
        <v>160</v>
      </c>
      <c r="C62" s="20" t="s">
        <v>161</v>
      </c>
      <c r="D62" s="21">
        <v>15271</v>
      </c>
      <c r="E62" s="21">
        <v>7934</v>
      </c>
      <c r="F62" s="22">
        <f t="shared" ref="F62:F78" si="6">E62/D62</f>
        <v>0.51954685351319496</v>
      </c>
      <c r="G62" s="20">
        <v>1</v>
      </c>
      <c r="H62" s="24">
        <f t="shared" ref="H62:H78" si="7">G62/E62*100000</f>
        <v>12.603982858583313</v>
      </c>
    </row>
    <row r="63" spans="1:8" ht="15.75" customHeight="1" x14ac:dyDescent="0.2">
      <c r="B63" s="63"/>
      <c r="C63" s="19" t="s">
        <v>162</v>
      </c>
      <c r="D63" s="13">
        <v>22039</v>
      </c>
      <c r="E63" s="13">
        <v>11543</v>
      </c>
      <c r="F63" s="14">
        <f t="shared" si="6"/>
        <v>0.52375334634057802</v>
      </c>
      <c r="G63" s="19">
        <v>3</v>
      </c>
      <c r="H63" s="16">
        <f t="shared" si="7"/>
        <v>25.989777354240665</v>
      </c>
    </row>
    <row r="64" spans="1:8" ht="15.75" customHeight="1" x14ac:dyDescent="0.2">
      <c r="B64" s="63"/>
      <c r="C64" s="19" t="s">
        <v>163</v>
      </c>
      <c r="D64" s="13">
        <v>7982</v>
      </c>
      <c r="E64" s="13">
        <v>4150</v>
      </c>
      <c r="F64" s="14">
        <f t="shared" si="6"/>
        <v>0.51991981959408673</v>
      </c>
      <c r="G64" s="19">
        <v>0</v>
      </c>
      <c r="H64" s="16">
        <f t="shared" si="7"/>
        <v>0</v>
      </c>
    </row>
    <row r="65" spans="2:8" ht="15.75" customHeight="1" x14ac:dyDescent="0.2">
      <c r="B65" s="63"/>
      <c r="C65" s="20" t="s">
        <v>164</v>
      </c>
      <c r="D65" s="21">
        <v>90794</v>
      </c>
      <c r="E65" s="21">
        <v>46719</v>
      </c>
      <c r="F65" s="22">
        <f t="shared" si="6"/>
        <v>0.51456043350882219</v>
      </c>
      <c r="G65" s="20">
        <v>20</v>
      </c>
      <c r="H65" s="24">
        <f t="shared" si="7"/>
        <v>42.809135469509194</v>
      </c>
    </row>
    <row r="66" spans="2:8" ht="15.75" customHeight="1" x14ac:dyDescent="0.2">
      <c r="B66" s="63"/>
      <c r="C66" s="20" t="s">
        <v>165</v>
      </c>
      <c r="D66" s="21">
        <v>23783</v>
      </c>
      <c r="E66" s="21">
        <v>12308</v>
      </c>
      <c r="F66" s="22">
        <f t="shared" si="6"/>
        <v>0.51751250893495349</v>
      </c>
      <c r="G66" s="20">
        <v>9</v>
      </c>
      <c r="H66" s="24">
        <f t="shared" si="7"/>
        <v>73.123171920701978</v>
      </c>
    </row>
    <row r="67" spans="2:8" ht="15.75" customHeight="1" x14ac:dyDescent="0.2">
      <c r="B67" s="63"/>
      <c r="C67" s="19" t="s">
        <v>166</v>
      </c>
      <c r="D67" s="13">
        <v>14075</v>
      </c>
      <c r="E67" s="13">
        <v>7260</v>
      </c>
      <c r="F67" s="14">
        <f t="shared" si="6"/>
        <v>0.51580817051509764</v>
      </c>
      <c r="G67" s="19">
        <v>2</v>
      </c>
      <c r="H67" s="16">
        <f t="shared" si="7"/>
        <v>27.54820936639118</v>
      </c>
    </row>
    <row r="68" spans="2:8" ht="15.75" customHeight="1" x14ac:dyDescent="0.2">
      <c r="B68" s="63"/>
      <c r="C68" s="19" t="s">
        <v>167</v>
      </c>
      <c r="D68" s="13">
        <v>11063</v>
      </c>
      <c r="E68" s="13">
        <v>5714</v>
      </c>
      <c r="F68" s="14">
        <f t="shared" si="6"/>
        <v>0.51649642953990782</v>
      </c>
      <c r="G68" s="19">
        <v>0</v>
      </c>
      <c r="H68" s="16">
        <f t="shared" si="7"/>
        <v>0</v>
      </c>
    </row>
    <row r="69" spans="2:8" ht="15.75" customHeight="1" x14ac:dyDescent="0.2">
      <c r="B69" s="63"/>
      <c r="C69" s="19" t="s">
        <v>168</v>
      </c>
      <c r="D69" s="13">
        <v>9671</v>
      </c>
      <c r="E69" s="13">
        <v>4989</v>
      </c>
      <c r="F69" s="14">
        <f t="shared" si="6"/>
        <v>0.51587219522283112</v>
      </c>
      <c r="G69" s="19">
        <v>1</v>
      </c>
      <c r="H69" s="16">
        <f t="shared" si="7"/>
        <v>20.044097013429546</v>
      </c>
    </row>
    <row r="70" spans="2:8" ht="15.75" customHeight="1" x14ac:dyDescent="0.2">
      <c r="B70" s="63"/>
      <c r="C70" s="19" t="s">
        <v>169</v>
      </c>
      <c r="D70" s="13">
        <v>6597</v>
      </c>
      <c r="E70" s="13">
        <v>3479</v>
      </c>
      <c r="F70" s="14">
        <f t="shared" si="6"/>
        <v>0.52736092163104442</v>
      </c>
      <c r="G70" s="19">
        <v>0</v>
      </c>
      <c r="H70" s="16">
        <f t="shared" si="7"/>
        <v>0</v>
      </c>
    </row>
    <row r="71" spans="2:8" ht="15.75" customHeight="1" x14ac:dyDescent="0.2">
      <c r="B71" s="63"/>
      <c r="C71" s="20" t="s">
        <v>160</v>
      </c>
      <c r="D71" s="21">
        <v>155738</v>
      </c>
      <c r="E71" s="21">
        <v>80816</v>
      </c>
      <c r="F71" s="22">
        <f t="shared" si="6"/>
        <v>0.51892280625152498</v>
      </c>
      <c r="G71" s="20">
        <v>27</v>
      </c>
      <c r="H71" s="24">
        <f t="shared" si="7"/>
        <v>33.409225895862207</v>
      </c>
    </row>
    <row r="72" spans="2:8" ht="15.75" customHeight="1" x14ac:dyDescent="0.2">
      <c r="B72" s="63"/>
      <c r="C72" s="19" t="s">
        <v>170</v>
      </c>
      <c r="D72" s="13">
        <v>20974</v>
      </c>
      <c r="E72" s="13">
        <v>10756</v>
      </c>
      <c r="F72" s="14">
        <f t="shared" si="6"/>
        <v>0.51282540287975587</v>
      </c>
      <c r="G72" s="19">
        <v>2</v>
      </c>
      <c r="H72" s="16">
        <f t="shared" si="7"/>
        <v>18.594272963927111</v>
      </c>
    </row>
    <row r="73" spans="2:8" ht="15.75" customHeight="1" x14ac:dyDescent="0.2">
      <c r="B73" s="63"/>
      <c r="C73" s="19" t="s">
        <v>171</v>
      </c>
      <c r="D73" s="13">
        <v>12461</v>
      </c>
      <c r="E73" s="13">
        <v>6372</v>
      </c>
      <c r="F73" s="14">
        <f t="shared" si="6"/>
        <v>0.51135542893828745</v>
      </c>
      <c r="G73" s="19">
        <v>2</v>
      </c>
      <c r="H73" s="16">
        <f t="shared" si="7"/>
        <v>31.387319522912744</v>
      </c>
    </row>
    <row r="74" spans="2:8" ht="15.75" customHeight="1" x14ac:dyDescent="0.2">
      <c r="B74" s="63"/>
      <c r="C74" s="19" t="s">
        <v>172</v>
      </c>
      <c r="D74" s="13">
        <v>11780</v>
      </c>
      <c r="E74" s="13">
        <v>6043</v>
      </c>
      <c r="F74" s="14">
        <f t="shared" si="6"/>
        <v>0.51298811544991507</v>
      </c>
      <c r="G74" s="19">
        <v>0</v>
      </c>
      <c r="H74" s="16">
        <f t="shared" si="7"/>
        <v>0</v>
      </c>
    </row>
    <row r="75" spans="2:8" ht="15.75" customHeight="1" x14ac:dyDescent="0.2">
      <c r="B75" s="63"/>
      <c r="C75" s="19" t="s">
        <v>173</v>
      </c>
      <c r="D75" s="13">
        <v>34880</v>
      </c>
      <c r="E75" s="13">
        <v>17925</v>
      </c>
      <c r="F75" s="14">
        <f t="shared" si="6"/>
        <v>0.51390481651376152</v>
      </c>
      <c r="G75" s="19">
        <v>8</v>
      </c>
      <c r="H75" s="16">
        <f t="shared" si="7"/>
        <v>44.630404463040449</v>
      </c>
    </row>
    <row r="76" spans="2:8" ht="15.75" customHeight="1" x14ac:dyDescent="0.2">
      <c r="B76" s="63"/>
      <c r="C76" s="19" t="s">
        <v>174</v>
      </c>
      <c r="D76" s="13">
        <v>41547</v>
      </c>
      <c r="E76" s="13">
        <v>21086</v>
      </c>
      <c r="F76" s="14">
        <f t="shared" si="6"/>
        <v>0.50752160204106189</v>
      </c>
      <c r="G76" s="19">
        <v>5</v>
      </c>
      <c r="H76" s="16">
        <f t="shared" si="7"/>
        <v>23.712415820923837</v>
      </c>
    </row>
    <row r="77" spans="2:8" ht="15.75" customHeight="1" x14ac:dyDescent="0.2">
      <c r="B77" s="63"/>
      <c r="C77" s="20" t="s">
        <v>175</v>
      </c>
      <c r="D77" s="21">
        <v>7425</v>
      </c>
      <c r="E77" s="21">
        <v>3791</v>
      </c>
      <c r="F77" s="22">
        <f t="shared" si="6"/>
        <v>0.51057239057239057</v>
      </c>
      <c r="G77" s="20">
        <v>3</v>
      </c>
      <c r="H77" s="24">
        <f t="shared" si="7"/>
        <v>79.134792930625167</v>
      </c>
    </row>
    <row r="78" spans="2:8" ht="15.75" customHeight="1" x14ac:dyDescent="0.2">
      <c r="B78" s="64"/>
      <c r="C78" s="32" t="s">
        <v>176</v>
      </c>
      <c r="D78" s="33">
        <f t="shared" ref="D78:E78" si="8">SUM(D62:D77)</f>
        <v>486080</v>
      </c>
      <c r="E78" s="33">
        <f t="shared" si="8"/>
        <v>250885</v>
      </c>
      <c r="F78" s="14">
        <f t="shared" si="6"/>
        <v>0.51613931863067808</v>
      </c>
      <c r="G78" s="32">
        <f>SUM(G62:G77)</f>
        <v>83</v>
      </c>
      <c r="H78" s="16">
        <f t="shared" si="7"/>
        <v>33.082886581501484</v>
      </c>
    </row>
    <row r="79" spans="2:8" ht="15.75" customHeight="1" thickBot="1" x14ac:dyDescent="0.25">
      <c r="B79" s="29"/>
      <c r="C79" s="29"/>
      <c r="D79" s="29"/>
      <c r="E79" s="29"/>
      <c r="F79" s="29"/>
      <c r="G79" s="29"/>
      <c r="H79" s="29"/>
    </row>
    <row r="80" spans="2:8" ht="15.75" customHeight="1" x14ac:dyDescent="0.2">
      <c r="B80" s="74" t="s">
        <v>271</v>
      </c>
      <c r="C80" s="66"/>
      <c r="D80" s="66"/>
      <c r="E80" s="66"/>
      <c r="F80" s="66"/>
      <c r="G80" s="66"/>
      <c r="H80" s="67"/>
    </row>
    <row r="81" spans="2:8" ht="15.75" customHeight="1" x14ac:dyDescent="0.2">
      <c r="B81" s="68"/>
      <c r="C81" s="69"/>
      <c r="D81" s="69"/>
      <c r="E81" s="69"/>
      <c r="F81" s="69"/>
      <c r="G81" s="69"/>
      <c r="H81" s="70"/>
    </row>
    <row r="82" spans="2:8" ht="15.75" customHeight="1" x14ac:dyDescent="0.2">
      <c r="B82" s="68"/>
      <c r="C82" s="69"/>
      <c r="D82" s="69"/>
      <c r="E82" s="69"/>
      <c r="F82" s="69"/>
      <c r="G82" s="69"/>
      <c r="H82" s="70"/>
    </row>
    <row r="83" spans="2:8" ht="15.75" customHeight="1" x14ac:dyDescent="0.2">
      <c r="B83" s="68"/>
      <c r="C83" s="69"/>
      <c r="D83" s="69"/>
      <c r="E83" s="69"/>
      <c r="F83" s="69"/>
      <c r="G83" s="69"/>
      <c r="H83" s="70"/>
    </row>
    <row r="84" spans="2:8" ht="15.75" customHeight="1" x14ac:dyDescent="0.2">
      <c r="B84" s="68"/>
      <c r="C84" s="69"/>
      <c r="D84" s="69"/>
      <c r="E84" s="69"/>
      <c r="F84" s="69"/>
      <c r="G84" s="69"/>
      <c r="H84" s="70"/>
    </row>
    <row r="85" spans="2:8" ht="15.75" customHeight="1" thickBot="1" x14ac:dyDescent="0.25">
      <c r="B85" s="71"/>
      <c r="C85" s="72"/>
      <c r="D85" s="72"/>
      <c r="E85" s="72"/>
      <c r="F85" s="72"/>
      <c r="G85" s="72"/>
      <c r="H85" s="73"/>
    </row>
    <row r="86" spans="2:8" ht="15.75" customHeight="1" x14ac:dyDescent="0.2"/>
    <row r="87" spans="2:8" ht="15.75" customHeight="1" x14ac:dyDescent="0.2"/>
    <row r="88" spans="2:8" ht="50.25" customHeight="1" x14ac:dyDescent="0.25">
      <c r="B88" s="78" t="s">
        <v>298</v>
      </c>
      <c r="C88" s="56"/>
      <c r="D88" s="56"/>
      <c r="E88" s="56"/>
      <c r="F88" s="56"/>
      <c r="G88" s="56"/>
      <c r="H88" s="57"/>
    </row>
    <row r="89" spans="2:8" ht="63" x14ac:dyDescent="0.2">
      <c r="B89" s="58" t="s">
        <v>1</v>
      </c>
      <c r="C89" s="59"/>
      <c r="D89" s="60" t="s">
        <v>260</v>
      </c>
      <c r="E89" s="61"/>
      <c r="F89" s="59"/>
      <c r="G89" s="8" t="s">
        <v>261</v>
      </c>
      <c r="H89" s="9" t="s">
        <v>2</v>
      </c>
    </row>
    <row r="90" spans="2:8" ht="57" x14ac:dyDescent="0.2">
      <c r="B90" s="10" t="s">
        <v>159</v>
      </c>
      <c r="C90" s="10" t="s">
        <v>262</v>
      </c>
      <c r="D90" s="11" t="s">
        <v>4</v>
      </c>
      <c r="E90" s="11" t="s">
        <v>5</v>
      </c>
      <c r="F90" s="11" t="s">
        <v>6</v>
      </c>
      <c r="G90" s="11" t="s">
        <v>291</v>
      </c>
      <c r="H90" s="11" t="s">
        <v>8</v>
      </c>
    </row>
    <row r="91" spans="2:8" ht="15.75" customHeight="1" x14ac:dyDescent="0.2">
      <c r="B91" s="62" t="s">
        <v>160</v>
      </c>
      <c r="C91" s="20" t="s">
        <v>161</v>
      </c>
      <c r="D91" s="21">
        <v>15271</v>
      </c>
      <c r="E91" s="21">
        <v>7934</v>
      </c>
      <c r="F91" s="22">
        <f t="shared" ref="F91:F107" si="9">E91/D91</f>
        <v>0.51954685351319496</v>
      </c>
      <c r="G91" s="20">
        <v>3</v>
      </c>
      <c r="H91" s="24">
        <f t="shared" ref="H91:H107" si="10">G91/E91*100000</f>
        <v>37.811948575749938</v>
      </c>
    </row>
    <row r="92" spans="2:8" ht="15.75" customHeight="1" x14ac:dyDescent="0.2">
      <c r="B92" s="63"/>
      <c r="C92" s="19" t="s">
        <v>162</v>
      </c>
      <c r="D92" s="13">
        <v>22039</v>
      </c>
      <c r="E92" s="13">
        <v>11543</v>
      </c>
      <c r="F92" s="14">
        <f t="shared" si="9"/>
        <v>0.52375334634057802</v>
      </c>
      <c r="G92" s="19">
        <v>3</v>
      </c>
      <c r="H92" s="16">
        <f t="shared" si="10"/>
        <v>25.989777354240665</v>
      </c>
    </row>
    <row r="93" spans="2:8" ht="15.75" customHeight="1" x14ac:dyDescent="0.2">
      <c r="B93" s="63"/>
      <c r="C93" s="19" t="s">
        <v>163</v>
      </c>
      <c r="D93" s="13">
        <v>7982</v>
      </c>
      <c r="E93" s="13">
        <v>4150</v>
      </c>
      <c r="F93" s="14">
        <f t="shared" si="9"/>
        <v>0.51991981959408673</v>
      </c>
      <c r="G93" s="19">
        <v>3</v>
      </c>
      <c r="H93" s="16">
        <f t="shared" si="10"/>
        <v>72.289156626506028</v>
      </c>
    </row>
    <row r="94" spans="2:8" ht="15.75" customHeight="1" x14ac:dyDescent="0.2">
      <c r="B94" s="63"/>
      <c r="C94" s="20" t="s">
        <v>164</v>
      </c>
      <c r="D94" s="21">
        <v>90794</v>
      </c>
      <c r="E94" s="21">
        <v>46719</v>
      </c>
      <c r="F94" s="22">
        <f t="shared" si="9"/>
        <v>0.51456043350882219</v>
      </c>
      <c r="G94" s="20">
        <v>18</v>
      </c>
      <c r="H94" s="24">
        <f t="shared" si="10"/>
        <v>38.528221922558274</v>
      </c>
    </row>
    <row r="95" spans="2:8" ht="15.75" customHeight="1" x14ac:dyDescent="0.2">
      <c r="B95" s="63"/>
      <c r="C95" s="20" t="s">
        <v>165</v>
      </c>
      <c r="D95" s="21">
        <v>23783</v>
      </c>
      <c r="E95" s="21">
        <v>12308</v>
      </c>
      <c r="F95" s="22">
        <f t="shared" si="9"/>
        <v>0.51751250893495349</v>
      </c>
      <c r="G95" s="20">
        <v>5</v>
      </c>
      <c r="H95" s="24">
        <f t="shared" si="10"/>
        <v>40.623984400389986</v>
      </c>
    </row>
    <row r="96" spans="2:8" ht="15.75" customHeight="1" x14ac:dyDescent="0.2">
      <c r="B96" s="63"/>
      <c r="C96" s="19" t="s">
        <v>166</v>
      </c>
      <c r="D96" s="13">
        <v>14075</v>
      </c>
      <c r="E96" s="13">
        <v>7260</v>
      </c>
      <c r="F96" s="14">
        <f t="shared" si="9"/>
        <v>0.51580817051509764</v>
      </c>
      <c r="G96" s="19">
        <v>1</v>
      </c>
      <c r="H96" s="16">
        <f t="shared" si="10"/>
        <v>13.77410468319559</v>
      </c>
    </row>
    <row r="97" spans="2:8" ht="15.75" customHeight="1" x14ac:dyDescent="0.2">
      <c r="B97" s="63"/>
      <c r="C97" s="19" t="s">
        <v>167</v>
      </c>
      <c r="D97" s="13">
        <v>11063</v>
      </c>
      <c r="E97" s="13">
        <v>5714</v>
      </c>
      <c r="F97" s="14">
        <f t="shared" si="9"/>
        <v>0.51649642953990782</v>
      </c>
      <c r="G97" s="19">
        <v>1</v>
      </c>
      <c r="H97" s="16">
        <f t="shared" si="10"/>
        <v>17.500875043752188</v>
      </c>
    </row>
    <row r="98" spans="2:8" ht="15.75" customHeight="1" x14ac:dyDescent="0.2">
      <c r="B98" s="63"/>
      <c r="C98" s="19" t="s">
        <v>168</v>
      </c>
      <c r="D98" s="13">
        <v>9671</v>
      </c>
      <c r="E98" s="13">
        <v>4989</v>
      </c>
      <c r="F98" s="14">
        <f t="shared" si="9"/>
        <v>0.51587219522283112</v>
      </c>
      <c r="G98" s="19">
        <v>2</v>
      </c>
      <c r="H98" s="16">
        <f t="shared" si="10"/>
        <v>40.088194026859092</v>
      </c>
    </row>
    <row r="99" spans="2:8" ht="15.75" customHeight="1" x14ac:dyDescent="0.2">
      <c r="B99" s="63"/>
      <c r="C99" s="19" t="s">
        <v>169</v>
      </c>
      <c r="D99" s="13">
        <v>6597</v>
      </c>
      <c r="E99" s="13">
        <v>3479</v>
      </c>
      <c r="F99" s="14">
        <f t="shared" si="9"/>
        <v>0.52736092163104442</v>
      </c>
      <c r="G99" s="19">
        <v>1</v>
      </c>
      <c r="H99" s="16">
        <f t="shared" si="10"/>
        <v>28.74389192296637</v>
      </c>
    </row>
    <row r="100" spans="2:8" ht="15.75" customHeight="1" x14ac:dyDescent="0.2">
      <c r="B100" s="63"/>
      <c r="C100" s="20" t="s">
        <v>160</v>
      </c>
      <c r="D100" s="21">
        <v>155738</v>
      </c>
      <c r="E100" s="21">
        <v>80816</v>
      </c>
      <c r="F100" s="22">
        <f t="shared" si="9"/>
        <v>0.51892280625152498</v>
      </c>
      <c r="G100" s="20">
        <v>19</v>
      </c>
      <c r="H100" s="24">
        <f t="shared" si="10"/>
        <v>23.510196000791922</v>
      </c>
    </row>
    <row r="101" spans="2:8" ht="15.75" customHeight="1" x14ac:dyDescent="0.2">
      <c r="B101" s="63"/>
      <c r="C101" s="19" t="s">
        <v>170</v>
      </c>
      <c r="D101" s="13">
        <v>20974</v>
      </c>
      <c r="E101" s="13">
        <v>10756</v>
      </c>
      <c r="F101" s="14">
        <f t="shared" si="9"/>
        <v>0.51282540287975587</v>
      </c>
      <c r="G101" s="19">
        <v>3</v>
      </c>
      <c r="H101" s="16">
        <f t="shared" si="10"/>
        <v>27.891409445890663</v>
      </c>
    </row>
    <row r="102" spans="2:8" ht="15.75" customHeight="1" x14ac:dyDescent="0.2">
      <c r="B102" s="63"/>
      <c r="C102" s="19" t="s">
        <v>171</v>
      </c>
      <c r="D102" s="13">
        <v>12461</v>
      </c>
      <c r="E102" s="13">
        <v>6372</v>
      </c>
      <c r="F102" s="14">
        <f t="shared" si="9"/>
        <v>0.51135542893828745</v>
      </c>
      <c r="G102" s="19">
        <v>2</v>
      </c>
      <c r="H102" s="16">
        <f t="shared" si="10"/>
        <v>31.387319522912744</v>
      </c>
    </row>
    <row r="103" spans="2:8" ht="15.75" customHeight="1" x14ac:dyDescent="0.2">
      <c r="B103" s="63"/>
      <c r="C103" s="19" t="s">
        <v>172</v>
      </c>
      <c r="D103" s="13">
        <v>11780</v>
      </c>
      <c r="E103" s="13">
        <v>6043</v>
      </c>
      <c r="F103" s="14">
        <f t="shared" si="9"/>
        <v>0.51298811544991507</v>
      </c>
      <c r="G103" s="19">
        <v>1</v>
      </c>
      <c r="H103" s="16">
        <f t="shared" si="10"/>
        <v>16.548072149594571</v>
      </c>
    </row>
    <row r="104" spans="2:8" ht="15.75" customHeight="1" x14ac:dyDescent="0.2">
      <c r="B104" s="63"/>
      <c r="C104" s="19" t="s">
        <v>173</v>
      </c>
      <c r="D104" s="13">
        <v>34880</v>
      </c>
      <c r="E104" s="13">
        <v>17925</v>
      </c>
      <c r="F104" s="14">
        <f t="shared" si="9"/>
        <v>0.51390481651376152</v>
      </c>
      <c r="G104" s="19">
        <v>4</v>
      </c>
      <c r="H104" s="16">
        <f t="shared" si="10"/>
        <v>22.315202231520225</v>
      </c>
    </row>
    <row r="105" spans="2:8" ht="15.75" customHeight="1" x14ac:dyDescent="0.2">
      <c r="B105" s="63"/>
      <c r="C105" s="19" t="s">
        <v>174</v>
      </c>
      <c r="D105" s="13">
        <v>41547</v>
      </c>
      <c r="E105" s="13">
        <v>21086</v>
      </c>
      <c r="F105" s="14">
        <f t="shared" si="9"/>
        <v>0.50752160204106189</v>
      </c>
      <c r="G105" s="19">
        <v>4</v>
      </c>
      <c r="H105" s="16">
        <f t="shared" si="10"/>
        <v>18.969932656739068</v>
      </c>
    </row>
    <row r="106" spans="2:8" ht="15.75" customHeight="1" x14ac:dyDescent="0.2">
      <c r="B106" s="63"/>
      <c r="C106" s="20" t="s">
        <v>175</v>
      </c>
      <c r="D106" s="21">
        <v>7425</v>
      </c>
      <c r="E106" s="21">
        <v>3791</v>
      </c>
      <c r="F106" s="22">
        <f t="shared" si="9"/>
        <v>0.51057239057239057</v>
      </c>
      <c r="G106" s="20">
        <v>1</v>
      </c>
      <c r="H106" s="24">
        <f t="shared" si="10"/>
        <v>26.37826431020839</v>
      </c>
    </row>
    <row r="107" spans="2:8" ht="15.75" customHeight="1" x14ac:dyDescent="0.2">
      <c r="B107" s="64"/>
      <c r="C107" s="32" t="s">
        <v>176</v>
      </c>
      <c r="D107" s="33">
        <f t="shared" ref="D107:E107" si="11">SUM(D91:D106)</f>
        <v>486080</v>
      </c>
      <c r="E107" s="33">
        <f t="shared" si="11"/>
        <v>250885</v>
      </c>
      <c r="F107" s="14">
        <f t="shared" si="9"/>
        <v>0.51613931863067808</v>
      </c>
      <c r="G107" s="32">
        <f>SUM(G91:G106)</f>
        <v>71</v>
      </c>
      <c r="H107" s="16">
        <f t="shared" si="10"/>
        <v>28.299818642007292</v>
      </c>
    </row>
    <row r="108" spans="2:8" ht="15.75" customHeight="1" thickBot="1" x14ac:dyDescent="0.25">
      <c r="B108" s="29"/>
      <c r="C108" s="29"/>
      <c r="D108" s="29"/>
      <c r="E108" s="29"/>
      <c r="F108" s="29"/>
      <c r="G108" s="29"/>
      <c r="H108" s="29"/>
    </row>
    <row r="109" spans="2:8" ht="15.75" customHeight="1" x14ac:dyDescent="0.2">
      <c r="B109" s="65" t="s">
        <v>292</v>
      </c>
      <c r="C109" s="66"/>
      <c r="D109" s="66"/>
      <c r="E109" s="66"/>
      <c r="F109" s="66"/>
      <c r="G109" s="66"/>
      <c r="H109" s="67"/>
    </row>
    <row r="110" spans="2:8" ht="15.75" customHeight="1" x14ac:dyDescent="0.2">
      <c r="B110" s="68"/>
      <c r="C110" s="69"/>
      <c r="D110" s="69"/>
      <c r="E110" s="69"/>
      <c r="F110" s="69"/>
      <c r="G110" s="69"/>
      <c r="H110" s="70"/>
    </row>
    <row r="111" spans="2:8" ht="15.75" customHeight="1" x14ac:dyDescent="0.2">
      <c r="B111" s="68"/>
      <c r="C111" s="69"/>
      <c r="D111" s="69"/>
      <c r="E111" s="69"/>
      <c r="F111" s="69"/>
      <c r="G111" s="69"/>
      <c r="H111" s="70"/>
    </row>
    <row r="112" spans="2:8" ht="15.75" customHeight="1" x14ac:dyDescent="0.2">
      <c r="B112" s="68"/>
      <c r="C112" s="69"/>
      <c r="D112" s="69"/>
      <c r="E112" s="69"/>
      <c r="F112" s="69"/>
      <c r="G112" s="69"/>
      <c r="H112" s="70"/>
    </row>
    <row r="113" spans="2:8" ht="15.75" customHeight="1" x14ac:dyDescent="0.2">
      <c r="B113" s="68"/>
      <c r="C113" s="69"/>
      <c r="D113" s="69"/>
      <c r="E113" s="69"/>
      <c r="F113" s="69"/>
      <c r="G113" s="69"/>
      <c r="H113" s="70"/>
    </row>
    <row r="114" spans="2:8" ht="15.75" customHeight="1" thickBot="1" x14ac:dyDescent="0.25">
      <c r="B114" s="71"/>
      <c r="C114" s="72"/>
      <c r="D114" s="72"/>
      <c r="E114" s="72"/>
      <c r="F114" s="72"/>
      <c r="G114" s="72"/>
      <c r="H114" s="73"/>
    </row>
    <row r="115" spans="2:8" ht="15.75" customHeight="1" x14ac:dyDescent="0.2"/>
    <row r="116" spans="2:8" ht="15.75" customHeight="1" x14ac:dyDescent="0.2"/>
    <row r="117" spans="2:8" ht="45" customHeight="1" x14ac:dyDescent="0.25">
      <c r="B117" s="78" t="s">
        <v>311</v>
      </c>
      <c r="C117" s="56"/>
      <c r="D117" s="56"/>
      <c r="E117" s="56"/>
      <c r="F117" s="56"/>
      <c r="G117" s="56"/>
      <c r="H117" s="57"/>
    </row>
    <row r="118" spans="2:8" ht="63" x14ac:dyDescent="0.2">
      <c r="B118" s="58" t="s">
        <v>1</v>
      </c>
      <c r="C118" s="59"/>
      <c r="D118" s="60" t="s">
        <v>260</v>
      </c>
      <c r="E118" s="61"/>
      <c r="F118" s="59"/>
      <c r="G118" s="8" t="s">
        <v>261</v>
      </c>
      <c r="H118" s="9" t="s">
        <v>2</v>
      </c>
    </row>
    <row r="119" spans="2:8" ht="57" x14ac:dyDescent="0.2">
      <c r="B119" s="10" t="s">
        <v>159</v>
      </c>
      <c r="C119" s="10" t="s">
        <v>262</v>
      </c>
      <c r="D119" s="11" t="s">
        <v>4</v>
      </c>
      <c r="E119" s="11" t="s">
        <v>5</v>
      </c>
      <c r="F119" s="11" t="s">
        <v>6</v>
      </c>
      <c r="G119" s="11" t="s">
        <v>304</v>
      </c>
      <c r="H119" s="11" t="s">
        <v>8</v>
      </c>
    </row>
    <row r="120" spans="2:8" ht="15.75" customHeight="1" x14ac:dyDescent="0.2">
      <c r="B120" s="62" t="s">
        <v>160</v>
      </c>
      <c r="C120" s="20" t="s">
        <v>161</v>
      </c>
      <c r="D120" s="21">
        <v>15271</v>
      </c>
      <c r="E120" s="21">
        <v>7934</v>
      </c>
      <c r="F120" s="22">
        <f t="shared" ref="F120:F136" si="12">E120/D120</f>
        <v>0.51954685351319496</v>
      </c>
      <c r="G120" s="20">
        <v>0</v>
      </c>
      <c r="H120" s="24">
        <f t="shared" ref="H120:H136" si="13">G120/E120*100000</f>
        <v>0</v>
      </c>
    </row>
    <row r="121" spans="2:8" ht="15.75" customHeight="1" x14ac:dyDescent="0.2">
      <c r="B121" s="63"/>
      <c r="C121" s="19" t="s">
        <v>162</v>
      </c>
      <c r="D121" s="13">
        <v>22039</v>
      </c>
      <c r="E121" s="13">
        <v>11543</v>
      </c>
      <c r="F121" s="14">
        <f t="shared" si="12"/>
        <v>0.52375334634057802</v>
      </c>
      <c r="G121" s="19">
        <v>3</v>
      </c>
      <c r="H121" s="16">
        <f t="shared" si="13"/>
        <v>25.989777354240665</v>
      </c>
    </row>
    <row r="122" spans="2:8" ht="15.75" customHeight="1" x14ac:dyDescent="0.2">
      <c r="B122" s="63"/>
      <c r="C122" s="19" t="s">
        <v>163</v>
      </c>
      <c r="D122" s="13">
        <v>7982</v>
      </c>
      <c r="E122" s="13">
        <v>4150</v>
      </c>
      <c r="F122" s="14">
        <f t="shared" si="12"/>
        <v>0.51991981959408673</v>
      </c>
      <c r="G122" s="19">
        <v>0</v>
      </c>
      <c r="H122" s="16">
        <f t="shared" si="13"/>
        <v>0</v>
      </c>
    </row>
    <row r="123" spans="2:8" ht="15.75" customHeight="1" x14ac:dyDescent="0.2">
      <c r="B123" s="63"/>
      <c r="C123" s="20" t="s">
        <v>164</v>
      </c>
      <c r="D123" s="21">
        <v>90794</v>
      </c>
      <c r="E123" s="21">
        <v>46719</v>
      </c>
      <c r="F123" s="22">
        <f t="shared" si="12"/>
        <v>0.51456043350882219</v>
      </c>
      <c r="G123" s="20">
        <v>19</v>
      </c>
      <c r="H123" s="24">
        <f t="shared" si="13"/>
        <v>40.668678696033737</v>
      </c>
    </row>
    <row r="124" spans="2:8" ht="15.75" customHeight="1" x14ac:dyDescent="0.2">
      <c r="B124" s="63"/>
      <c r="C124" s="20" t="s">
        <v>165</v>
      </c>
      <c r="D124" s="21">
        <v>23783</v>
      </c>
      <c r="E124" s="21">
        <v>12308</v>
      </c>
      <c r="F124" s="22">
        <f t="shared" si="12"/>
        <v>0.51751250893495349</v>
      </c>
      <c r="G124" s="20">
        <v>1</v>
      </c>
      <c r="H124" s="24">
        <f t="shared" si="13"/>
        <v>8.1247968800779979</v>
      </c>
    </row>
    <row r="125" spans="2:8" ht="15.75" customHeight="1" x14ac:dyDescent="0.2">
      <c r="B125" s="63"/>
      <c r="C125" s="19" t="s">
        <v>166</v>
      </c>
      <c r="D125" s="13">
        <v>14075</v>
      </c>
      <c r="E125" s="13">
        <v>7260</v>
      </c>
      <c r="F125" s="14">
        <f t="shared" si="12"/>
        <v>0.51580817051509764</v>
      </c>
      <c r="G125" s="19">
        <v>5</v>
      </c>
      <c r="H125" s="16">
        <f t="shared" si="13"/>
        <v>68.870523415977956</v>
      </c>
    </row>
    <row r="126" spans="2:8" ht="15.75" customHeight="1" x14ac:dyDescent="0.2">
      <c r="B126" s="63"/>
      <c r="C126" s="19" t="s">
        <v>167</v>
      </c>
      <c r="D126" s="13">
        <v>11063</v>
      </c>
      <c r="E126" s="13">
        <v>5714</v>
      </c>
      <c r="F126" s="14">
        <f t="shared" si="12"/>
        <v>0.51649642953990782</v>
      </c>
      <c r="G126" s="19">
        <v>2</v>
      </c>
      <c r="H126" s="16">
        <f t="shared" si="13"/>
        <v>35.001750087504377</v>
      </c>
    </row>
    <row r="127" spans="2:8" ht="15.75" customHeight="1" x14ac:dyDescent="0.2">
      <c r="B127" s="63"/>
      <c r="C127" s="19" t="s">
        <v>168</v>
      </c>
      <c r="D127" s="13">
        <v>9671</v>
      </c>
      <c r="E127" s="13">
        <v>4989</v>
      </c>
      <c r="F127" s="14">
        <f t="shared" si="12"/>
        <v>0.51587219522283112</v>
      </c>
      <c r="G127" s="19">
        <v>1</v>
      </c>
      <c r="H127" s="16">
        <f t="shared" si="13"/>
        <v>20.044097013429546</v>
      </c>
    </row>
    <row r="128" spans="2:8" ht="15.75" customHeight="1" x14ac:dyDescent="0.2">
      <c r="B128" s="63"/>
      <c r="C128" s="19" t="s">
        <v>169</v>
      </c>
      <c r="D128" s="13">
        <v>6597</v>
      </c>
      <c r="E128" s="13">
        <v>3479</v>
      </c>
      <c r="F128" s="14">
        <f t="shared" si="12"/>
        <v>0.52736092163104442</v>
      </c>
      <c r="G128" s="19">
        <v>0</v>
      </c>
      <c r="H128" s="16">
        <f t="shared" si="13"/>
        <v>0</v>
      </c>
    </row>
    <row r="129" spans="2:8" ht="15.75" customHeight="1" x14ac:dyDescent="0.2">
      <c r="B129" s="63"/>
      <c r="C129" s="20" t="s">
        <v>160</v>
      </c>
      <c r="D129" s="21">
        <v>155738</v>
      </c>
      <c r="E129" s="21">
        <v>80816</v>
      </c>
      <c r="F129" s="22">
        <f t="shared" si="12"/>
        <v>0.51892280625152498</v>
      </c>
      <c r="G129" s="20">
        <v>24</v>
      </c>
      <c r="H129" s="24">
        <f t="shared" si="13"/>
        <v>29.697089685210852</v>
      </c>
    </row>
    <row r="130" spans="2:8" ht="15.75" customHeight="1" x14ac:dyDescent="0.2">
      <c r="B130" s="63"/>
      <c r="C130" s="19" t="s">
        <v>170</v>
      </c>
      <c r="D130" s="13">
        <v>20974</v>
      </c>
      <c r="E130" s="13">
        <v>10756</v>
      </c>
      <c r="F130" s="14">
        <f t="shared" si="12"/>
        <v>0.51282540287975587</v>
      </c>
      <c r="G130" s="19">
        <v>0</v>
      </c>
      <c r="H130" s="16">
        <f t="shared" si="13"/>
        <v>0</v>
      </c>
    </row>
    <row r="131" spans="2:8" ht="15.75" customHeight="1" x14ac:dyDescent="0.2">
      <c r="B131" s="63"/>
      <c r="C131" s="19" t="s">
        <v>171</v>
      </c>
      <c r="D131" s="13">
        <v>12461</v>
      </c>
      <c r="E131" s="13">
        <v>6372</v>
      </c>
      <c r="F131" s="14">
        <f t="shared" si="12"/>
        <v>0.51135542893828745</v>
      </c>
      <c r="G131" s="19">
        <v>2</v>
      </c>
      <c r="H131" s="16">
        <f t="shared" si="13"/>
        <v>31.387319522912744</v>
      </c>
    </row>
    <row r="132" spans="2:8" ht="15.75" customHeight="1" x14ac:dyDescent="0.2">
      <c r="B132" s="63"/>
      <c r="C132" s="19" t="s">
        <v>172</v>
      </c>
      <c r="D132" s="13">
        <v>11780</v>
      </c>
      <c r="E132" s="13">
        <v>6043</v>
      </c>
      <c r="F132" s="14">
        <f t="shared" si="12"/>
        <v>0.51298811544991507</v>
      </c>
      <c r="G132" s="19">
        <v>0</v>
      </c>
      <c r="H132" s="16">
        <f t="shared" si="13"/>
        <v>0</v>
      </c>
    </row>
    <row r="133" spans="2:8" ht="15.75" customHeight="1" x14ac:dyDescent="0.2">
      <c r="B133" s="63"/>
      <c r="C133" s="19" t="s">
        <v>173</v>
      </c>
      <c r="D133" s="13">
        <v>34880</v>
      </c>
      <c r="E133" s="13">
        <v>17925</v>
      </c>
      <c r="F133" s="14">
        <f t="shared" si="12"/>
        <v>0.51390481651376152</v>
      </c>
      <c r="G133" s="19">
        <v>4</v>
      </c>
      <c r="H133" s="16">
        <f t="shared" si="13"/>
        <v>22.315202231520225</v>
      </c>
    </row>
    <row r="134" spans="2:8" ht="15.75" customHeight="1" x14ac:dyDescent="0.2">
      <c r="B134" s="63"/>
      <c r="C134" s="19" t="s">
        <v>174</v>
      </c>
      <c r="D134" s="13">
        <v>41547</v>
      </c>
      <c r="E134" s="13">
        <v>21086</v>
      </c>
      <c r="F134" s="14">
        <f t="shared" si="12"/>
        <v>0.50752160204106189</v>
      </c>
      <c r="G134" s="19">
        <v>6</v>
      </c>
      <c r="H134" s="16">
        <f t="shared" si="13"/>
        <v>28.454898985108606</v>
      </c>
    </row>
    <row r="135" spans="2:8" ht="15.75" customHeight="1" x14ac:dyDescent="0.2">
      <c r="B135" s="63"/>
      <c r="C135" s="20" t="s">
        <v>175</v>
      </c>
      <c r="D135" s="21">
        <v>7425</v>
      </c>
      <c r="E135" s="21">
        <v>3791</v>
      </c>
      <c r="F135" s="22">
        <f t="shared" si="12"/>
        <v>0.51057239057239057</v>
      </c>
      <c r="G135" s="20">
        <v>2</v>
      </c>
      <c r="H135" s="24">
        <f t="shared" si="13"/>
        <v>52.75652862041678</v>
      </c>
    </row>
    <row r="136" spans="2:8" ht="15.75" customHeight="1" x14ac:dyDescent="0.2">
      <c r="B136" s="64"/>
      <c r="C136" s="32" t="s">
        <v>176</v>
      </c>
      <c r="D136" s="33">
        <f t="shared" ref="D136:E136" si="14">SUM(D120:D135)</f>
        <v>486080</v>
      </c>
      <c r="E136" s="33">
        <f t="shared" si="14"/>
        <v>250885</v>
      </c>
      <c r="F136" s="14">
        <f t="shared" si="12"/>
        <v>0.51613931863067808</v>
      </c>
      <c r="G136" s="32">
        <f>SUM(G120:G135)</f>
        <v>69</v>
      </c>
      <c r="H136" s="16">
        <f t="shared" si="13"/>
        <v>27.502640652091593</v>
      </c>
    </row>
    <row r="137" spans="2:8" ht="15.75" customHeight="1" thickBot="1" x14ac:dyDescent="0.25">
      <c r="B137" s="29"/>
      <c r="C137" s="29"/>
      <c r="D137" s="29"/>
      <c r="E137" s="29"/>
      <c r="F137" s="29"/>
      <c r="G137" s="29"/>
      <c r="H137" s="29"/>
    </row>
    <row r="138" spans="2:8" ht="15.75" customHeight="1" x14ac:dyDescent="0.2">
      <c r="B138" s="65" t="s">
        <v>305</v>
      </c>
      <c r="C138" s="66"/>
      <c r="D138" s="66"/>
      <c r="E138" s="66"/>
      <c r="F138" s="66"/>
      <c r="G138" s="66"/>
      <c r="H138" s="67"/>
    </row>
    <row r="139" spans="2:8" ht="15.75" customHeight="1" x14ac:dyDescent="0.2">
      <c r="B139" s="68"/>
      <c r="C139" s="69"/>
      <c r="D139" s="69"/>
      <c r="E139" s="69"/>
      <c r="F139" s="69"/>
      <c r="G139" s="69"/>
      <c r="H139" s="70"/>
    </row>
    <row r="140" spans="2:8" ht="15.75" customHeight="1" x14ac:dyDescent="0.2">
      <c r="B140" s="68"/>
      <c r="C140" s="69"/>
      <c r="D140" s="69"/>
      <c r="E140" s="69"/>
      <c r="F140" s="69"/>
      <c r="G140" s="69"/>
      <c r="H140" s="70"/>
    </row>
    <row r="141" spans="2:8" ht="15.75" customHeight="1" x14ac:dyDescent="0.2">
      <c r="B141" s="68"/>
      <c r="C141" s="69"/>
      <c r="D141" s="69"/>
      <c r="E141" s="69"/>
      <c r="F141" s="69"/>
      <c r="G141" s="69"/>
      <c r="H141" s="70"/>
    </row>
    <row r="142" spans="2:8" ht="15.75" customHeight="1" x14ac:dyDescent="0.2">
      <c r="B142" s="68"/>
      <c r="C142" s="69"/>
      <c r="D142" s="69"/>
      <c r="E142" s="69"/>
      <c r="F142" s="69"/>
      <c r="G142" s="69"/>
      <c r="H142" s="70"/>
    </row>
    <row r="143" spans="2:8" ht="15.75" customHeight="1" thickBot="1" x14ac:dyDescent="0.25">
      <c r="B143" s="71"/>
      <c r="C143" s="72"/>
      <c r="D143" s="72"/>
      <c r="E143" s="72"/>
      <c r="F143" s="72"/>
      <c r="G143" s="72"/>
      <c r="H143" s="73"/>
    </row>
    <row r="144" spans="2:8" ht="15.75" customHeight="1" x14ac:dyDescent="0.2"/>
    <row r="145" spans="2:8" ht="15.75" customHeight="1" x14ac:dyDescent="0.2"/>
    <row r="146" spans="2:8" ht="15.75" customHeight="1" x14ac:dyDescent="0.25">
      <c r="B146" s="78" t="s">
        <v>322</v>
      </c>
      <c r="C146" s="56"/>
      <c r="D146" s="56"/>
      <c r="E146" s="56"/>
      <c r="F146" s="56"/>
      <c r="G146" s="56"/>
      <c r="H146" s="57"/>
    </row>
    <row r="147" spans="2:8" ht="15.75" customHeight="1" x14ac:dyDescent="0.2">
      <c r="B147" s="58" t="s">
        <v>1</v>
      </c>
      <c r="C147" s="59"/>
      <c r="D147" s="60" t="s">
        <v>260</v>
      </c>
      <c r="E147" s="61"/>
      <c r="F147" s="59"/>
      <c r="G147" s="8" t="s">
        <v>261</v>
      </c>
      <c r="H147" s="9" t="s">
        <v>2</v>
      </c>
    </row>
    <row r="148" spans="2:8" ht="15.75" customHeight="1" x14ac:dyDescent="0.2">
      <c r="B148" s="10" t="s">
        <v>159</v>
      </c>
      <c r="C148" s="10" t="s">
        <v>262</v>
      </c>
      <c r="D148" s="11" t="s">
        <v>4</v>
      </c>
      <c r="E148" s="11" t="s">
        <v>5</v>
      </c>
      <c r="F148" s="11" t="s">
        <v>6</v>
      </c>
      <c r="G148" s="11" t="s">
        <v>304</v>
      </c>
      <c r="H148" s="11" t="s">
        <v>8</v>
      </c>
    </row>
    <row r="149" spans="2:8" ht="15.75" customHeight="1" x14ac:dyDescent="0.2">
      <c r="B149" s="62" t="s">
        <v>160</v>
      </c>
      <c r="C149" s="20" t="s">
        <v>161</v>
      </c>
      <c r="D149" s="21">
        <v>15271</v>
      </c>
      <c r="E149" s="21">
        <v>7934</v>
      </c>
      <c r="F149" s="22">
        <f t="shared" ref="F149:F165" si="15">E149/D149</f>
        <v>0.51954685351319496</v>
      </c>
      <c r="G149" s="20">
        <v>1</v>
      </c>
      <c r="H149" s="24">
        <f t="shared" ref="H149:H165" si="16">G149/E149*100000</f>
        <v>12.603982858583313</v>
      </c>
    </row>
    <row r="150" spans="2:8" ht="15.75" customHeight="1" x14ac:dyDescent="0.2">
      <c r="B150" s="63"/>
      <c r="C150" s="19" t="s">
        <v>162</v>
      </c>
      <c r="D150" s="13">
        <v>22039</v>
      </c>
      <c r="E150" s="13">
        <v>11543</v>
      </c>
      <c r="F150" s="14">
        <f t="shared" si="15"/>
        <v>0.52375334634057802</v>
      </c>
      <c r="G150" s="19">
        <v>3</v>
      </c>
      <c r="H150" s="16">
        <f t="shared" si="16"/>
        <v>25.989777354240665</v>
      </c>
    </row>
    <row r="151" spans="2:8" ht="15.75" customHeight="1" x14ac:dyDescent="0.2">
      <c r="B151" s="63"/>
      <c r="C151" s="19" t="s">
        <v>163</v>
      </c>
      <c r="D151" s="13">
        <v>7982</v>
      </c>
      <c r="E151" s="13">
        <v>4150</v>
      </c>
      <c r="F151" s="14">
        <f t="shared" si="15"/>
        <v>0.51991981959408673</v>
      </c>
      <c r="G151" s="19">
        <v>0</v>
      </c>
      <c r="H151" s="16">
        <f t="shared" si="16"/>
        <v>0</v>
      </c>
    </row>
    <row r="152" spans="2:8" ht="15.75" customHeight="1" x14ac:dyDescent="0.2">
      <c r="B152" s="63"/>
      <c r="C152" s="20" t="s">
        <v>164</v>
      </c>
      <c r="D152" s="21">
        <v>90794</v>
      </c>
      <c r="E152" s="21">
        <v>46719</v>
      </c>
      <c r="F152" s="22">
        <f t="shared" si="15"/>
        <v>0.51456043350882219</v>
      </c>
      <c r="G152" s="20">
        <v>29</v>
      </c>
      <c r="H152" s="24">
        <f t="shared" si="16"/>
        <v>62.07324643078833</v>
      </c>
    </row>
    <row r="153" spans="2:8" ht="15.75" customHeight="1" x14ac:dyDescent="0.2">
      <c r="B153" s="63"/>
      <c r="C153" s="20" t="s">
        <v>165</v>
      </c>
      <c r="D153" s="21">
        <v>23783</v>
      </c>
      <c r="E153" s="21">
        <v>12308</v>
      </c>
      <c r="F153" s="22">
        <f t="shared" si="15"/>
        <v>0.51751250893495349</v>
      </c>
      <c r="G153" s="20">
        <v>8</v>
      </c>
      <c r="H153" s="24">
        <f t="shared" si="16"/>
        <v>64.998375040623984</v>
      </c>
    </row>
    <row r="154" spans="2:8" ht="15.75" customHeight="1" x14ac:dyDescent="0.2">
      <c r="B154" s="63"/>
      <c r="C154" s="19" t="s">
        <v>166</v>
      </c>
      <c r="D154" s="13">
        <v>14075</v>
      </c>
      <c r="E154" s="13">
        <v>7260</v>
      </c>
      <c r="F154" s="14">
        <f t="shared" si="15"/>
        <v>0.51580817051509764</v>
      </c>
      <c r="G154" s="19">
        <v>1</v>
      </c>
      <c r="H154" s="16">
        <f t="shared" si="16"/>
        <v>13.77410468319559</v>
      </c>
    </row>
    <row r="155" spans="2:8" ht="15.75" customHeight="1" x14ac:dyDescent="0.2">
      <c r="B155" s="63"/>
      <c r="C155" s="19" t="s">
        <v>167</v>
      </c>
      <c r="D155" s="13">
        <v>11063</v>
      </c>
      <c r="E155" s="13">
        <v>5714</v>
      </c>
      <c r="F155" s="14">
        <f t="shared" si="15"/>
        <v>0.51649642953990782</v>
      </c>
      <c r="G155" s="19">
        <v>1</v>
      </c>
      <c r="H155" s="16">
        <f t="shared" si="16"/>
        <v>17.500875043752188</v>
      </c>
    </row>
    <row r="156" spans="2:8" ht="15.75" customHeight="1" x14ac:dyDescent="0.2">
      <c r="B156" s="63"/>
      <c r="C156" s="19" t="s">
        <v>168</v>
      </c>
      <c r="D156" s="13">
        <v>9671</v>
      </c>
      <c r="E156" s="13">
        <v>4989</v>
      </c>
      <c r="F156" s="14">
        <f t="shared" si="15"/>
        <v>0.51587219522283112</v>
      </c>
      <c r="G156" s="19">
        <v>3</v>
      </c>
      <c r="H156" s="16">
        <f t="shared" si="16"/>
        <v>60.132291040288635</v>
      </c>
    </row>
    <row r="157" spans="2:8" ht="15.75" customHeight="1" x14ac:dyDescent="0.2">
      <c r="B157" s="63"/>
      <c r="C157" s="19" t="s">
        <v>169</v>
      </c>
      <c r="D157" s="13">
        <v>6597</v>
      </c>
      <c r="E157" s="13">
        <v>3479</v>
      </c>
      <c r="F157" s="14">
        <f t="shared" si="15"/>
        <v>0.52736092163104442</v>
      </c>
      <c r="G157" s="19">
        <v>0</v>
      </c>
      <c r="H157" s="16">
        <f t="shared" si="16"/>
        <v>0</v>
      </c>
    </row>
    <row r="158" spans="2:8" ht="15.75" customHeight="1" x14ac:dyDescent="0.2">
      <c r="B158" s="63"/>
      <c r="C158" s="20" t="s">
        <v>160</v>
      </c>
      <c r="D158" s="21">
        <v>155738</v>
      </c>
      <c r="E158" s="21">
        <v>80816</v>
      </c>
      <c r="F158" s="22">
        <f t="shared" si="15"/>
        <v>0.51892280625152498</v>
      </c>
      <c r="G158" s="20">
        <v>27</v>
      </c>
      <c r="H158" s="24">
        <f t="shared" si="16"/>
        <v>33.409225895862207</v>
      </c>
    </row>
    <row r="159" spans="2:8" ht="15.75" customHeight="1" x14ac:dyDescent="0.2">
      <c r="B159" s="63"/>
      <c r="C159" s="19" t="s">
        <v>170</v>
      </c>
      <c r="D159" s="13">
        <v>20974</v>
      </c>
      <c r="E159" s="13">
        <v>10756</v>
      </c>
      <c r="F159" s="14">
        <f t="shared" si="15"/>
        <v>0.51282540287975587</v>
      </c>
      <c r="G159" s="19">
        <v>1</v>
      </c>
      <c r="H159" s="16">
        <f t="shared" si="16"/>
        <v>9.2971364819635554</v>
      </c>
    </row>
    <row r="160" spans="2:8" ht="15.75" customHeight="1" x14ac:dyDescent="0.2">
      <c r="B160" s="63"/>
      <c r="C160" s="19" t="s">
        <v>171</v>
      </c>
      <c r="D160" s="13">
        <v>12461</v>
      </c>
      <c r="E160" s="13">
        <v>6372</v>
      </c>
      <c r="F160" s="14">
        <f t="shared" si="15"/>
        <v>0.51135542893828745</v>
      </c>
      <c r="G160" s="19">
        <v>1</v>
      </c>
      <c r="H160" s="16">
        <f t="shared" si="16"/>
        <v>15.693659761456372</v>
      </c>
    </row>
    <row r="161" spans="2:8" ht="15.75" customHeight="1" x14ac:dyDescent="0.2">
      <c r="B161" s="63"/>
      <c r="C161" s="19" t="s">
        <v>172</v>
      </c>
      <c r="D161" s="13">
        <v>11780</v>
      </c>
      <c r="E161" s="13">
        <v>6043</v>
      </c>
      <c r="F161" s="14">
        <f t="shared" si="15"/>
        <v>0.51298811544991507</v>
      </c>
      <c r="G161" s="19">
        <v>0</v>
      </c>
      <c r="H161" s="16">
        <f t="shared" si="16"/>
        <v>0</v>
      </c>
    </row>
    <row r="162" spans="2:8" ht="15.75" customHeight="1" x14ac:dyDescent="0.2">
      <c r="B162" s="63"/>
      <c r="C162" s="19" t="s">
        <v>173</v>
      </c>
      <c r="D162" s="13">
        <v>34880</v>
      </c>
      <c r="E162" s="13">
        <v>17925</v>
      </c>
      <c r="F162" s="14">
        <f t="shared" si="15"/>
        <v>0.51390481651376152</v>
      </c>
      <c r="G162" s="19">
        <v>5</v>
      </c>
      <c r="H162" s="16">
        <f t="shared" si="16"/>
        <v>27.894002789400279</v>
      </c>
    </row>
    <row r="163" spans="2:8" ht="15.75" customHeight="1" x14ac:dyDescent="0.2">
      <c r="B163" s="63"/>
      <c r="C163" s="19" t="s">
        <v>174</v>
      </c>
      <c r="D163" s="13">
        <v>41547</v>
      </c>
      <c r="E163" s="13">
        <v>21086</v>
      </c>
      <c r="F163" s="14">
        <f t="shared" si="15"/>
        <v>0.50752160204106189</v>
      </c>
      <c r="G163" s="19">
        <v>5</v>
      </c>
      <c r="H163" s="16">
        <f t="shared" si="16"/>
        <v>23.712415820923837</v>
      </c>
    </row>
    <row r="164" spans="2:8" ht="15.75" customHeight="1" x14ac:dyDescent="0.2">
      <c r="B164" s="63"/>
      <c r="C164" s="20" t="s">
        <v>175</v>
      </c>
      <c r="D164" s="21">
        <v>7425</v>
      </c>
      <c r="E164" s="21">
        <v>3791</v>
      </c>
      <c r="F164" s="22">
        <f t="shared" si="15"/>
        <v>0.51057239057239057</v>
      </c>
      <c r="G164" s="20">
        <v>1</v>
      </c>
      <c r="H164" s="24">
        <f t="shared" si="16"/>
        <v>26.37826431020839</v>
      </c>
    </row>
    <row r="165" spans="2:8" ht="15.75" customHeight="1" x14ac:dyDescent="0.2">
      <c r="B165" s="64"/>
      <c r="C165" s="32" t="s">
        <v>176</v>
      </c>
      <c r="D165" s="33">
        <f t="shared" ref="D165:E165" si="17">SUM(D149:D164)</f>
        <v>486080</v>
      </c>
      <c r="E165" s="33">
        <f t="shared" si="17"/>
        <v>250885</v>
      </c>
      <c r="F165" s="14">
        <f t="shared" si="15"/>
        <v>0.51613931863067808</v>
      </c>
      <c r="G165" s="32">
        <f>SUM(G149:G164)</f>
        <v>86</v>
      </c>
      <c r="H165" s="16">
        <f t="shared" si="16"/>
        <v>34.278653566375034</v>
      </c>
    </row>
    <row r="166" spans="2:8" ht="15.75" customHeight="1" thickBot="1" x14ac:dyDescent="0.25">
      <c r="B166" s="29"/>
      <c r="C166" s="29"/>
      <c r="D166" s="29"/>
      <c r="E166" s="29"/>
      <c r="F166" s="29"/>
      <c r="G166" s="29"/>
      <c r="H166" s="29"/>
    </row>
    <row r="167" spans="2:8" ht="15.75" customHeight="1" x14ac:dyDescent="0.2">
      <c r="B167" s="65" t="s">
        <v>305</v>
      </c>
      <c r="C167" s="66"/>
      <c r="D167" s="66"/>
      <c r="E167" s="66"/>
      <c r="F167" s="66"/>
      <c r="G167" s="66"/>
      <c r="H167" s="67"/>
    </row>
    <row r="168" spans="2:8" ht="15.75" customHeight="1" x14ac:dyDescent="0.2">
      <c r="B168" s="68"/>
      <c r="C168" s="69"/>
      <c r="D168" s="69"/>
      <c r="E168" s="69"/>
      <c r="F168" s="69"/>
      <c r="G168" s="69"/>
      <c r="H168" s="70"/>
    </row>
    <row r="169" spans="2:8" ht="15.75" customHeight="1" x14ac:dyDescent="0.2">
      <c r="B169" s="68"/>
      <c r="C169" s="69"/>
      <c r="D169" s="69"/>
      <c r="E169" s="69"/>
      <c r="F169" s="69"/>
      <c r="G169" s="69"/>
      <c r="H169" s="70"/>
    </row>
    <row r="170" spans="2:8" ht="15.75" customHeight="1" x14ac:dyDescent="0.2">
      <c r="B170" s="68"/>
      <c r="C170" s="69"/>
      <c r="D170" s="69"/>
      <c r="E170" s="69"/>
      <c r="F170" s="69"/>
      <c r="G170" s="69"/>
      <c r="H170" s="70"/>
    </row>
    <row r="171" spans="2:8" ht="15.75" customHeight="1" x14ac:dyDescent="0.2">
      <c r="B171" s="68"/>
      <c r="C171" s="69"/>
      <c r="D171" s="69"/>
      <c r="E171" s="69"/>
      <c r="F171" s="69"/>
      <c r="G171" s="69"/>
      <c r="H171" s="70"/>
    </row>
    <row r="172" spans="2:8" ht="15.75" customHeight="1" thickBot="1" x14ac:dyDescent="0.25">
      <c r="B172" s="71"/>
      <c r="C172" s="72"/>
      <c r="D172" s="72"/>
      <c r="E172" s="72"/>
      <c r="F172" s="72"/>
      <c r="G172" s="72"/>
      <c r="H172" s="73"/>
    </row>
    <row r="173" spans="2:8" ht="15.75" customHeight="1" x14ac:dyDescent="0.2"/>
    <row r="174" spans="2:8" ht="15.75" customHeight="1" x14ac:dyDescent="0.2"/>
    <row r="175" spans="2:8" ht="51" customHeight="1" x14ac:dyDescent="0.25">
      <c r="B175" s="78" t="s">
        <v>335</v>
      </c>
      <c r="C175" s="56"/>
      <c r="D175" s="56"/>
      <c r="E175" s="56"/>
      <c r="F175" s="56"/>
      <c r="G175" s="56"/>
      <c r="H175" s="57"/>
    </row>
    <row r="176" spans="2:8" ht="63" x14ac:dyDescent="0.2">
      <c r="B176" s="58" t="s">
        <v>1</v>
      </c>
      <c r="C176" s="59"/>
      <c r="D176" s="60" t="s">
        <v>260</v>
      </c>
      <c r="E176" s="61"/>
      <c r="F176" s="59"/>
      <c r="G176" s="8" t="s">
        <v>261</v>
      </c>
      <c r="H176" s="9" t="s">
        <v>2</v>
      </c>
    </row>
    <row r="177" spans="2:8" ht="57" x14ac:dyDescent="0.2">
      <c r="B177" s="10" t="s">
        <v>159</v>
      </c>
      <c r="C177" s="10" t="s">
        <v>262</v>
      </c>
      <c r="D177" s="11" t="s">
        <v>4</v>
      </c>
      <c r="E177" s="11" t="s">
        <v>5</v>
      </c>
      <c r="F177" s="11" t="s">
        <v>6</v>
      </c>
      <c r="G177" s="11" t="s">
        <v>328</v>
      </c>
      <c r="H177" s="11" t="s">
        <v>8</v>
      </c>
    </row>
    <row r="178" spans="2:8" ht="15.75" customHeight="1" x14ac:dyDescent="0.2">
      <c r="B178" s="62" t="s">
        <v>160</v>
      </c>
      <c r="C178" s="20" t="s">
        <v>161</v>
      </c>
      <c r="D178" s="21">
        <v>15271</v>
      </c>
      <c r="E178" s="21">
        <v>7934</v>
      </c>
      <c r="F178" s="22">
        <f t="shared" ref="F178:F194" si="18">E178/D178</f>
        <v>0.51954685351319496</v>
      </c>
      <c r="G178" s="20">
        <v>3</v>
      </c>
      <c r="H178" s="24">
        <f t="shared" ref="H178:H194" si="19">G178/E178*100000</f>
        <v>37.811948575749938</v>
      </c>
    </row>
    <row r="179" spans="2:8" ht="15.75" customHeight="1" x14ac:dyDescent="0.2">
      <c r="B179" s="63"/>
      <c r="C179" s="19" t="s">
        <v>162</v>
      </c>
      <c r="D179" s="13">
        <v>22039</v>
      </c>
      <c r="E179" s="13">
        <v>11543</v>
      </c>
      <c r="F179" s="14">
        <f t="shared" si="18"/>
        <v>0.52375334634057802</v>
      </c>
      <c r="G179" s="19">
        <v>1</v>
      </c>
      <c r="H179" s="16">
        <f t="shared" si="19"/>
        <v>8.663259118080223</v>
      </c>
    </row>
    <row r="180" spans="2:8" ht="15.75" customHeight="1" x14ac:dyDescent="0.2">
      <c r="B180" s="63"/>
      <c r="C180" s="19" t="s">
        <v>163</v>
      </c>
      <c r="D180" s="13">
        <v>7982</v>
      </c>
      <c r="E180" s="13">
        <v>4150</v>
      </c>
      <c r="F180" s="14">
        <f t="shared" si="18"/>
        <v>0.51991981959408673</v>
      </c>
      <c r="G180" s="19">
        <v>1</v>
      </c>
      <c r="H180" s="16">
        <f t="shared" si="19"/>
        <v>24.096385542168672</v>
      </c>
    </row>
    <row r="181" spans="2:8" ht="15.75" customHeight="1" x14ac:dyDescent="0.2">
      <c r="B181" s="63"/>
      <c r="C181" s="20" t="s">
        <v>164</v>
      </c>
      <c r="D181" s="21">
        <v>90794</v>
      </c>
      <c r="E181" s="21">
        <v>46719</v>
      </c>
      <c r="F181" s="22">
        <f t="shared" si="18"/>
        <v>0.51456043350882219</v>
      </c>
      <c r="G181" s="20">
        <v>23</v>
      </c>
      <c r="H181" s="24">
        <f t="shared" si="19"/>
        <v>49.23050578993557</v>
      </c>
    </row>
    <row r="182" spans="2:8" ht="15.75" customHeight="1" x14ac:dyDescent="0.2">
      <c r="B182" s="63"/>
      <c r="C182" s="20" t="s">
        <v>165</v>
      </c>
      <c r="D182" s="21">
        <v>23783</v>
      </c>
      <c r="E182" s="21">
        <v>12308</v>
      </c>
      <c r="F182" s="22">
        <f t="shared" si="18"/>
        <v>0.51751250893495349</v>
      </c>
      <c r="G182" s="20">
        <v>9</v>
      </c>
      <c r="H182" s="24">
        <f t="shared" si="19"/>
        <v>73.123171920701978</v>
      </c>
    </row>
    <row r="183" spans="2:8" ht="15.75" customHeight="1" x14ac:dyDescent="0.2">
      <c r="B183" s="63"/>
      <c r="C183" s="19" t="s">
        <v>166</v>
      </c>
      <c r="D183" s="13">
        <v>14075</v>
      </c>
      <c r="E183" s="13">
        <v>7260</v>
      </c>
      <c r="F183" s="14">
        <f t="shared" si="18"/>
        <v>0.51580817051509764</v>
      </c>
      <c r="G183" s="19">
        <v>1</v>
      </c>
      <c r="H183" s="16">
        <f t="shared" si="19"/>
        <v>13.77410468319559</v>
      </c>
    </row>
    <row r="184" spans="2:8" ht="15.75" customHeight="1" x14ac:dyDescent="0.2">
      <c r="B184" s="63"/>
      <c r="C184" s="19" t="s">
        <v>167</v>
      </c>
      <c r="D184" s="13">
        <v>11063</v>
      </c>
      <c r="E184" s="13">
        <v>5714</v>
      </c>
      <c r="F184" s="14">
        <f t="shared" si="18"/>
        <v>0.51649642953990782</v>
      </c>
      <c r="G184" s="19">
        <v>0</v>
      </c>
      <c r="H184" s="16">
        <f t="shared" si="19"/>
        <v>0</v>
      </c>
    </row>
    <row r="185" spans="2:8" ht="15.75" customHeight="1" x14ac:dyDescent="0.2">
      <c r="B185" s="63"/>
      <c r="C185" s="19" t="s">
        <v>168</v>
      </c>
      <c r="D185" s="13">
        <v>9671</v>
      </c>
      <c r="E185" s="13">
        <v>4989</v>
      </c>
      <c r="F185" s="14">
        <f t="shared" si="18"/>
        <v>0.51587219522283112</v>
      </c>
      <c r="G185" s="19">
        <v>2</v>
      </c>
      <c r="H185" s="16">
        <f t="shared" si="19"/>
        <v>40.088194026859092</v>
      </c>
    </row>
    <row r="186" spans="2:8" ht="15.75" customHeight="1" x14ac:dyDescent="0.2">
      <c r="B186" s="63"/>
      <c r="C186" s="19" t="s">
        <v>169</v>
      </c>
      <c r="D186" s="13">
        <v>6597</v>
      </c>
      <c r="E186" s="13">
        <v>3479</v>
      </c>
      <c r="F186" s="14">
        <f t="shared" si="18"/>
        <v>0.52736092163104442</v>
      </c>
      <c r="G186" s="19">
        <v>0</v>
      </c>
      <c r="H186" s="16">
        <f t="shared" si="19"/>
        <v>0</v>
      </c>
    </row>
    <row r="187" spans="2:8" ht="15.75" customHeight="1" x14ac:dyDescent="0.2">
      <c r="B187" s="63"/>
      <c r="C187" s="20" t="s">
        <v>160</v>
      </c>
      <c r="D187" s="21">
        <v>155738</v>
      </c>
      <c r="E187" s="21">
        <v>80816</v>
      </c>
      <c r="F187" s="22">
        <f t="shared" si="18"/>
        <v>0.51892280625152498</v>
      </c>
      <c r="G187" s="20">
        <v>20</v>
      </c>
      <c r="H187" s="24">
        <f t="shared" si="19"/>
        <v>24.747574737675709</v>
      </c>
    </row>
    <row r="188" spans="2:8" ht="15.75" customHeight="1" x14ac:dyDescent="0.2">
      <c r="B188" s="63"/>
      <c r="C188" s="19" t="s">
        <v>170</v>
      </c>
      <c r="D188" s="13">
        <v>20974</v>
      </c>
      <c r="E188" s="13">
        <v>10756</v>
      </c>
      <c r="F188" s="14">
        <f t="shared" si="18"/>
        <v>0.51282540287975587</v>
      </c>
      <c r="G188" s="19">
        <v>1</v>
      </c>
      <c r="H188" s="16">
        <f t="shared" si="19"/>
        <v>9.2971364819635554</v>
      </c>
    </row>
    <row r="189" spans="2:8" ht="15.75" customHeight="1" x14ac:dyDescent="0.2">
      <c r="B189" s="63"/>
      <c r="C189" s="19" t="s">
        <v>171</v>
      </c>
      <c r="D189" s="13">
        <v>12461</v>
      </c>
      <c r="E189" s="13">
        <v>6372</v>
      </c>
      <c r="F189" s="14">
        <f t="shared" si="18"/>
        <v>0.51135542893828745</v>
      </c>
      <c r="G189" s="19">
        <v>2</v>
      </c>
      <c r="H189" s="16">
        <f t="shared" si="19"/>
        <v>31.387319522912744</v>
      </c>
    </row>
    <row r="190" spans="2:8" ht="15.75" customHeight="1" x14ac:dyDescent="0.2">
      <c r="B190" s="63"/>
      <c r="C190" s="19" t="s">
        <v>172</v>
      </c>
      <c r="D190" s="13">
        <v>11780</v>
      </c>
      <c r="E190" s="13">
        <v>6043</v>
      </c>
      <c r="F190" s="14">
        <f t="shared" si="18"/>
        <v>0.51298811544991507</v>
      </c>
      <c r="G190" s="19">
        <v>3</v>
      </c>
      <c r="H190" s="16">
        <f t="shared" si="19"/>
        <v>49.644216448783716</v>
      </c>
    </row>
    <row r="191" spans="2:8" ht="15.75" customHeight="1" x14ac:dyDescent="0.2">
      <c r="B191" s="63"/>
      <c r="C191" s="19" t="s">
        <v>173</v>
      </c>
      <c r="D191" s="13">
        <v>34880</v>
      </c>
      <c r="E191" s="13">
        <v>17925</v>
      </c>
      <c r="F191" s="14">
        <f t="shared" si="18"/>
        <v>0.51390481651376152</v>
      </c>
      <c r="G191" s="19">
        <v>4</v>
      </c>
      <c r="H191" s="16">
        <f t="shared" si="19"/>
        <v>22.315202231520225</v>
      </c>
    </row>
    <row r="192" spans="2:8" ht="15.75" customHeight="1" x14ac:dyDescent="0.2">
      <c r="B192" s="63"/>
      <c r="C192" s="19" t="s">
        <v>174</v>
      </c>
      <c r="D192" s="13">
        <v>41547</v>
      </c>
      <c r="E192" s="13">
        <v>21086</v>
      </c>
      <c r="F192" s="14">
        <f t="shared" si="18"/>
        <v>0.50752160204106189</v>
      </c>
      <c r="G192" s="19">
        <v>3</v>
      </c>
      <c r="H192" s="16">
        <f t="shared" si="19"/>
        <v>14.227449492554303</v>
      </c>
    </row>
    <row r="193" spans="2:8" ht="15.75" customHeight="1" x14ac:dyDescent="0.2">
      <c r="B193" s="63"/>
      <c r="C193" s="20" t="s">
        <v>175</v>
      </c>
      <c r="D193" s="21">
        <v>7425</v>
      </c>
      <c r="E193" s="21">
        <v>3791</v>
      </c>
      <c r="F193" s="22">
        <f t="shared" si="18"/>
        <v>0.51057239057239057</v>
      </c>
      <c r="G193" s="20">
        <v>0</v>
      </c>
      <c r="H193" s="24">
        <f t="shared" si="19"/>
        <v>0</v>
      </c>
    </row>
    <row r="194" spans="2:8" ht="15.75" customHeight="1" x14ac:dyDescent="0.2">
      <c r="B194" s="64"/>
      <c r="C194" s="32" t="s">
        <v>176</v>
      </c>
      <c r="D194" s="33">
        <f t="shared" ref="D194:E194" si="20">SUM(D178:D193)</f>
        <v>486080</v>
      </c>
      <c r="E194" s="33">
        <f t="shared" si="20"/>
        <v>250885</v>
      </c>
      <c r="F194" s="14">
        <f t="shared" si="18"/>
        <v>0.51613931863067808</v>
      </c>
      <c r="G194" s="32">
        <f>SUM(G178:G193)</f>
        <v>73</v>
      </c>
      <c r="H194" s="16">
        <f t="shared" si="19"/>
        <v>29.096996631922991</v>
      </c>
    </row>
    <row r="195" spans="2:8" ht="15.75" customHeight="1" thickBot="1" x14ac:dyDescent="0.25">
      <c r="B195" s="29"/>
      <c r="C195" s="29"/>
      <c r="D195" s="29"/>
      <c r="E195" s="29"/>
      <c r="F195" s="29"/>
      <c r="G195" s="29"/>
      <c r="H195" s="29"/>
    </row>
    <row r="196" spans="2:8" ht="15.75" customHeight="1" x14ac:dyDescent="0.2">
      <c r="B196" s="65" t="s">
        <v>329</v>
      </c>
      <c r="C196" s="66"/>
      <c r="D196" s="66"/>
      <c r="E196" s="66"/>
      <c r="F196" s="66"/>
      <c r="G196" s="66"/>
      <c r="H196" s="67"/>
    </row>
    <row r="197" spans="2:8" ht="15.75" customHeight="1" x14ac:dyDescent="0.2">
      <c r="B197" s="68"/>
      <c r="C197" s="69"/>
      <c r="D197" s="69"/>
      <c r="E197" s="69"/>
      <c r="F197" s="69"/>
      <c r="G197" s="69"/>
      <c r="H197" s="70"/>
    </row>
    <row r="198" spans="2:8" ht="15.75" customHeight="1" x14ac:dyDescent="0.2">
      <c r="B198" s="68"/>
      <c r="C198" s="69"/>
      <c r="D198" s="69"/>
      <c r="E198" s="69"/>
      <c r="F198" s="69"/>
      <c r="G198" s="69"/>
      <c r="H198" s="70"/>
    </row>
    <row r="199" spans="2:8" ht="15.75" customHeight="1" x14ac:dyDescent="0.2">
      <c r="B199" s="68"/>
      <c r="C199" s="69"/>
      <c r="D199" s="69"/>
      <c r="E199" s="69"/>
      <c r="F199" s="69"/>
      <c r="G199" s="69"/>
      <c r="H199" s="70"/>
    </row>
    <row r="200" spans="2:8" ht="15.75" customHeight="1" x14ac:dyDescent="0.2">
      <c r="B200" s="68"/>
      <c r="C200" s="69"/>
      <c r="D200" s="69"/>
      <c r="E200" s="69"/>
      <c r="F200" s="69"/>
      <c r="G200" s="69"/>
      <c r="H200" s="70"/>
    </row>
    <row r="201" spans="2:8" ht="15.75" customHeight="1" thickBot="1" x14ac:dyDescent="0.25">
      <c r="B201" s="71"/>
      <c r="C201" s="72"/>
      <c r="D201" s="72"/>
      <c r="E201" s="72"/>
      <c r="F201" s="72"/>
      <c r="G201" s="72"/>
      <c r="H201" s="73"/>
    </row>
    <row r="202" spans="2:8" ht="15.75" customHeight="1" x14ac:dyDescent="0.2"/>
    <row r="203" spans="2:8" ht="15.75" customHeight="1" x14ac:dyDescent="0.2"/>
    <row r="204" spans="2:8" ht="45" customHeight="1" x14ac:dyDescent="0.25">
      <c r="B204" s="78" t="s">
        <v>349</v>
      </c>
      <c r="C204" s="56"/>
      <c r="D204" s="56"/>
      <c r="E204" s="56"/>
      <c r="F204" s="56"/>
      <c r="G204" s="56"/>
      <c r="H204" s="57"/>
    </row>
    <row r="205" spans="2:8" ht="63" x14ac:dyDescent="0.2">
      <c r="B205" s="58" t="s">
        <v>1</v>
      </c>
      <c r="C205" s="59"/>
      <c r="D205" s="60" t="s">
        <v>260</v>
      </c>
      <c r="E205" s="61"/>
      <c r="F205" s="59"/>
      <c r="G205" s="8" t="s">
        <v>261</v>
      </c>
      <c r="H205" s="9" t="s">
        <v>2</v>
      </c>
    </row>
    <row r="206" spans="2:8" ht="57" x14ac:dyDescent="0.2">
      <c r="B206" s="10" t="s">
        <v>159</v>
      </c>
      <c r="C206" s="10" t="s">
        <v>262</v>
      </c>
      <c r="D206" s="11" t="s">
        <v>342</v>
      </c>
      <c r="E206" s="11" t="s">
        <v>5</v>
      </c>
      <c r="F206" s="11" t="s">
        <v>6</v>
      </c>
      <c r="G206" s="11" t="s">
        <v>341</v>
      </c>
      <c r="H206" s="11" t="s">
        <v>8</v>
      </c>
    </row>
    <row r="207" spans="2:8" ht="15.75" customHeight="1" x14ac:dyDescent="0.2">
      <c r="B207" s="62" t="s">
        <v>160</v>
      </c>
      <c r="C207" s="20" t="s">
        <v>161</v>
      </c>
      <c r="D207" s="21">
        <v>15271</v>
      </c>
      <c r="E207" s="21">
        <v>7934</v>
      </c>
      <c r="F207" s="22">
        <f t="shared" ref="F207:F223" si="21">E207/D207</f>
        <v>0.51954685351319496</v>
      </c>
      <c r="G207" s="20">
        <v>1</v>
      </c>
      <c r="H207" s="24">
        <f t="shared" ref="H207:H223" si="22">G207/E207*100000</f>
        <v>12.603982858583313</v>
      </c>
    </row>
    <row r="208" spans="2:8" ht="15.75" customHeight="1" x14ac:dyDescent="0.2">
      <c r="B208" s="63"/>
      <c r="C208" s="19" t="s">
        <v>162</v>
      </c>
      <c r="D208" s="13">
        <v>22039</v>
      </c>
      <c r="E208" s="13">
        <v>11543</v>
      </c>
      <c r="F208" s="14">
        <f t="shared" si="21"/>
        <v>0.52375334634057802</v>
      </c>
      <c r="G208" s="19">
        <v>1</v>
      </c>
      <c r="H208" s="16">
        <f t="shared" si="22"/>
        <v>8.663259118080223</v>
      </c>
    </row>
    <row r="209" spans="2:8" ht="15.75" customHeight="1" x14ac:dyDescent="0.2">
      <c r="B209" s="63"/>
      <c r="C209" s="19" t="s">
        <v>163</v>
      </c>
      <c r="D209" s="13">
        <v>7982</v>
      </c>
      <c r="E209" s="13">
        <v>4150</v>
      </c>
      <c r="F209" s="14">
        <f t="shared" si="21"/>
        <v>0.51991981959408673</v>
      </c>
      <c r="G209" s="19">
        <v>1</v>
      </c>
      <c r="H209" s="16">
        <f t="shared" si="22"/>
        <v>24.096385542168672</v>
      </c>
    </row>
    <row r="210" spans="2:8" ht="15.75" customHeight="1" x14ac:dyDescent="0.2">
      <c r="B210" s="63"/>
      <c r="C210" s="20" t="s">
        <v>164</v>
      </c>
      <c r="D210" s="21">
        <v>90794</v>
      </c>
      <c r="E210" s="21">
        <v>46719</v>
      </c>
      <c r="F210" s="22">
        <f t="shared" si="21"/>
        <v>0.51456043350882219</v>
      </c>
      <c r="G210" s="20">
        <v>24</v>
      </c>
      <c r="H210" s="24">
        <f t="shared" si="22"/>
        <v>51.370962563411027</v>
      </c>
    </row>
    <row r="211" spans="2:8" ht="15.75" customHeight="1" x14ac:dyDescent="0.2">
      <c r="B211" s="63"/>
      <c r="C211" s="20" t="s">
        <v>165</v>
      </c>
      <c r="D211" s="21">
        <v>23783</v>
      </c>
      <c r="E211" s="21">
        <v>12308</v>
      </c>
      <c r="F211" s="22">
        <f t="shared" si="21"/>
        <v>0.51751250893495349</v>
      </c>
      <c r="G211" s="20">
        <v>4</v>
      </c>
      <c r="H211" s="24">
        <f t="shared" si="22"/>
        <v>32.499187520311992</v>
      </c>
    </row>
    <row r="212" spans="2:8" ht="15.75" customHeight="1" x14ac:dyDescent="0.2">
      <c r="B212" s="63"/>
      <c r="C212" s="19" t="s">
        <v>166</v>
      </c>
      <c r="D212" s="13">
        <v>14075</v>
      </c>
      <c r="E212" s="13">
        <v>7260</v>
      </c>
      <c r="F212" s="14">
        <f t="shared" si="21"/>
        <v>0.51580817051509764</v>
      </c>
      <c r="G212" s="19">
        <v>0</v>
      </c>
      <c r="H212" s="16">
        <f t="shared" si="22"/>
        <v>0</v>
      </c>
    </row>
    <row r="213" spans="2:8" ht="15.75" customHeight="1" x14ac:dyDescent="0.2">
      <c r="B213" s="63"/>
      <c r="C213" s="19" t="s">
        <v>167</v>
      </c>
      <c r="D213" s="13">
        <v>11063</v>
      </c>
      <c r="E213" s="13">
        <v>5714</v>
      </c>
      <c r="F213" s="14">
        <f t="shared" si="21"/>
        <v>0.51649642953990782</v>
      </c>
      <c r="G213" s="19">
        <v>1</v>
      </c>
      <c r="H213" s="16">
        <f t="shared" si="22"/>
        <v>17.500875043752188</v>
      </c>
    </row>
    <row r="214" spans="2:8" ht="15.75" customHeight="1" x14ac:dyDescent="0.2">
      <c r="B214" s="63"/>
      <c r="C214" s="19" t="s">
        <v>168</v>
      </c>
      <c r="D214" s="13">
        <v>9671</v>
      </c>
      <c r="E214" s="13">
        <v>4989</v>
      </c>
      <c r="F214" s="14">
        <f t="shared" si="21"/>
        <v>0.51587219522283112</v>
      </c>
      <c r="G214" s="19">
        <v>1</v>
      </c>
      <c r="H214" s="16">
        <f t="shared" si="22"/>
        <v>20.044097013429546</v>
      </c>
    </row>
    <row r="215" spans="2:8" ht="15.75" customHeight="1" x14ac:dyDescent="0.2">
      <c r="B215" s="63"/>
      <c r="C215" s="19" t="s">
        <v>169</v>
      </c>
      <c r="D215" s="13">
        <v>6597</v>
      </c>
      <c r="E215" s="13">
        <v>3479</v>
      </c>
      <c r="F215" s="14">
        <f t="shared" si="21"/>
        <v>0.52736092163104442</v>
      </c>
      <c r="G215" s="19">
        <v>1</v>
      </c>
      <c r="H215" s="16">
        <f t="shared" si="22"/>
        <v>28.74389192296637</v>
      </c>
    </row>
    <row r="216" spans="2:8" ht="15.75" customHeight="1" x14ac:dyDescent="0.2">
      <c r="B216" s="63"/>
      <c r="C216" s="20" t="s">
        <v>160</v>
      </c>
      <c r="D216" s="21">
        <v>155738</v>
      </c>
      <c r="E216" s="21">
        <v>80816</v>
      </c>
      <c r="F216" s="22">
        <f t="shared" si="21"/>
        <v>0.51892280625152498</v>
      </c>
      <c r="G216" s="20">
        <v>26</v>
      </c>
      <c r="H216" s="24">
        <f t="shared" si="22"/>
        <v>32.171847158978416</v>
      </c>
    </row>
    <row r="217" spans="2:8" ht="15.75" customHeight="1" x14ac:dyDescent="0.2">
      <c r="B217" s="63"/>
      <c r="C217" s="19" t="s">
        <v>170</v>
      </c>
      <c r="D217" s="13">
        <v>20974</v>
      </c>
      <c r="E217" s="13">
        <v>10756</v>
      </c>
      <c r="F217" s="14">
        <f t="shared" si="21"/>
        <v>0.51282540287975587</v>
      </c>
      <c r="G217" s="19">
        <v>4</v>
      </c>
      <c r="H217" s="16">
        <f t="shared" si="22"/>
        <v>37.188545927854221</v>
      </c>
    </row>
    <row r="218" spans="2:8" ht="15.75" customHeight="1" x14ac:dyDescent="0.2">
      <c r="B218" s="63"/>
      <c r="C218" s="19" t="s">
        <v>171</v>
      </c>
      <c r="D218" s="13">
        <v>12461</v>
      </c>
      <c r="E218" s="13">
        <v>6372</v>
      </c>
      <c r="F218" s="14">
        <f t="shared" si="21"/>
        <v>0.51135542893828745</v>
      </c>
      <c r="G218" s="19">
        <v>1</v>
      </c>
      <c r="H218" s="16">
        <f t="shared" si="22"/>
        <v>15.693659761456372</v>
      </c>
    </row>
    <row r="219" spans="2:8" ht="15.75" customHeight="1" x14ac:dyDescent="0.2">
      <c r="B219" s="63"/>
      <c r="C219" s="19" t="s">
        <v>172</v>
      </c>
      <c r="D219" s="13">
        <v>11780</v>
      </c>
      <c r="E219" s="13">
        <v>6043</v>
      </c>
      <c r="F219" s="14">
        <f t="shared" si="21"/>
        <v>0.51298811544991507</v>
      </c>
      <c r="G219" s="19">
        <v>2</v>
      </c>
      <c r="H219" s="16">
        <f t="shared" si="22"/>
        <v>33.096144299189142</v>
      </c>
    </row>
    <row r="220" spans="2:8" ht="15.75" customHeight="1" x14ac:dyDescent="0.2">
      <c r="B220" s="63"/>
      <c r="C220" s="19" t="s">
        <v>173</v>
      </c>
      <c r="D220" s="13">
        <v>34880</v>
      </c>
      <c r="E220" s="13">
        <v>17925</v>
      </c>
      <c r="F220" s="14">
        <f t="shared" si="21"/>
        <v>0.51390481651376152</v>
      </c>
      <c r="G220" s="19">
        <v>5</v>
      </c>
      <c r="H220" s="16">
        <f t="shared" si="22"/>
        <v>27.894002789400279</v>
      </c>
    </row>
    <row r="221" spans="2:8" ht="15.75" customHeight="1" x14ac:dyDescent="0.2">
      <c r="B221" s="63"/>
      <c r="C221" s="19" t="s">
        <v>174</v>
      </c>
      <c r="D221" s="13">
        <v>41547</v>
      </c>
      <c r="E221" s="13">
        <v>21086</v>
      </c>
      <c r="F221" s="14">
        <f t="shared" si="21"/>
        <v>0.50752160204106189</v>
      </c>
      <c r="G221" s="19">
        <v>6</v>
      </c>
      <c r="H221" s="16">
        <f t="shared" si="22"/>
        <v>28.454898985108606</v>
      </c>
    </row>
    <row r="222" spans="2:8" ht="15.75" customHeight="1" x14ac:dyDescent="0.2">
      <c r="B222" s="63"/>
      <c r="C222" s="20" t="s">
        <v>175</v>
      </c>
      <c r="D222" s="21">
        <v>7425</v>
      </c>
      <c r="E222" s="21">
        <v>3791</v>
      </c>
      <c r="F222" s="22">
        <f t="shared" si="21"/>
        <v>0.51057239057239057</v>
      </c>
      <c r="G222" s="20">
        <v>1</v>
      </c>
      <c r="H222" s="24">
        <f t="shared" si="22"/>
        <v>26.37826431020839</v>
      </c>
    </row>
    <row r="223" spans="2:8" ht="15.75" customHeight="1" x14ac:dyDescent="0.2">
      <c r="B223" s="64"/>
      <c r="C223" s="32" t="s">
        <v>176</v>
      </c>
      <c r="D223" s="33">
        <f t="shared" ref="D223:E223" si="23">SUM(D207:D222)</f>
        <v>486080</v>
      </c>
      <c r="E223" s="33">
        <f t="shared" si="23"/>
        <v>250885</v>
      </c>
      <c r="F223" s="14">
        <f t="shared" si="21"/>
        <v>0.51613931863067808</v>
      </c>
      <c r="G223" s="32">
        <f>SUM(G207:G222)</f>
        <v>79</v>
      </c>
      <c r="H223" s="16">
        <f t="shared" si="22"/>
        <v>31.488530601670089</v>
      </c>
    </row>
    <row r="224" spans="2:8" ht="15.75" customHeight="1" thickBot="1" x14ac:dyDescent="0.25">
      <c r="B224" s="29"/>
      <c r="C224" s="29"/>
      <c r="D224" s="29"/>
      <c r="E224" s="29"/>
      <c r="F224" s="29"/>
      <c r="G224" s="29"/>
      <c r="H224" s="29"/>
    </row>
    <row r="225" spans="2:8" ht="15.75" customHeight="1" x14ac:dyDescent="0.2">
      <c r="B225" s="65" t="s">
        <v>343</v>
      </c>
      <c r="C225" s="66"/>
      <c r="D225" s="66"/>
      <c r="E225" s="66"/>
      <c r="F225" s="66"/>
      <c r="G225" s="66"/>
      <c r="H225" s="67"/>
    </row>
    <row r="226" spans="2:8" ht="15.75" customHeight="1" x14ac:dyDescent="0.2">
      <c r="B226" s="68"/>
      <c r="C226" s="69"/>
      <c r="D226" s="69"/>
      <c r="E226" s="69"/>
      <c r="F226" s="69"/>
      <c r="G226" s="69"/>
      <c r="H226" s="70"/>
    </row>
    <row r="227" spans="2:8" ht="15.75" customHeight="1" x14ac:dyDescent="0.2">
      <c r="B227" s="68"/>
      <c r="C227" s="69"/>
      <c r="D227" s="69"/>
      <c r="E227" s="69"/>
      <c r="F227" s="69"/>
      <c r="G227" s="69"/>
      <c r="H227" s="70"/>
    </row>
    <row r="228" spans="2:8" ht="15.75" customHeight="1" x14ac:dyDescent="0.2">
      <c r="B228" s="68"/>
      <c r="C228" s="69"/>
      <c r="D228" s="69"/>
      <c r="E228" s="69"/>
      <c r="F228" s="69"/>
      <c r="G228" s="69"/>
      <c r="H228" s="70"/>
    </row>
    <row r="229" spans="2:8" ht="15.75" customHeight="1" x14ac:dyDescent="0.2">
      <c r="B229" s="68"/>
      <c r="C229" s="69"/>
      <c r="D229" s="69"/>
      <c r="E229" s="69"/>
      <c r="F229" s="69"/>
      <c r="G229" s="69"/>
      <c r="H229" s="70"/>
    </row>
    <row r="230" spans="2:8" ht="15.75" customHeight="1" thickBot="1" x14ac:dyDescent="0.25">
      <c r="B230" s="71"/>
      <c r="C230" s="72"/>
      <c r="D230" s="72"/>
      <c r="E230" s="72"/>
      <c r="F230" s="72"/>
      <c r="G230" s="72"/>
      <c r="H230" s="73"/>
    </row>
    <row r="231" spans="2:8" ht="15.75" customHeight="1" x14ac:dyDescent="0.2"/>
    <row r="232" spans="2:8" ht="15.75" customHeight="1" x14ac:dyDescent="0.2"/>
    <row r="233" spans="2:8" ht="15.75" customHeight="1" x14ac:dyDescent="0.2"/>
    <row r="234" spans="2:8" ht="39.75" customHeight="1" x14ac:dyDescent="0.25">
      <c r="B234" s="78" t="s">
        <v>362</v>
      </c>
      <c r="C234" s="56"/>
      <c r="D234" s="56"/>
      <c r="E234" s="56"/>
      <c r="F234" s="56"/>
      <c r="G234" s="56"/>
      <c r="H234" s="57"/>
    </row>
    <row r="235" spans="2:8" ht="30.75" customHeight="1" x14ac:dyDescent="0.2">
      <c r="B235" s="58" t="s">
        <v>1</v>
      </c>
      <c r="C235" s="59"/>
      <c r="D235" s="60" t="s">
        <v>260</v>
      </c>
      <c r="E235" s="61"/>
      <c r="F235" s="59"/>
      <c r="G235" s="8" t="s">
        <v>261</v>
      </c>
      <c r="H235" s="9" t="s">
        <v>2</v>
      </c>
    </row>
    <row r="236" spans="2:8" ht="83.25" customHeight="1" x14ac:dyDescent="0.2">
      <c r="B236" s="10" t="s">
        <v>159</v>
      </c>
      <c r="C236" s="10" t="s">
        <v>262</v>
      </c>
      <c r="D236" s="11" t="s">
        <v>342</v>
      </c>
      <c r="E236" s="11" t="s">
        <v>5</v>
      </c>
      <c r="F236" s="11" t="s">
        <v>6</v>
      </c>
      <c r="G236" s="11" t="s">
        <v>355</v>
      </c>
      <c r="H236" s="11" t="s">
        <v>8</v>
      </c>
    </row>
    <row r="237" spans="2:8" ht="15.75" customHeight="1" x14ac:dyDescent="0.2">
      <c r="B237" s="62" t="s">
        <v>160</v>
      </c>
      <c r="C237" s="20" t="s">
        <v>161</v>
      </c>
      <c r="D237" s="21">
        <v>15271</v>
      </c>
      <c r="E237" s="21">
        <v>7934</v>
      </c>
      <c r="F237" s="22">
        <f t="shared" ref="F237:F253" si="24">E237/D237</f>
        <v>0.51954685351319496</v>
      </c>
      <c r="G237" s="20">
        <v>0</v>
      </c>
      <c r="H237" s="24">
        <f t="shared" ref="H237:H253" si="25">G237/E237*100000</f>
        <v>0</v>
      </c>
    </row>
    <row r="238" spans="2:8" ht="15.75" customHeight="1" x14ac:dyDescent="0.2">
      <c r="B238" s="63"/>
      <c r="C238" s="19" t="s">
        <v>162</v>
      </c>
      <c r="D238" s="13">
        <v>22039</v>
      </c>
      <c r="E238" s="13">
        <v>11543</v>
      </c>
      <c r="F238" s="14">
        <f t="shared" si="24"/>
        <v>0.52375334634057802</v>
      </c>
      <c r="G238" s="19">
        <v>3</v>
      </c>
      <c r="H238" s="16">
        <f t="shared" si="25"/>
        <v>25.989777354240665</v>
      </c>
    </row>
    <row r="239" spans="2:8" ht="15.75" customHeight="1" x14ac:dyDescent="0.2">
      <c r="B239" s="63"/>
      <c r="C239" s="19" t="s">
        <v>163</v>
      </c>
      <c r="D239" s="13">
        <v>7982</v>
      </c>
      <c r="E239" s="13">
        <v>4150</v>
      </c>
      <c r="F239" s="14">
        <f t="shared" si="24"/>
        <v>0.51991981959408673</v>
      </c>
      <c r="G239" s="19">
        <v>2</v>
      </c>
      <c r="H239" s="16">
        <f t="shared" si="25"/>
        <v>48.192771084337345</v>
      </c>
    </row>
    <row r="240" spans="2:8" ht="15.75" customHeight="1" x14ac:dyDescent="0.2">
      <c r="B240" s="63"/>
      <c r="C240" s="20" t="s">
        <v>164</v>
      </c>
      <c r="D240" s="21">
        <v>90794</v>
      </c>
      <c r="E240" s="21">
        <v>46719</v>
      </c>
      <c r="F240" s="22">
        <f t="shared" si="24"/>
        <v>0.51456043350882219</v>
      </c>
      <c r="G240" s="20">
        <v>14</v>
      </c>
      <c r="H240" s="24">
        <f t="shared" si="25"/>
        <v>29.966394828656437</v>
      </c>
    </row>
    <row r="241" spans="2:8" ht="15.75" customHeight="1" x14ac:dyDescent="0.2">
      <c r="B241" s="63"/>
      <c r="C241" s="20" t="s">
        <v>165</v>
      </c>
      <c r="D241" s="21">
        <v>23783</v>
      </c>
      <c r="E241" s="21">
        <v>12308</v>
      </c>
      <c r="F241" s="22">
        <f t="shared" si="24"/>
        <v>0.51751250893495349</v>
      </c>
      <c r="G241" s="20">
        <v>6</v>
      </c>
      <c r="H241" s="24">
        <f t="shared" si="25"/>
        <v>48.748781280467988</v>
      </c>
    </row>
    <row r="242" spans="2:8" ht="15.75" customHeight="1" x14ac:dyDescent="0.2">
      <c r="B242" s="63"/>
      <c r="C242" s="19" t="s">
        <v>166</v>
      </c>
      <c r="D242" s="13">
        <v>14075</v>
      </c>
      <c r="E242" s="13">
        <v>7260</v>
      </c>
      <c r="F242" s="14">
        <f t="shared" si="24"/>
        <v>0.51580817051509764</v>
      </c>
      <c r="G242" s="19">
        <v>1</v>
      </c>
      <c r="H242" s="16">
        <f t="shared" si="25"/>
        <v>13.77410468319559</v>
      </c>
    </row>
    <row r="243" spans="2:8" ht="15.75" customHeight="1" x14ac:dyDescent="0.2">
      <c r="B243" s="63"/>
      <c r="C243" s="19" t="s">
        <v>167</v>
      </c>
      <c r="D243" s="13">
        <v>11063</v>
      </c>
      <c r="E243" s="13">
        <v>5714</v>
      </c>
      <c r="F243" s="14">
        <f t="shared" si="24"/>
        <v>0.51649642953990782</v>
      </c>
      <c r="G243" s="19">
        <v>0</v>
      </c>
      <c r="H243" s="16">
        <f t="shared" si="25"/>
        <v>0</v>
      </c>
    </row>
    <row r="244" spans="2:8" ht="15.75" customHeight="1" x14ac:dyDescent="0.2">
      <c r="B244" s="63"/>
      <c r="C244" s="19" t="s">
        <v>168</v>
      </c>
      <c r="D244" s="13">
        <v>9671</v>
      </c>
      <c r="E244" s="13">
        <v>4989</v>
      </c>
      <c r="F244" s="14">
        <f t="shared" si="24"/>
        <v>0.51587219522283112</v>
      </c>
      <c r="G244" s="19">
        <v>0</v>
      </c>
      <c r="H244" s="16">
        <f t="shared" si="25"/>
        <v>0</v>
      </c>
    </row>
    <row r="245" spans="2:8" ht="15.75" customHeight="1" x14ac:dyDescent="0.2">
      <c r="B245" s="63"/>
      <c r="C245" s="19" t="s">
        <v>169</v>
      </c>
      <c r="D245" s="13">
        <v>6597</v>
      </c>
      <c r="E245" s="13">
        <v>3479</v>
      </c>
      <c r="F245" s="14">
        <f t="shared" si="24"/>
        <v>0.52736092163104442</v>
      </c>
      <c r="G245" s="19">
        <v>1</v>
      </c>
      <c r="H245" s="16">
        <f t="shared" si="25"/>
        <v>28.74389192296637</v>
      </c>
    </row>
    <row r="246" spans="2:8" ht="15.75" customHeight="1" x14ac:dyDescent="0.2">
      <c r="B246" s="63"/>
      <c r="C246" s="20" t="s">
        <v>160</v>
      </c>
      <c r="D246" s="21">
        <v>155738</v>
      </c>
      <c r="E246" s="21">
        <v>80816</v>
      </c>
      <c r="F246" s="22">
        <f t="shared" si="24"/>
        <v>0.51892280625152498</v>
      </c>
      <c r="G246" s="20">
        <v>18</v>
      </c>
      <c r="H246" s="24">
        <f t="shared" si="25"/>
        <v>22.272817263908138</v>
      </c>
    </row>
    <row r="247" spans="2:8" ht="15.75" customHeight="1" x14ac:dyDescent="0.2">
      <c r="B247" s="63"/>
      <c r="C247" s="19" t="s">
        <v>170</v>
      </c>
      <c r="D247" s="13">
        <v>20974</v>
      </c>
      <c r="E247" s="13">
        <v>10756</v>
      </c>
      <c r="F247" s="14">
        <f t="shared" si="24"/>
        <v>0.51282540287975587</v>
      </c>
      <c r="G247" s="19">
        <v>1</v>
      </c>
      <c r="H247" s="16">
        <f t="shared" si="25"/>
        <v>9.2971364819635554</v>
      </c>
    </row>
    <row r="248" spans="2:8" ht="15.75" customHeight="1" x14ac:dyDescent="0.2">
      <c r="B248" s="63"/>
      <c r="C248" s="19" t="s">
        <v>171</v>
      </c>
      <c r="D248" s="13">
        <v>12461</v>
      </c>
      <c r="E248" s="13">
        <v>6372</v>
      </c>
      <c r="F248" s="14">
        <f t="shared" si="24"/>
        <v>0.51135542893828745</v>
      </c>
      <c r="G248" s="19">
        <v>3</v>
      </c>
      <c r="H248" s="16">
        <f t="shared" si="25"/>
        <v>47.080979284369114</v>
      </c>
    </row>
    <row r="249" spans="2:8" ht="15.75" customHeight="1" x14ac:dyDescent="0.2">
      <c r="B249" s="63"/>
      <c r="C249" s="19" t="s">
        <v>172</v>
      </c>
      <c r="D249" s="13">
        <v>11780</v>
      </c>
      <c r="E249" s="13">
        <v>6043</v>
      </c>
      <c r="F249" s="14">
        <f t="shared" si="24"/>
        <v>0.51298811544991507</v>
      </c>
      <c r="G249" s="19">
        <v>2</v>
      </c>
      <c r="H249" s="16">
        <f t="shared" si="25"/>
        <v>33.096144299189142</v>
      </c>
    </row>
    <row r="250" spans="2:8" ht="15.75" customHeight="1" x14ac:dyDescent="0.2">
      <c r="B250" s="63"/>
      <c r="C250" s="19" t="s">
        <v>173</v>
      </c>
      <c r="D250" s="13">
        <v>34880</v>
      </c>
      <c r="E250" s="13">
        <v>17925</v>
      </c>
      <c r="F250" s="14">
        <f t="shared" si="24"/>
        <v>0.51390481651376152</v>
      </c>
      <c r="G250" s="19">
        <v>4</v>
      </c>
      <c r="H250" s="16">
        <f t="shared" si="25"/>
        <v>22.315202231520225</v>
      </c>
    </row>
    <row r="251" spans="2:8" ht="15.75" customHeight="1" x14ac:dyDescent="0.2">
      <c r="B251" s="63"/>
      <c r="C251" s="19" t="s">
        <v>174</v>
      </c>
      <c r="D251" s="13">
        <v>41547</v>
      </c>
      <c r="E251" s="13">
        <v>21086</v>
      </c>
      <c r="F251" s="14">
        <f t="shared" si="24"/>
        <v>0.50752160204106189</v>
      </c>
      <c r="G251" s="19">
        <v>1</v>
      </c>
      <c r="H251" s="16">
        <f t="shared" si="25"/>
        <v>4.7424831641847671</v>
      </c>
    </row>
    <row r="252" spans="2:8" ht="15.75" customHeight="1" x14ac:dyDescent="0.2">
      <c r="B252" s="63"/>
      <c r="C252" s="20" t="s">
        <v>175</v>
      </c>
      <c r="D252" s="21">
        <v>7425</v>
      </c>
      <c r="E252" s="21">
        <v>3791</v>
      </c>
      <c r="F252" s="22">
        <f t="shared" si="24"/>
        <v>0.51057239057239057</v>
      </c>
      <c r="G252" s="20">
        <v>1</v>
      </c>
      <c r="H252" s="24">
        <f t="shared" si="25"/>
        <v>26.37826431020839</v>
      </c>
    </row>
    <row r="253" spans="2:8" ht="15.75" customHeight="1" x14ac:dyDescent="0.2">
      <c r="B253" s="64"/>
      <c r="C253" s="32" t="s">
        <v>176</v>
      </c>
      <c r="D253" s="33">
        <f t="shared" ref="D253:E253" si="26">SUM(D237:D252)</f>
        <v>486080</v>
      </c>
      <c r="E253" s="33">
        <f t="shared" si="26"/>
        <v>250885</v>
      </c>
      <c r="F253" s="14">
        <f t="shared" si="24"/>
        <v>0.51613931863067808</v>
      </c>
      <c r="G253" s="32">
        <f>SUM(G237:G252)</f>
        <v>57</v>
      </c>
      <c r="H253" s="16">
        <f t="shared" si="25"/>
        <v>22.719572712597408</v>
      </c>
    </row>
    <row r="254" spans="2:8" ht="15.75" customHeight="1" thickBot="1" x14ac:dyDescent="0.25">
      <c r="B254" s="29"/>
      <c r="C254" s="29"/>
      <c r="D254" s="29"/>
      <c r="E254" s="29"/>
      <c r="F254" s="29"/>
      <c r="G254" s="29"/>
      <c r="H254" s="29"/>
    </row>
    <row r="255" spans="2:8" ht="15.75" customHeight="1" x14ac:dyDescent="0.2">
      <c r="B255" s="65" t="s">
        <v>356</v>
      </c>
      <c r="C255" s="66"/>
      <c r="D255" s="66"/>
      <c r="E255" s="66"/>
      <c r="F255" s="66"/>
      <c r="G255" s="66"/>
      <c r="H255" s="67"/>
    </row>
    <row r="256" spans="2:8" ht="15.75" customHeight="1" x14ac:dyDescent="0.2">
      <c r="B256" s="68"/>
      <c r="C256" s="69"/>
      <c r="D256" s="69"/>
      <c r="E256" s="69"/>
      <c r="F256" s="69"/>
      <c r="G256" s="69"/>
      <c r="H256" s="70"/>
    </row>
    <row r="257" spans="2:8" ht="15.75" customHeight="1" x14ac:dyDescent="0.2">
      <c r="B257" s="68"/>
      <c r="C257" s="69"/>
      <c r="D257" s="69"/>
      <c r="E257" s="69"/>
      <c r="F257" s="69"/>
      <c r="G257" s="69"/>
      <c r="H257" s="70"/>
    </row>
    <row r="258" spans="2:8" ht="15.75" customHeight="1" x14ac:dyDescent="0.2">
      <c r="B258" s="68"/>
      <c r="C258" s="69"/>
      <c r="D258" s="69"/>
      <c r="E258" s="69"/>
      <c r="F258" s="69"/>
      <c r="G258" s="69"/>
      <c r="H258" s="70"/>
    </row>
    <row r="259" spans="2:8" ht="15.75" customHeight="1" x14ac:dyDescent="0.2">
      <c r="B259" s="68"/>
      <c r="C259" s="69"/>
      <c r="D259" s="69"/>
      <c r="E259" s="69"/>
      <c r="F259" s="69"/>
      <c r="G259" s="69"/>
      <c r="H259" s="70"/>
    </row>
    <row r="260" spans="2:8" ht="15.75" customHeight="1" thickBot="1" x14ac:dyDescent="0.25">
      <c r="B260" s="71"/>
      <c r="C260" s="72"/>
      <c r="D260" s="72"/>
      <c r="E260" s="72"/>
      <c r="F260" s="72"/>
      <c r="G260" s="72"/>
      <c r="H260" s="73"/>
    </row>
    <row r="261" spans="2:8" ht="15.75" customHeight="1" x14ac:dyDescent="0.2"/>
    <row r="262" spans="2:8" ht="15.75" customHeight="1" x14ac:dyDescent="0.2"/>
    <row r="263" spans="2:8" ht="15.75" customHeight="1" x14ac:dyDescent="0.2"/>
    <row r="264" spans="2:8" ht="47.25" customHeight="1" x14ac:dyDescent="0.25">
      <c r="B264" s="78" t="s">
        <v>375</v>
      </c>
      <c r="C264" s="56"/>
      <c r="D264" s="56"/>
      <c r="E264" s="56"/>
      <c r="F264" s="56"/>
      <c r="G264" s="56"/>
      <c r="H264" s="57"/>
    </row>
    <row r="265" spans="2:8" ht="68.25" customHeight="1" x14ac:dyDescent="0.2">
      <c r="B265" s="58" t="s">
        <v>1</v>
      </c>
      <c r="C265" s="59"/>
      <c r="D265" s="60" t="s">
        <v>260</v>
      </c>
      <c r="E265" s="61"/>
      <c r="F265" s="59"/>
      <c r="G265" s="8" t="s">
        <v>261</v>
      </c>
      <c r="H265" s="9" t="s">
        <v>2</v>
      </c>
    </row>
    <row r="266" spans="2:8" ht="69.75" customHeight="1" x14ac:dyDescent="0.2">
      <c r="B266" s="10" t="s">
        <v>159</v>
      </c>
      <c r="C266" s="10" t="s">
        <v>262</v>
      </c>
      <c r="D266" s="11" t="s">
        <v>342</v>
      </c>
      <c r="E266" s="11" t="s">
        <v>5</v>
      </c>
      <c r="F266" s="11" t="s">
        <v>6</v>
      </c>
      <c r="G266" s="11" t="s">
        <v>368</v>
      </c>
      <c r="H266" s="11" t="s">
        <v>8</v>
      </c>
    </row>
    <row r="267" spans="2:8" ht="15.75" customHeight="1" x14ac:dyDescent="0.2">
      <c r="B267" s="62" t="s">
        <v>160</v>
      </c>
      <c r="C267" s="20" t="s">
        <v>161</v>
      </c>
      <c r="D267" s="21">
        <v>15271</v>
      </c>
      <c r="E267" s="21">
        <v>7934</v>
      </c>
      <c r="F267" s="22">
        <f t="shared" ref="F267:F283" si="27">E267/D267</f>
        <v>0.51954685351319496</v>
      </c>
      <c r="G267" s="45">
        <v>1</v>
      </c>
      <c r="H267" s="49">
        <f t="shared" ref="H267:H283" si="28">G267/E267*100000</f>
        <v>12.603982858583313</v>
      </c>
    </row>
    <row r="268" spans="2:8" ht="15.75" customHeight="1" x14ac:dyDescent="0.2">
      <c r="B268" s="63"/>
      <c r="C268" s="19" t="s">
        <v>162</v>
      </c>
      <c r="D268" s="13">
        <v>22039</v>
      </c>
      <c r="E268" s="13">
        <v>11543</v>
      </c>
      <c r="F268" s="14">
        <f t="shared" si="27"/>
        <v>0.52375334634057802</v>
      </c>
      <c r="G268" s="46">
        <v>2</v>
      </c>
      <c r="H268" s="50">
        <f t="shared" si="28"/>
        <v>17.326518236160446</v>
      </c>
    </row>
    <row r="269" spans="2:8" ht="15.75" customHeight="1" x14ac:dyDescent="0.2">
      <c r="B269" s="63"/>
      <c r="C269" s="19" t="s">
        <v>163</v>
      </c>
      <c r="D269" s="13">
        <v>7982</v>
      </c>
      <c r="E269" s="13">
        <v>4150</v>
      </c>
      <c r="F269" s="14">
        <f t="shared" si="27"/>
        <v>0.51991981959408673</v>
      </c>
      <c r="G269" s="46">
        <v>1</v>
      </c>
      <c r="H269" s="50">
        <f t="shared" si="28"/>
        <v>24.096385542168672</v>
      </c>
    </row>
    <row r="270" spans="2:8" ht="15.75" customHeight="1" x14ac:dyDescent="0.2">
      <c r="B270" s="63"/>
      <c r="C270" s="20" t="s">
        <v>164</v>
      </c>
      <c r="D270" s="21">
        <v>90794</v>
      </c>
      <c r="E270" s="21">
        <v>46719</v>
      </c>
      <c r="F270" s="22">
        <f t="shared" si="27"/>
        <v>0.51456043350882219</v>
      </c>
      <c r="G270" s="45">
        <v>22</v>
      </c>
      <c r="H270" s="49">
        <f t="shared" si="28"/>
        <v>47.090049016460114</v>
      </c>
    </row>
    <row r="271" spans="2:8" ht="15.75" customHeight="1" x14ac:dyDescent="0.2">
      <c r="B271" s="63"/>
      <c r="C271" s="20" t="s">
        <v>165</v>
      </c>
      <c r="D271" s="21">
        <v>23783</v>
      </c>
      <c r="E271" s="21">
        <v>12308</v>
      </c>
      <c r="F271" s="22">
        <f t="shared" si="27"/>
        <v>0.51751250893495349</v>
      </c>
      <c r="G271" s="45">
        <v>6</v>
      </c>
      <c r="H271" s="49">
        <f t="shared" si="28"/>
        <v>48.748781280467988</v>
      </c>
    </row>
    <row r="272" spans="2:8" ht="15.75" customHeight="1" x14ac:dyDescent="0.2">
      <c r="B272" s="63"/>
      <c r="C272" s="19" t="s">
        <v>166</v>
      </c>
      <c r="D272" s="13">
        <v>14075</v>
      </c>
      <c r="E272" s="13">
        <v>7260</v>
      </c>
      <c r="F272" s="14">
        <f t="shared" si="27"/>
        <v>0.51580817051509764</v>
      </c>
      <c r="G272" s="46">
        <v>2</v>
      </c>
      <c r="H272" s="50">
        <f t="shared" si="28"/>
        <v>27.54820936639118</v>
      </c>
    </row>
    <row r="273" spans="2:8" ht="15.75" customHeight="1" x14ac:dyDescent="0.2">
      <c r="B273" s="63"/>
      <c r="C273" s="19" t="s">
        <v>167</v>
      </c>
      <c r="D273" s="13">
        <v>11063</v>
      </c>
      <c r="E273" s="13">
        <v>5714</v>
      </c>
      <c r="F273" s="14">
        <f t="shared" si="27"/>
        <v>0.51649642953990782</v>
      </c>
      <c r="G273" s="46">
        <v>2</v>
      </c>
      <c r="H273" s="50">
        <f t="shared" si="28"/>
        <v>35.001750087504377</v>
      </c>
    </row>
    <row r="274" spans="2:8" ht="15.75" customHeight="1" x14ac:dyDescent="0.2">
      <c r="B274" s="63"/>
      <c r="C274" s="47" t="s">
        <v>168</v>
      </c>
      <c r="D274" s="13">
        <v>9671</v>
      </c>
      <c r="E274" s="13">
        <v>4989</v>
      </c>
      <c r="F274" s="14">
        <f t="shared" si="27"/>
        <v>0.51587219522283112</v>
      </c>
      <c r="G274" s="46">
        <v>2</v>
      </c>
      <c r="H274" s="50">
        <f t="shared" si="28"/>
        <v>40.088194026859092</v>
      </c>
    </row>
    <row r="275" spans="2:8" ht="15.75" customHeight="1" x14ac:dyDescent="0.2">
      <c r="B275" s="63"/>
      <c r="C275" s="19" t="s">
        <v>169</v>
      </c>
      <c r="D275" s="13">
        <v>6597</v>
      </c>
      <c r="E275" s="13">
        <v>3479</v>
      </c>
      <c r="F275" s="14">
        <f t="shared" si="27"/>
        <v>0.52736092163104442</v>
      </c>
      <c r="G275" s="46">
        <v>0</v>
      </c>
      <c r="H275" s="50">
        <f t="shared" si="28"/>
        <v>0</v>
      </c>
    </row>
    <row r="276" spans="2:8" ht="15.75" customHeight="1" x14ac:dyDescent="0.2">
      <c r="B276" s="63"/>
      <c r="C276" s="20" t="s">
        <v>160</v>
      </c>
      <c r="D276" s="21">
        <v>155738</v>
      </c>
      <c r="E276" s="21">
        <v>80816</v>
      </c>
      <c r="F276" s="22">
        <f t="shared" si="27"/>
        <v>0.51892280625152498</v>
      </c>
      <c r="G276" s="45">
        <v>26</v>
      </c>
      <c r="H276" s="49">
        <f t="shared" si="28"/>
        <v>32.171847158978416</v>
      </c>
    </row>
    <row r="277" spans="2:8" ht="15.75" customHeight="1" x14ac:dyDescent="0.2">
      <c r="B277" s="63"/>
      <c r="C277" s="19" t="s">
        <v>170</v>
      </c>
      <c r="D277" s="13">
        <v>20974</v>
      </c>
      <c r="E277" s="13">
        <v>10756</v>
      </c>
      <c r="F277" s="14">
        <f t="shared" si="27"/>
        <v>0.51282540287975587</v>
      </c>
      <c r="G277" s="46">
        <v>2</v>
      </c>
      <c r="H277" s="50">
        <f t="shared" si="28"/>
        <v>18.594272963927111</v>
      </c>
    </row>
    <row r="278" spans="2:8" ht="15.75" customHeight="1" x14ac:dyDescent="0.2">
      <c r="B278" s="63"/>
      <c r="C278" s="19" t="s">
        <v>171</v>
      </c>
      <c r="D278" s="13">
        <v>12461</v>
      </c>
      <c r="E278" s="13">
        <v>6372</v>
      </c>
      <c r="F278" s="14">
        <f t="shared" si="27"/>
        <v>0.51135542893828745</v>
      </c>
      <c r="G278" s="46">
        <v>1</v>
      </c>
      <c r="H278" s="50">
        <f t="shared" si="28"/>
        <v>15.693659761456372</v>
      </c>
    </row>
    <row r="279" spans="2:8" ht="15.75" customHeight="1" x14ac:dyDescent="0.2">
      <c r="B279" s="63"/>
      <c r="C279" s="19" t="s">
        <v>172</v>
      </c>
      <c r="D279" s="13">
        <v>11780</v>
      </c>
      <c r="E279" s="13">
        <v>6043</v>
      </c>
      <c r="F279" s="14">
        <f t="shared" si="27"/>
        <v>0.51298811544991507</v>
      </c>
      <c r="G279" s="46">
        <v>2</v>
      </c>
      <c r="H279" s="50">
        <f t="shared" si="28"/>
        <v>33.096144299189142</v>
      </c>
    </row>
    <row r="280" spans="2:8" ht="15.75" customHeight="1" x14ac:dyDescent="0.2">
      <c r="B280" s="63"/>
      <c r="C280" s="19" t="s">
        <v>173</v>
      </c>
      <c r="D280" s="13">
        <v>34880</v>
      </c>
      <c r="E280" s="13">
        <v>17925</v>
      </c>
      <c r="F280" s="14">
        <f t="shared" si="27"/>
        <v>0.51390481651376152</v>
      </c>
      <c r="G280" s="46">
        <v>3</v>
      </c>
      <c r="H280" s="50">
        <f t="shared" si="28"/>
        <v>16.73640167364017</v>
      </c>
    </row>
    <row r="281" spans="2:8" ht="15.75" customHeight="1" x14ac:dyDescent="0.2">
      <c r="B281" s="63"/>
      <c r="C281" s="19" t="s">
        <v>174</v>
      </c>
      <c r="D281" s="13">
        <v>41547</v>
      </c>
      <c r="E281" s="13">
        <v>21086</v>
      </c>
      <c r="F281" s="14">
        <f t="shared" si="27"/>
        <v>0.50752160204106189</v>
      </c>
      <c r="G281" s="46">
        <v>2</v>
      </c>
      <c r="H281" s="50">
        <f t="shared" si="28"/>
        <v>9.4849663283695342</v>
      </c>
    </row>
    <row r="282" spans="2:8" ht="15.75" customHeight="1" x14ac:dyDescent="0.2">
      <c r="B282" s="63"/>
      <c r="C282" s="20" t="s">
        <v>175</v>
      </c>
      <c r="D282" s="21">
        <v>7425</v>
      </c>
      <c r="E282" s="21">
        <v>3791</v>
      </c>
      <c r="F282" s="22">
        <f t="shared" si="27"/>
        <v>0.51057239057239057</v>
      </c>
      <c r="G282" s="45">
        <v>0</v>
      </c>
      <c r="H282" s="49">
        <f t="shared" si="28"/>
        <v>0</v>
      </c>
    </row>
    <row r="283" spans="2:8" ht="28.5" x14ac:dyDescent="0.2">
      <c r="B283" s="64"/>
      <c r="C283" s="48" t="s">
        <v>176</v>
      </c>
      <c r="D283" s="33">
        <f t="shared" ref="D283:E283" si="29">SUM(D267:D282)</f>
        <v>486080</v>
      </c>
      <c r="E283" s="33">
        <f t="shared" si="29"/>
        <v>250885</v>
      </c>
      <c r="F283" s="14">
        <f t="shared" si="27"/>
        <v>0.51613931863067808</v>
      </c>
      <c r="G283" s="32">
        <f>SUM(G267:G282)</f>
        <v>74</v>
      </c>
      <c r="H283" s="16">
        <f t="shared" si="28"/>
        <v>29.495585626880843</v>
      </c>
    </row>
    <row r="284" spans="2:8" ht="15.75" customHeight="1" thickBot="1" x14ac:dyDescent="0.25">
      <c r="B284" s="29"/>
      <c r="C284" s="29"/>
      <c r="D284" s="29"/>
      <c r="E284" s="29"/>
      <c r="F284" s="29"/>
      <c r="G284" s="29"/>
      <c r="H284" s="29"/>
    </row>
    <row r="285" spans="2:8" ht="15.75" customHeight="1" x14ac:dyDescent="0.2">
      <c r="B285" s="65" t="s">
        <v>369</v>
      </c>
      <c r="C285" s="66"/>
      <c r="D285" s="66"/>
      <c r="E285" s="66"/>
      <c r="F285" s="66"/>
      <c r="G285" s="66"/>
      <c r="H285" s="67"/>
    </row>
    <row r="286" spans="2:8" ht="15.75" customHeight="1" x14ac:dyDescent="0.2">
      <c r="B286" s="68"/>
      <c r="C286" s="69"/>
      <c r="D286" s="69"/>
      <c r="E286" s="69"/>
      <c r="F286" s="69"/>
      <c r="G286" s="69"/>
      <c r="H286" s="70"/>
    </row>
    <row r="287" spans="2:8" ht="15.75" customHeight="1" x14ac:dyDescent="0.2">
      <c r="B287" s="68"/>
      <c r="C287" s="69"/>
      <c r="D287" s="69"/>
      <c r="E287" s="69"/>
      <c r="F287" s="69"/>
      <c r="G287" s="69"/>
      <c r="H287" s="70"/>
    </row>
    <row r="288" spans="2:8" ht="15.75" customHeight="1" x14ac:dyDescent="0.2">
      <c r="B288" s="68"/>
      <c r="C288" s="69"/>
      <c r="D288" s="69"/>
      <c r="E288" s="69"/>
      <c r="F288" s="69"/>
      <c r="G288" s="69"/>
      <c r="H288" s="70"/>
    </row>
    <row r="289" spans="2:16" ht="15.75" customHeight="1" x14ac:dyDescent="0.2">
      <c r="B289" s="68"/>
      <c r="C289" s="69"/>
      <c r="D289" s="69"/>
      <c r="E289" s="69"/>
      <c r="F289" s="69"/>
      <c r="G289" s="69"/>
      <c r="H289" s="70"/>
    </row>
    <row r="290" spans="2:16" ht="15.75" customHeight="1" thickBot="1" x14ac:dyDescent="0.25">
      <c r="B290" s="71"/>
      <c r="C290" s="72"/>
      <c r="D290" s="72"/>
      <c r="E290" s="72"/>
      <c r="F290" s="72"/>
      <c r="G290" s="72"/>
      <c r="H290" s="73"/>
    </row>
    <row r="291" spans="2:16" ht="15.75" customHeight="1" x14ac:dyDescent="0.2"/>
    <row r="292" spans="2:16" ht="15.75" customHeight="1" x14ac:dyDescent="0.2"/>
    <row r="293" spans="2:16" ht="15.75" customHeight="1" x14ac:dyDescent="0.2"/>
    <row r="294" spans="2:16" ht="45.75" customHeight="1" x14ac:dyDescent="0.25">
      <c r="B294" s="78" t="s">
        <v>389</v>
      </c>
      <c r="C294" s="56"/>
      <c r="D294" s="56"/>
      <c r="E294" s="56"/>
      <c r="F294" s="56"/>
      <c r="G294" s="56"/>
      <c r="H294" s="57"/>
      <c r="J294" s="78" t="s">
        <v>389</v>
      </c>
      <c r="K294" s="56"/>
      <c r="L294" s="56"/>
      <c r="M294" s="56"/>
      <c r="N294" s="56"/>
      <c r="O294" s="56"/>
      <c r="P294" s="57"/>
    </row>
    <row r="295" spans="2:16" ht="57.75" customHeight="1" x14ac:dyDescent="0.2">
      <c r="B295" s="58" t="s">
        <v>1</v>
      </c>
      <c r="C295" s="59"/>
      <c r="D295" s="60" t="s">
        <v>260</v>
      </c>
      <c r="E295" s="61"/>
      <c r="F295" s="59"/>
      <c r="G295" s="8" t="s">
        <v>261</v>
      </c>
      <c r="H295" s="9" t="s">
        <v>2</v>
      </c>
      <c r="J295" s="58" t="s">
        <v>1</v>
      </c>
      <c r="K295" s="59"/>
      <c r="L295" s="60" t="s">
        <v>260</v>
      </c>
      <c r="M295" s="61"/>
      <c r="N295" s="59"/>
      <c r="O295" s="8" t="s">
        <v>261</v>
      </c>
      <c r="P295" s="9" t="s">
        <v>2</v>
      </c>
    </row>
    <row r="296" spans="2:16" ht="85.5" x14ac:dyDescent="0.2">
      <c r="B296" s="10" t="s">
        <v>159</v>
      </c>
      <c r="C296" s="10" t="s">
        <v>262</v>
      </c>
      <c r="D296" s="11" t="s">
        <v>342</v>
      </c>
      <c r="E296" s="11" t="s">
        <v>5</v>
      </c>
      <c r="F296" s="11" t="s">
        <v>6</v>
      </c>
      <c r="G296" s="11" t="s">
        <v>381</v>
      </c>
      <c r="H296" s="11" t="s">
        <v>8</v>
      </c>
      <c r="J296" s="10" t="s">
        <v>159</v>
      </c>
      <c r="K296" s="10" t="s">
        <v>262</v>
      </c>
      <c r="L296" s="11" t="s">
        <v>342</v>
      </c>
      <c r="M296" s="11" t="s">
        <v>5</v>
      </c>
      <c r="N296" s="11" t="s">
        <v>6</v>
      </c>
      <c r="O296" s="11" t="s">
        <v>381</v>
      </c>
      <c r="P296" s="11" t="s">
        <v>8</v>
      </c>
    </row>
    <row r="297" spans="2:16" ht="15.75" customHeight="1" x14ac:dyDescent="0.2">
      <c r="B297" s="62" t="s">
        <v>160</v>
      </c>
      <c r="C297" s="20" t="s">
        <v>161</v>
      </c>
      <c r="D297" s="21">
        <v>15271</v>
      </c>
      <c r="E297" s="21">
        <v>7934</v>
      </c>
      <c r="F297" s="22">
        <f t="shared" ref="F297:F313" si="30">E297/D297</f>
        <v>0.51954685351319496</v>
      </c>
      <c r="G297" s="45">
        <v>0</v>
      </c>
      <c r="H297" s="22">
        <f t="shared" ref="H297:H313" si="31">G297/E297*100000</f>
        <v>0</v>
      </c>
      <c r="J297" s="62" t="s">
        <v>160</v>
      </c>
      <c r="K297" s="20" t="s">
        <v>161</v>
      </c>
      <c r="L297" s="21">
        <v>15271</v>
      </c>
      <c r="M297" s="21">
        <v>7934</v>
      </c>
      <c r="N297" s="22">
        <f t="shared" ref="N297:N313" si="32">M297/L297</f>
        <v>0.51954685351319496</v>
      </c>
      <c r="O297" s="45">
        <v>0</v>
      </c>
      <c r="P297" s="49">
        <f t="shared" ref="P297:P313" si="33">O297/M297*100000</f>
        <v>0</v>
      </c>
    </row>
    <row r="298" spans="2:16" ht="15.75" customHeight="1" x14ac:dyDescent="0.2">
      <c r="B298" s="63"/>
      <c r="C298" s="19" t="s">
        <v>162</v>
      </c>
      <c r="D298" s="13">
        <v>22039</v>
      </c>
      <c r="E298" s="13">
        <v>11543</v>
      </c>
      <c r="F298" s="14">
        <f t="shared" si="30"/>
        <v>0.52375334634057802</v>
      </c>
      <c r="G298" s="46">
        <v>0</v>
      </c>
      <c r="H298" s="14">
        <f t="shared" si="31"/>
        <v>0</v>
      </c>
      <c r="J298" s="63"/>
      <c r="K298" s="19" t="s">
        <v>162</v>
      </c>
      <c r="L298" s="13">
        <v>22039</v>
      </c>
      <c r="M298" s="13">
        <v>11543</v>
      </c>
      <c r="N298" s="14">
        <f t="shared" si="32"/>
        <v>0.52375334634057802</v>
      </c>
      <c r="O298" s="46">
        <v>0</v>
      </c>
      <c r="P298" s="50">
        <f t="shared" si="33"/>
        <v>0</v>
      </c>
    </row>
    <row r="299" spans="2:16" ht="15.75" customHeight="1" x14ac:dyDescent="0.2">
      <c r="B299" s="63"/>
      <c r="C299" s="19" t="s">
        <v>163</v>
      </c>
      <c r="D299" s="13">
        <v>7982</v>
      </c>
      <c r="E299" s="13">
        <v>4150</v>
      </c>
      <c r="F299" s="14">
        <f t="shared" si="30"/>
        <v>0.51991981959408673</v>
      </c>
      <c r="G299" s="46">
        <v>0</v>
      </c>
      <c r="H299" s="14">
        <f t="shared" si="31"/>
        <v>0</v>
      </c>
      <c r="J299" s="63"/>
      <c r="K299" s="19" t="s">
        <v>163</v>
      </c>
      <c r="L299" s="13">
        <v>7982</v>
      </c>
      <c r="M299" s="13">
        <v>4150</v>
      </c>
      <c r="N299" s="14">
        <f t="shared" si="32"/>
        <v>0.51991981959408673</v>
      </c>
      <c r="O299" s="46">
        <v>0</v>
      </c>
      <c r="P299" s="50">
        <f t="shared" si="33"/>
        <v>0</v>
      </c>
    </row>
    <row r="300" spans="2:16" ht="15.75" customHeight="1" x14ac:dyDescent="0.2">
      <c r="B300" s="63"/>
      <c r="C300" s="20" t="s">
        <v>164</v>
      </c>
      <c r="D300" s="21">
        <v>90794</v>
      </c>
      <c r="E300" s="21">
        <v>46719</v>
      </c>
      <c r="F300" s="22">
        <f t="shared" si="30"/>
        <v>0.51456043350882219</v>
      </c>
      <c r="G300" s="45">
        <v>17</v>
      </c>
      <c r="H300" s="22">
        <f t="shared" si="31"/>
        <v>36.387765149082817</v>
      </c>
      <c r="J300" s="63"/>
      <c r="K300" s="20" t="s">
        <v>164</v>
      </c>
      <c r="L300" s="21">
        <v>90794</v>
      </c>
      <c r="M300" s="21">
        <v>46719</v>
      </c>
      <c r="N300" s="22">
        <f t="shared" si="32"/>
        <v>0.51456043350882219</v>
      </c>
      <c r="O300" s="45">
        <v>17</v>
      </c>
      <c r="P300" s="49">
        <f t="shared" si="33"/>
        <v>36.387765149082817</v>
      </c>
    </row>
    <row r="301" spans="2:16" ht="15.75" customHeight="1" x14ac:dyDescent="0.2">
      <c r="B301" s="63"/>
      <c r="C301" s="20" t="s">
        <v>165</v>
      </c>
      <c r="D301" s="21">
        <v>23783</v>
      </c>
      <c r="E301" s="21">
        <v>12308</v>
      </c>
      <c r="F301" s="22">
        <f t="shared" si="30"/>
        <v>0.51751250893495349</v>
      </c>
      <c r="G301" s="45">
        <v>9</v>
      </c>
      <c r="H301" s="22">
        <f t="shared" si="31"/>
        <v>73.123171920701978</v>
      </c>
      <c r="J301" s="63"/>
      <c r="K301" s="20" t="s">
        <v>165</v>
      </c>
      <c r="L301" s="21">
        <v>23783</v>
      </c>
      <c r="M301" s="21">
        <v>12308</v>
      </c>
      <c r="N301" s="22">
        <f t="shared" si="32"/>
        <v>0.51751250893495349</v>
      </c>
      <c r="O301" s="45">
        <v>9</v>
      </c>
      <c r="P301" s="49">
        <f t="shared" si="33"/>
        <v>73.123171920701978</v>
      </c>
    </row>
    <row r="302" spans="2:16" ht="15.75" customHeight="1" x14ac:dyDescent="0.2">
      <c r="B302" s="63"/>
      <c r="C302" s="19" t="s">
        <v>166</v>
      </c>
      <c r="D302" s="13">
        <v>14075</v>
      </c>
      <c r="E302" s="13">
        <v>7260</v>
      </c>
      <c r="F302" s="14">
        <f t="shared" si="30"/>
        <v>0.51580817051509764</v>
      </c>
      <c r="G302" s="46">
        <v>2</v>
      </c>
      <c r="H302" s="14">
        <f t="shared" si="31"/>
        <v>27.54820936639118</v>
      </c>
      <c r="J302" s="63"/>
      <c r="K302" s="19" t="s">
        <v>166</v>
      </c>
      <c r="L302" s="13">
        <v>14075</v>
      </c>
      <c r="M302" s="13">
        <v>7260</v>
      </c>
      <c r="N302" s="14">
        <f t="shared" si="32"/>
        <v>0.51580817051509764</v>
      </c>
      <c r="O302" s="46">
        <v>2</v>
      </c>
      <c r="P302" s="50">
        <f t="shared" si="33"/>
        <v>27.54820936639118</v>
      </c>
    </row>
    <row r="303" spans="2:16" ht="15.75" customHeight="1" x14ac:dyDescent="0.2">
      <c r="B303" s="63"/>
      <c r="C303" s="19" t="s">
        <v>167</v>
      </c>
      <c r="D303" s="13">
        <v>11063</v>
      </c>
      <c r="E303" s="13">
        <v>5714</v>
      </c>
      <c r="F303" s="14">
        <f t="shared" si="30"/>
        <v>0.51649642953990782</v>
      </c>
      <c r="G303" s="46">
        <v>1</v>
      </c>
      <c r="H303" s="14">
        <f t="shared" si="31"/>
        <v>17.500875043752188</v>
      </c>
      <c r="J303" s="63"/>
      <c r="K303" s="19" t="s">
        <v>167</v>
      </c>
      <c r="L303" s="13">
        <v>11063</v>
      </c>
      <c r="M303" s="13">
        <v>5714</v>
      </c>
      <c r="N303" s="14">
        <f t="shared" si="32"/>
        <v>0.51649642953990782</v>
      </c>
      <c r="O303" s="46">
        <v>1</v>
      </c>
      <c r="P303" s="50">
        <f t="shared" si="33"/>
        <v>17.500875043752188</v>
      </c>
    </row>
    <row r="304" spans="2:16" ht="15.75" customHeight="1" x14ac:dyDescent="0.2">
      <c r="B304" s="63"/>
      <c r="C304" s="47" t="s">
        <v>168</v>
      </c>
      <c r="D304" s="13">
        <v>9671</v>
      </c>
      <c r="E304" s="13">
        <v>4989</v>
      </c>
      <c r="F304" s="14">
        <f t="shared" si="30"/>
        <v>0.51587219522283112</v>
      </c>
      <c r="G304" s="46">
        <v>1</v>
      </c>
      <c r="H304" s="14">
        <f t="shared" si="31"/>
        <v>20.044097013429546</v>
      </c>
      <c r="J304" s="63"/>
      <c r="K304" s="47" t="s">
        <v>168</v>
      </c>
      <c r="L304" s="13">
        <v>9671</v>
      </c>
      <c r="M304" s="13">
        <v>4989</v>
      </c>
      <c r="N304" s="14">
        <f t="shared" si="32"/>
        <v>0.51587219522283112</v>
      </c>
      <c r="O304" s="46">
        <v>1</v>
      </c>
      <c r="P304" s="50">
        <f t="shared" si="33"/>
        <v>20.044097013429546</v>
      </c>
    </row>
    <row r="305" spans="2:16" ht="15.75" customHeight="1" x14ac:dyDescent="0.2">
      <c r="B305" s="63"/>
      <c r="C305" s="19" t="s">
        <v>169</v>
      </c>
      <c r="D305" s="13">
        <v>6597</v>
      </c>
      <c r="E305" s="13">
        <v>3479</v>
      </c>
      <c r="F305" s="14">
        <f t="shared" si="30"/>
        <v>0.52736092163104442</v>
      </c>
      <c r="G305" s="46">
        <v>0</v>
      </c>
      <c r="H305" s="14">
        <f t="shared" si="31"/>
        <v>0</v>
      </c>
      <c r="J305" s="63"/>
      <c r="K305" s="19" t="s">
        <v>169</v>
      </c>
      <c r="L305" s="13">
        <v>6597</v>
      </c>
      <c r="M305" s="13">
        <v>3479</v>
      </c>
      <c r="N305" s="14">
        <f t="shared" si="32"/>
        <v>0.52736092163104442</v>
      </c>
      <c r="O305" s="46">
        <v>0</v>
      </c>
      <c r="P305" s="50">
        <f t="shared" si="33"/>
        <v>0</v>
      </c>
    </row>
    <row r="306" spans="2:16" ht="15.75" customHeight="1" x14ac:dyDescent="0.2">
      <c r="B306" s="63"/>
      <c r="C306" s="20" t="s">
        <v>160</v>
      </c>
      <c r="D306" s="21">
        <v>155738</v>
      </c>
      <c r="E306" s="21">
        <v>80816</v>
      </c>
      <c r="F306" s="22">
        <f t="shared" si="30"/>
        <v>0.51892280625152498</v>
      </c>
      <c r="G306" s="45">
        <v>23</v>
      </c>
      <c r="H306" s="22">
        <f t="shared" si="31"/>
        <v>28.459710948327064</v>
      </c>
      <c r="J306" s="63"/>
      <c r="K306" s="20" t="s">
        <v>160</v>
      </c>
      <c r="L306" s="21">
        <v>155738</v>
      </c>
      <c r="M306" s="21">
        <v>80816</v>
      </c>
      <c r="N306" s="22">
        <f t="shared" si="32"/>
        <v>0.51892280625152498</v>
      </c>
      <c r="O306" s="45">
        <v>23</v>
      </c>
      <c r="P306" s="49">
        <f t="shared" si="33"/>
        <v>28.459710948327064</v>
      </c>
    </row>
    <row r="307" spans="2:16" ht="15.75" customHeight="1" x14ac:dyDescent="0.2">
      <c r="B307" s="63"/>
      <c r="C307" s="19" t="s">
        <v>170</v>
      </c>
      <c r="D307" s="13">
        <v>20974</v>
      </c>
      <c r="E307" s="13">
        <v>10756</v>
      </c>
      <c r="F307" s="14">
        <f t="shared" si="30"/>
        <v>0.51282540287975587</v>
      </c>
      <c r="G307" s="46">
        <v>1</v>
      </c>
      <c r="H307" s="14">
        <f t="shared" si="31"/>
        <v>9.2971364819635554</v>
      </c>
      <c r="J307" s="63"/>
      <c r="K307" s="19" t="s">
        <v>170</v>
      </c>
      <c r="L307" s="13">
        <v>20974</v>
      </c>
      <c r="M307" s="13">
        <v>10756</v>
      </c>
      <c r="N307" s="14">
        <f t="shared" si="32"/>
        <v>0.51282540287975587</v>
      </c>
      <c r="O307" s="46">
        <v>1</v>
      </c>
      <c r="P307" s="50">
        <f t="shared" si="33"/>
        <v>9.2971364819635554</v>
      </c>
    </row>
    <row r="308" spans="2:16" ht="15.75" customHeight="1" x14ac:dyDescent="0.2">
      <c r="B308" s="63"/>
      <c r="C308" s="19" t="s">
        <v>171</v>
      </c>
      <c r="D308" s="13">
        <v>12461</v>
      </c>
      <c r="E308" s="13">
        <v>6372</v>
      </c>
      <c r="F308" s="14">
        <f t="shared" si="30"/>
        <v>0.51135542893828745</v>
      </c>
      <c r="G308" s="46">
        <v>2</v>
      </c>
      <c r="H308" s="14">
        <f t="shared" si="31"/>
        <v>31.387319522912744</v>
      </c>
      <c r="J308" s="63"/>
      <c r="K308" s="47" t="s">
        <v>171</v>
      </c>
      <c r="L308" s="13">
        <v>12461</v>
      </c>
      <c r="M308" s="13">
        <v>6372</v>
      </c>
      <c r="N308" s="14">
        <f t="shared" si="32"/>
        <v>0.51135542893828745</v>
      </c>
      <c r="O308" s="46">
        <v>2</v>
      </c>
      <c r="P308" s="50">
        <f t="shared" si="33"/>
        <v>31.387319522912744</v>
      </c>
    </row>
    <row r="309" spans="2:16" ht="15.75" customHeight="1" x14ac:dyDescent="0.2">
      <c r="B309" s="63"/>
      <c r="C309" s="19" t="s">
        <v>172</v>
      </c>
      <c r="D309" s="13">
        <v>11780</v>
      </c>
      <c r="E309" s="13">
        <v>6043</v>
      </c>
      <c r="F309" s="14">
        <f t="shared" si="30"/>
        <v>0.51298811544991507</v>
      </c>
      <c r="G309" s="46">
        <v>0</v>
      </c>
      <c r="H309" s="14">
        <f t="shared" si="31"/>
        <v>0</v>
      </c>
      <c r="J309" s="63"/>
      <c r="K309" s="19" t="s">
        <v>172</v>
      </c>
      <c r="L309" s="13">
        <v>11780</v>
      </c>
      <c r="M309" s="13">
        <v>6043</v>
      </c>
      <c r="N309" s="14">
        <f t="shared" si="32"/>
        <v>0.51298811544991507</v>
      </c>
      <c r="O309" s="46">
        <v>0</v>
      </c>
      <c r="P309" s="50">
        <f t="shared" si="33"/>
        <v>0</v>
      </c>
    </row>
    <row r="310" spans="2:16" ht="15.75" customHeight="1" x14ac:dyDescent="0.2">
      <c r="B310" s="63"/>
      <c r="C310" s="19" t="s">
        <v>173</v>
      </c>
      <c r="D310" s="13">
        <v>34880</v>
      </c>
      <c r="E310" s="13">
        <v>17925</v>
      </c>
      <c r="F310" s="14">
        <f t="shared" si="30"/>
        <v>0.51390481651376152</v>
      </c>
      <c r="G310" s="46">
        <v>1</v>
      </c>
      <c r="H310" s="14">
        <f t="shared" si="31"/>
        <v>5.5788005578800561</v>
      </c>
      <c r="J310" s="63"/>
      <c r="K310" s="19" t="s">
        <v>173</v>
      </c>
      <c r="L310" s="13">
        <v>34880</v>
      </c>
      <c r="M310" s="13">
        <v>17925</v>
      </c>
      <c r="N310" s="14">
        <f t="shared" si="32"/>
        <v>0.51390481651376152</v>
      </c>
      <c r="O310" s="46">
        <v>1</v>
      </c>
      <c r="P310" s="50">
        <f t="shared" si="33"/>
        <v>5.5788005578800561</v>
      </c>
    </row>
    <row r="311" spans="2:16" ht="15.75" customHeight="1" x14ac:dyDescent="0.2">
      <c r="B311" s="63"/>
      <c r="C311" s="19" t="s">
        <v>174</v>
      </c>
      <c r="D311" s="13">
        <v>41547</v>
      </c>
      <c r="E311" s="13">
        <v>21086</v>
      </c>
      <c r="F311" s="14">
        <f t="shared" si="30"/>
        <v>0.50752160204106189</v>
      </c>
      <c r="G311" s="46">
        <v>5</v>
      </c>
      <c r="H311" s="14">
        <f t="shared" si="31"/>
        <v>23.712415820923837</v>
      </c>
      <c r="J311" s="63"/>
      <c r="K311" s="19" t="s">
        <v>174</v>
      </c>
      <c r="L311" s="13">
        <v>41547</v>
      </c>
      <c r="M311" s="13">
        <v>21086</v>
      </c>
      <c r="N311" s="14">
        <f t="shared" si="32"/>
        <v>0.50752160204106189</v>
      </c>
      <c r="O311" s="46">
        <v>5</v>
      </c>
      <c r="P311" s="50">
        <f t="shared" si="33"/>
        <v>23.712415820923837</v>
      </c>
    </row>
    <row r="312" spans="2:16" ht="15.75" customHeight="1" x14ac:dyDescent="0.2">
      <c r="B312" s="63"/>
      <c r="C312" s="20" t="s">
        <v>175</v>
      </c>
      <c r="D312" s="21">
        <v>7425</v>
      </c>
      <c r="E312" s="21">
        <v>3791</v>
      </c>
      <c r="F312" s="22">
        <f t="shared" si="30"/>
        <v>0.51057239057239057</v>
      </c>
      <c r="G312" s="45">
        <v>1</v>
      </c>
      <c r="H312" s="22">
        <f t="shared" si="31"/>
        <v>26.37826431020839</v>
      </c>
      <c r="J312" s="63"/>
      <c r="K312" s="20" t="s">
        <v>175</v>
      </c>
      <c r="L312" s="21">
        <v>7425</v>
      </c>
      <c r="M312" s="21">
        <v>3791</v>
      </c>
      <c r="N312" s="22">
        <f t="shared" si="32"/>
        <v>0.51057239057239057</v>
      </c>
      <c r="O312" s="45">
        <v>1</v>
      </c>
      <c r="P312" s="49">
        <f t="shared" si="33"/>
        <v>26.37826431020839</v>
      </c>
    </row>
    <row r="313" spans="2:16" ht="15.75" customHeight="1" x14ac:dyDescent="0.2">
      <c r="B313" s="64"/>
      <c r="C313" s="48" t="s">
        <v>176</v>
      </c>
      <c r="D313" s="33">
        <f t="shared" ref="D313:E313" si="34">SUM(D297:D312)</f>
        <v>486080</v>
      </c>
      <c r="E313" s="33">
        <f t="shared" si="34"/>
        <v>250885</v>
      </c>
      <c r="F313" s="14">
        <f t="shared" si="30"/>
        <v>0.51613931863067808</v>
      </c>
      <c r="G313" s="32">
        <f>SUM(G297:G312)</f>
        <v>63</v>
      </c>
      <c r="H313" s="16">
        <f t="shared" si="31"/>
        <v>25.111106682344499</v>
      </c>
      <c r="J313" s="64"/>
      <c r="K313" s="48" t="s">
        <v>176</v>
      </c>
      <c r="L313" s="33">
        <f t="shared" ref="L313:M313" si="35">SUM(L297:L312)</f>
        <v>486080</v>
      </c>
      <c r="M313" s="33">
        <f t="shared" si="35"/>
        <v>250885</v>
      </c>
      <c r="N313" s="14">
        <f t="shared" si="32"/>
        <v>0.51613931863067808</v>
      </c>
      <c r="O313" s="32">
        <f>SUM(O297:O312)</f>
        <v>63</v>
      </c>
      <c r="P313" s="16">
        <f t="shared" si="33"/>
        <v>25.111106682344499</v>
      </c>
    </row>
    <row r="314" spans="2:16" ht="15.75" customHeight="1" thickBot="1" x14ac:dyDescent="0.25">
      <c r="B314" s="29"/>
      <c r="C314" s="29"/>
      <c r="D314" s="29"/>
      <c r="E314" s="29"/>
      <c r="F314" s="29"/>
      <c r="G314" s="29"/>
      <c r="H314" s="29"/>
      <c r="J314" s="29"/>
      <c r="K314" s="29"/>
      <c r="L314" s="29"/>
      <c r="M314" s="29"/>
      <c r="N314" s="29"/>
      <c r="O314" s="29"/>
      <c r="P314" s="29"/>
    </row>
    <row r="315" spans="2:16" ht="15.75" customHeight="1" x14ac:dyDescent="0.2">
      <c r="B315" s="65" t="s">
        <v>390</v>
      </c>
      <c r="C315" s="66"/>
      <c r="D315" s="66"/>
      <c r="E315" s="66"/>
      <c r="F315" s="66"/>
      <c r="G315" s="66"/>
      <c r="H315" s="67"/>
      <c r="J315" s="65" t="s">
        <v>390</v>
      </c>
      <c r="K315" s="66"/>
      <c r="L315" s="66"/>
      <c r="M315" s="66"/>
      <c r="N315" s="66"/>
      <c r="O315" s="66"/>
      <c r="P315" s="67"/>
    </row>
    <row r="316" spans="2:16" ht="15.75" customHeight="1" x14ac:dyDescent="0.2">
      <c r="B316" s="68"/>
      <c r="C316" s="69"/>
      <c r="D316" s="69"/>
      <c r="E316" s="69"/>
      <c r="F316" s="69"/>
      <c r="G316" s="69"/>
      <c r="H316" s="70"/>
      <c r="J316" s="68"/>
      <c r="K316" s="69"/>
      <c r="L316" s="69"/>
      <c r="M316" s="69"/>
      <c r="N316" s="69"/>
      <c r="O316" s="69"/>
      <c r="P316" s="70"/>
    </row>
    <row r="317" spans="2:16" ht="15.75" customHeight="1" x14ac:dyDescent="0.2">
      <c r="B317" s="68"/>
      <c r="C317" s="69"/>
      <c r="D317" s="69"/>
      <c r="E317" s="69"/>
      <c r="F317" s="69"/>
      <c r="G317" s="69"/>
      <c r="H317" s="70"/>
      <c r="J317" s="68"/>
      <c r="K317" s="69"/>
      <c r="L317" s="69"/>
      <c r="M317" s="69"/>
      <c r="N317" s="69"/>
      <c r="O317" s="69"/>
      <c r="P317" s="70"/>
    </row>
    <row r="318" spans="2:16" ht="15.75" customHeight="1" x14ac:dyDescent="0.2">
      <c r="B318" s="68"/>
      <c r="C318" s="69"/>
      <c r="D318" s="69"/>
      <c r="E318" s="69"/>
      <c r="F318" s="69"/>
      <c r="G318" s="69"/>
      <c r="H318" s="70"/>
      <c r="J318" s="68"/>
      <c r="K318" s="69"/>
      <c r="L318" s="69"/>
      <c r="M318" s="69"/>
      <c r="N318" s="69"/>
      <c r="O318" s="69"/>
      <c r="P318" s="70"/>
    </row>
    <row r="319" spans="2:16" ht="15.75" customHeight="1" x14ac:dyDescent="0.2">
      <c r="B319" s="68"/>
      <c r="C319" s="69"/>
      <c r="D319" s="69"/>
      <c r="E319" s="69"/>
      <c r="F319" s="69"/>
      <c r="G319" s="69"/>
      <c r="H319" s="70"/>
      <c r="J319" s="68"/>
      <c r="K319" s="69"/>
      <c r="L319" s="69"/>
      <c r="M319" s="69"/>
      <c r="N319" s="69"/>
      <c r="O319" s="69"/>
      <c r="P319" s="70"/>
    </row>
    <row r="320" spans="2:16" ht="15.75" customHeight="1" thickBot="1" x14ac:dyDescent="0.25">
      <c r="B320" s="71"/>
      <c r="C320" s="72"/>
      <c r="D320" s="72"/>
      <c r="E320" s="72"/>
      <c r="F320" s="72"/>
      <c r="G320" s="72"/>
      <c r="H320" s="73"/>
      <c r="J320" s="71"/>
      <c r="K320" s="72"/>
      <c r="L320" s="72"/>
      <c r="M320" s="72"/>
      <c r="N320" s="72"/>
      <c r="O320" s="72"/>
      <c r="P320" s="73"/>
    </row>
    <row r="321" spans="2:16" ht="15.75" customHeight="1" x14ac:dyDescent="0.2"/>
    <row r="322" spans="2:16" ht="15.75" customHeight="1" x14ac:dyDescent="0.2"/>
    <row r="323" spans="2:16" ht="15.75" customHeight="1" x14ac:dyDescent="0.2"/>
    <row r="324" spans="2:16" ht="42.75" customHeight="1" x14ac:dyDescent="0.25">
      <c r="B324" s="78" t="s">
        <v>403</v>
      </c>
      <c r="C324" s="56"/>
      <c r="D324" s="56"/>
      <c r="E324" s="56"/>
      <c r="F324" s="56"/>
      <c r="G324" s="56"/>
      <c r="H324" s="57"/>
      <c r="J324" s="78" t="s">
        <v>403</v>
      </c>
      <c r="K324" s="56"/>
      <c r="L324" s="56"/>
      <c r="M324" s="56"/>
      <c r="N324" s="56"/>
      <c r="O324" s="56"/>
      <c r="P324" s="57"/>
    </row>
    <row r="325" spans="2:16" ht="98.25" x14ac:dyDescent="0.2">
      <c r="B325" s="58" t="s">
        <v>1</v>
      </c>
      <c r="C325" s="59"/>
      <c r="D325" s="60" t="s">
        <v>260</v>
      </c>
      <c r="E325" s="61"/>
      <c r="F325" s="59"/>
      <c r="G325" s="8" t="s">
        <v>261</v>
      </c>
      <c r="H325" s="9" t="s">
        <v>2</v>
      </c>
      <c r="J325" s="58" t="s">
        <v>1</v>
      </c>
      <c r="K325" s="59"/>
      <c r="L325" s="60" t="s">
        <v>260</v>
      </c>
      <c r="M325" s="61"/>
      <c r="N325" s="59"/>
      <c r="O325" s="8" t="s">
        <v>261</v>
      </c>
      <c r="P325" s="9" t="s">
        <v>2</v>
      </c>
    </row>
    <row r="326" spans="2:16" ht="85.5" x14ac:dyDescent="0.2">
      <c r="B326" s="10" t="s">
        <v>159</v>
      </c>
      <c r="C326" s="10" t="s">
        <v>262</v>
      </c>
      <c r="D326" s="11" t="s">
        <v>342</v>
      </c>
      <c r="E326" s="11" t="s">
        <v>5</v>
      </c>
      <c r="F326" s="11" t="s">
        <v>6</v>
      </c>
      <c r="G326" s="11" t="s">
        <v>396</v>
      </c>
      <c r="H326" s="11" t="s">
        <v>8</v>
      </c>
      <c r="J326" s="10" t="s">
        <v>159</v>
      </c>
      <c r="K326" s="10" t="s">
        <v>262</v>
      </c>
      <c r="L326" s="11" t="s">
        <v>342</v>
      </c>
      <c r="M326" s="11" t="s">
        <v>5</v>
      </c>
      <c r="N326" s="11" t="s">
        <v>6</v>
      </c>
      <c r="O326" s="11" t="s">
        <v>396</v>
      </c>
      <c r="P326" s="11" t="s">
        <v>8</v>
      </c>
    </row>
    <row r="327" spans="2:16" ht="15.75" customHeight="1" x14ac:dyDescent="0.2">
      <c r="B327" s="62" t="s">
        <v>160</v>
      </c>
      <c r="C327" s="20" t="s">
        <v>161</v>
      </c>
      <c r="D327" s="21">
        <v>15271</v>
      </c>
      <c r="E327" s="21">
        <v>7934</v>
      </c>
      <c r="F327" s="22">
        <f t="shared" ref="F327:F343" si="36">E327/D327</f>
        <v>0.51954685351319496</v>
      </c>
      <c r="G327" s="45">
        <v>3</v>
      </c>
      <c r="H327" s="45">
        <f t="shared" ref="H327:H343" si="37">G327/E327*100000</f>
        <v>37.811948575749938</v>
      </c>
      <c r="J327" s="62" t="s">
        <v>160</v>
      </c>
      <c r="K327" s="20" t="s">
        <v>161</v>
      </c>
      <c r="L327" s="21">
        <v>15271</v>
      </c>
      <c r="M327" s="21">
        <v>7934</v>
      </c>
      <c r="N327" s="22">
        <f t="shared" ref="N327:N343" si="38">M327/L327</f>
        <v>0.51954685351319496</v>
      </c>
      <c r="O327" s="45">
        <v>3</v>
      </c>
      <c r="P327" s="49">
        <f t="shared" ref="P327:P343" si="39">O327/M327*100000</f>
        <v>37.811948575749938</v>
      </c>
    </row>
    <row r="328" spans="2:16" ht="15.75" customHeight="1" x14ac:dyDescent="0.2">
      <c r="B328" s="63"/>
      <c r="C328" s="19" t="s">
        <v>162</v>
      </c>
      <c r="D328" s="13">
        <v>22039</v>
      </c>
      <c r="E328" s="13">
        <v>11543</v>
      </c>
      <c r="F328" s="14">
        <f t="shared" si="36"/>
        <v>0.52375334634057802</v>
      </c>
      <c r="G328" s="46">
        <v>3</v>
      </c>
      <c r="H328" s="46">
        <f t="shared" si="37"/>
        <v>25.989777354240665</v>
      </c>
      <c r="J328" s="63"/>
      <c r="K328" s="19" t="s">
        <v>162</v>
      </c>
      <c r="L328" s="13">
        <v>22039</v>
      </c>
      <c r="M328" s="13">
        <v>11543</v>
      </c>
      <c r="N328" s="14">
        <f t="shared" si="38"/>
        <v>0.52375334634057802</v>
      </c>
      <c r="O328" s="46">
        <v>3</v>
      </c>
      <c r="P328" s="50">
        <f t="shared" si="39"/>
        <v>25.989777354240665</v>
      </c>
    </row>
    <row r="329" spans="2:16" ht="15.75" customHeight="1" x14ac:dyDescent="0.2">
      <c r="B329" s="63"/>
      <c r="C329" s="19" t="s">
        <v>163</v>
      </c>
      <c r="D329" s="13">
        <v>7982</v>
      </c>
      <c r="E329" s="13">
        <v>4150</v>
      </c>
      <c r="F329" s="14">
        <f t="shared" si="36"/>
        <v>0.51991981959408673</v>
      </c>
      <c r="G329" s="46">
        <v>0</v>
      </c>
      <c r="H329" s="46">
        <f t="shared" si="37"/>
        <v>0</v>
      </c>
      <c r="J329" s="63"/>
      <c r="K329" s="19" t="s">
        <v>163</v>
      </c>
      <c r="L329" s="13">
        <v>7982</v>
      </c>
      <c r="M329" s="13">
        <v>4150</v>
      </c>
      <c r="N329" s="14">
        <f t="shared" si="38"/>
        <v>0.51991981959408673</v>
      </c>
      <c r="O329" s="46">
        <v>0</v>
      </c>
      <c r="P329" s="50">
        <f t="shared" si="39"/>
        <v>0</v>
      </c>
    </row>
    <row r="330" spans="2:16" ht="15.75" customHeight="1" x14ac:dyDescent="0.2">
      <c r="B330" s="63"/>
      <c r="C330" s="20" t="s">
        <v>164</v>
      </c>
      <c r="D330" s="21">
        <v>90794</v>
      </c>
      <c r="E330" s="21">
        <v>46719</v>
      </c>
      <c r="F330" s="22">
        <f t="shared" si="36"/>
        <v>0.51456043350882219</v>
      </c>
      <c r="G330" s="45">
        <v>10</v>
      </c>
      <c r="H330" s="45">
        <f t="shared" si="37"/>
        <v>21.404567734754597</v>
      </c>
      <c r="J330" s="63"/>
      <c r="K330" s="20" t="s">
        <v>164</v>
      </c>
      <c r="L330" s="21">
        <v>90794</v>
      </c>
      <c r="M330" s="21">
        <v>46719</v>
      </c>
      <c r="N330" s="22">
        <f t="shared" si="38"/>
        <v>0.51456043350882219</v>
      </c>
      <c r="O330" s="45">
        <v>10</v>
      </c>
      <c r="P330" s="49">
        <f t="shared" si="39"/>
        <v>21.404567734754597</v>
      </c>
    </row>
    <row r="331" spans="2:16" ht="15.75" customHeight="1" x14ac:dyDescent="0.2">
      <c r="B331" s="63"/>
      <c r="C331" s="20" t="s">
        <v>165</v>
      </c>
      <c r="D331" s="21">
        <v>23783</v>
      </c>
      <c r="E331" s="21">
        <v>12308</v>
      </c>
      <c r="F331" s="22">
        <f t="shared" si="36"/>
        <v>0.51751250893495349</v>
      </c>
      <c r="G331" s="45">
        <v>9</v>
      </c>
      <c r="H331" s="45">
        <f t="shared" si="37"/>
        <v>73.123171920701978</v>
      </c>
      <c r="J331" s="63"/>
      <c r="K331" s="20" t="s">
        <v>165</v>
      </c>
      <c r="L331" s="21">
        <v>23783</v>
      </c>
      <c r="M331" s="21">
        <v>12308</v>
      </c>
      <c r="N331" s="22">
        <f t="shared" si="38"/>
        <v>0.51751250893495349</v>
      </c>
      <c r="O331" s="45">
        <v>9</v>
      </c>
      <c r="P331" s="49">
        <f t="shared" si="39"/>
        <v>73.123171920701978</v>
      </c>
    </row>
    <row r="332" spans="2:16" ht="15.75" customHeight="1" x14ac:dyDescent="0.2">
      <c r="B332" s="63"/>
      <c r="C332" s="19" t="s">
        <v>166</v>
      </c>
      <c r="D332" s="13">
        <v>14075</v>
      </c>
      <c r="E332" s="13">
        <v>7260</v>
      </c>
      <c r="F332" s="14">
        <f t="shared" si="36"/>
        <v>0.51580817051509764</v>
      </c>
      <c r="G332" s="46">
        <v>1</v>
      </c>
      <c r="H332" s="46">
        <f t="shared" si="37"/>
        <v>13.77410468319559</v>
      </c>
      <c r="J332" s="63"/>
      <c r="K332" s="19" t="s">
        <v>166</v>
      </c>
      <c r="L332" s="13">
        <v>14075</v>
      </c>
      <c r="M332" s="13">
        <v>7260</v>
      </c>
      <c r="N332" s="14">
        <f t="shared" si="38"/>
        <v>0.51580817051509764</v>
      </c>
      <c r="O332" s="46">
        <v>1</v>
      </c>
      <c r="P332" s="50">
        <f t="shared" si="39"/>
        <v>13.77410468319559</v>
      </c>
    </row>
    <row r="333" spans="2:16" ht="15.75" customHeight="1" x14ac:dyDescent="0.2">
      <c r="B333" s="63"/>
      <c r="C333" s="19" t="s">
        <v>167</v>
      </c>
      <c r="D333" s="13">
        <v>11063</v>
      </c>
      <c r="E333" s="13">
        <v>5714</v>
      </c>
      <c r="F333" s="14">
        <f t="shared" si="36"/>
        <v>0.51649642953990782</v>
      </c>
      <c r="G333" s="46">
        <v>0</v>
      </c>
      <c r="H333" s="46">
        <f t="shared" si="37"/>
        <v>0</v>
      </c>
      <c r="J333" s="63"/>
      <c r="K333" s="19" t="s">
        <v>167</v>
      </c>
      <c r="L333" s="13">
        <v>11063</v>
      </c>
      <c r="M333" s="13">
        <v>5714</v>
      </c>
      <c r="N333" s="14">
        <f t="shared" si="38"/>
        <v>0.51649642953990782</v>
      </c>
      <c r="O333" s="46">
        <v>0</v>
      </c>
      <c r="P333" s="50">
        <f t="shared" si="39"/>
        <v>0</v>
      </c>
    </row>
    <row r="334" spans="2:16" ht="15.75" customHeight="1" x14ac:dyDescent="0.2">
      <c r="B334" s="63"/>
      <c r="C334" s="47" t="s">
        <v>168</v>
      </c>
      <c r="D334" s="13">
        <v>9671</v>
      </c>
      <c r="E334" s="13">
        <v>4989</v>
      </c>
      <c r="F334" s="14">
        <f t="shared" si="36"/>
        <v>0.51587219522283112</v>
      </c>
      <c r="G334" s="46">
        <v>2</v>
      </c>
      <c r="H334" s="46">
        <f t="shared" si="37"/>
        <v>40.088194026859092</v>
      </c>
      <c r="J334" s="63"/>
      <c r="K334" s="47" t="s">
        <v>168</v>
      </c>
      <c r="L334" s="13">
        <v>9671</v>
      </c>
      <c r="M334" s="13">
        <v>4989</v>
      </c>
      <c r="N334" s="14">
        <f t="shared" si="38"/>
        <v>0.51587219522283112</v>
      </c>
      <c r="O334" s="46">
        <v>2</v>
      </c>
      <c r="P334" s="50">
        <f t="shared" si="39"/>
        <v>40.088194026859092</v>
      </c>
    </row>
    <row r="335" spans="2:16" ht="15.75" customHeight="1" x14ac:dyDescent="0.2">
      <c r="B335" s="63"/>
      <c r="C335" s="19" t="s">
        <v>169</v>
      </c>
      <c r="D335" s="13">
        <v>6597</v>
      </c>
      <c r="E335" s="13">
        <v>3479</v>
      </c>
      <c r="F335" s="14">
        <f t="shared" si="36"/>
        <v>0.52736092163104442</v>
      </c>
      <c r="G335" s="46">
        <v>0</v>
      </c>
      <c r="H335" s="46">
        <f t="shared" si="37"/>
        <v>0</v>
      </c>
      <c r="J335" s="63"/>
      <c r="K335" s="19" t="s">
        <v>169</v>
      </c>
      <c r="L335" s="13">
        <v>6597</v>
      </c>
      <c r="M335" s="13">
        <v>3479</v>
      </c>
      <c r="N335" s="14">
        <f t="shared" si="38"/>
        <v>0.52736092163104442</v>
      </c>
      <c r="O335" s="46">
        <v>0</v>
      </c>
      <c r="P335" s="50">
        <f t="shared" si="39"/>
        <v>0</v>
      </c>
    </row>
    <row r="336" spans="2:16" ht="15.75" customHeight="1" x14ac:dyDescent="0.2">
      <c r="B336" s="63"/>
      <c r="C336" s="20" t="s">
        <v>160</v>
      </c>
      <c r="D336" s="21">
        <v>155738</v>
      </c>
      <c r="E336" s="21">
        <v>80816</v>
      </c>
      <c r="F336" s="22">
        <f t="shared" si="36"/>
        <v>0.51892280625152498</v>
      </c>
      <c r="G336" s="45">
        <v>16</v>
      </c>
      <c r="H336" s="45">
        <f t="shared" si="37"/>
        <v>19.798059790140567</v>
      </c>
      <c r="J336" s="63"/>
      <c r="K336" s="20" t="s">
        <v>160</v>
      </c>
      <c r="L336" s="21">
        <v>155738</v>
      </c>
      <c r="M336" s="21">
        <v>80816</v>
      </c>
      <c r="N336" s="22">
        <f t="shared" si="38"/>
        <v>0.51892280625152498</v>
      </c>
      <c r="O336" s="45">
        <v>16</v>
      </c>
      <c r="P336" s="49">
        <f t="shared" si="39"/>
        <v>19.798059790140567</v>
      </c>
    </row>
    <row r="337" spans="2:16" ht="15.75" customHeight="1" x14ac:dyDescent="0.2">
      <c r="B337" s="63"/>
      <c r="C337" s="19" t="s">
        <v>170</v>
      </c>
      <c r="D337" s="13">
        <v>20974</v>
      </c>
      <c r="E337" s="13">
        <v>10756</v>
      </c>
      <c r="F337" s="14">
        <f t="shared" si="36"/>
        <v>0.51282540287975587</v>
      </c>
      <c r="G337" s="46">
        <v>1</v>
      </c>
      <c r="H337" s="46">
        <f t="shared" si="37"/>
        <v>9.2971364819635554</v>
      </c>
      <c r="J337" s="63"/>
      <c r="K337" s="19" t="s">
        <v>170</v>
      </c>
      <c r="L337" s="13">
        <v>20974</v>
      </c>
      <c r="M337" s="13">
        <v>10756</v>
      </c>
      <c r="N337" s="14">
        <f t="shared" si="38"/>
        <v>0.51282540287975587</v>
      </c>
      <c r="O337" s="46">
        <v>1</v>
      </c>
      <c r="P337" s="50">
        <f t="shared" si="39"/>
        <v>9.2971364819635554</v>
      </c>
    </row>
    <row r="338" spans="2:16" ht="15.75" customHeight="1" x14ac:dyDescent="0.2">
      <c r="B338" s="63"/>
      <c r="C338" s="47" t="s">
        <v>171</v>
      </c>
      <c r="D338" s="13">
        <v>12461</v>
      </c>
      <c r="E338" s="13">
        <v>6372</v>
      </c>
      <c r="F338" s="14">
        <f t="shared" si="36"/>
        <v>0.51135542893828745</v>
      </c>
      <c r="G338" s="46">
        <v>0</v>
      </c>
      <c r="H338" s="46">
        <f t="shared" si="37"/>
        <v>0</v>
      </c>
      <c r="J338" s="63"/>
      <c r="K338" s="47" t="s">
        <v>171</v>
      </c>
      <c r="L338" s="13">
        <v>12461</v>
      </c>
      <c r="M338" s="13">
        <v>6372</v>
      </c>
      <c r="N338" s="14">
        <f t="shared" si="38"/>
        <v>0.51135542893828745</v>
      </c>
      <c r="O338" s="46">
        <v>0</v>
      </c>
      <c r="P338" s="50">
        <f t="shared" si="39"/>
        <v>0</v>
      </c>
    </row>
    <row r="339" spans="2:16" ht="15.75" customHeight="1" x14ac:dyDescent="0.2">
      <c r="B339" s="63"/>
      <c r="C339" s="19" t="s">
        <v>172</v>
      </c>
      <c r="D339" s="13">
        <v>11780</v>
      </c>
      <c r="E339" s="13">
        <v>6043</v>
      </c>
      <c r="F339" s="14">
        <f t="shared" si="36"/>
        <v>0.51298811544991507</v>
      </c>
      <c r="G339" s="46">
        <v>1</v>
      </c>
      <c r="H339" s="46">
        <f t="shared" si="37"/>
        <v>16.548072149594571</v>
      </c>
      <c r="J339" s="63"/>
      <c r="K339" s="19" t="s">
        <v>172</v>
      </c>
      <c r="L339" s="13">
        <v>11780</v>
      </c>
      <c r="M339" s="13">
        <v>6043</v>
      </c>
      <c r="N339" s="14">
        <f t="shared" si="38"/>
        <v>0.51298811544991507</v>
      </c>
      <c r="O339" s="46">
        <v>1</v>
      </c>
      <c r="P339" s="50">
        <f t="shared" si="39"/>
        <v>16.548072149594571</v>
      </c>
    </row>
    <row r="340" spans="2:16" ht="15.75" customHeight="1" x14ac:dyDescent="0.2">
      <c r="B340" s="63"/>
      <c r="C340" s="19" t="s">
        <v>173</v>
      </c>
      <c r="D340" s="13">
        <v>34880</v>
      </c>
      <c r="E340" s="13">
        <v>17925</v>
      </c>
      <c r="F340" s="14">
        <f t="shared" si="36"/>
        <v>0.51390481651376152</v>
      </c>
      <c r="G340" s="46">
        <v>3</v>
      </c>
      <c r="H340" s="46">
        <f t="shared" si="37"/>
        <v>16.73640167364017</v>
      </c>
      <c r="J340" s="63"/>
      <c r="K340" s="19" t="s">
        <v>173</v>
      </c>
      <c r="L340" s="13">
        <v>34880</v>
      </c>
      <c r="M340" s="13">
        <v>17925</v>
      </c>
      <c r="N340" s="14">
        <f t="shared" si="38"/>
        <v>0.51390481651376152</v>
      </c>
      <c r="O340" s="46">
        <v>3</v>
      </c>
      <c r="P340" s="50">
        <f t="shared" si="39"/>
        <v>16.73640167364017</v>
      </c>
    </row>
    <row r="341" spans="2:16" ht="15.75" customHeight="1" x14ac:dyDescent="0.2">
      <c r="B341" s="63"/>
      <c r="C341" s="19" t="s">
        <v>174</v>
      </c>
      <c r="D341" s="13">
        <v>41547</v>
      </c>
      <c r="E341" s="13">
        <v>21086</v>
      </c>
      <c r="F341" s="14">
        <f t="shared" si="36"/>
        <v>0.50752160204106189</v>
      </c>
      <c r="G341" s="46">
        <v>2</v>
      </c>
      <c r="H341" s="46">
        <f t="shared" si="37"/>
        <v>9.4849663283695342</v>
      </c>
      <c r="J341" s="63"/>
      <c r="K341" s="19" t="s">
        <v>174</v>
      </c>
      <c r="L341" s="13">
        <v>41547</v>
      </c>
      <c r="M341" s="13">
        <v>21086</v>
      </c>
      <c r="N341" s="14">
        <f t="shared" si="38"/>
        <v>0.50752160204106189</v>
      </c>
      <c r="O341" s="46">
        <v>2</v>
      </c>
      <c r="P341" s="50">
        <f t="shared" si="39"/>
        <v>9.4849663283695342</v>
      </c>
    </row>
    <row r="342" spans="2:16" ht="15.75" customHeight="1" x14ac:dyDescent="0.2">
      <c r="B342" s="63"/>
      <c r="C342" s="20" t="s">
        <v>175</v>
      </c>
      <c r="D342" s="21">
        <v>7425</v>
      </c>
      <c r="E342" s="21">
        <v>3791</v>
      </c>
      <c r="F342" s="22">
        <f t="shared" si="36"/>
        <v>0.51057239057239057</v>
      </c>
      <c r="G342" s="45">
        <v>1</v>
      </c>
      <c r="H342" s="45">
        <f t="shared" si="37"/>
        <v>26.37826431020839</v>
      </c>
      <c r="J342" s="63"/>
      <c r="K342" s="20" t="s">
        <v>175</v>
      </c>
      <c r="L342" s="21">
        <v>7425</v>
      </c>
      <c r="M342" s="21">
        <v>3791</v>
      </c>
      <c r="N342" s="22">
        <f t="shared" si="38"/>
        <v>0.51057239057239057</v>
      </c>
      <c r="O342" s="45">
        <v>1</v>
      </c>
      <c r="P342" s="49">
        <f t="shared" si="39"/>
        <v>26.37826431020839</v>
      </c>
    </row>
    <row r="343" spans="2:16" ht="15.75" customHeight="1" x14ac:dyDescent="0.2">
      <c r="B343" s="64"/>
      <c r="C343" s="48" t="s">
        <v>176</v>
      </c>
      <c r="D343" s="33">
        <f t="shared" ref="D343:E343" si="40">SUM(D327:D342)</f>
        <v>486080</v>
      </c>
      <c r="E343" s="33">
        <f t="shared" si="40"/>
        <v>250885</v>
      </c>
      <c r="F343" s="14">
        <f t="shared" si="36"/>
        <v>0.51613931863067808</v>
      </c>
      <c r="G343" s="32">
        <f>SUM(G327:G342)</f>
        <v>52</v>
      </c>
      <c r="H343" s="16">
        <f t="shared" si="37"/>
        <v>20.726627737808158</v>
      </c>
      <c r="J343" s="64"/>
      <c r="K343" s="48" t="s">
        <v>176</v>
      </c>
      <c r="L343" s="33">
        <f t="shared" ref="L343:M343" si="41">SUM(L327:L342)</f>
        <v>486080</v>
      </c>
      <c r="M343" s="33">
        <f t="shared" si="41"/>
        <v>250885</v>
      </c>
      <c r="N343" s="14">
        <f t="shared" si="38"/>
        <v>0.51613931863067808</v>
      </c>
      <c r="O343" s="32">
        <f>SUM(O327:O342)</f>
        <v>52</v>
      </c>
      <c r="P343" s="16">
        <f t="shared" si="39"/>
        <v>20.726627737808158</v>
      </c>
    </row>
    <row r="344" spans="2:16" ht="15.75" customHeight="1" thickBot="1" x14ac:dyDescent="0.25">
      <c r="B344" s="29"/>
      <c r="C344" s="29"/>
      <c r="D344" s="29"/>
      <c r="E344" s="29"/>
      <c r="F344" s="29"/>
      <c r="G344" s="29"/>
      <c r="H344" s="29"/>
      <c r="J344" s="29"/>
      <c r="K344" s="29"/>
      <c r="L344" s="29"/>
      <c r="M344" s="29"/>
      <c r="N344" s="29"/>
      <c r="O344" s="29"/>
      <c r="P344" s="29"/>
    </row>
    <row r="345" spans="2:16" ht="15.75" customHeight="1" x14ac:dyDescent="0.2">
      <c r="B345" s="65" t="s">
        <v>401</v>
      </c>
      <c r="C345" s="66"/>
      <c r="D345" s="66"/>
      <c r="E345" s="66"/>
      <c r="F345" s="66"/>
      <c r="G345" s="66"/>
      <c r="H345" s="67"/>
      <c r="J345" s="65" t="s">
        <v>401</v>
      </c>
      <c r="K345" s="66"/>
      <c r="L345" s="66"/>
      <c r="M345" s="66"/>
      <c r="N345" s="66"/>
      <c r="O345" s="66"/>
      <c r="P345" s="67"/>
    </row>
    <row r="346" spans="2:16" ht="15.75" customHeight="1" x14ac:dyDescent="0.2">
      <c r="B346" s="68"/>
      <c r="C346" s="69"/>
      <c r="D346" s="69"/>
      <c r="E346" s="69"/>
      <c r="F346" s="69"/>
      <c r="G346" s="69"/>
      <c r="H346" s="70"/>
      <c r="J346" s="68"/>
      <c r="K346" s="69"/>
      <c r="L346" s="69"/>
      <c r="M346" s="69"/>
      <c r="N346" s="69"/>
      <c r="O346" s="69"/>
      <c r="P346" s="70"/>
    </row>
    <row r="347" spans="2:16" ht="15.75" customHeight="1" x14ac:dyDescent="0.2">
      <c r="B347" s="68"/>
      <c r="C347" s="69"/>
      <c r="D347" s="69"/>
      <c r="E347" s="69"/>
      <c r="F347" s="69"/>
      <c r="G347" s="69"/>
      <c r="H347" s="70"/>
      <c r="J347" s="68"/>
      <c r="K347" s="69"/>
      <c r="L347" s="69"/>
      <c r="M347" s="69"/>
      <c r="N347" s="69"/>
      <c r="O347" s="69"/>
      <c r="P347" s="70"/>
    </row>
    <row r="348" spans="2:16" ht="15.75" customHeight="1" x14ac:dyDescent="0.2">
      <c r="B348" s="68"/>
      <c r="C348" s="69"/>
      <c r="D348" s="69"/>
      <c r="E348" s="69"/>
      <c r="F348" s="69"/>
      <c r="G348" s="69"/>
      <c r="H348" s="70"/>
      <c r="J348" s="68"/>
      <c r="K348" s="69"/>
      <c r="L348" s="69"/>
      <c r="M348" s="69"/>
      <c r="N348" s="69"/>
      <c r="O348" s="69"/>
      <c r="P348" s="70"/>
    </row>
    <row r="349" spans="2:16" ht="15.75" customHeight="1" x14ac:dyDescent="0.2">
      <c r="B349" s="68"/>
      <c r="C349" s="69"/>
      <c r="D349" s="69"/>
      <c r="E349" s="69"/>
      <c r="F349" s="69"/>
      <c r="G349" s="69"/>
      <c r="H349" s="70"/>
      <c r="J349" s="68"/>
      <c r="K349" s="69"/>
      <c r="L349" s="69"/>
      <c r="M349" s="69"/>
      <c r="N349" s="69"/>
      <c r="O349" s="69"/>
      <c r="P349" s="70"/>
    </row>
    <row r="350" spans="2:16" ht="15.75" customHeight="1" thickBot="1" x14ac:dyDescent="0.25">
      <c r="B350" s="71"/>
      <c r="C350" s="72"/>
      <c r="D350" s="72"/>
      <c r="E350" s="72"/>
      <c r="F350" s="72"/>
      <c r="G350" s="72"/>
      <c r="H350" s="73"/>
      <c r="J350" s="71"/>
      <c r="K350" s="72"/>
      <c r="L350" s="72"/>
      <c r="M350" s="72"/>
      <c r="N350" s="72"/>
      <c r="O350" s="72"/>
      <c r="P350" s="73"/>
    </row>
    <row r="351" spans="2:16" ht="15.75" customHeight="1" x14ac:dyDescent="0.2"/>
    <row r="352" spans="2:16" ht="15.75" customHeight="1" x14ac:dyDescent="0.2"/>
    <row r="353" spans="1:16" ht="15.75" customHeight="1" x14ac:dyDescent="0.2"/>
    <row r="354" spans="1:16" ht="46.5" customHeight="1" x14ac:dyDescent="0.25">
      <c r="A354" s="78" t="s">
        <v>415</v>
      </c>
      <c r="B354" s="56"/>
      <c r="C354" s="56"/>
      <c r="D354" s="56"/>
      <c r="E354" s="56"/>
      <c r="F354" s="56"/>
      <c r="G354" s="57"/>
      <c r="J354" s="78" t="s">
        <v>415</v>
      </c>
      <c r="K354" s="56"/>
      <c r="L354" s="56"/>
      <c r="M354" s="56"/>
      <c r="N354" s="56"/>
      <c r="O354" s="56"/>
      <c r="P354" s="57"/>
    </row>
    <row r="355" spans="1:16" ht="113.25" customHeight="1" x14ac:dyDescent="0.2">
      <c r="A355" s="58" t="s">
        <v>1</v>
      </c>
      <c r="B355" s="59"/>
      <c r="C355" s="60" t="s">
        <v>260</v>
      </c>
      <c r="D355" s="61"/>
      <c r="E355" s="59"/>
      <c r="F355" s="8" t="s">
        <v>261</v>
      </c>
      <c r="G355" s="9" t="s">
        <v>2</v>
      </c>
      <c r="J355" s="58" t="s">
        <v>1</v>
      </c>
      <c r="K355" s="59"/>
      <c r="L355" s="60" t="s">
        <v>260</v>
      </c>
      <c r="M355" s="61"/>
      <c r="N355" s="59"/>
      <c r="O355" s="8" t="s">
        <v>261</v>
      </c>
      <c r="P355" s="9" t="s">
        <v>2</v>
      </c>
    </row>
    <row r="356" spans="1:16" ht="85.5" customHeight="1" x14ac:dyDescent="0.2">
      <c r="A356" s="10" t="s">
        <v>159</v>
      </c>
      <c r="B356" s="10" t="s">
        <v>262</v>
      </c>
      <c r="C356" s="11" t="s">
        <v>342</v>
      </c>
      <c r="D356" s="11" t="s">
        <v>5</v>
      </c>
      <c r="E356" s="11" t="s">
        <v>6</v>
      </c>
      <c r="F356" s="11" t="s">
        <v>7</v>
      </c>
      <c r="G356" s="11" t="s">
        <v>8</v>
      </c>
      <c r="J356" s="10" t="s">
        <v>159</v>
      </c>
      <c r="K356" s="10" t="s">
        <v>262</v>
      </c>
      <c r="L356" s="11" t="s">
        <v>342</v>
      </c>
      <c r="M356" s="11" t="s">
        <v>5</v>
      </c>
      <c r="N356" s="11" t="s">
        <v>6</v>
      </c>
      <c r="O356" s="11" t="s">
        <v>7</v>
      </c>
      <c r="P356" s="11" t="s">
        <v>8</v>
      </c>
    </row>
    <row r="357" spans="1:16" ht="15.75" customHeight="1" x14ac:dyDescent="0.2">
      <c r="A357" s="62" t="s">
        <v>160</v>
      </c>
      <c r="B357" s="20" t="s">
        <v>161</v>
      </c>
      <c r="C357" s="21">
        <v>15271</v>
      </c>
      <c r="D357" s="21">
        <v>7934</v>
      </c>
      <c r="E357" s="22">
        <f t="shared" ref="E357:E373" si="42">D357/C357</f>
        <v>0.51954685351319496</v>
      </c>
      <c r="F357" s="45">
        <v>0</v>
      </c>
      <c r="G357" s="22">
        <f t="shared" ref="G357:G373" si="43">F357/D357*100000</f>
        <v>0</v>
      </c>
      <c r="J357" s="62" t="s">
        <v>160</v>
      </c>
      <c r="K357" s="20" t="s">
        <v>161</v>
      </c>
      <c r="L357" s="21">
        <v>15271</v>
      </c>
      <c r="M357" s="21">
        <v>7934</v>
      </c>
      <c r="N357" s="22">
        <f t="shared" ref="N357:N373" si="44">M357/L357</f>
        <v>0.51954685351319496</v>
      </c>
      <c r="O357" s="45">
        <v>0</v>
      </c>
      <c r="P357" s="49">
        <f t="shared" ref="P357:P373" si="45">O357/M357*100000</f>
        <v>0</v>
      </c>
    </row>
    <row r="358" spans="1:16" ht="15.75" customHeight="1" x14ac:dyDescent="0.2">
      <c r="A358" s="63"/>
      <c r="B358" s="19" t="s">
        <v>162</v>
      </c>
      <c r="C358" s="13">
        <v>22039</v>
      </c>
      <c r="D358" s="13">
        <v>11543</v>
      </c>
      <c r="E358" s="14">
        <f t="shared" si="42"/>
        <v>0.52375334634057802</v>
      </c>
      <c r="F358" s="46">
        <v>2</v>
      </c>
      <c r="G358" s="14">
        <f t="shared" si="43"/>
        <v>17.326518236160446</v>
      </c>
      <c r="J358" s="63"/>
      <c r="K358" s="19" t="s">
        <v>162</v>
      </c>
      <c r="L358" s="13">
        <v>22039</v>
      </c>
      <c r="M358" s="13">
        <v>11543</v>
      </c>
      <c r="N358" s="14">
        <f t="shared" si="44"/>
        <v>0.52375334634057802</v>
      </c>
      <c r="O358" s="46">
        <v>2</v>
      </c>
      <c r="P358" s="50">
        <f t="shared" si="45"/>
        <v>17.326518236160446</v>
      </c>
    </row>
    <row r="359" spans="1:16" ht="15.75" customHeight="1" x14ac:dyDescent="0.2">
      <c r="A359" s="63"/>
      <c r="B359" s="19" t="s">
        <v>163</v>
      </c>
      <c r="C359" s="13">
        <v>7982</v>
      </c>
      <c r="D359" s="13">
        <v>4150</v>
      </c>
      <c r="E359" s="14">
        <f t="shared" si="42"/>
        <v>0.51991981959408673</v>
      </c>
      <c r="F359" s="46">
        <v>1</v>
      </c>
      <c r="G359" s="14">
        <f t="shared" si="43"/>
        <v>24.096385542168672</v>
      </c>
      <c r="J359" s="63"/>
      <c r="K359" s="19" t="s">
        <v>163</v>
      </c>
      <c r="L359" s="13">
        <v>7982</v>
      </c>
      <c r="M359" s="13">
        <v>4150</v>
      </c>
      <c r="N359" s="14">
        <f t="shared" si="44"/>
        <v>0.51991981959408673</v>
      </c>
      <c r="O359" s="46">
        <v>1</v>
      </c>
      <c r="P359" s="50">
        <f t="shared" si="45"/>
        <v>24.096385542168672</v>
      </c>
    </row>
    <row r="360" spans="1:16" ht="15.75" customHeight="1" x14ac:dyDescent="0.2">
      <c r="A360" s="63"/>
      <c r="B360" s="20" t="s">
        <v>164</v>
      </c>
      <c r="C360" s="21">
        <v>90794</v>
      </c>
      <c r="D360" s="21">
        <v>46719</v>
      </c>
      <c r="E360" s="22">
        <f t="shared" si="42"/>
        <v>0.51456043350882219</v>
      </c>
      <c r="F360" s="45">
        <v>22</v>
      </c>
      <c r="G360" s="22">
        <f t="shared" si="43"/>
        <v>47.090049016460114</v>
      </c>
      <c r="J360" s="63"/>
      <c r="K360" s="20" t="s">
        <v>164</v>
      </c>
      <c r="L360" s="21">
        <v>90794</v>
      </c>
      <c r="M360" s="21">
        <v>46719</v>
      </c>
      <c r="N360" s="22">
        <f t="shared" si="44"/>
        <v>0.51456043350882219</v>
      </c>
      <c r="O360" s="45">
        <v>22</v>
      </c>
      <c r="P360" s="49">
        <f t="shared" si="45"/>
        <v>47.090049016460114</v>
      </c>
    </row>
    <row r="361" spans="1:16" ht="15.75" customHeight="1" x14ac:dyDescent="0.2">
      <c r="A361" s="63"/>
      <c r="B361" s="20" t="s">
        <v>165</v>
      </c>
      <c r="C361" s="21">
        <v>23783</v>
      </c>
      <c r="D361" s="21">
        <v>12308</v>
      </c>
      <c r="E361" s="22">
        <f t="shared" si="42"/>
        <v>0.51751250893495349</v>
      </c>
      <c r="F361" s="45">
        <v>8</v>
      </c>
      <c r="G361" s="22">
        <f t="shared" si="43"/>
        <v>64.998375040623984</v>
      </c>
      <c r="J361" s="63"/>
      <c r="K361" s="20" t="s">
        <v>165</v>
      </c>
      <c r="L361" s="21">
        <v>23783</v>
      </c>
      <c r="M361" s="21">
        <v>12308</v>
      </c>
      <c r="N361" s="22">
        <f t="shared" si="44"/>
        <v>0.51751250893495349</v>
      </c>
      <c r="O361" s="45">
        <v>8</v>
      </c>
      <c r="P361" s="49">
        <f t="shared" si="45"/>
        <v>64.998375040623984</v>
      </c>
    </row>
    <row r="362" spans="1:16" ht="15.75" customHeight="1" x14ac:dyDescent="0.2">
      <c r="A362" s="63"/>
      <c r="B362" s="19" t="s">
        <v>166</v>
      </c>
      <c r="C362" s="13">
        <v>14075</v>
      </c>
      <c r="D362" s="13">
        <v>7260</v>
      </c>
      <c r="E362" s="14">
        <f t="shared" si="42"/>
        <v>0.51580817051509764</v>
      </c>
      <c r="F362" s="46">
        <v>1</v>
      </c>
      <c r="G362" s="14">
        <f t="shared" si="43"/>
        <v>13.77410468319559</v>
      </c>
      <c r="J362" s="63"/>
      <c r="K362" s="19" t="s">
        <v>166</v>
      </c>
      <c r="L362" s="13">
        <v>14075</v>
      </c>
      <c r="M362" s="13">
        <v>7260</v>
      </c>
      <c r="N362" s="14">
        <f t="shared" si="44"/>
        <v>0.51580817051509764</v>
      </c>
      <c r="O362" s="46">
        <v>1</v>
      </c>
      <c r="P362" s="50">
        <f t="shared" si="45"/>
        <v>13.77410468319559</v>
      </c>
    </row>
    <row r="363" spans="1:16" ht="15.75" customHeight="1" x14ac:dyDescent="0.2">
      <c r="A363" s="63"/>
      <c r="B363" s="19" t="s">
        <v>167</v>
      </c>
      <c r="C363" s="13">
        <v>11063</v>
      </c>
      <c r="D363" s="13">
        <v>5714</v>
      </c>
      <c r="E363" s="14">
        <f t="shared" si="42"/>
        <v>0.51649642953990782</v>
      </c>
      <c r="F363" s="46">
        <v>0</v>
      </c>
      <c r="G363" s="14">
        <f t="shared" si="43"/>
        <v>0</v>
      </c>
      <c r="J363" s="63"/>
      <c r="K363" s="19" t="s">
        <v>167</v>
      </c>
      <c r="L363" s="13">
        <v>11063</v>
      </c>
      <c r="M363" s="13">
        <v>5714</v>
      </c>
      <c r="N363" s="14">
        <f t="shared" si="44"/>
        <v>0.51649642953990782</v>
      </c>
      <c r="O363" s="46">
        <v>0</v>
      </c>
      <c r="P363" s="50">
        <f t="shared" si="45"/>
        <v>0</v>
      </c>
    </row>
    <row r="364" spans="1:16" ht="15.75" customHeight="1" x14ac:dyDescent="0.2">
      <c r="A364" s="63"/>
      <c r="B364" s="47" t="s">
        <v>168</v>
      </c>
      <c r="C364" s="13">
        <v>9671</v>
      </c>
      <c r="D364" s="13">
        <v>4989</v>
      </c>
      <c r="E364" s="14">
        <f t="shared" si="42"/>
        <v>0.51587219522283112</v>
      </c>
      <c r="F364" s="46">
        <v>4</v>
      </c>
      <c r="G364" s="14">
        <f t="shared" si="43"/>
        <v>80.176388053718185</v>
      </c>
      <c r="J364" s="63"/>
      <c r="K364" s="47" t="s">
        <v>168</v>
      </c>
      <c r="L364" s="13">
        <v>9671</v>
      </c>
      <c r="M364" s="13">
        <v>4989</v>
      </c>
      <c r="N364" s="14">
        <f t="shared" si="44"/>
        <v>0.51587219522283112</v>
      </c>
      <c r="O364" s="46">
        <v>4</v>
      </c>
      <c r="P364" s="50">
        <f t="shared" si="45"/>
        <v>80.176388053718185</v>
      </c>
    </row>
    <row r="365" spans="1:16" ht="15.75" customHeight="1" x14ac:dyDescent="0.2">
      <c r="A365" s="63"/>
      <c r="B365" s="19" t="s">
        <v>169</v>
      </c>
      <c r="C365" s="13">
        <v>6597</v>
      </c>
      <c r="D365" s="13">
        <v>3479</v>
      </c>
      <c r="E365" s="14">
        <f t="shared" si="42"/>
        <v>0.52736092163104442</v>
      </c>
      <c r="F365" s="46">
        <v>1</v>
      </c>
      <c r="G365" s="14">
        <f t="shared" si="43"/>
        <v>28.74389192296637</v>
      </c>
      <c r="J365" s="63"/>
      <c r="K365" s="19" t="s">
        <v>169</v>
      </c>
      <c r="L365" s="13">
        <v>6597</v>
      </c>
      <c r="M365" s="13">
        <v>3479</v>
      </c>
      <c r="N365" s="14">
        <f t="shared" si="44"/>
        <v>0.52736092163104442</v>
      </c>
      <c r="O365" s="46">
        <v>1</v>
      </c>
      <c r="P365" s="50">
        <f t="shared" si="45"/>
        <v>28.74389192296637</v>
      </c>
    </row>
    <row r="366" spans="1:16" ht="15.75" customHeight="1" x14ac:dyDescent="0.2">
      <c r="A366" s="63"/>
      <c r="B366" s="20" t="s">
        <v>160</v>
      </c>
      <c r="C366" s="21">
        <v>155738</v>
      </c>
      <c r="D366" s="21">
        <v>80816</v>
      </c>
      <c r="E366" s="22">
        <f t="shared" si="42"/>
        <v>0.51892280625152498</v>
      </c>
      <c r="F366" s="45">
        <v>15</v>
      </c>
      <c r="G366" s="22">
        <f t="shared" si="43"/>
        <v>18.560681053256783</v>
      </c>
      <c r="J366" s="63"/>
      <c r="K366" s="20" t="s">
        <v>160</v>
      </c>
      <c r="L366" s="21">
        <v>155738</v>
      </c>
      <c r="M366" s="21">
        <v>80816</v>
      </c>
      <c r="N366" s="22">
        <f t="shared" si="44"/>
        <v>0.51892280625152498</v>
      </c>
      <c r="O366" s="45">
        <v>15</v>
      </c>
      <c r="P366" s="49">
        <f t="shared" si="45"/>
        <v>18.560681053256783</v>
      </c>
    </row>
    <row r="367" spans="1:16" ht="15.75" customHeight="1" x14ac:dyDescent="0.2">
      <c r="A367" s="63"/>
      <c r="B367" s="19" t="s">
        <v>170</v>
      </c>
      <c r="C367" s="13">
        <v>20974</v>
      </c>
      <c r="D367" s="13">
        <v>10756</v>
      </c>
      <c r="E367" s="14">
        <f t="shared" si="42"/>
        <v>0.51282540287975587</v>
      </c>
      <c r="F367" s="46">
        <v>2</v>
      </c>
      <c r="G367" s="14">
        <f t="shared" si="43"/>
        <v>18.594272963927111</v>
      </c>
      <c r="J367" s="63"/>
      <c r="K367" s="19" t="s">
        <v>170</v>
      </c>
      <c r="L367" s="13">
        <v>20974</v>
      </c>
      <c r="M367" s="13">
        <v>10756</v>
      </c>
      <c r="N367" s="14">
        <f t="shared" si="44"/>
        <v>0.51282540287975587</v>
      </c>
      <c r="O367" s="46">
        <v>2</v>
      </c>
      <c r="P367" s="50">
        <f t="shared" si="45"/>
        <v>18.594272963927111</v>
      </c>
    </row>
    <row r="368" spans="1:16" ht="15.75" customHeight="1" x14ac:dyDescent="0.2">
      <c r="A368" s="63"/>
      <c r="B368" s="47" t="s">
        <v>171</v>
      </c>
      <c r="C368" s="13">
        <v>12461</v>
      </c>
      <c r="D368" s="13">
        <v>6372</v>
      </c>
      <c r="E368" s="14">
        <f t="shared" si="42"/>
        <v>0.51135542893828745</v>
      </c>
      <c r="F368" s="46">
        <v>3</v>
      </c>
      <c r="G368" s="14">
        <f t="shared" si="43"/>
        <v>47.080979284369114</v>
      </c>
      <c r="J368" s="63"/>
      <c r="K368" s="47" t="s">
        <v>171</v>
      </c>
      <c r="L368" s="13">
        <v>12461</v>
      </c>
      <c r="M368" s="13">
        <v>6372</v>
      </c>
      <c r="N368" s="14">
        <f t="shared" si="44"/>
        <v>0.51135542893828745</v>
      </c>
      <c r="O368" s="46">
        <v>3</v>
      </c>
      <c r="P368" s="50">
        <f t="shared" si="45"/>
        <v>47.080979284369114</v>
      </c>
    </row>
    <row r="369" spans="1:16" ht="15.75" customHeight="1" x14ac:dyDescent="0.2">
      <c r="A369" s="63"/>
      <c r="B369" s="19" t="s">
        <v>172</v>
      </c>
      <c r="C369" s="13">
        <v>11780</v>
      </c>
      <c r="D369" s="13">
        <v>6043</v>
      </c>
      <c r="E369" s="14">
        <f t="shared" si="42"/>
        <v>0.51298811544991507</v>
      </c>
      <c r="F369" s="46">
        <v>0</v>
      </c>
      <c r="G369" s="14">
        <f t="shared" si="43"/>
        <v>0</v>
      </c>
      <c r="J369" s="63"/>
      <c r="K369" s="19" t="s">
        <v>172</v>
      </c>
      <c r="L369" s="13">
        <v>11780</v>
      </c>
      <c r="M369" s="13">
        <v>6043</v>
      </c>
      <c r="N369" s="14">
        <f t="shared" si="44"/>
        <v>0.51298811544991507</v>
      </c>
      <c r="O369" s="46">
        <v>0</v>
      </c>
      <c r="P369" s="50">
        <f t="shared" si="45"/>
        <v>0</v>
      </c>
    </row>
    <row r="370" spans="1:16" ht="15.75" customHeight="1" x14ac:dyDescent="0.2">
      <c r="A370" s="63"/>
      <c r="B370" s="19" t="s">
        <v>173</v>
      </c>
      <c r="C370" s="13">
        <v>34880</v>
      </c>
      <c r="D370" s="13">
        <v>17925</v>
      </c>
      <c r="E370" s="14">
        <f t="shared" si="42"/>
        <v>0.51390481651376152</v>
      </c>
      <c r="F370" s="46">
        <v>1</v>
      </c>
      <c r="G370" s="14">
        <f t="shared" si="43"/>
        <v>5.5788005578800561</v>
      </c>
      <c r="J370" s="63"/>
      <c r="K370" s="19" t="s">
        <v>173</v>
      </c>
      <c r="L370" s="13">
        <v>34880</v>
      </c>
      <c r="M370" s="13">
        <v>17925</v>
      </c>
      <c r="N370" s="14">
        <f t="shared" si="44"/>
        <v>0.51390481651376152</v>
      </c>
      <c r="O370" s="46">
        <v>1</v>
      </c>
      <c r="P370" s="50">
        <f t="shared" si="45"/>
        <v>5.5788005578800561</v>
      </c>
    </row>
    <row r="371" spans="1:16" ht="15.75" customHeight="1" x14ac:dyDescent="0.2">
      <c r="A371" s="63"/>
      <c r="B371" s="19" t="s">
        <v>174</v>
      </c>
      <c r="C371" s="13">
        <v>41547</v>
      </c>
      <c r="D371" s="13">
        <v>21086</v>
      </c>
      <c r="E371" s="14">
        <f t="shared" si="42"/>
        <v>0.50752160204106189</v>
      </c>
      <c r="F371" s="46">
        <v>9</v>
      </c>
      <c r="G371" s="14">
        <f t="shared" si="43"/>
        <v>42.682348477662906</v>
      </c>
      <c r="J371" s="63"/>
      <c r="K371" s="19" t="s">
        <v>174</v>
      </c>
      <c r="L371" s="13">
        <v>41547</v>
      </c>
      <c r="M371" s="13">
        <v>21086</v>
      </c>
      <c r="N371" s="14">
        <f t="shared" si="44"/>
        <v>0.50752160204106189</v>
      </c>
      <c r="O371" s="46">
        <v>9</v>
      </c>
      <c r="P371" s="50">
        <f t="shared" si="45"/>
        <v>42.682348477662906</v>
      </c>
    </row>
    <row r="372" spans="1:16" ht="15.75" customHeight="1" x14ac:dyDescent="0.2">
      <c r="A372" s="63"/>
      <c r="B372" s="20" t="s">
        <v>175</v>
      </c>
      <c r="C372" s="21">
        <v>7425</v>
      </c>
      <c r="D372" s="21">
        <v>3791</v>
      </c>
      <c r="E372" s="22">
        <f t="shared" si="42"/>
        <v>0.51057239057239057</v>
      </c>
      <c r="F372" s="45">
        <v>1</v>
      </c>
      <c r="G372" s="22">
        <f t="shared" si="43"/>
        <v>26.37826431020839</v>
      </c>
      <c r="J372" s="63"/>
      <c r="K372" s="20" t="s">
        <v>175</v>
      </c>
      <c r="L372" s="21">
        <v>7425</v>
      </c>
      <c r="M372" s="21">
        <v>3791</v>
      </c>
      <c r="N372" s="22">
        <f t="shared" si="44"/>
        <v>0.51057239057239057</v>
      </c>
      <c r="O372" s="45">
        <v>1</v>
      </c>
      <c r="P372" s="49">
        <f t="shared" si="45"/>
        <v>26.37826431020839</v>
      </c>
    </row>
    <row r="373" spans="1:16" ht="15.75" customHeight="1" x14ac:dyDescent="0.2">
      <c r="A373" s="64"/>
      <c r="B373" s="48" t="s">
        <v>176</v>
      </c>
      <c r="C373" s="33">
        <f t="shared" ref="C373:D373" si="46">SUM(C357:C372)</f>
        <v>486080</v>
      </c>
      <c r="D373" s="33">
        <f t="shared" si="46"/>
        <v>250885</v>
      </c>
      <c r="E373" s="14">
        <f t="shared" si="42"/>
        <v>0.51613931863067808</v>
      </c>
      <c r="F373" s="32">
        <f>SUM(F357:F372)</f>
        <v>70</v>
      </c>
      <c r="G373" s="16">
        <f t="shared" si="43"/>
        <v>27.901229647049444</v>
      </c>
      <c r="J373" s="64"/>
      <c r="K373" s="48" t="s">
        <v>176</v>
      </c>
      <c r="L373" s="33">
        <f t="shared" ref="L373:M373" si="47">SUM(L357:L372)</f>
        <v>486080</v>
      </c>
      <c r="M373" s="33">
        <f t="shared" si="47"/>
        <v>250885</v>
      </c>
      <c r="N373" s="14">
        <f t="shared" si="44"/>
        <v>0.51613931863067808</v>
      </c>
      <c r="O373" s="32">
        <f>SUM(O357:O372)</f>
        <v>70</v>
      </c>
      <c r="P373" s="16">
        <f t="shared" si="45"/>
        <v>27.901229647049444</v>
      </c>
    </row>
    <row r="374" spans="1:16" ht="15.75" customHeight="1" thickBot="1" x14ac:dyDescent="0.25">
      <c r="A374" s="29"/>
      <c r="B374" s="29"/>
      <c r="C374" s="29"/>
      <c r="D374" s="29"/>
      <c r="E374" s="29"/>
      <c r="F374" s="29"/>
      <c r="G374" s="29"/>
      <c r="J374" s="29"/>
      <c r="K374" s="29"/>
      <c r="L374" s="29"/>
      <c r="M374" s="29"/>
      <c r="N374" s="29"/>
      <c r="O374" s="29"/>
      <c r="P374" s="29"/>
    </row>
    <row r="375" spans="1:16" ht="15.75" customHeight="1" x14ac:dyDescent="0.2">
      <c r="A375" s="65" t="s">
        <v>409</v>
      </c>
      <c r="B375" s="66"/>
      <c r="C375" s="66"/>
      <c r="D375" s="66"/>
      <c r="E375" s="66"/>
      <c r="F375" s="66"/>
      <c r="G375" s="67"/>
      <c r="J375" s="65" t="s">
        <v>409</v>
      </c>
      <c r="K375" s="66"/>
      <c r="L375" s="66"/>
      <c r="M375" s="66"/>
      <c r="N375" s="66"/>
      <c r="O375" s="66"/>
      <c r="P375" s="67"/>
    </row>
    <row r="376" spans="1:16" ht="15.75" customHeight="1" x14ac:dyDescent="0.2">
      <c r="A376" s="68"/>
      <c r="B376" s="69"/>
      <c r="C376" s="69"/>
      <c r="D376" s="69"/>
      <c r="E376" s="69"/>
      <c r="F376" s="69"/>
      <c r="G376" s="70"/>
      <c r="J376" s="68"/>
      <c r="K376" s="69"/>
      <c r="L376" s="69"/>
      <c r="M376" s="69"/>
      <c r="N376" s="69"/>
      <c r="O376" s="69"/>
      <c r="P376" s="70"/>
    </row>
    <row r="377" spans="1:16" ht="15.75" customHeight="1" x14ac:dyDescent="0.2">
      <c r="A377" s="68"/>
      <c r="B377" s="69"/>
      <c r="C377" s="69"/>
      <c r="D377" s="69"/>
      <c r="E377" s="69"/>
      <c r="F377" s="69"/>
      <c r="G377" s="70"/>
      <c r="J377" s="68"/>
      <c r="K377" s="69"/>
      <c r="L377" s="69"/>
      <c r="M377" s="69"/>
      <c r="N377" s="69"/>
      <c r="O377" s="69"/>
      <c r="P377" s="70"/>
    </row>
    <row r="378" spans="1:16" ht="15.75" customHeight="1" x14ac:dyDescent="0.2">
      <c r="A378" s="68"/>
      <c r="B378" s="69"/>
      <c r="C378" s="69"/>
      <c r="D378" s="69"/>
      <c r="E378" s="69"/>
      <c r="F378" s="69"/>
      <c r="G378" s="70"/>
      <c r="J378" s="68"/>
      <c r="K378" s="69"/>
      <c r="L378" s="69"/>
      <c r="M378" s="69"/>
      <c r="N378" s="69"/>
      <c r="O378" s="69"/>
      <c r="P378" s="70"/>
    </row>
    <row r="379" spans="1:16" ht="15.75" customHeight="1" x14ac:dyDescent="0.2">
      <c r="A379" s="68"/>
      <c r="B379" s="69"/>
      <c r="C379" s="69"/>
      <c r="D379" s="69"/>
      <c r="E379" s="69"/>
      <c r="F379" s="69"/>
      <c r="G379" s="70"/>
      <c r="J379" s="68"/>
      <c r="K379" s="69"/>
      <c r="L379" s="69"/>
      <c r="M379" s="69"/>
      <c r="N379" s="69"/>
      <c r="O379" s="69"/>
      <c r="P379" s="70"/>
    </row>
    <row r="380" spans="1:16" ht="15.75" customHeight="1" thickBot="1" x14ac:dyDescent="0.25">
      <c r="A380" s="71"/>
      <c r="B380" s="72"/>
      <c r="C380" s="72"/>
      <c r="D380" s="72"/>
      <c r="E380" s="72"/>
      <c r="F380" s="72"/>
      <c r="G380" s="73"/>
      <c r="J380" s="71"/>
      <c r="K380" s="72"/>
      <c r="L380" s="72"/>
      <c r="M380" s="72"/>
      <c r="N380" s="72"/>
      <c r="O380" s="72"/>
      <c r="P380" s="73"/>
    </row>
    <row r="381" spans="1:16" ht="15.75" customHeight="1" x14ac:dyDescent="0.2"/>
    <row r="382" spans="1:16" ht="15.75" customHeight="1" x14ac:dyDescent="0.2"/>
    <row r="383" spans="1:16" ht="15.75" customHeight="1" x14ac:dyDescent="0.2"/>
    <row r="384" spans="1:16" ht="58.5" customHeight="1" x14ac:dyDescent="0.25">
      <c r="A384" s="78" t="s">
        <v>427</v>
      </c>
      <c r="B384" s="56"/>
      <c r="C384" s="56"/>
      <c r="D384" s="56"/>
      <c r="E384" s="56"/>
      <c r="F384" s="56"/>
      <c r="G384" s="57"/>
      <c r="J384" s="78" t="s">
        <v>427</v>
      </c>
      <c r="K384" s="56"/>
      <c r="L384" s="56"/>
      <c r="M384" s="56"/>
      <c r="N384" s="56"/>
      <c r="O384" s="56"/>
      <c r="P384" s="57"/>
    </row>
    <row r="385" spans="1:16" ht="112.5" customHeight="1" x14ac:dyDescent="0.2">
      <c r="A385" s="58" t="s">
        <v>1</v>
      </c>
      <c r="B385" s="59"/>
      <c r="C385" s="60" t="s">
        <v>260</v>
      </c>
      <c r="D385" s="61"/>
      <c r="E385" s="59"/>
      <c r="F385" s="8" t="s">
        <v>261</v>
      </c>
      <c r="G385" s="9" t="s">
        <v>2</v>
      </c>
      <c r="J385" s="58" t="s">
        <v>1</v>
      </c>
      <c r="K385" s="59"/>
      <c r="L385" s="60" t="s">
        <v>260</v>
      </c>
      <c r="M385" s="61"/>
      <c r="N385" s="59"/>
      <c r="O385" s="8" t="s">
        <v>261</v>
      </c>
      <c r="P385" s="9" t="s">
        <v>2</v>
      </c>
    </row>
    <row r="386" spans="1:16" ht="75" customHeight="1" x14ac:dyDescent="0.2">
      <c r="A386" s="10" t="s">
        <v>159</v>
      </c>
      <c r="B386" s="10" t="s">
        <v>262</v>
      </c>
      <c r="C386" s="11" t="s">
        <v>342</v>
      </c>
      <c r="D386" s="11" t="s">
        <v>5</v>
      </c>
      <c r="E386" s="11" t="s">
        <v>6</v>
      </c>
      <c r="F386" s="11" t="s">
        <v>267</v>
      </c>
      <c r="G386" s="11" t="s">
        <v>8</v>
      </c>
      <c r="J386" s="10" t="s">
        <v>159</v>
      </c>
      <c r="K386" s="10" t="s">
        <v>262</v>
      </c>
      <c r="L386" s="11" t="s">
        <v>342</v>
      </c>
      <c r="M386" s="11" t="s">
        <v>5</v>
      </c>
      <c r="N386" s="11" t="s">
        <v>6</v>
      </c>
      <c r="O386" s="11" t="s">
        <v>267</v>
      </c>
      <c r="P386" s="11" t="s">
        <v>8</v>
      </c>
    </row>
    <row r="387" spans="1:16" ht="15.75" customHeight="1" x14ac:dyDescent="0.2">
      <c r="A387" s="62" t="s">
        <v>160</v>
      </c>
      <c r="B387" s="20" t="s">
        <v>161</v>
      </c>
      <c r="C387" s="21">
        <v>15271</v>
      </c>
      <c r="D387" s="21">
        <v>7934</v>
      </c>
      <c r="E387" s="22">
        <f t="shared" ref="E387:E403" si="48">D387/C387</f>
        <v>0.51954685351319496</v>
      </c>
      <c r="F387" s="45">
        <v>8</v>
      </c>
      <c r="G387" s="22">
        <f t="shared" ref="G387:G403" si="49">F387/D387*100000</f>
        <v>100.83186286866651</v>
      </c>
      <c r="J387" s="62" t="s">
        <v>160</v>
      </c>
      <c r="K387" s="20" t="s">
        <v>161</v>
      </c>
      <c r="L387" s="21">
        <v>15271</v>
      </c>
      <c r="M387" s="21">
        <v>7934</v>
      </c>
      <c r="N387" s="22">
        <f t="shared" ref="N387:N403" si="50">M387/L387</f>
        <v>0.51954685351319496</v>
      </c>
      <c r="O387" s="45">
        <v>8</v>
      </c>
      <c r="P387" s="49">
        <f t="shared" ref="P387:P403" si="51">O387/M387*100000</f>
        <v>100.83186286866651</v>
      </c>
    </row>
    <row r="388" spans="1:16" ht="15.75" customHeight="1" x14ac:dyDescent="0.2">
      <c r="A388" s="63"/>
      <c r="B388" s="19" t="s">
        <v>162</v>
      </c>
      <c r="C388" s="13">
        <v>22039</v>
      </c>
      <c r="D388" s="13">
        <v>11543</v>
      </c>
      <c r="E388" s="14">
        <f t="shared" si="48"/>
        <v>0.52375334634057802</v>
      </c>
      <c r="F388" s="46">
        <v>1</v>
      </c>
      <c r="G388" s="14">
        <f t="shared" si="49"/>
        <v>8.663259118080223</v>
      </c>
      <c r="J388" s="63"/>
      <c r="K388" s="19" t="s">
        <v>162</v>
      </c>
      <c r="L388" s="13">
        <v>22039</v>
      </c>
      <c r="M388" s="13">
        <v>11543</v>
      </c>
      <c r="N388" s="14">
        <f t="shared" si="50"/>
        <v>0.52375334634057802</v>
      </c>
      <c r="O388" s="46">
        <v>1</v>
      </c>
      <c r="P388" s="50">
        <f t="shared" si="51"/>
        <v>8.663259118080223</v>
      </c>
    </row>
    <row r="389" spans="1:16" ht="15.75" customHeight="1" x14ac:dyDescent="0.2">
      <c r="A389" s="63"/>
      <c r="B389" s="19" t="s">
        <v>163</v>
      </c>
      <c r="C389" s="13">
        <v>7982</v>
      </c>
      <c r="D389" s="13">
        <v>4150</v>
      </c>
      <c r="E389" s="14">
        <f t="shared" si="48"/>
        <v>0.51991981959408673</v>
      </c>
      <c r="F389" s="46">
        <v>0</v>
      </c>
      <c r="G389" s="14">
        <f t="shared" si="49"/>
        <v>0</v>
      </c>
      <c r="J389" s="63"/>
      <c r="K389" s="19" t="s">
        <v>163</v>
      </c>
      <c r="L389" s="13">
        <v>7982</v>
      </c>
      <c r="M389" s="13">
        <v>4150</v>
      </c>
      <c r="N389" s="14">
        <f t="shared" si="50"/>
        <v>0.51991981959408673</v>
      </c>
      <c r="O389" s="46">
        <v>0</v>
      </c>
      <c r="P389" s="50">
        <f t="shared" si="51"/>
        <v>0</v>
      </c>
    </row>
    <row r="390" spans="1:16" ht="15.75" customHeight="1" x14ac:dyDescent="0.2">
      <c r="A390" s="63"/>
      <c r="B390" s="20" t="s">
        <v>164</v>
      </c>
      <c r="C390" s="21">
        <v>90794</v>
      </c>
      <c r="D390" s="21">
        <v>46719</v>
      </c>
      <c r="E390" s="22">
        <f t="shared" si="48"/>
        <v>0.51456043350882219</v>
      </c>
      <c r="F390" s="45">
        <v>21</v>
      </c>
      <c r="G390" s="22">
        <f t="shared" si="49"/>
        <v>44.949592242984657</v>
      </c>
      <c r="J390" s="63"/>
      <c r="K390" s="20" t="s">
        <v>164</v>
      </c>
      <c r="L390" s="21">
        <v>90794</v>
      </c>
      <c r="M390" s="21">
        <v>46719</v>
      </c>
      <c r="N390" s="22">
        <f t="shared" si="50"/>
        <v>0.51456043350882219</v>
      </c>
      <c r="O390" s="45">
        <v>21</v>
      </c>
      <c r="P390" s="49">
        <f t="shared" si="51"/>
        <v>44.949592242984657</v>
      </c>
    </row>
    <row r="391" spans="1:16" ht="15.75" customHeight="1" x14ac:dyDescent="0.2">
      <c r="A391" s="63"/>
      <c r="B391" s="20" t="s">
        <v>165</v>
      </c>
      <c r="C391" s="21">
        <v>23783</v>
      </c>
      <c r="D391" s="21">
        <v>12308</v>
      </c>
      <c r="E391" s="22">
        <f t="shared" si="48"/>
        <v>0.51751250893495349</v>
      </c>
      <c r="F391" s="45">
        <v>7</v>
      </c>
      <c r="G391" s="22">
        <f t="shared" si="49"/>
        <v>56.873578160545982</v>
      </c>
      <c r="J391" s="63"/>
      <c r="K391" s="20" t="s">
        <v>165</v>
      </c>
      <c r="L391" s="21">
        <v>23783</v>
      </c>
      <c r="M391" s="21">
        <v>12308</v>
      </c>
      <c r="N391" s="22">
        <f t="shared" si="50"/>
        <v>0.51751250893495349</v>
      </c>
      <c r="O391" s="45">
        <v>7</v>
      </c>
      <c r="P391" s="49">
        <f t="shared" si="51"/>
        <v>56.873578160545982</v>
      </c>
    </row>
    <row r="392" spans="1:16" ht="15.75" customHeight="1" x14ac:dyDescent="0.2">
      <c r="A392" s="63"/>
      <c r="B392" s="19" t="s">
        <v>166</v>
      </c>
      <c r="C392" s="13">
        <v>14075</v>
      </c>
      <c r="D392" s="13">
        <v>7260</v>
      </c>
      <c r="E392" s="14">
        <f t="shared" si="48"/>
        <v>0.51580817051509764</v>
      </c>
      <c r="F392" s="46">
        <v>0</v>
      </c>
      <c r="G392" s="14">
        <f t="shared" si="49"/>
        <v>0</v>
      </c>
      <c r="J392" s="63"/>
      <c r="K392" s="19" t="s">
        <v>166</v>
      </c>
      <c r="L392" s="13">
        <v>14075</v>
      </c>
      <c r="M392" s="13">
        <v>7260</v>
      </c>
      <c r="N392" s="14">
        <f t="shared" si="50"/>
        <v>0.51580817051509764</v>
      </c>
      <c r="O392" s="46">
        <v>0</v>
      </c>
      <c r="P392" s="50">
        <f t="shared" si="51"/>
        <v>0</v>
      </c>
    </row>
    <row r="393" spans="1:16" ht="15.75" customHeight="1" x14ac:dyDescent="0.2">
      <c r="A393" s="63"/>
      <c r="B393" s="19" t="s">
        <v>167</v>
      </c>
      <c r="C393" s="13">
        <v>11063</v>
      </c>
      <c r="D393" s="13">
        <v>5714</v>
      </c>
      <c r="E393" s="14">
        <f t="shared" si="48"/>
        <v>0.51649642953990782</v>
      </c>
      <c r="F393" s="46">
        <v>1</v>
      </c>
      <c r="G393" s="14">
        <f t="shared" si="49"/>
        <v>17.500875043752188</v>
      </c>
      <c r="J393" s="63"/>
      <c r="K393" s="19" t="s">
        <v>167</v>
      </c>
      <c r="L393" s="13">
        <v>11063</v>
      </c>
      <c r="M393" s="13">
        <v>5714</v>
      </c>
      <c r="N393" s="14">
        <f t="shared" si="50"/>
        <v>0.51649642953990782</v>
      </c>
      <c r="O393" s="46">
        <v>1</v>
      </c>
      <c r="P393" s="50">
        <f t="shared" si="51"/>
        <v>17.500875043752188</v>
      </c>
    </row>
    <row r="394" spans="1:16" ht="15.75" customHeight="1" x14ac:dyDescent="0.2">
      <c r="A394" s="63"/>
      <c r="B394" s="47" t="s">
        <v>168</v>
      </c>
      <c r="C394" s="13">
        <v>9671</v>
      </c>
      <c r="D394" s="13">
        <v>4989</v>
      </c>
      <c r="E394" s="14">
        <f t="shared" si="48"/>
        <v>0.51587219522283112</v>
      </c>
      <c r="F394" s="46">
        <v>2</v>
      </c>
      <c r="G394" s="14">
        <f t="shared" si="49"/>
        <v>40.088194026859092</v>
      </c>
      <c r="J394" s="63"/>
      <c r="K394" s="47" t="s">
        <v>168</v>
      </c>
      <c r="L394" s="13">
        <v>9671</v>
      </c>
      <c r="M394" s="13">
        <v>4989</v>
      </c>
      <c r="N394" s="14">
        <f t="shared" si="50"/>
        <v>0.51587219522283112</v>
      </c>
      <c r="O394" s="46">
        <v>2</v>
      </c>
      <c r="P394" s="50">
        <f t="shared" si="51"/>
        <v>40.088194026859092</v>
      </c>
    </row>
    <row r="395" spans="1:16" ht="15.75" customHeight="1" x14ac:dyDescent="0.2">
      <c r="A395" s="63"/>
      <c r="B395" s="19" t="s">
        <v>169</v>
      </c>
      <c r="C395" s="13">
        <v>6597</v>
      </c>
      <c r="D395" s="13">
        <v>3479</v>
      </c>
      <c r="E395" s="14">
        <f t="shared" si="48"/>
        <v>0.52736092163104442</v>
      </c>
      <c r="F395" s="46">
        <v>0</v>
      </c>
      <c r="G395" s="14">
        <f t="shared" si="49"/>
        <v>0</v>
      </c>
      <c r="J395" s="63"/>
      <c r="K395" s="19" t="s">
        <v>169</v>
      </c>
      <c r="L395" s="13">
        <v>6597</v>
      </c>
      <c r="M395" s="13">
        <v>3479</v>
      </c>
      <c r="N395" s="14">
        <f t="shared" si="50"/>
        <v>0.52736092163104442</v>
      </c>
      <c r="O395" s="46">
        <v>0</v>
      </c>
      <c r="P395" s="50">
        <f t="shared" si="51"/>
        <v>0</v>
      </c>
    </row>
    <row r="396" spans="1:16" ht="15.75" customHeight="1" x14ac:dyDescent="0.2">
      <c r="A396" s="63"/>
      <c r="B396" s="20" t="s">
        <v>160</v>
      </c>
      <c r="C396" s="21">
        <v>155738</v>
      </c>
      <c r="D396" s="21">
        <v>80816</v>
      </c>
      <c r="E396" s="22">
        <f t="shared" si="48"/>
        <v>0.51892280625152498</v>
      </c>
      <c r="F396" s="45">
        <v>20</v>
      </c>
      <c r="G396" s="22">
        <f t="shared" si="49"/>
        <v>24.747574737675709</v>
      </c>
      <c r="J396" s="63"/>
      <c r="K396" s="20" t="s">
        <v>160</v>
      </c>
      <c r="L396" s="21">
        <v>155738</v>
      </c>
      <c r="M396" s="21">
        <v>80816</v>
      </c>
      <c r="N396" s="22">
        <f t="shared" si="50"/>
        <v>0.51892280625152498</v>
      </c>
      <c r="O396" s="45">
        <v>20</v>
      </c>
      <c r="P396" s="49">
        <f t="shared" si="51"/>
        <v>24.747574737675709</v>
      </c>
    </row>
    <row r="397" spans="1:16" ht="15.75" customHeight="1" x14ac:dyDescent="0.2">
      <c r="A397" s="63"/>
      <c r="B397" s="19" t="s">
        <v>170</v>
      </c>
      <c r="C397" s="13">
        <v>20974</v>
      </c>
      <c r="D397" s="13">
        <v>10756</v>
      </c>
      <c r="E397" s="14">
        <f t="shared" si="48"/>
        <v>0.51282540287975587</v>
      </c>
      <c r="F397" s="46">
        <v>3</v>
      </c>
      <c r="G397" s="14">
        <f t="shared" si="49"/>
        <v>27.891409445890663</v>
      </c>
      <c r="J397" s="63"/>
      <c r="K397" s="19" t="s">
        <v>170</v>
      </c>
      <c r="L397" s="13">
        <v>20974</v>
      </c>
      <c r="M397" s="13">
        <v>10756</v>
      </c>
      <c r="N397" s="14">
        <f t="shared" si="50"/>
        <v>0.51282540287975587</v>
      </c>
      <c r="O397" s="46">
        <v>3</v>
      </c>
      <c r="P397" s="50">
        <f t="shared" si="51"/>
        <v>27.891409445890663</v>
      </c>
    </row>
    <row r="398" spans="1:16" ht="15.75" customHeight="1" x14ac:dyDescent="0.2">
      <c r="A398" s="63"/>
      <c r="B398" s="47" t="s">
        <v>171</v>
      </c>
      <c r="C398" s="13">
        <v>12461</v>
      </c>
      <c r="D398" s="13">
        <v>6372</v>
      </c>
      <c r="E398" s="14">
        <f t="shared" si="48"/>
        <v>0.51135542893828745</v>
      </c>
      <c r="F398" s="46">
        <v>1</v>
      </c>
      <c r="G398" s="14">
        <f t="shared" si="49"/>
        <v>15.693659761456372</v>
      </c>
      <c r="J398" s="63"/>
      <c r="K398" s="47" t="s">
        <v>171</v>
      </c>
      <c r="L398" s="13">
        <v>12461</v>
      </c>
      <c r="M398" s="13">
        <v>6372</v>
      </c>
      <c r="N398" s="14">
        <f t="shared" si="50"/>
        <v>0.51135542893828745</v>
      </c>
      <c r="O398" s="46">
        <v>1</v>
      </c>
      <c r="P398" s="50">
        <f t="shared" si="51"/>
        <v>15.693659761456372</v>
      </c>
    </row>
    <row r="399" spans="1:16" ht="15.75" customHeight="1" x14ac:dyDescent="0.2">
      <c r="A399" s="63"/>
      <c r="B399" s="19" t="s">
        <v>172</v>
      </c>
      <c r="C399" s="13">
        <v>11780</v>
      </c>
      <c r="D399" s="13">
        <v>6043</v>
      </c>
      <c r="E399" s="14">
        <f t="shared" si="48"/>
        <v>0.51298811544991507</v>
      </c>
      <c r="F399" s="46">
        <v>2</v>
      </c>
      <c r="G399" s="14">
        <f t="shared" si="49"/>
        <v>33.096144299189142</v>
      </c>
      <c r="J399" s="63"/>
      <c r="K399" s="19" t="s">
        <v>172</v>
      </c>
      <c r="L399" s="13">
        <v>11780</v>
      </c>
      <c r="M399" s="13">
        <v>6043</v>
      </c>
      <c r="N399" s="14">
        <f t="shared" si="50"/>
        <v>0.51298811544991507</v>
      </c>
      <c r="O399" s="46">
        <v>2</v>
      </c>
      <c r="P399" s="50">
        <f t="shared" si="51"/>
        <v>33.096144299189142</v>
      </c>
    </row>
    <row r="400" spans="1:16" ht="15.75" customHeight="1" x14ac:dyDescent="0.2">
      <c r="A400" s="63"/>
      <c r="B400" s="19" t="s">
        <v>173</v>
      </c>
      <c r="C400" s="13">
        <v>34880</v>
      </c>
      <c r="D400" s="13">
        <v>17925</v>
      </c>
      <c r="E400" s="14">
        <f t="shared" si="48"/>
        <v>0.51390481651376152</v>
      </c>
      <c r="F400" s="46">
        <v>2</v>
      </c>
      <c r="G400" s="14">
        <f t="shared" si="49"/>
        <v>11.157601115760112</v>
      </c>
      <c r="J400" s="63"/>
      <c r="K400" s="19" t="s">
        <v>173</v>
      </c>
      <c r="L400" s="13">
        <v>34880</v>
      </c>
      <c r="M400" s="13">
        <v>17925</v>
      </c>
      <c r="N400" s="14">
        <f t="shared" si="50"/>
        <v>0.51390481651376152</v>
      </c>
      <c r="O400" s="46">
        <v>2</v>
      </c>
      <c r="P400" s="50">
        <f t="shared" si="51"/>
        <v>11.157601115760112</v>
      </c>
    </row>
    <row r="401" spans="1:16" ht="15.75" customHeight="1" x14ac:dyDescent="0.2">
      <c r="A401" s="63"/>
      <c r="B401" s="19" t="s">
        <v>174</v>
      </c>
      <c r="C401" s="13">
        <v>41547</v>
      </c>
      <c r="D401" s="13">
        <v>21086</v>
      </c>
      <c r="E401" s="14">
        <f t="shared" si="48"/>
        <v>0.50752160204106189</v>
      </c>
      <c r="F401" s="46">
        <v>5</v>
      </c>
      <c r="G401" s="14">
        <f t="shared" si="49"/>
        <v>23.712415820923837</v>
      </c>
      <c r="J401" s="63"/>
      <c r="K401" s="19" t="s">
        <v>174</v>
      </c>
      <c r="L401" s="13">
        <v>41547</v>
      </c>
      <c r="M401" s="13">
        <v>21086</v>
      </c>
      <c r="N401" s="14">
        <f t="shared" si="50"/>
        <v>0.50752160204106189</v>
      </c>
      <c r="O401" s="46">
        <v>5</v>
      </c>
      <c r="P401" s="50">
        <f t="shared" si="51"/>
        <v>23.712415820923837</v>
      </c>
    </row>
    <row r="402" spans="1:16" ht="15.75" customHeight="1" x14ac:dyDescent="0.2">
      <c r="A402" s="63"/>
      <c r="B402" s="20" t="s">
        <v>175</v>
      </c>
      <c r="C402" s="21">
        <v>7425</v>
      </c>
      <c r="D402" s="21">
        <v>3791</v>
      </c>
      <c r="E402" s="22">
        <f t="shared" si="48"/>
        <v>0.51057239057239057</v>
      </c>
      <c r="F402" s="45">
        <v>0</v>
      </c>
      <c r="G402" s="22">
        <f t="shared" si="49"/>
        <v>0</v>
      </c>
      <c r="J402" s="63"/>
      <c r="K402" s="20" t="s">
        <v>175</v>
      </c>
      <c r="L402" s="21">
        <v>7425</v>
      </c>
      <c r="M402" s="21">
        <v>3791</v>
      </c>
      <c r="N402" s="22">
        <f t="shared" si="50"/>
        <v>0.51057239057239057</v>
      </c>
      <c r="O402" s="45">
        <v>0</v>
      </c>
      <c r="P402" s="49">
        <f t="shared" si="51"/>
        <v>0</v>
      </c>
    </row>
    <row r="403" spans="1:16" ht="15.75" customHeight="1" x14ac:dyDescent="0.2">
      <c r="A403" s="64"/>
      <c r="B403" s="48" t="s">
        <v>176</v>
      </c>
      <c r="C403" s="33">
        <f t="shared" ref="C403:D403" si="52">SUM(C387:C402)</f>
        <v>486080</v>
      </c>
      <c r="D403" s="33">
        <f t="shared" si="52"/>
        <v>250885</v>
      </c>
      <c r="E403" s="14">
        <f t="shared" si="48"/>
        <v>0.51613931863067808</v>
      </c>
      <c r="F403" s="32">
        <f>SUM(F387:F402)</f>
        <v>73</v>
      </c>
      <c r="G403" s="16">
        <f t="shared" si="49"/>
        <v>29.096996631922991</v>
      </c>
      <c r="J403" s="64"/>
      <c r="K403" s="48" t="s">
        <v>176</v>
      </c>
      <c r="L403" s="33">
        <f t="shared" ref="L403:M403" si="53">SUM(L387:L402)</f>
        <v>486080</v>
      </c>
      <c r="M403" s="33">
        <f t="shared" si="53"/>
        <v>250885</v>
      </c>
      <c r="N403" s="14">
        <f t="shared" si="50"/>
        <v>0.51613931863067808</v>
      </c>
      <c r="O403" s="32">
        <f>SUM(O387:O402)</f>
        <v>73</v>
      </c>
      <c r="P403" s="16">
        <f t="shared" si="51"/>
        <v>29.096996631922991</v>
      </c>
    </row>
    <row r="404" spans="1:16" ht="15.75" customHeight="1" thickBot="1" x14ac:dyDescent="0.25">
      <c r="A404" s="29"/>
      <c r="B404" s="29"/>
      <c r="C404" s="29"/>
      <c r="D404" s="29"/>
      <c r="E404" s="29"/>
      <c r="F404" s="29"/>
      <c r="G404" s="29"/>
      <c r="J404" s="29"/>
      <c r="K404" s="29"/>
      <c r="L404" s="29"/>
      <c r="M404" s="29"/>
      <c r="N404" s="29"/>
      <c r="O404" s="29"/>
      <c r="P404" s="29"/>
    </row>
    <row r="405" spans="1:16" ht="15.75" customHeight="1" x14ac:dyDescent="0.2">
      <c r="A405" s="65" t="s">
        <v>421</v>
      </c>
      <c r="B405" s="66"/>
      <c r="C405" s="66"/>
      <c r="D405" s="66"/>
      <c r="E405" s="66"/>
      <c r="F405" s="66"/>
      <c r="G405" s="67"/>
      <c r="J405" s="65" t="s">
        <v>421</v>
      </c>
      <c r="K405" s="66"/>
      <c r="L405" s="66"/>
      <c r="M405" s="66"/>
      <c r="N405" s="66"/>
      <c r="O405" s="66"/>
      <c r="P405" s="67"/>
    </row>
    <row r="406" spans="1:16" ht="15.75" customHeight="1" x14ac:dyDescent="0.2">
      <c r="A406" s="68"/>
      <c r="B406" s="69"/>
      <c r="C406" s="69"/>
      <c r="D406" s="69"/>
      <c r="E406" s="69"/>
      <c r="F406" s="69"/>
      <c r="G406" s="70"/>
      <c r="J406" s="68"/>
      <c r="K406" s="69"/>
      <c r="L406" s="69"/>
      <c r="M406" s="69"/>
      <c r="N406" s="69"/>
      <c r="O406" s="69"/>
      <c r="P406" s="70"/>
    </row>
    <row r="407" spans="1:16" ht="15.75" customHeight="1" x14ac:dyDescent="0.2">
      <c r="A407" s="68"/>
      <c r="B407" s="69"/>
      <c r="C407" s="69"/>
      <c r="D407" s="69"/>
      <c r="E407" s="69"/>
      <c r="F407" s="69"/>
      <c r="G407" s="70"/>
      <c r="J407" s="68"/>
      <c r="K407" s="69"/>
      <c r="L407" s="69"/>
      <c r="M407" s="69"/>
      <c r="N407" s="69"/>
      <c r="O407" s="69"/>
      <c r="P407" s="70"/>
    </row>
    <row r="408" spans="1:16" ht="15.75" customHeight="1" x14ac:dyDescent="0.2">
      <c r="A408" s="68"/>
      <c r="B408" s="69"/>
      <c r="C408" s="69"/>
      <c r="D408" s="69"/>
      <c r="E408" s="69"/>
      <c r="F408" s="69"/>
      <c r="G408" s="70"/>
      <c r="J408" s="68"/>
      <c r="K408" s="69"/>
      <c r="L408" s="69"/>
      <c r="M408" s="69"/>
      <c r="N408" s="69"/>
      <c r="O408" s="69"/>
      <c r="P408" s="70"/>
    </row>
    <row r="409" spans="1:16" ht="15.75" customHeight="1" x14ac:dyDescent="0.2">
      <c r="A409" s="68"/>
      <c r="B409" s="69"/>
      <c r="C409" s="69"/>
      <c r="D409" s="69"/>
      <c r="E409" s="69"/>
      <c r="F409" s="69"/>
      <c r="G409" s="70"/>
      <c r="J409" s="68"/>
      <c r="K409" s="69"/>
      <c r="L409" s="69"/>
      <c r="M409" s="69"/>
      <c r="N409" s="69"/>
      <c r="O409" s="69"/>
      <c r="P409" s="70"/>
    </row>
    <row r="410" spans="1:16" ht="15.75" customHeight="1" thickBot="1" x14ac:dyDescent="0.25">
      <c r="A410" s="71"/>
      <c r="B410" s="72"/>
      <c r="C410" s="72"/>
      <c r="D410" s="72"/>
      <c r="E410" s="72"/>
      <c r="F410" s="72"/>
      <c r="G410" s="73"/>
      <c r="J410" s="71"/>
      <c r="K410" s="72"/>
      <c r="L410" s="72"/>
      <c r="M410" s="72"/>
      <c r="N410" s="72"/>
      <c r="O410" s="72"/>
      <c r="P410" s="73"/>
    </row>
    <row r="411" spans="1:16" ht="15.75" customHeight="1" x14ac:dyDescent="0.2"/>
    <row r="412" spans="1:16" ht="15.75" customHeight="1" x14ac:dyDescent="0.2"/>
    <row r="413" spans="1:16" ht="15.75" customHeight="1" x14ac:dyDescent="0.2"/>
    <row r="414" spans="1:16" ht="15.75" customHeight="1" x14ac:dyDescent="0.2"/>
    <row r="415" spans="1:16" ht="15.75" customHeight="1" x14ac:dyDescent="0.2"/>
    <row r="416" spans="1: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sheetData>
  <mergeCells count="90">
    <mergeCell ref="J324:P324"/>
    <mergeCell ref="J325:K325"/>
    <mergeCell ref="L325:N325"/>
    <mergeCell ref="J327:J343"/>
    <mergeCell ref="J345:P350"/>
    <mergeCell ref="B324:H324"/>
    <mergeCell ref="B325:C325"/>
    <mergeCell ref="D325:F325"/>
    <mergeCell ref="B327:B343"/>
    <mergeCell ref="B345:H350"/>
    <mergeCell ref="B175:H175"/>
    <mergeCell ref="B176:C176"/>
    <mergeCell ref="D176:F176"/>
    <mergeCell ref="B178:B194"/>
    <mergeCell ref="B196:H201"/>
    <mergeCell ref="B88:H88"/>
    <mergeCell ref="B89:C89"/>
    <mergeCell ref="D89:F89"/>
    <mergeCell ref="B91:B107"/>
    <mergeCell ref="B109:H114"/>
    <mergeCell ref="A30:G30"/>
    <mergeCell ref="A31:B31"/>
    <mergeCell ref="C31:E31"/>
    <mergeCell ref="A33:A49"/>
    <mergeCell ref="A51:G56"/>
    <mergeCell ref="A2:G2"/>
    <mergeCell ref="A3:B3"/>
    <mergeCell ref="C3:E3"/>
    <mergeCell ref="A5:A21"/>
    <mergeCell ref="A23:G28"/>
    <mergeCell ref="B59:H59"/>
    <mergeCell ref="B60:C60"/>
    <mergeCell ref="D60:F60"/>
    <mergeCell ref="B62:B78"/>
    <mergeCell ref="B80:H85"/>
    <mergeCell ref="B117:H117"/>
    <mergeCell ref="B118:C118"/>
    <mergeCell ref="D118:F118"/>
    <mergeCell ref="B120:B136"/>
    <mergeCell ref="B138:H143"/>
    <mergeCell ref="B146:H146"/>
    <mergeCell ref="B147:C147"/>
    <mergeCell ref="D147:F147"/>
    <mergeCell ref="B149:B165"/>
    <mergeCell ref="B167:H172"/>
    <mergeCell ref="B204:H204"/>
    <mergeCell ref="B205:C205"/>
    <mergeCell ref="D205:F205"/>
    <mergeCell ref="B207:B223"/>
    <mergeCell ref="B225:H230"/>
    <mergeCell ref="B234:H234"/>
    <mergeCell ref="B235:C235"/>
    <mergeCell ref="D235:F235"/>
    <mergeCell ref="B237:B253"/>
    <mergeCell ref="B255:H260"/>
    <mergeCell ref="B264:H264"/>
    <mergeCell ref="B265:C265"/>
    <mergeCell ref="D265:F265"/>
    <mergeCell ref="B267:B283"/>
    <mergeCell ref="B285:H290"/>
    <mergeCell ref="B294:H294"/>
    <mergeCell ref="B295:C295"/>
    <mergeCell ref="D295:F295"/>
    <mergeCell ref="B297:B313"/>
    <mergeCell ref="B315:H320"/>
    <mergeCell ref="J294:P294"/>
    <mergeCell ref="J295:K295"/>
    <mergeCell ref="L295:N295"/>
    <mergeCell ref="J297:J313"/>
    <mergeCell ref="J315:P320"/>
    <mergeCell ref="J354:P354"/>
    <mergeCell ref="J355:K355"/>
    <mergeCell ref="L355:N355"/>
    <mergeCell ref="J357:J373"/>
    <mergeCell ref="J375:P380"/>
    <mergeCell ref="A354:G354"/>
    <mergeCell ref="A355:B355"/>
    <mergeCell ref="C355:E355"/>
    <mergeCell ref="A357:A373"/>
    <mergeCell ref="A375:G380"/>
    <mergeCell ref="J384:P384"/>
    <mergeCell ref="J385:K385"/>
    <mergeCell ref="L385:N385"/>
    <mergeCell ref="J387:J403"/>
    <mergeCell ref="J405:P410"/>
    <mergeCell ref="A384:G384"/>
    <mergeCell ref="A385:B385"/>
    <mergeCell ref="C385:E385"/>
    <mergeCell ref="A387:A403"/>
    <mergeCell ref="A405:G410"/>
  </mergeCells>
  <conditionalFormatting sqref="G237:G252">
    <cfRule type="top10" dxfId="69" priority="22" rank="3"/>
  </conditionalFormatting>
  <conditionalFormatting sqref="H237:H252">
    <cfRule type="top10" dxfId="68" priority="21" rank="3"/>
  </conditionalFormatting>
  <conditionalFormatting sqref="G267:G282">
    <cfRule type="top10" dxfId="67" priority="18" rank="3"/>
  </conditionalFormatting>
  <conditionalFormatting sqref="H267:H282">
    <cfRule type="top10" dxfId="66" priority="17" rank="3"/>
  </conditionalFormatting>
  <conditionalFormatting sqref="O297:O312">
    <cfRule type="top10" dxfId="65" priority="14" rank="3"/>
  </conditionalFormatting>
  <conditionalFormatting sqref="P297:P312">
    <cfRule type="top10" dxfId="64" priority="13" rank="3"/>
  </conditionalFormatting>
  <conditionalFormatting sqref="O327:O342">
    <cfRule type="top10" dxfId="63" priority="10" rank="3"/>
  </conditionalFormatting>
  <conditionalFormatting sqref="P327:P342">
    <cfRule type="top10" dxfId="62" priority="9" rank="3"/>
  </conditionalFormatting>
  <conditionalFormatting sqref="O357:O372">
    <cfRule type="top10" dxfId="61" priority="8" rank="3"/>
  </conditionalFormatting>
  <conditionalFormatting sqref="P357:P372">
    <cfRule type="top10" dxfId="60" priority="7" rank="3"/>
  </conditionalFormatting>
  <conditionalFormatting sqref="O387:O402">
    <cfRule type="top10" dxfId="59" priority="4" rank="3"/>
  </conditionalFormatting>
  <conditionalFormatting sqref="P387:P402">
    <cfRule type="top10" dxfId="58" priority="3" rank="3"/>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O730"/>
  <sheetViews>
    <sheetView topLeftCell="A304" zoomScale="70" zoomScaleNormal="70" workbookViewId="0">
      <selection activeCell="A309" sqref="A309:G319"/>
    </sheetView>
  </sheetViews>
  <sheetFormatPr baseColWidth="10" defaultColWidth="12.625" defaultRowHeight="15" customHeight="1" x14ac:dyDescent="0.2"/>
  <cols>
    <col min="2" max="2" width="22.75" customWidth="1"/>
    <col min="5" max="5" width="20.125" customWidth="1"/>
    <col min="6" max="6" width="21.5" customWidth="1"/>
    <col min="7" max="7" width="19.5" customWidth="1"/>
  </cols>
  <sheetData>
    <row r="2" spans="1:7" ht="48.75" customHeight="1" x14ac:dyDescent="0.25">
      <c r="A2" s="78" t="s">
        <v>177</v>
      </c>
      <c r="B2" s="56"/>
      <c r="C2" s="56"/>
      <c r="D2" s="56"/>
      <c r="E2" s="56"/>
      <c r="F2" s="56"/>
      <c r="G2" s="57"/>
    </row>
    <row r="3" spans="1:7" ht="76.5" customHeight="1" x14ac:dyDescent="0.2">
      <c r="A3" s="58" t="s">
        <v>1</v>
      </c>
      <c r="B3" s="59"/>
      <c r="C3" s="60" t="s">
        <v>260</v>
      </c>
      <c r="D3" s="61"/>
      <c r="E3" s="59"/>
      <c r="F3" s="8" t="s">
        <v>261</v>
      </c>
      <c r="G3" s="9" t="s">
        <v>2</v>
      </c>
    </row>
    <row r="4" spans="1:7" ht="42.75" x14ac:dyDescent="0.2">
      <c r="A4" s="10" t="s">
        <v>178</v>
      </c>
      <c r="B4" s="10" t="s">
        <v>262</v>
      </c>
      <c r="C4" s="11" t="s">
        <v>4</v>
      </c>
      <c r="D4" s="11" t="s">
        <v>5</v>
      </c>
      <c r="E4" s="11" t="s">
        <v>6</v>
      </c>
      <c r="F4" s="11" t="s">
        <v>7</v>
      </c>
      <c r="G4" s="11" t="s">
        <v>8</v>
      </c>
    </row>
    <row r="5" spans="1:7" ht="14.25" x14ac:dyDescent="0.2">
      <c r="A5" s="62" t="s">
        <v>179</v>
      </c>
      <c r="B5" s="19" t="s">
        <v>180</v>
      </c>
      <c r="C5" s="13">
        <v>3859</v>
      </c>
      <c r="D5" s="13">
        <v>2018</v>
      </c>
      <c r="E5" s="14">
        <f t="shared" ref="E5:E15" si="0">D5/C5</f>
        <v>0.52293340243586417</v>
      </c>
      <c r="F5" s="19">
        <v>0</v>
      </c>
      <c r="G5" s="16">
        <f t="shared" ref="G5:G15" si="1">F5/D5*100000</f>
        <v>0</v>
      </c>
    </row>
    <row r="6" spans="1:7" ht="14.25" x14ac:dyDescent="0.2">
      <c r="A6" s="63"/>
      <c r="B6" s="19" t="s">
        <v>181</v>
      </c>
      <c r="C6" s="13">
        <v>2334</v>
      </c>
      <c r="D6" s="13">
        <v>1235</v>
      </c>
      <c r="E6" s="14">
        <f t="shared" si="0"/>
        <v>0.52913453299057411</v>
      </c>
      <c r="F6" s="19">
        <v>0</v>
      </c>
      <c r="G6" s="16">
        <f t="shared" si="1"/>
        <v>0</v>
      </c>
    </row>
    <row r="7" spans="1:7" ht="14.25" x14ac:dyDescent="0.2">
      <c r="A7" s="63"/>
      <c r="B7" s="19" t="s">
        <v>182</v>
      </c>
      <c r="C7" s="13">
        <v>8804</v>
      </c>
      <c r="D7" s="13">
        <v>4611</v>
      </c>
      <c r="E7" s="14">
        <f t="shared" si="0"/>
        <v>0.52373920945024988</v>
      </c>
      <c r="F7" s="19">
        <v>1</v>
      </c>
      <c r="G7" s="16">
        <f t="shared" si="1"/>
        <v>21.687269572760787</v>
      </c>
    </row>
    <row r="8" spans="1:7" ht="15.75" customHeight="1" x14ac:dyDescent="0.2">
      <c r="A8" s="63"/>
      <c r="B8" s="19" t="s">
        <v>183</v>
      </c>
      <c r="C8" s="13">
        <v>5293</v>
      </c>
      <c r="D8" s="13">
        <v>2738</v>
      </c>
      <c r="E8" s="14">
        <f t="shared" si="0"/>
        <v>0.51728698280748153</v>
      </c>
      <c r="F8" s="19">
        <v>1</v>
      </c>
      <c r="G8" s="16">
        <f t="shared" si="1"/>
        <v>36.523009495982471</v>
      </c>
    </row>
    <row r="9" spans="1:7" ht="15.75" customHeight="1" x14ac:dyDescent="0.2">
      <c r="A9" s="63"/>
      <c r="B9" s="20" t="s">
        <v>184</v>
      </c>
      <c r="C9" s="21">
        <v>30309</v>
      </c>
      <c r="D9" s="21">
        <v>15636</v>
      </c>
      <c r="E9" s="22">
        <f t="shared" si="0"/>
        <v>0.51588637038503415</v>
      </c>
      <c r="F9" s="20">
        <v>5</v>
      </c>
      <c r="G9" s="24">
        <f t="shared" si="1"/>
        <v>31.977487848554617</v>
      </c>
    </row>
    <row r="10" spans="1:7" ht="15.75" customHeight="1" x14ac:dyDescent="0.2">
      <c r="A10" s="63"/>
      <c r="B10" s="20" t="s">
        <v>179</v>
      </c>
      <c r="C10" s="21">
        <v>327312</v>
      </c>
      <c r="D10" s="21">
        <v>172905</v>
      </c>
      <c r="E10" s="22">
        <f t="shared" si="0"/>
        <v>0.52825744244024053</v>
      </c>
      <c r="F10" s="20">
        <v>65</v>
      </c>
      <c r="G10" s="24">
        <f t="shared" si="1"/>
        <v>37.592897834070733</v>
      </c>
    </row>
    <row r="11" spans="1:7" ht="15.75" customHeight="1" x14ac:dyDescent="0.2">
      <c r="A11" s="63"/>
      <c r="B11" s="20" t="s">
        <v>185</v>
      </c>
      <c r="C11" s="21">
        <v>22218</v>
      </c>
      <c r="D11" s="21">
        <v>11817</v>
      </c>
      <c r="E11" s="22">
        <f t="shared" si="0"/>
        <v>0.53186605455036462</v>
      </c>
      <c r="F11" s="20">
        <v>1</v>
      </c>
      <c r="G11" s="24">
        <f t="shared" si="1"/>
        <v>8.462384700008462</v>
      </c>
    </row>
    <row r="12" spans="1:7" ht="15.75" customHeight="1" x14ac:dyDescent="0.2">
      <c r="A12" s="63"/>
      <c r="B12" s="20" t="s">
        <v>186</v>
      </c>
      <c r="C12" s="21">
        <v>54757</v>
      </c>
      <c r="D12" s="21">
        <v>29003</v>
      </c>
      <c r="E12" s="22">
        <f t="shared" si="0"/>
        <v>0.5296674397793889</v>
      </c>
      <c r="F12" s="20">
        <v>0</v>
      </c>
      <c r="G12" s="24">
        <f t="shared" si="1"/>
        <v>0</v>
      </c>
    </row>
    <row r="13" spans="1:7" ht="15.75" customHeight="1" x14ac:dyDescent="0.2">
      <c r="A13" s="63"/>
      <c r="B13" s="19" t="s">
        <v>187</v>
      </c>
      <c r="C13" s="13">
        <v>7178</v>
      </c>
      <c r="D13" s="13">
        <v>3771</v>
      </c>
      <c r="E13" s="14">
        <f t="shared" si="0"/>
        <v>0.52535525215937584</v>
      </c>
      <c r="F13" s="19">
        <v>0</v>
      </c>
      <c r="G13" s="16">
        <f t="shared" si="1"/>
        <v>0</v>
      </c>
    </row>
    <row r="14" spans="1:7" ht="15.75" customHeight="1" x14ac:dyDescent="0.2">
      <c r="A14" s="63"/>
      <c r="B14" s="19" t="s">
        <v>188</v>
      </c>
      <c r="C14" s="13">
        <v>26392</v>
      </c>
      <c r="D14" s="13">
        <v>13683</v>
      </c>
      <c r="E14" s="14">
        <f t="shared" si="0"/>
        <v>0.51845256138223705</v>
      </c>
      <c r="F14" s="19">
        <v>1</v>
      </c>
      <c r="G14" s="16">
        <f t="shared" si="1"/>
        <v>7.3083388145874437</v>
      </c>
    </row>
    <row r="15" spans="1:7" ht="15.75" customHeight="1" x14ac:dyDescent="0.2">
      <c r="A15" s="64"/>
      <c r="B15" s="32" t="s">
        <v>189</v>
      </c>
      <c r="C15" s="33">
        <f t="shared" ref="C15:D15" si="2">SUM(C5:C14)</f>
        <v>488456</v>
      </c>
      <c r="D15" s="33">
        <f t="shared" si="2"/>
        <v>257417</v>
      </c>
      <c r="E15" s="14">
        <f t="shared" si="0"/>
        <v>0.52700140851990762</v>
      </c>
      <c r="F15" s="32">
        <f>SUM(F5:F14)</f>
        <v>74</v>
      </c>
      <c r="G15" s="16">
        <f t="shared" si="1"/>
        <v>28.74713014291985</v>
      </c>
    </row>
    <row r="16" spans="1:7" ht="15.75" customHeight="1" x14ac:dyDescent="0.2">
      <c r="A16" s="29"/>
      <c r="B16" s="29"/>
      <c r="C16" s="29"/>
      <c r="D16" s="29"/>
      <c r="E16" s="29"/>
      <c r="F16" s="29"/>
      <c r="G16" s="29"/>
    </row>
    <row r="17" spans="1:7" ht="15.75" customHeight="1" x14ac:dyDescent="0.2">
      <c r="A17" s="74" t="s">
        <v>47</v>
      </c>
      <c r="B17" s="66"/>
      <c r="C17" s="66"/>
      <c r="D17" s="66"/>
      <c r="E17" s="66"/>
      <c r="F17" s="66"/>
      <c r="G17" s="67"/>
    </row>
    <row r="18" spans="1:7" ht="15.75" customHeight="1" x14ac:dyDescent="0.2">
      <c r="A18" s="68"/>
      <c r="B18" s="69"/>
      <c r="C18" s="69"/>
      <c r="D18" s="69"/>
      <c r="E18" s="69"/>
      <c r="F18" s="69"/>
      <c r="G18" s="70"/>
    </row>
    <row r="19" spans="1:7" ht="15.75" customHeight="1" x14ac:dyDescent="0.2">
      <c r="A19" s="68"/>
      <c r="B19" s="69"/>
      <c r="C19" s="69"/>
      <c r="D19" s="69"/>
      <c r="E19" s="69"/>
      <c r="F19" s="69"/>
      <c r="G19" s="70"/>
    </row>
    <row r="20" spans="1:7" ht="15.75" customHeight="1" x14ac:dyDescent="0.2">
      <c r="A20" s="68"/>
      <c r="B20" s="69"/>
      <c r="C20" s="69"/>
      <c r="D20" s="69"/>
      <c r="E20" s="69"/>
      <c r="F20" s="69"/>
      <c r="G20" s="70"/>
    </row>
    <row r="21" spans="1:7" ht="15.75" customHeight="1" x14ac:dyDescent="0.2">
      <c r="A21" s="68"/>
      <c r="B21" s="69"/>
      <c r="C21" s="69"/>
      <c r="D21" s="69"/>
      <c r="E21" s="69"/>
      <c r="F21" s="69"/>
      <c r="G21" s="70"/>
    </row>
    <row r="22" spans="1:7" ht="15.75" customHeight="1" x14ac:dyDescent="0.2">
      <c r="A22" s="71"/>
      <c r="B22" s="72"/>
      <c r="C22" s="72"/>
      <c r="D22" s="72"/>
      <c r="E22" s="72"/>
      <c r="F22" s="72"/>
      <c r="G22" s="73"/>
    </row>
    <row r="23" spans="1:7" ht="15.75" customHeight="1" x14ac:dyDescent="0.2"/>
    <row r="24" spans="1:7" ht="46.5" customHeight="1" x14ac:dyDescent="0.25">
      <c r="A24" s="78" t="s">
        <v>275</v>
      </c>
      <c r="B24" s="56"/>
      <c r="C24" s="56"/>
      <c r="D24" s="56"/>
      <c r="E24" s="56"/>
      <c r="F24" s="56"/>
      <c r="G24" s="57"/>
    </row>
    <row r="25" spans="1:7" ht="51" x14ac:dyDescent="0.2">
      <c r="A25" s="58" t="s">
        <v>1</v>
      </c>
      <c r="B25" s="59"/>
      <c r="C25" s="60" t="s">
        <v>260</v>
      </c>
      <c r="D25" s="61"/>
      <c r="E25" s="59"/>
      <c r="F25" s="8" t="s">
        <v>261</v>
      </c>
      <c r="G25" s="9" t="s">
        <v>2</v>
      </c>
    </row>
    <row r="26" spans="1:7" ht="42.75" x14ac:dyDescent="0.2">
      <c r="A26" s="10" t="s">
        <v>178</v>
      </c>
      <c r="B26" s="10" t="s">
        <v>262</v>
      </c>
      <c r="C26" s="11" t="s">
        <v>4</v>
      </c>
      <c r="D26" s="11" t="s">
        <v>5</v>
      </c>
      <c r="E26" s="11" t="s">
        <v>6</v>
      </c>
      <c r="F26" s="11" t="s">
        <v>267</v>
      </c>
      <c r="G26" s="11" t="s">
        <v>8</v>
      </c>
    </row>
    <row r="27" spans="1:7" ht="15.75" customHeight="1" x14ac:dyDescent="0.2">
      <c r="A27" s="62" t="s">
        <v>179</v>
      </c>
      <c r="B27" s="19" t="s">
        <v>180</v>
      </c>
      <c r="C27" s="13">
        <v>3859</v>
      </c>
      <c r="D27" s="13">
        <v>2018</v>
      </c>
      <c r="E27" s="14">
        <f t="shared" ref="E27:E37" si="3">D27/C27</f>
        <v>0.52293340243586417</v>
      </c>
      <c r="F27" s="19">
        <v>0</v>
      </c>
      <c r="G27" s="16">
        <f t="shared" ref="G27:G37" si="4">F27/D27*100000</f>
        <v>0</v>
      </c>
    </row>
    <row r="28" spans="1:7" ht="15.75" customHeight="1" x14ac:dyDescent="0.2">
      <c r="A28" s="63"/>
      <c r="B28" s="19" t="s">
        <v>181</v>
      </c>
      <c r="C28" s="13">
        <v>2334</v>
      </c>
      <c r="D28" s="13">
        <v>1235</v>
      </c>
      <c r="E28" s="14">
        <f t="shared" si="3"/>
        <v>0.52913453299057411</v>
      </c>
      <c r="F28" s="19">
        <v>0</v>
      </c>
      <c r="G28" s="16">
        <f t="shared" si="4"/>
        <v>0</v>
      </c>
    </row>
    <row r="29" spans="1:7" ht="15.75" customHeight="1" x14ac:dyDescent="0.2">
      <c r="A29" s="63"/>
      <c r="B29" s="19" t="s">
        <v>182</v>
      </c>
      <c r="C29" s="13">
        <v>8804</v>
      </c>
      <c r="D29" s="13">
        <v>4611</v>
      </c>
      <c r="E29" s="14">
        <f t="shared" si="3"/>
        <v>0.52373920945024988</v>
      </c>
      <c r="F29" s="19">
        <v>1</v>
      </c>
      <c r="G29" s="16">
        <f t="shared" si="4"/>
        <v>21.687269572760787</v>
      </c>
    </row>
    <row r="30" spans="1:7" ht="15.75" customHeight="1" x14ac:dyDescent="0.2">
      <c r="A30" s="63"/>
      <c r="B30" s="19" t="s">
        <v>183</v>
      </c>
      <c r="C30" s="13">
        <v>5293</v>
      </c>
      <c r="D30" s="13">
        <v>2738</v>
      </c>
      <c r="E30" s="14">
        <f t="shared" si="3"/>
        <v>0.51728698280748153</v>
      </c>
      <c r="F30" s="19">
        <v>0</v>
      </c>
      <c r="G30" s="16">
        <f t="shared" si="4"/>
        <v>0</v>
      </c>
    </row>
    <row r="31" spans="1:7" ht="15.75" customHeight="1" x14ac:dyDescent="0.2">
      <c r="A31" s="63"/>
      <c r="B31" s="20" t="s">
        <v>184</v>
      </c>
      <c r="C31" s="21">
        <v>30309</v>
      </c>
      <c r="D31" s="21">
        <v>15636</v>
      </c>
      <c r="E31" s="22">
        <f t="shared" si="3"/>
        <v>0.51588637038503415</v>
      </c>
      <c r="F31" s="20">
        <v>2</v>
      </c>
      <c r="G31" s="24">
        <f t="shared" si="4"/>
        <v>12.790995139421847</v>
      </c>
    </row>
    <row r="32" spans="1:7" ht="15.75" customHeight="1" x14ac:dyDescent="0.2">
      <c r="A32" s="63"/>
      <c r="B32" s="20" t="s">
        <v>179</v>
      </c>
      <c r="C32" s="21">
        <v>327312</v>
      </c>
      <c r="D32" s="21">
        <v>172905</v>
      </c>
      <c r="E32" s="22">
        <f t="shared" si="3"/>
        <v>0.52825744244024053</v>
      </c>
      <c r="F32" s="20">
        <v>51</v>
      </c>
      <c r="G32" s="24">
        <f t="shared" si="4"/>
        <v>29.495965992886266</v>
      </c>
    </row>
    <row r="33" spans="1:7" ht="15.75" customHeight="1" x14ac:dyDescent="0.2">
      <c r="A33" s="63"/>
      <c r="B33" s="20" t="s">
        <v>185</v>
      </c>
      <c r="C33" s="21">
        <v>22218</v>
      </c>
      <c r="D33" s="21">
        <v>11817</v>
      </c>
      <c r="E33" s="22">
        <f t="shared" si="3"/>
        <v>0.53186605455036462</v>
      </c>
      <c r="F33" s="20">
        <v>1</v>
      </c>
      <c r="G33" s="24">
        <f t="shared" si="4"/>
        <v>8.462384700008462</v>
      </c>
    </row>
    <row r="34" spans="1:7" ht="15.75" customHeight="1" x14ac:dyDescent="0.2">
      <c r="A34" s="63"/>
      <c r="B34" s="20" t="s">
        <v>186</v>
      </c>
      <c r="C34" s="21">
        <v>54757</v>
      </c>
      <c r="D34" s="21">
        <v>29003</v>
      </c>
      <c r="E34" s="22">
        <f t="shared" si="3"/>
        <v>0.5296674397793889</v>
      </c>
      <c r="F34" s="20">
        <v>0</v>
      </c>
      <c r="G34" s="24">
        <f t="shared" si="4"/>
        <v>0</v>
      </c>
    </row>
    <row r="35" spans="1:7" ht="15.75" customHeight="1" x14ac:dyDescent="0.2">
      <c r="A35" s="63"/>
      <c r="B35" s="19" t="s">
        <v>187</v>
      </c>
      <c r="C35" s="13">
        <v>7178</v>
      </c>
      <c r="D35" s="13">
        <v>3771</v>
      </c>
      <c r="E35" s="14">
        <f t="shared" si="3"/>
        <v>0.52535525215937584</v>
      </c>
      <c r="F35" s="19">
        <v>0</v>
      </c>
      <c r="G35" s="16">
        <f t="shared" si="4"/>
        <v>0</v>
      </c>
    </row>
    <row r="36" spans="1:7" ht="15.75" customHeight="1" x14ac:dyDescent="0.2">
      <c r="A36" s="63"/>
      <c r="B36" s="19" t="s">
        <v>188</v>
      </c>
      <c r="C36" s="13">
        <v>26392</v>
      </c>
      <c r="D36" s="13">
        <v>13683</v>
      </c>
      <c r="E36" s="14">
        <f t="shared" si="3"/>
        <v>0.51845256138223705</v>
      </c>
      <c r="F36" s="19">
        <v>0</v>
      </c>
      <c r="G36" s="16">
        <f t="shared" si="4"/>
        <v>0</v>
      </c>
    </row>
    <row r="37" spans="1:7" ht="15.75" customHeight="1" x14ac:dyDescent="0.2">
      <c r="A37" s="64"/>
      <c r="B37" s="32" t="s">
        <v>189</v>
      </c>
      <c r="C37" s="33">
        <f t="shared" ref="C37:D37" si="5">SUM(C27:C36)</f>
        <v>488456</v>
      </c>
      <c r="D37" s="33">
        <f t="shared" si="5"/>
        <v>257417</v>
      </c>
      <c r="E37" s="14">
        <f t="shared" si="3"/>
        <v>0.52700140851990762</v>
      </c>
      <c r="F37" s="32">
        <f>SUM(F27:F36)</f>
        <v>55</v>
      </c>
      <c r="G37" s="16">
        <f t="shared" si="4"/>
        <v>21.366110241359351</v>
      </c>
    </row>
    <row r="38" spans="1:7" ht="15.75" customHeight="1" thickBot="1" x14ac:dyDescent="0.25">
      <c r="A38" s="29"/>
      <c r="B38" s="29"/>
      <c r="C38" s="29"/>
      <c r="D38" s="29"/>
      <c r="E38" s="29"/>
      <c r="F38" s="29"/>
      <c r="G38" s="29"/>
    </row>
    <row r="39" spans="1:7" ht="15.75" customHeight="1" x14ac:dyDescent="0.2">
      <c r="A39" s="74" t="s">
        <v>271</v>
      </c>
      <c r="B39" s="66"/>
      <c r="C39" s="66"/>
      <c r="D39" s="66"/>
      <c r="E39" s="66"/>
      <c r="F39" s="66"/>
      <c r="G39" s="67"/>
    </row>
    <row r="40" spans="1:7" ht="15.75" customHeight="1" x14ac:dyDescent="0.2">
      <c r="A40" s="68"/>
      <c r="B40" s="69"/>
      <c r="C40" s="69"/>
      <c r="D40" s="69"/>
      <c r="E40" s="69"/>
      <c r="F40" s="69"/>
      <c r="G40" s="70"/>
    </row>
    <row r="41" spans="1:7" ht="15.75" customHeight="1" x14ac:dyDescent="0.2">
      <c r="A41" s="68"/>
      <c r="B41" s="69"/>
      <c r="C41" s="69"/>
      <c r="D41" s="69"/>
      <c r="E41" s="69"/>
      <c r="F41" s="69"/>
      <c r="G41" s="70"/>
    </row>
    <row r="42" spans="1:7" ht="15.75" customHeight="1" x14ac:dyDescent="0.2">
      <c r="A42" s="68"/>
      <c r="B42" s="69"/>
      <c r="C42" s="69"/>
      <c r="D42" s="69"/>
      <c r="E42" s="69"/>
      <c r="F42" s="69"/>
      <c r="G42" s="70"/>
    </row>
    <row r="43" spans="1:7" ht="15.75" customHeight="1" x14ac:dyDescent="0.2">
      <c r="A43" s="68"/>
      <c r="B43" s="69"/>
      <c r="C43" s="69"/>
      <c r="D43" s="69"/>
      <c r="E43" s="69"/>
      <c r="F43" s="69"/>
      <c r="G43" s="70"/>
    </row>
    <row r="44" spans="1:7" ht="15.75" customHeight="1" thickBot="1" x14ac:dyDescent="0.25">
      <c r="A44" s="71"/>
      <c r="B44" s="72"/>
      <c r="C44" s="72"/>
      <c r="D44" s="72"/>
      <c r="E44" s="72"/>
      <c r="F44" s="72"/>
      <c r="G44" s="73"/>
    </row>
    <row r="45" spans="1:7" ht="15.75" customHeight="1" x14ac:dyDescent="0.2"/>
    <row r="46" spans="1:7" ht="15.75" customHeight="1" x14ac:dyDescent="0.2"/>
    <row r="47" spans="1:7" ht="15.75" customHeight="1" x14ac:dyDescent="0.25">
      <c r="A47" s="78" t="s">
        <v>286</v>
      </c>
      <c r="B47" s="56"/>
      <c r="C47" s="56"/>
      <c r="D47" s="56"/>
      <c r="E47" s="56"/>
      <c r="F47" s="56"/>
      <c r="G47" s="57"/>
    </row>
    <row r="48" spans="1:7" ht="15.75" customHeight="1" x14ac:dyDescent="0.2">
      <c r="A48" s="58" t="s">
        <v>1</v>
      </c>
      <c r="B48" s="59"/>
      <c r="C48" s="60" t="s">
        <v>260</v>
      </c>
      <c r="D48" s="61"/>
      <c r="E48" s="59"/>
      <c r="F48" s="8" t="s">
        <v>261</v>
      </c>
      <c r="G48" s="9" t="s">
        <v>2</v>
      </c>
    </row>
    <row r="49" spans="1:7" ht="15.75" customHeight="1" x14ac:dyDescent="0.2">
      <c r="A49" s="10" t="s">
        <v>178</v>
      </c>
      <c r="B49" s="10" t="s">
        <v>262</v>
      </c>
      <c r="C49" s="11" t="s">
        <v>4</v>
      </c>
      <c r="D49" s="11" t="s">
        <v>5</v>
      </c>
      <c r="E49" s="11" t="s">
        <v>6</v>
      </c>
      <c r="F49" s="11" t="s">
        <v>267</v>
      </c>
      <c r="G49" s="11" t="s">
        <v>8</v>
      </c>
    </row>
    <row r="50" spans="1:7" ht="15.75" customHeight="1" x14ac:dyDescent="0.2">
      <c r="A50" s="62" t="s">
        <v>179</v>
      </c>
      <c r="B50" s="19" t="s">
        <v>180</v>
      </c>
      <c r="C50" s="13">
        <v>3859</v>
      </c>
      <c r="D50" s="13">
        <v>2018</v>
      </c>
      <c r="E50" s="14">
        <f t="shared" ref="E50:E60" si="6">D50/C50</f>
        <v>0.52293340243586417</v>
      </c>
      <c r="F50" s="19">
        <v>0</v>
      </c>
      <c r="G50" s="16">
        <f t="shared" ref="G50:G60" si="7">F50/D50*100000</f>
        <v>0</v>
      </c>
    </row>
    <row r="51" spans="1:7" ht="15.75" customHeight="1" x14ac:dyDescent="0.2">
      <c r="A51" s="63"/>
      <c r="B51" s="19" t="s">
        <v>181</v>
      </c>
      <c r="C51" s="13">
        <v>2334</v>
      </c>
      <c r="D51" s="13">
        <v>1235</v>
      </c>
      <c r="E51" s="14">
        <f t="shared" si="6"/>
        <v>0.52913453299057411</v>
      </c>
      <c r="F51" s="19">
        <v>0</v>
      </c>
      <c r="G51" s="16">
        <f t="shared" si="7"/>
        <v>0</v>
      </c>
    </row>
    <row r="52" spans="1:7" ht="15.75" customHeight="1" x14ac:dyDescent="0.2">
      <c r="A52" s="63"/>
      <c r="B52" s="19" t="s">
        <v>182</v>
      </c>
      <c r="C52" s="13">
        <v>8804</v>
      </c>
      <c r="D52" s="13">
        <v>4611</v>
      </c>
      <c r="E52" s="14">
        <f t="shared" si="6"/>
        <v>0.52373920945024988</v>
      </c>
      <c r="F52" s="19">
        <v>2</v>
      </c>
      <c r="G52" s="16">
        <f t="shared" si="7"/>
        <v>43.374539145521574</v>
      </c>
    </row>
    <row r="53" spans="1:7" ht="15.75" customHeight="1" x14ac:dyDescent="0.2">
      <c r="A53" s="63"/>
      <c r="B53" s="19" t="s">
        <v>183</v>
      </c>
      <c r="C53" s="13">
        <v>5293</v>
      </c>
      <c r="D53" s="13">
        <v>2738</v>
      </c>
      <c r="E53" s="14">
        <f t="shared" si="6"/>
        <v>0.51728698280748153</v>
      </c>
      <c r="F53" s="19">
        <v>0</v>
      </c>
      <c r="G53" s="16">
        <f t="shared" si="7"/>
        <v>0</v>
      </c>
    </row>
    <row r="54" spans="1:7" ht="15.75" customHeight="1" x14ac:dyDescent="0.2">
      <c r="A54" s="63"/>
      <c r="B54" s="20" t="s">
        <v>184</v>
      </c>
      <c r="C54" s="21">
        <v>30309</v>
      </c>
      <c r="D54" s="21">
        <v>15636</v>
      </c>
      <c r="E54" s="22">
        <f t="shared" si="6"/>
        <v>0.51588637038503415</v>
      </c>
      <c r="F54" s="20">
        <v>6</v>
      </c>
      <c r="G54" s="24">
        <f t="shared" si="7"/>
        <v>38.372985418265543</v>
      </c>
    </row>
    <row r="55" spans="1:7" ht="15.75" customHeight="1" x14ac:dyDescent="0.2">
      <c r="A55" s="63"/>
      <c r="B55" s="20" t="s">
        <v>179</v>
      </c>
      <c r="C55" s="21">
        <v>327312</v>
      </c>
      <c r="D55" s="21">
        <v>172905</v>
      </c>
      <c r="E55" s="22">
        <f t="shared" si="6"/>
        <v>0.52825744244024053</v>
      </c>
      <c r="F55" s="20">
        <v>63</v>
      </c>
      <c r="G55" s="24">
        <f t="shared" si="7"/>
        <v>36.436193285330098</v>
      </c>
    </row>
    <row r="56" spans="1:7" ht="15.75" customHeight="1" x14ac:dyDescent="0.2">
      <c r="A56" s="63"/>
      <c r="B56" s="20" t="s">
        <v>185</v>
      </c>
      <c r="C56" s="21">
        <v>22218</v>
      </c>
      <c r="D56" s="21">
        <v>11817</v>
      </c>
      <c r="E56" s="22">
        <f t="shared" si="6"/>
        <v>0.53186605455036462</v>
      </c>
      <c r="F56" s="20">
        <v>3</v>
      </c>
      <c r="G56" s="24">
        <f t="shared" si="7"/>
        <v>25.387154100025391</v>
      </c>
    </row>
    <row r="57" spans="1:7" ht="15.75" customHeight="1" x14ac:dyDescent="0.2">
      <c r="A57" s="63"/>
      <c r="B57" s="20" t="s">
        <v>186</v>
      </c>
      <c r="C57" s="21">
        <v>54757</v>
      </c>
      <c r="D57" s="21">
        <v>29003</v>
      </c>
      <c r="E57" s="22">
        <f t="shared" si="6"/>
        <v>0.5296674397793889</v>
      </c>
      <c r="F57" s="20">
        <v>0</v>
      </c>
      <c r="G57" s="24">
        <f t="shared" si="7"/>
        <v>0</v>
      </c>
    </row>
    <row r="58" spans="1:7" ht="15.75" customHeight="1" x14ac:dyDescent="0.2">
      <c r="A58" s="63"/>
      <c r="B58" s="19" t="s">
        <v>187</v>
      </c>
      <c r="C58" s="13">
        <v>7178</v>
      </c>
      <c r="D58" s="13">
        <v>3771</v>
      </c>
      <c r="E58" s="14">
        <f t="shared" si="6"/>
        <v>0.52535525215937584</v>
      </c>
      <c r="F58" s="19">
        <v>2</v>
      </c>
      <c r="G58" s="16">
        <f t="shared" si="7"/>
        <v>53.036329885971895</v>
      </c>
    </row>
    <row r="59" spans="1:7" ht="15.75" customHeight="1" x14ac:dyDescent="0.2">
      <c r="A59" s="63"/>
      <c r="B59" s="19" t="s">
        <v>188</v>
      </c>
      <c r="C59" s="13">
        <v>26392</v>
      </c>
      <c r="D59" s="13">
        <v>13683</v>
      </c>
      <c r="E59" s="14">
        <f t="shared" si="6"/>
        <v>0.51845256138223705</v>
      </c>
      <c r="F59" s="19">
        <v>5</v>
      </c>
      <c r="G59" s="16">
        <f t="shared" si="7"/>
        <v>36.541694072937219</v>
      </c>
    </row>
    <row r="60" spans="1:7" ht="15.75" customHeight="1" x14ac:dyDescent="0.2">
      <c r="A60" s="64"/>
      <c r="B60" s="32" t="s">
        <v>189</v>
      </c>
      <c r="C60" s="33">
        <f t="shared" ref="C60:D60" si="8">SUM(C50:C59)</f>
        <v>488456</v>
      </c>
      <c r="D60" s="33">
        <f t="shared" si="8"/>
        <v>257417</v>
      </c>
      <c r="E60" s="14">
        <f t="shared" si="6"/>
        <v>0.52700140851990762</v>
      </c>
      <c r="F60" s="32">
        <f>SUM(F50:F59)</f>
        <v>81</v>
      </c>
      <c r="G60" s="16">
        <f t="shared" si="7"/>
        <v>31.466453264547411</v>
      </c>
    </row>
    <row r="61" spans="1:7" ht="15.75" customHeight="1" thickBot="1" x14ac:dyDescent="0.25">
      <c r="A61" s="29"/>
      <c r="B61" s="29"/>
      <c r="C61" s="29"/>
      <c r="D61" s="29"/>
      <c r="E61" s="29"/>
      <c r="F61" s="29"/>
      <c r="G61" s="29"/>
    </row>
    <row r="62" spans="1:7" ht="15.75" customHeight="1" x14ac:dyDescent="0.2">
      <c r="A62" s="74" t="s">
        <v>271</v>
      </c>
      <c r="B62" s="66"/>
      <c r="C62" s="66"/>
      <c r="D62" s="66"/>
      <c r="E62" s="66"/>
      <c r="F62" s="66"/>
      <c r="G62" s="67"/>
    </row>
    <row r="63" spans="1:7" ht="15.75" customHeight="1" x14ac:dyDescent="0.2">
      <c r="A63" s="68"/>
      <c r="B63" s="69"/>
      <c r="C63" s="69"/>
      <c r="D63" s="69"/>
      <c r="E63" s="69"/>
      <c r="F63" s="69"/>
      <c r="G63" s="70"/>
    </row>
    <row r="64" spans="1:7" ht="15.75" customHeight="1" x14ac:dyDescent="0.2">
      <c r="A64" s="68"/>
      <c r="B64" s="69"/>
      <c r="C64" s="69"/>
      <c r="D64" s="69"/>
      <c r="E64" s="69"/>
      <c r="F64" s="69"/>
      <c r="G64" s="70"/>
    </row>
    <row r="65" spans="1:7" ht="15.75" customHeight="1" x14ac:dyDescent="0.2">
      <c r="A65" s="68"/>
      <c r="B65" s="69"/>
      <c r="C65" s="69"/>
      <c r="D65" s="69"/>
      <c r="E65" s="69"/>
      <c r="F65" s="69"/>
      <c r="G65" s="70"/>
    </row>
    <row r="66" spans="1:7" ht="15.75" customHeight="1" x14ac:dyDescent="0.2">
      <c r="A66" s="68"/>
      <c r="B66" s="69"/>
      <c r="C66" s="69"/>
      <c r="D66" s="69"/>
      <c r="E66" s="69"/>
      <c r="F66" s="69"/>
      <c r="G66" s="70"/>
    </row>
    <row r="67" spans="1:7" ht="15.75" customHeight="1" thickBot="1" x14ac:dyDescent="0.25">
      <c r="A67" s="71"/>
      <c r="B67" s="72"/>
      <c r="C67" s="72"/>
      <c r="D67" s="72"/>
      <c r="E67" s="72"/>
      <c r="F67" s="72"/>
      <c r="G67" s="73"/>
    </row>
    <row r="68" spans="1:7" ht="15.75" customHeight="1" x14ac:dyDescent="0.2"/>
    <row r="69" spans="1:7" ht="15.75" customHeight="1" x14ac:dyDescent="0.2"/>
    <row r="70" spans="1:7" ht="51.75" customHeight="1" x14ac:dyDescent="0.25">
      <c r="A70" s="75" t="s">
        <v>299</v>
      </c>
      <c r="B70" s="76"/>
      <c r="C70" s="76"/>
      <c r="D70" s="76"/>
      <c r="E70" s="76"/>
      <c r="F70" s="76"/>
      <c r="G70" s="77"/>
    </row>
    <row r="71" spans="1:7" ht="51" x14ac:dyDescent="0.2">
      <c r="A71" s="58" t="s">
        <v>1</v>
      </c>
      <c r="B71" s="59"/>
      <c r="C71" s="60" t="s">
        <v>260</v>
      </c>
      <c r="D71" s="61"/>
      <c r="E71" s="59"/>
      <c r="F71" s="8" t="s">
        <v>261</v>
      </c>
      <c r="G71" s="9" t="s">
        <v>2</v>
      </c>
    </row>
    <row r="72" spans="1:7" ht="42.75" x14ac:dyDescent="0.2">
      <c r="A72" s="10" t="s">
        <v>178</v>
      </c>
      <c r="B72" s="10" t="s">
        <v>262</v>
      </c>
      <c r="C72" s="11" t="s">
        <v>4</v>
      </c>
      <c r="D72" s="11" t="s">
        <v>5</v>
      </c>
      <c r="E72" s="11" t="s">
        <v>6</v>
      </c>
      <c r="F72" s="11" t="s">
        <v>291</v>
      </c>
      <c r="G72" s="11" t="s">
        <v>8</v>
      </c>
    </row>
    <row r="73" spans="1:7" ht="15.75" customHeight="1" x14ac:dyDescent="0.2">
      <c r="A73" s="62" t="s">
        <v>179</v>
      </c>
      <c r="B73" s="19" t="s">
        <v>180</v>
      </c>
      <c r="C73" s="13">
        <v>3859</v>
      </c>
      <c r="D73" s="13">
        <v>2018</v>
      </c>
      <c r="E73" s="14">
        <f t="shared" ref="E73:E83" si="9">D73/C73</f>
        <v>0.52293340243586417</v>
      </c>
      <c r="F73" s="19">
        <v>0</v>
      </c>
      <c r="G73" s="16">
        <f t="shared" ref="G73:G83" si="10">F73/D73*100000</f>
        <v>0</v>
      </c>
    </row>
    <row r="74" spans="1:7" ht="15.75" customHeight="1" x14ac:dyDescent="0.2">
      <c r="A74" s="63"/>
      <c r="B74" s="19" t="s">
        <v>181</v>
      </c>
      <c r="C74" s="13">
        <v>2334</v>
      </c>
      <c r="D74" s="13">
        <v>1235</v>
      </c>
      <c r="E74" s="14">
        <f t="shared" si="9"/>
        <v>0.52913453299057411</v>
      </c>
      <c r="F74" s="19">
        <v>0</v>
      </c>
      <c r="G74" s="16">
        <f t="shared" si="10"/>
        <v>0</v>
      </c>
    </row>
    <row r="75" spans="1:7" ht="15.75" customHeight="1" x14ac:dyDescent="0.2">
      <c r="A75" s="63"/>
      <c r="B75" s="19" t="s">
        <v>182</v>
      </c>
      <c r="C75" s="13">
        <v>8804</v>
      </c>
      <c r="D75" s="13">
        <v>4611</v>
      </c>
      <c r="E75" s="14">
        <f t="shared" si="9"/>
        <v>0.52373920945024988</v>
      </c>
      <c r="F75" s="19">
        <v>1</v>
      </c>
      <c r="G75" s="16">
        <f t="shared" si="10"/>
        <v>21.687269572760787</v>
      </c>
    </row>
    <row r="76" spans="1:7" ht="15.75" customHeight="1" x14ac:dyDescent="0.2">
      <c r="A76" s="63"/>
      <c r="B76" s="19" t="s">
        <v>183</v>
      </c>
      <c r="C76" s="13">
        <v>5293</v>
      </c>
      <c r="D76" s="13">
        <v>2738</v>
      </c>
      <c r="E76" s="14">
        <f t="shared" si="9"/>
        <v>0.51728698280748153</v>
      </c>
      <c r="F76" s="19">
        <v>0</v>
      </c>
      <c r="G76" s="16">
        <f t="shared" si="10"/>
        <v>0</v>
      </c>
    </row>
    <row r="77" spans="1:7" ht="15.75" customHeight="1" x14ac:dyDescent="0.2">
      <c r="A77" s="63"/>
      <c r="B77" s="20" t="s">
        <v>184</v>
      </c>
      <c r="C77" s="21">
        <v>30309</v>
      </c>
      <c r="D77" s="21">
        <v>15636</v>
      </c>
      <c r="E77" s="22">
        <f t="shared" si="9"/>
        <v>0.51588637038503415</v>
      </c>
      <c r="F77" s="20">
        <v>5</v>
      </c>
      <c r="G77" s="24">
        <f t="shared" si="10"/>
        <v>31.977487848554617</v>
      </c>
    </row>
    <row r="78" spans="1:7" ht="15.75" customHeight="1" x14ac:dyDescent="0.2">
      <c r="A78" s="63"/>
      <c r="B78" s="20" t="s">
        <v>179</v>
      </c>
      <c r="C78" s="21">
        <v>327312</v>
      </c>
      <c r="D78" s="21">
        <v>172905</v>
      </c>
      <c r="E78" s="22">
        <f t="shared" si="9"/>
        <v>0.52825744244024053</v>
      </c>
      <c r="F78" s="20">
        <v>65</v>
      </c>
      <c r="G78" s="24">
        <f t="shared" si="10"/>
        <v>37.592897834070733</v>
      </c>
    </row>
    <row r="79" spans="1:7" ht="15.75" customHeight="1" x14ac:dyDescent="0.2">
      <c r="A79" s="63"/>
      <c r="B79" s="20" t="s">
        <v>185</v>
      </c>
      <c r="C79" s="21">
        <v>22218</v>
      </c>
      <c r="D79" s="21">
        <v>11817</v>
      </c>
      <c r="E79" s="22">
        <f t="shared" si="9"/>
        <v>0.53186605455036462</v>
      </c>
      <c r="F79" s="20">
        <v>3</v>
      </c>
      <c r="G79" s="24">
        <f t="shared" si="10"/>
        <v>25.387154100025391</v>
      </c>
    </row>
    <row r="80" spans="1:7" ht="15.75" customHeight="1" x14ac:dyDescent="0.2">
      <c r="A80" s="63"/>
      <c r="B80" s="20" t="s">
        <v>186</v>
      </c>
      <c r="C80" s="21">
        <v>54757</v>
      </c>
      <c r="D80" s="21">
        <v>29003</v>
      </c>
      <c r="E80" s="22">
        <f t="shared" si="9"/>
        <v>0.5296674397793889</v>
      </c>
      <c r="F80" s="20">
        <v>1</v>
      </c>
      <c r="G80" s="24">
        <f t="shared" si="10"/>
        <v>3.4479191807744023</v>
      </c>
    </row>
    <row r="81" spans="1:7" ht="15.75" customHeight="1" x14ac:dyDescent="0.2">
      <c r="A81" s="63"/>
      <c r="B81" s="19" t="s">
        <v>187</v>
      </c>
      <c r="C81" s="13">
        <v>7178</v>
      </c>
      <c r="D81" s="13">
        <v>3771</v>
      </c>
      <c r="E81" s="14">
        <f t="shared" si="9"/>
        <v>0.52535525215937584</v>
      </c>
      <c r="F81" s="19">
        <v>0</v>
      </c>
      <c r="G81" s="16">
        <f t="shared" si="10"/>
        <v>0</v>
      </c>
    </row>
    <row r="82" spans="1:7" ht="15.75" customHeight="1" x14ac:dyDescent="0.2">
      <c r="A82" s="63"/>
      <c r="B82" s="19" t="s">
        <v>188</v>
      </c>
      <c r="C82" s="13">
        <v>26392</v>
      </c>
      <c r="D82" s="13">
        <v>13683</v>
      </c>
      <c r="E82" s="14">
        <f t="shared" si="9"/>
        <v>0.51845256138223705</v>
      </c>
      <c r="F82" s="19">
        <v>2</v>
      </c>
      <c r="G82" s="16">
        <f t="shared" si="10"/>
        <v>14.616677629174887</v>
      </c>
    </row>
    <row r="83" spans="1:7" ht="15.75" customHeight="1" x14ac:dyDescent="0.2">
      <c r="A83" s="64"/>
      <c r="B83" s="32" t="s">
        <v>189</v>
      </c>
      <c r="C83" s="33">
        <f t="shared" ref="C83:D83" si="11">SUM(C73:C82)</f>
        <v>488456</v>
      </c>
      <c r="D83" s="33">
        <f t="shared" si="11"/>
        <v>257417</v>
      </c>
      <c r="E83" s="14">
        <f t="shared" si="9"/>
        <v>0.52700140851990762</v>
      </c>
      <c r="F83" s="32">
        <f>SUM(F73:F82)</f>
        <v>77</v>
      </c>
      <c r="G83" s="16">
        <f t="shared" si="10"/>
        <v>29.912554337903092</v>
      </c>
    </row>
    <row r="84" spans="1:7" ht="15.75" customHeight="1" thickBot="1" x14ac:dyDescent="0.25">
      <c r="A84" s="29"/>
      <c r="B84" s="29"/>
      <c r="C84" s="29"/>
      <c r="D84" s="29"/>
      <c r="E84" s="29"/>
      <c r="F84" s="29"/>
      <c r="G84" s="29"/>
    </row>
    <row r="85" spans="1:7" ht="15.75" customHeight="1" x14ac:dyDescent="0.2">
      <c r="A85" s="65" t="s">
        <v>292</v>
      </c>
      <c r="B85" s="66"/>
      <c r="C85" s="66"/>
      <c r="D85" s="66"/>
      <c r="E85" s="66"/>
      <c r="F85" s="66"/>
      <c r="G85" s="67"/>
    </row>
    <row r="86" spans="1:7" ht="15.75" customHeight="1" x14ac:dyDescent="0.2">
      <c r="A86" s="68"/>
      <c r="B86" s="69"/>
      <c r="C86" s="69"/>
      <c r="D86" s="69"/>
      <c r="E86" s="69"/>
      <c r="F86" s="69"/>
      <c r="G86" s="70"/>
    </row>
    <row r="87" spans="1:7" ht="15.75" customHeight="1" x14ac:dyDescent="0.2">
      <c r="A87" s="68"/>
      <c r="B87" s="69"/>
      <c r="C87" s="69"/>
      <c r="D87" s="69"/>
      <c r="E87" s="69"/>
      <c r="F87" s="69"/>
      <c r="G87" s="70"/>
    </row>
    <row r="88" spans="1:7" ht="15.75" customHeight="1" x14ac:dyDescent="0.2">
      <c r="A88" s="68"/>
      <c r="B88" s="69"/>
      <c r="C88" s="69"/>
      <c r="D88" s="69"/>
      <c r="E88" s="69"/>
      <c r="F88" s="69"/>
      <c r="G88" s="70"/>
    </row>
    <row r="89" spans="1:7" ht="15.75" customHeight="1" x14ac:dyDescent="0.2">
      <c r="A89" s="68"/>
      <c r="B89" s="69"/>
      <c r="C89" s="69"/>
      <c r="D89" s="69"/>
      <c r="E89" s="69"/>
      <c r="F89" s="69"/>
      <c r="G89" s="70"/>
    </row>
    <row r="90" spans="1:7" ht="15.75" customHeight="1" thickBot="1" x14ac:dyDescent="0.25">
      <c r="A90" s="71"/>
      <c r="B90" s="72"/>
      <c r="C90" s="72"/>
      <c r="D90" s="72"/>
      <c r="E90" s="72"/>
      <c r="F90" s="72"/>
      <c r="G90" s="73"/>
    </row>
    <row r="91" spans="1:7" ht="15.75" customHeight="1" x14ac:dyDescent="0.2"/>
    <row r="92" spans="1:7" ht="15.75" customHeight="1" x14ac:dyDescent="0.2"/>
    <row r="93" spans="1:7" ht="47.25" customHeight="1" x14ac:dyDescent="0.25">
      <c r="A93" s="75" t="s">
        <v>312</v>
      </c>
      <c r="B93" s="76"/>
      <c r="C93" s="76"/>
      <c r="D93" s="76"/>
      <c r="E93" s="76"/>
      <c r="F93" s="76"/>
      <c r="G93" s="77"/>
    </row>
    <row r="94" spans="1:7" ht="51" x14ac:dyDescent="0.2">
      <c r="A94" s="58" t="s">
        <v>1</v>
      </c>
      <c r="B94" s="59"/>
      <c r="C94" s="60" t="s">
        <v>260</v>
      </c>
      <c r="D94" s="61"/>
      <c r="E94" s="59"/>
      <c r="F94" s="8" t="s">
        <v>261</v>
      </c>
      <c r="G94" s="9" t="s">
        <v>2</v>
      </c>
    </row>
    <row r="95" spans="1:7" ht="42.75" x14ac:dyDescent="0.2">
      <c r="A95" s="10" t="s">
        <v>178</v>
      </c>
      <c r="B95" s="10" t="s">
        <v>262</v>
      </c>
      <c r="C95" s="11" t="s">
        <v>4</v>
      </c>
      <c r="D95" s="11" t="s">
        <v>5</v>
      </c>
      <c r="E95" s="11" t="s">
        <v>6</v>
      </c>
      <c r="F95" s="11" t="s">
        <v>304</v>
      </c>
      <c r="G95" s="11" t="s">
        <v>8</v>
      </c>
    </row>
    <row r="96" spans="1:7" ht="15.75" customHeight="1" x14ac:dyDescent="0.2">
      <c r="A96" s="62" t="s">
        <v>179</v>
      </c>
      <c r="B96" s="19" t="s">
        <v>180</v>
      </c>
      <c r="C96" s="13">
        <v>3859</v>
      </c>
      <c r="D96" s="13">
        <v>2018</v>
      </c>
      <c r="E96" s="14">
        <f t="shared" ref="E96:E106" si="12">D96/C96</f>
        <v>0.52293340243586417</v>
      </c>
      <c r="F96" s="19">
        <v>1</v>
      </c>
      <c r="G96" s="16">
        <f t="shared" ref="G96:G106" si="13">F96/D96*100000</f>
        <v>49.554013875123886</v>
      </c>
    </row>
    <row r="97" spans="1:7" ht="15.75" customHeight="1" x14ac:dyDescent="0.2">
      <c r="A97" s="63"/>
      <c r="B97" s="19" t="s">
        <v>181</v>
      </c>
      <c r="C97" s="13">
        <v>2334</v>
      </c>
      <c r="D97" s="13">
        <v>1235</v>
      </c>
      <c r="E97" s="14">
        <f t="shared" si="12"/>
        <v>0.52913453299057411</v>
      </c>
      <c r="F97" s="19">
        <v>0</v>
      </c>
      <c r="G97" s="16">
        <f t="shared" si="13"/>
        <v>0</v>
      </c>
    </row>
    <row r="98" spans="1:7" ht="15.75" customHeight="1" x14ac:dyDescent="0.2">
      <c r="A98" s="63"/>
      <c r="B98" s="19" t="s">
        <v>182</v>
      </c>
      <c r="C98" s="13">
        <v>8804</v>
      </c>
      <c r="D98" s="13">
        <v>4611</v>
      </c>
      <c r="E98" s="14">
        <f t="shared" si="12"/>
        <v>0.52373920945024988</v>
      </c>
      <c r="F98" s="19">
        <v>3</v>
      </c>
      <c r="G98" s="16">
        <f t="shared" si="13"/>
        <v>65.061808718282379</v>
      </c>
    </row>
    <row r="99" spans="1:7" ht="15.75" customHeight="1" x14ac:dyDescent="0.2">
      <c r="A99" s="63"/>
      <c r="B99" s="19" t="s">
        <v>183</v>
      </c>
      <c r="C99" s="13">
        <v>5293</v>
      </c>
      <c r="D99" s="13">
        <v>2738</v>
      </c>
      <c r="E99" s="14">
        <f t="shared" si="12"/>
        <v>0.51728698280748153</v>
      </c>
      <c r="F99" s="19">
        <v>0</v>
      </c>
      <c r="G99" s="16">
        <f t="shared" si="13"/>
        <v>0</v>
      </c>
    </row>
    <row r="100" spans="1:7" ht="15.75" customHeight="1" x14ac:dyDescent="0.2">
      <c r="A100" s="63"/>
      <c r="B100" s="20" t="s">
        <v>184</v>
      </c>
      <c r="C100" s="21">
        <v>30309</v>
      </c>
      <c r="D100" s="21">
        <v>15636</v>
      </c>
      <c r="E100" s="22">
        <f t="shared" si="12"/>
        <v>0.51588637038503415</v>
      </c>
      <c r="F100" s="20">
        <v>9</v>
      </c>
      <c r="G100" s="24">
        <f t="shared" si="13"/>
        <v>57.559478127398314</v>
      </c>
    </row>
    <row r="101" spans="1:7" ht="15.75" customHeight="1" x14ac:dyDescent="0.2">
      <c r="A101" s="63"/>
      <c r="B101" s="20" t="s">
        <v>179</v>
      </c>
      <c r="C101" s="21">
        <v>327312</v>
      </c>
      <c r="D101" s="21">
        <v>172905</v>
      </c>
      <c r="E101" s="22">
        <f t="shared" si="12"/>
        <v>0.52825744244024053</v>
      </c>
      <c r="F101" s="20">
        <v>78</v>
      </c>
      <c r="G101" s="24">
        <f t="shared" si="13"/>
        <v>45.11147740088488</v>
      </c>
    </row>
    <row r="102" spans="1:7" ht="15.75" customHeight="1" x14ac:dyDescent="0.2">
      <c r="A102" s="63"/>
      <c r="B102" s="20" t="s">
        <v>185</v>
      </c>
      <c r="C102" s="21">
        <v>22218</v>
      </c>
      <c r="D102" s="21">
        <v>11817</v>
      </c>
      <c r="E102" s="22">
        <f t="shared" si="12"/>
        <v>0.53186605455036462</v>
      </c>
      <c r="F102" s="20">
        <v>2</v>
      </c>
      <c r="G102" s="24">
        <f t="shared" si="13"/>
        <v>16.924769400016924</v>
      </c>
    </row>
    <row r="103" spans="1:7" ht="15.75" customHeight="1" x14ac:dyDescent="0.2">
      <c r="A103" s="63"/>
      <c r="B103" s="20" t="s">
        <v>186</v>
      </c>
      <c r="C103" s="21">
        <v>54757</v>
      </c>
      <c r="D103" s="21">
        <v>29003</v>
      </c>
      <c r="E103" s="22">
        <f t="shared" si="12"/>
        <v>0.5296674397793889</v>
      </c>
      <c r="F103" s="20">
        <v>3</v>
      </c>
      <c r="G103" s="24">
        <f t="shared" si="13"/>
        <v>10.343757542323209</v>
      </c>
    </row>
    <row r="104" spans="1:7" ht="15.75" customHeight="1" x14ac:dyDescent="0.2">
      <c r="A104" s="63"/>
      <c r="B104" s="19" t="s">
        <v>187</v>
      </c>
      <c r="C104" s="13">
        <v>7178</v>
      </c>
      <c r="D104" s="13">
        <v>3771</v>
      </c>
      <c r="E104" s="14">
        <f t="shared" si="12"/>
        <v>0.52535525215937584</v>
      </c>
      <c r="F104" s="19">
        <v>0</v>
      </c>
      <c r="G104" s="16">
        <f t="shared" si="13"/>
        <v>0</v>
      </c>
    </row>
    <row r="105" spans="1:7" ht="15.75" customHeight="1" x14ac:dyDescent="0.2">
      <c r="A105" s="63"/>
      <c r="B105" s="19" t="s">
        <v>188</v>
      </c>
      <c r="C105" s="13">
        <v>26392</v>
      </c>
      <c r="D105" s="13">
        <v>13683</v>
      </c>
      <c r="E105" s="14">
        <f t="shared" si="12"/>
        <v>0.51845256138223705</v>
      </c>
      <c r="F105" s="19">
        <v>2</v>
      </c>
      <c r="G105" s="16">
        <f t="shared" si="13"/>
        <v>14.616677629174887</v>
      </c>
    </row>
    <row r="106" spans="1:7" ht="15.75" customHeight="1" x14ac:dyDescent="0.2">
      <c r="A106" s="64"/>
      <c r="B106" s="32" t="s">
        <v>189</v>
      </c>
      <c r="C106" s="33">
        <f t="shared" ref="C106:D106" si="14">SUM(C96:C105)</f>
        <v>488456</v>
      </c>
      <c r="D106" s="33">
        <f t="shared" si="14"/>
        <v>257417</v>
      </c>
      <c r="E106" s="14">
        <f t="shared" si="12"/>
        <v>0.52700140851990762</v>
      </c>
      <c r="F106" s="32">
        <f>SUM(F96:F105)</f>
        <v>98</v>
      </c>
      <c r="G106" s="16">
        <f t="shared" si="13"/>
        <v>38.070523702785749</v>
      </c>
    </row>
    <row r="107" spans="1:7" ht="15.75" customHeight="1" thickBot="1" x14ac:dyDescent="0.25">
      <c r="A107" s="29"/>
      <c r="B107" s="29"/>
      <c r="C107" s="29"/>
      <c r="D107" s="29"/>
      <c r="E107" s="29"/>
      <c r="F107" s="29"/>
      <c r="G107" s="29"/>
    </row>
    <row r="108" spans="1:7" ht="15.75" customHeight="1" x14ac:dyDescent="0.2">
      <c r="A108" s="65" t="s">
        <v>305</v>
      </c>
      <c r="B108" s="66"/>
      <c r="C108" s="66"/>
      <c r="D108" s="66"/>
      <c r="E108" s="66"/>
      <c r="F108" s="66"/>
      <c r="G108" s="67"/>
    </row>
    <row r="109" spans="1:7" ht="15.75" customHeight="1" x14ac:dyDescent="0.2">
      <c r="A109" s="68"/>
      <c r="B109" s="69"/>
      <c r="C109" s="69"/>
      <c r="D109" s="69"/>
      <c r="E109" s="69"/>
      <c r="F109" s="69"/>
      <c r="G109" s="70"/>
    </row>
    <row r="110" spans="1:7" ht="15.75" customHeight="1" x14ac:dyDescent="0.2">
      <c r="A110" s="68"/>
      <c r="B110" s="69"/>
      <c r="C110" s="69"/>
      <c r="D110" s="69"/>
      <c r="E110" s="69"/>
      <c r="F110" s="69"/>
      <c r="G110" s="70"/>
    </row>
    <row r="111" spans="1:7" ht="15.75" customHeight="1" x14ac:dyDescent="0.2">
      <c r="A111" s="68"/>
      <c r="B111" s="69"/>
      <c r="C111" s="69"/>
      <c r="D111" s="69"/>
      <c r="E111" s="69"/>
      <c r="F111" s="69"/>
      <c r="G111" s="70"/>
    </row>
    <row r="112" spans="1:7" ht="15.75" customHeight="1" x14ac:dyDescent="0.2">
      <c r="A112" s="68"/>
      <c r="B112" s="69"/>
      <c r="C112" s="69"/>
      <c r="D112" s="69"/>
      <c r="E112" s="69"/>
      <c r="F112" s="69"/>
      <c r="G112" s="70"/>
    </row>
    <row r="113" spans="1:7" ht="15.75" customHeight="1" thickBot="1" x14ac:dyDescent="0.25">
      <c r="A113" s="71"/>
      <c r="B113" s="72"/>
      <c r="C113" s="72"/>
      <c r="D113" s="72"/>
      <c r="E113" s="72"/>
      <c r="F113" s="72"/>
      <c r="G113" s="73"/>
    </row>
    <row r="114" spans="1:7" ht="15.75" customHeight="1" x14ac:dyDescent="0.2"/>
    <row r="115" spans="1:7" ht="15.75" customHeight="1" x14ac:dyDescent="0.2"/>
    <row r="116" spans="1:7" ht="15.75" customHeight="1" x14ac:dyDescent="0.25">
      <c r="A116" s="75" t="s">
        <v>323</v>
      </c>
      <c r="B116" s="76"/>
      <c r="C116" s="76"/>
      <c r="D116" s="76"/>
      <c r="E116" s="76"/>
      <c r="F116" s="76"/>
      <c r="G116" s="77"/>
    </row>
    <row r="117" spans="1:7" ht="15.75" customHeight="1" x14ac:dyDescent="0.2">
      <c r="A117" s="58" t="s">
        <v>1</v>
      </c>
      <c r="B117" s="59"/>
      <c r="C117" s="60" t="s">
        <v>260</v>
      </c>
      <c r="D117" s="61"/>
      <c r="E117" s="59"/>
      <c r="F117" s="8" t="s">
        <v>261</v>
      </c>
      <c r="G117" s="9" t="s">
        <v>2</v>
      </c>
    </row>
    <row r="118" spans="1:7" ht="15.75" customHeight="1" x14ac:dyDescent="0.2">
      <c r="A118" s="10" t="s">
        <v>178</v>
      </c>
      <c r="B118" s="10" t="s">
        <v>262</v>
      </c>
      <c r="C118" s="11" t="s">
        <v>4</v>
      </c>
      <c r="D118" s="11" t="s">
        <v>5</v>
      </c>
      <c r="E118" s="11" t="s">
        <v>6</v>
      </c>
      <c r="F118" s="11" t="s">
        <v>304</v>
      </c>
      <c r="G118" s="11" t="s">
        <v>8</v>
      </c>
    </row>
    <row r="119" spans="1:7" ht="15.75" customHeight="1" x14ac:dyDescent="0.2">
      <c r="A119" s="62" t="s">
        <v>179</v>
      </c>
      <c r="B119" s="19" t="s">
        <v>180</v>
      </c>
      <c r="C119" s="13">
        <v>3859</v>
      </c>
      <c r="D119" s="13">
        <v>2018</v>
      </c>
      <c r="E119" s="14">
        <f t="shared" ref="E119:E129" si="15">D119/C119</f>
        <v>0.52293340243586417</v>
      </c>
      <c r="F119" s="19">
        <v>0</v>
      </c>
      <c r="G119" s="16">
        <f t="shared" ref="G119:G129" si="16">F119/D119*100000</f>
        <v>0</v>
      </c>
    </row>
    <row r="120" spans="1:7" ht="15.75" customHeight="1" x14ac:dyDescent="0.2">
      <c r="A120" s="63"/>
      <c r="B120" s="19" t="s">
        <v>181</v>
      </c>
      <c r="C120" s="13">
        <v>2334</v>
      </c>
      <c r="D120" s="13">
        <v>1235</v>
      </c>
      <c r="E120" s="14">
        <f t="shared" si="15"/>
        <v>0.52913453299057411</v>
      </c>
      <c r="F120" s="19">
        <v>0</v>
      </c>
      <c r="G120" s="16">
        <f t="shared" si="16"/>
        <v>0</v>
      </c>
    </row>
    <row r="121" spans="1:7" ht="15.75" customHeight="1" x14ac:dyDescent="0.2">
      <c r="A121" s="63"/>
      <c r="B121" s="19" t="s">
        <v>182</v>
      </c>
      <c r="C121" s="13">
        <v>8804</v>
      </c>
      <c r="D121" s="13">
        <v>4611</v>
      </c>
      <c r="E121" s="14">
        <f t="shared" si="15"/>
        <v>0.52373920945024988</v>
      </c>
      <c r="F121" s="19">
        <v>2</v>
      </c>
      <c r="G121" s="16">
        <f t="shared" si="16"/>
        <v>43.374539145521574</v>
      </c>
    </row>
    <row r="122" spans="1:7" ht="15.75" customHeight="1" x14ac:dyDescent="0.2">
      <c r="A122" s="63"/>
      <c r="B122" s="19" t="s">
        <v>183</v>
      </c>
      <c r="C122" s="13">
        <v>5293</v>
      </c>
      <c r="D122" s="13">
        <v>2738</v>
      </c>
      <c r="E122" s="14">
        <f t="shared" si="15"/>
        <v>0.51728698280748153</v>
      </c>
      <c r="F122" s="19">
        <v>0</v>
      </c>
      <c r="G122" s="16">
        <f t="shared" si="16"/>
        <v>0</v>
      </c>
    </row>
    <row r="123" spans="1:7" ht="15.75" customHeight="1" x14ac:dyDescent="0.2">
      <c r="A123" s="63"/>
      <c r="B123" s="20" t="s">
        <v>184</v>
      </c>
      <c r="C123" s="21">
        <v>30309</v>
      </c>
      <c r="D123" s="21">
        <v>15636</v>
      </c>
      <c r="E123" s="22">
        <f t="shared" si="15"/>
        <v>0.51588637038503415</v>
      </c>
      <c r="F123" s="20">
        <v>7</v>
      </c>
      <c r="G123" s="24">
        <f t="shared" si="16"/>
        <v>44.768482987976462</v>
      </c>
    </row>
    <row r="124" spans="1:7" ht="15.75" customHeight="1" x14ac:dyDescent="0.2">
      <c r="A124" s="63"/>
      <c r="B124" s="20" t="s">
        <v>179</v>
      </c>
      <c r="C124" s="21">
        <v>327312</v>
      </c>
      <c r="D124" s="21">
        <v>172905</v>
      </c>
      <c r="E124" s="22">
        <f t="shared" si="15"/>
        <v>0.52825744244024053</v>
      </c>
      <c r="F124" s="20">
        <v>67</v>
      </c>
      <c r="G124" s="24">
        <f t="shared" si="16"/>
        <v>38.749602382811375</v>
      </c>
    </row>
    <row r="125" spans="1:7" ht="15.75" customHeight="1" x14ac:dyDescent="0.2">
      <c r="A125" s="63"/>
      <c r="B125" s="20" t="s">
        <v>185</v>
      </c>
      <c r="C125" s="21">
        <v>22218</v>
      </c>
      <c r="D125" s="21">
        <v>11817</v>
      </c>
      <c r="E125" s="22">
        <f t="shared" si="15"/>
        <v>0.53186605455036462</v>
      </c>
      <c r="F125" s="20">
        <v>5</v>
      </c>
      <c r="G125" s="24">
        <f t="shared" si="16"/>
        <v>42.311923500042312</v>
      </c>
    </row>
    <row r="126" spans="1:7" ht="15.75" customHeight="1" x14ac:dyDescent="0.2">
      <c r="A126" s="63"/>
      <c r="B126" s="20" t="s">
        <v>186</v>
      </c>
      <c r="C126" s="21">
        <v>54757</v>
      </c>
      <c r="D126" s="21">
        <v>29003</v>
      </c>
      <c r="E126" s="22">
        <f t="shared" si="15"/>
        <v>0.5296674397793889</v>
      </c>
      <c r="F126" s="20">
        <v>1</v>
      </c>
      <c r="G126" s="24">
        <f t="shared" si="16"/>
        <v>3.4479191807744023</v>
      </c>
    </row>
    <row r="127" spans="1:7" ht="15.75" customHeight="1" x14ac:dyDescent="0.2">
      <c r="A127" s="63"/>
      <c r="B127" s="19" t="s">
        <v>187</v>
      </c>
      <c r="C127" s="13">
        <v>7178</v>
      </c>
      <c r="D127" s="13">
        <v>3771</v>
      </c>
      <c r="E127" s="14">
        <f t="shared" si="15"/>
        <v>0.52535525215937584</v>
      </c>
      <c r="F127" s="19">
        <v>0</v>
      </c>
      <c r="G127" s="16">
        <f t="shared" si="16"/>
        <v>0</v>
      </c>
    </row>
    <row r="128" spans="1:7" ht="15.75" customHeight="1" x14ac:dyDescent="0.2">
      <c r="A128" s="63"/>
      <c r="B128" s="19" t="s">
        <v>188</v>
      </c>
      <c r="C128" s="13">
        <v>26392</v>
      </c>
      <c r="D128" s="13">
        <v>13683</v>
      </c>
      <c r="E128" s="14">
        <f t="shared" si="15"/>
        <v>0.51845256138223705</v>
      </c>
      <c r="F128" s="19">
        <v>2</v>
      </c>
      <c r="G128" s="16">
        <f t="shared" si="16"/>
        <v>14.616677629174887</v>
      </c>
    </row>
    <row r="129" spans="1:7" ht="15.75" customHeight="1" x14ac:dyDescent="0.2">
      <c r="A129" s="64"/>
      <c r="B129" s="32" t="s">
        <v>189</v>
      </c>
      <c r="C129" s="33">
        <f t="shared" ref="C129:D129" si="17">SUM(C119:C128)</f>
        <v>488456</v>
      </c>
      <c r="D129" s="33">
        <f t="shared" si="17"/>
        <v>257417</v>
      </c>
      <c r="E129" s="14">
        <f t="shared" si="15"/>
        <v>0.52700140851990762</v>
      </c>
      <c r="F129" s="32">
        <f>SUM(F119:F128)</f>
        <v>84</v>
      </c>
      <c r="G129" s="16">
        <f t="shared" si="16"/>
        <v>32.631877459530642</v>
      </c>
    </row>
    <row r="130" spans="1:7" ht="15.75" customHeight="1" thickBot="1" x14ac:dyDescent="0.25">
      <c r="A130" s="29"/>
      <c r="B130" s="29"/>
      <c r="C130" s="29"/>
      <c r="D130" s="29"/>
      <c r="E130" s="29"/>
      <c r="F130" s="29"/>
      <c r="G130" s="29"/>
    </row>
    <row r="131" spans="1:7" ht="15.75" customHeight="1" x14ac:dyDescent="0.2">
      <c r="A131" s="65" t="s">
        <v>305</v>
      </c>
      <c r="B131" s="66"/>
      <c r="C131" s="66"/>
      <c r="D131" s="66"/>
      <c r="E131" s="66"/>
      <c r="F131" s="66"/>
      <c r="G131" s="67"/>
    </row>
    <row r="132" spans="1:7" ht="15.75" customHeight="1" x14ac:dyDescent="0.2">
      <c r="A132" s="68"/>
      <c r="B132" s="69"/>
      <c r="C132" s="69"/>
      <c r="D132" s="69"/>
      <c r="E132" s="69"/>
      <c r="F132" s="69"/>
      <c r="G132" s="70"/>
    </row>
    <row r="133" spans="1:7" ht="15.75" customHeight="1" x14ac:dyDescent="0.2">
      <c r="A133" s="68"/>
      <c r="B133" s="69"/>
      <c r="C133" s="69"/>
      <c r="D133" s="69"/>
      <c r="E133" s="69"/>
      <c r="F133" s="69"/>
      <c r="G133" s="70"/>
    </row>
    <row r="134" spans="1:7" ht="15.75" customHeight="1" x14ac:dyDescent="0.2">
      <c r="A134" s="68"/>
      <c r="B134" s="69"/>
      <c r="C134" s="69"/>
      <c r="D134" s="69"/>
      <c r="E134" s="69"/>
      <c r="F134" s="69"/>
      <c r="G134" s="70"/>
    </row>
    <row r="135" spans="1:7" ht="15.75" customHeight="1" x14ac:dyDescent="0.2">
      <c r="A135" s="68"/>
      <c r="B135" s="69"/>
      <c r="C135" s="69"/>
      <c r="D135" s="69"/>
      <c r="E135" s="69"/>
      <c r="F135" s="69"/>
      <c r="G135" s="70"/>
    </row>
    <row r="136" spans="1:7" ht="15.75" customHeight="1" thickBot="1" x14ac:dyDescent="0.25">
      <c r="A136" s="71"/>
      <c r="B136" s="72"/>
      <c r="C136" s="72"/>
      <c r="D136" s="72"/>
      <c r="E136" s="72"/>
      <c r="F136" s="72"/>
      <c r="G136" s="73"/>
    </row>
    <row r="137" spans="1:7" ht="15.75" customHeight="1" x14ac:dyDescent="0.2"/>
    <row r="138" spans="1:7" ht="15.75" customHeight="1" x14ac:dyDescent="0.2"/>
    <row r="139" spans="1:7" ht="51.75" customHeight="1" x14ac:dyDescent="0.25">
      <c r="A139" s="75" t="s">
        <v>336</v>
      </c>
      <c r="B139" s="76"/>
      <c r="C139" s="76"/>
      <c r="D139" s="76"/>
      <c r="E139" s="76"/>
      <c r="F139" s="76"/>
      <c r="G139" s="77"/>
    </row>
    <row r="140" spans="1:7" ht="51" x14ac:dyDescent="0.2">
      <c r="A140" s="58" t="s">
        <v>1</v>
      </c>
      <c r="B140" s="59"/>
      <c r="C140" s="60" t="s">
        <v>260</v>
      </c>
      <c r="D140" s="61"/>
      <c r="E140" s="59"/>
      <c r="F140" s="8" t="s">
        <v>261</v>
      </c>
      <c r="G140" s="9" t="s">
        <v>2</v>
      </c>
    </row>
    <row r="141" spans="1:7" ht="42.75" x14ac:dyDescent="0.2">
      <c r="A141" s="10" t="s">
        <v>178</v>
      </c>
      <c r="B141" s="10" t="s">
        <v>262</v>
      </c>
      <c r="C141" s="11" t="s">
        <v>4</v>
      </c>
      <c r="D141" s="11" t="s">
        <v>5</v>
      </c>
      <c r="E141" s="11" t="s">
        <v>6</v>
      </c>
      <c r="F141" s="11" t="s">
        <v>328</v>
      </c>
      <c r="G141" s="11" t="s">
        <v>8</v>
      </c>
    </row>
    <row r="142" spans="1:7" ht="15.75" customHeight="1" x14ac:dyDescent="0.2">
      <c r="A142" s="62" t="s">
        <v>179</v>
      </c>
      <c r="B142" s="19" t="s">
        <v>180</v>
      </c>
      <c r="C142" s="13">
        <v>3859</v>
      </c>
      <c r="D142" s="13">
        <v>2018</v>
      </c>
      <c r="E142" s="14">
        <f t="shared" ref="E142:E152" si="18">D142/C142</f>
        <v>0.52293340243586417</v>
      </c>
      <c r="F142" s="19">
        <v>1</v>
      </c>
      <c r="G142" s="16">
        <f t="shared" ref="G142:G152" si="19">F142/D142*100000</f>
        <v>49.554013875123886</v>
      </c>
    </row>
    <row r="143" spans="1:7" ht="15.75" customHeight="1" x14ac:dyDescent="0.2">
      <c r="A143" s="63"/>
      <c r="B143" s="19" t="s">
        <v>181</v>
      </c>
      <c r="C143" s="13">
        <v>2334</v>
      </c>
      <c r="D143" s="13">
        <v>1235</v>
      </c>
      <c r="E143" s="14">
        <f t="shared" si="18"/>
        <v>0.52913453299057411</v>
      </c>
      <c r="F143" s="19">
        <v>0</v>
      </c>
      <c r="G143" s="16">
        <f t="shared" si="19"/>
        <v>0</v>
      </c>
    </row>
    <row r="144" spans="1:7" ht="15.75" customHeight="1" x14ac:dyDescent="0.2">
      <c r="A144" s="63"/>
      <c r="B144" s="19" t="s">
        <v>182</v>
      </c>
      <c r="C144" s="13">
        <v>8804</v>
      </c>
      <c r="D144" s="13">
        <v>4611</v>
      </c>
      <c r="E144" s="14">
        <f t="shared" si="18"/>
        <v>0.52373920945024988</v>
      </c>
      <c r="F144" s="19">
        <v>2</v>
      </c>
      <c r="G144" s="16">
        <f t="shared" si="19"/>
        <v>43.374539145521574</v>
      </c>
    </row>
    <row r="145" spans="1:7" ht="15.75" customHeight="1" x14ac:dyDescent="0.2">
      <c r="A145" s="63"/>
      <c r="B145" s="19" t="s">
        <v>183</v>
      </c>
      <c r="C145" s="13">
        <v>5293</v>
      </c>
      <c r="D145" s="13">
        <v>2738</v>
      </c>
      <c r="E145" s="14">
        <f t="shared" si="18"/>
        <v>0.51728698280748153</v>
      </c>
      <c r="F145" s="19">
        <v>0</v>
      </c>
      <c r="G145" s="16">
        <f t="shared" si="19"/>
        <v>0</v>
      </c>
    </row>
    <row r="146" spans="1:7" ht="15.75" customHeight="1" x14ac:dyDescent="0.2">
      <c r="A146" s="63"/>
      <c r="B146" s="20" t="s">
        <v>184</v>
      </c>
      <c r="C146" s="21">
        <v>30309</v>
      </c>
      <c r="D146" s="21">
        <v>15636</v>
      </c>
      <c r="E146" s="22">
        <f t="shared" si="18"/>
        <v>0.51588637038503415</v>
      </c>
      <c r="F146" s="20">
        <v>0</v>
      </c>
      <c r="G146" s="24">
        <f t="shared" si="19"/>
        <v>0</v>
      </c>
    </row>
    <row r="147" spans="1:7" ht="15.75" customHeight="1" x14ac:dyDescent="0.2">
      <c r="A147" s="63"/>
      <c r="B147" s="20" t="s">
        <v>179</v>
      </c>
      <c r="C147" s="21">
        <v>327312</v>
      </c>
      <c r="D147" s="21">
        <v>172905</v>
      </c>
      <c r="E147" s="22">
        <f t="shared" si="18"/>
        <v>0.52825744244024053</v>
      </c>
      <c r="F147" s="20">
        <v>41</v>
      </c>
      <c r="G147" s="24">
        <f t="shared" si="19"/>
        <v>23.712443249183078</v>
      </c>
    </row>
    <row r="148" spans="1:7" ht="15.75" customHeight="1" x14ac:dyDescent="0.2">
      <c r="A148" s="63"/>
      <c r="B148" s="20" t="s">
        <v>185</v>
      </c>
      <c r="C148" s="21">
        <v>22218</v>
      </c>
      <c r="D148" s="21">
        <v>11817</v>
      </c>
      <c r="E148" s="22">
        <f t="shared" si="18"/>
        <v>0.53186605455036462</v>
      </c>
      <c r="F148" s="20">
        <v>3</v>
      </c>
      <c r="G148" s="24">
        <f t="shared" si="19"/>
        <v>25.387154100025391</v>
      </c>
    </row>
    <row r="149" spans="1:7" ht="15.75" customHeight="1" x14ac:dyDescent="0.2">
      <c r="A149" s="63"/>
      <c r="B149" s="20" t="s">
        <v>186</v>
      </c>
      <c r="C149" s="21">
        <v>54757</v>
      </c>
      <c r="D149" s="21">
        <v>29003</v>
      </c>
      <c r="E149" s="22">
        <f t="shared" si="18"/>
        <v>0.5296674397793889</v>
      </c>
      <c r="F149" s="20">
        <v>4</v>
      </c>
      <c r="G149" s="24">
        <f t="shared" si="19"/>
        <v>13.791676723097609</v>
      </c>
    </row>
    <row r="150" spans="1:7" ht="15.75" customHeight="1" x14ac:dyDescent="0.2">
      <c r="A150" s="63"/>
      <c r="B150" s="19" t="s">
        <v>187</v>
      </c>
      <c r="C150" s="13">
        <v>7178</v>
      </c>
      <c r="D150" s="13">
        <v>3771</v>
      </c>
      <c r="E150" s="14">
        <f t="shared" si="18"/>
        <v>0.52535525215937584</v>
      </c>
      <c r="F150" s="19">
        <v>1</v>
      </c>
      <c r="G150" s="16">
        <f t="shared" si="19"/>
        <v>26.518164942985948</v>
      </c>
    </row>
    <row r="151" spans="1:7" ht="15.75" customHeight="1" x14ac:dyDescent="0.2">
      <c r="A151" s="63"/>
      <c r="B151" s="19" t="s">
        <v>188</v>
      </c>
      <c r="C151" s="13">
        <v>26392</v>
      </c>
      <c r="D151" s="13">
        <v>13683</v>
      </c>
      <c r="E151" s="14">
        <f t="shared" si="18"/>
        <v>0.51845256138223705</v>
      </c>
      <c r="F151" s="19">
        <v>4</v>
      </c>
      <c r="G151" s="16">
        <f t="shared" si="19"/>
        <v>29.233355258349775</v>
      </c>
    </row>
    <row r="152" spans="1:7" ht="15.75" customHeight="1" x14ac:dyDescent="0.2">
      <c r="A152" s="64"/>
      <c r="B152" s="32" t="s">
        <v>189</v>
      </c>
      <c r="C152" s="33">
        <f t="shared" ref="C152:D152" si="20">SUM(C142:C151)</f>
        <v>488456</v>
      </c>
      <c r="D152" s="33">
        <f t="shared" si="20"/>
        <v>257417</v>
      </c>
      <c r="E152" s="14">
        <f t="shared" si="18"/>
        <v>0.52700140851990762</v>
      </c>
      <c r="F152" s="32">
        <f>SUM(F142:F151)</f>
        <v>56</v>
      </c>
      <c r="G152" s="16">
        <f t="shared" si="19"/>
        <v>21.754584973020432</v>
      </c>
    </row>
    <row r="153" spans="1:7" ht="15.75" customHeight="1" thickBot="1" x14ac:dyDescent="0.25">
      <c r="A153" s="29"/>
      <c r="B153" s="29"/>
      <c r="C153" s="29"/>
      <c r="D153" s="29"/>
      <c r="E153" s="29"/>
      <c r="F153" s="29"/>
      <c r="G153" s="29"/>
    </row>
    <row r="154" spans="1:7" ht="15.75" customHeight="1" x14ac:dyDescent="0.2">
      <c r="A154" s="65" t="s">
        <v>329</v>
      </c>
      <c r="B154" s="66"/>
      <c r="C154" s="66"/>
      <c r="D154" s="66"/>
      <c r="E154" s="66"/>
      <c r="F154" s="66"/>
      <c r="G154" s="67"/>
    </row>
    <row r="155" spans="1:7" ht="15.75" customHeight="1" x14ac:dyDescent="0.2">
      <c r="A155" s="68"/>
      <c r="B155" s="69"/>
      <c r="C155" s="69"/>
      <c r="D155" s="69"/>
      <c r="E155" s="69"/>
      <c r="F155" s="69"/>
      <c r="G155" s="70"/>
    </row>
    <row r="156" spans="1:7" ht="15.75" customHeight="1" x14ac:dyDescent="0.2">
      <c r="A156" s="68"/>
      <c r="B156" s="69"/>
      <c r="C156" s="69"/>
      <c r="D156" s="69"/>
      <c r="E156" s="69"/>
      <c r="F156" s="69"/>
      <c r="G156" s="70"/>
    </row>
    <row r="157" spans="1:7" ht="15.75" customHeight="1" x14ac:dyDescent="0.2">
      <c r="A157" s="68"/>
      <c r="B157" s="69"/>
      <c r="C157" s="69"/>
      <c r="D157" s="69"/>
      <c r="E157" s="69"/>
      <c r="F157" s="69"/>
      <c r="G157" s="70"/>
    </row>
    <row r="158" spans="1:7" ht="15.75" customHeight="1" x14ac:dyDescent="0.2">
      <c r="A158" s="68"/>
      <c r="B158" s="69"/>
      <c r="C158" s="69"/>
      <c r="D158" s="69"/>
      <c r="E158" s="69"/>
      <c r="F158" s="69"/>
      <c r="G158" s="70"/>
    </row>
    <row r="159" spans="1:7" ht="15.75" customHeight="1" thickBot="1" x14ac:dyDescent="0.25">
      <c r="A159" s="71"/>
      <c r="B159" s="72"/>
      <c r="C159" s="72"/>
      <c r="D159" s="72"/>
      <c r="E159" s="72"/>
      <c r="F159" s="72"/>
      <c r="G159" s="73"/>
    </row>
    <row r="160" spans="1:7" ht="15.75" customHeight="1" x14ac:dyDescent="0.2"/>
    <row r="161" spans="1:7" ht="15.75" customHeight="1" x14ac:dyDescent="0.2"/>
    <row r="162" spans="1:7" ht="44.25" customHeight="1" x14ac:dyDescent="0.25">
      <c r="A162" s="75" t="s">
        <v>350</v>
      </c>
      <c r="B162" s="76"/>
      <c r="C162" s="76"/>
      <c r="D162" s="76"/>
      <c r="E162" s="76"/>
      <c r="F162" s="76"/>
      <c r="G162" s="77"/>
    </row>
    <row r="163" spans="1:7" ht="51" x14ac:dyDescent="0.2">
      <c r="A163" s="58" t="s">
        <v>1</v>
      </c>
      <c r="B163" s="59"/>
      <c r="C163" s="60" t="s">
        <v>260</v>
      </c>
      <c r="D163" s="61"/>
      <c r="E163" s="59"/>
      <c r="F163" s="8" t="s">
        <v>261</v>
      </c>
      <c r="G163" s="9" t="s">
        <v>2</v>
      </c>
    </row>
    <row r="164" spans="1:7" ht="42.75" x14ac:dyDescent="0.2">
      <c r="A164" s="10" t="s">
        <v>178</v>
      </c>
      <c r="B164" s="10" t="s">
        <v>262</v>
      </c>
      <c r="C164" s="11" t="s">
        <v>342</v>
      </c>
      <c r="D164" s="11" t="s">
        <v>5</v>
      </c>
      <c r="E164" s="11" t="s">
        <v>6</v>
      </c>
      <c r="F164" s="11" t="s">
        <v>341</v>
      </c>
      <c r="G164" s="11" t="s">
        <v>8</v>
      </c>
    </row>
    <row r="165" spans="1:7" ht="15.75" customHeight="1" x14ac:dyDescent="0.2">
      <c r="A165" s="62" t="s">
        <v>179</v>
      </c>
      <c r="B165" s="19" t="s">
        <v>180</v>
      </c>
      <c r="C165" s="13">
        <v>3859</v>
      </c>
      <c r="D165" s="13">
        <v>2018</v>
      </c>
      <c r="E165" s="14">
        <f t="shared" ref="E165:E175" si="21">D165/C165</f>
        <v>0.52293340243586417</v>
      </c>
      <c r="F165" s="19">
        <v>0</v>
      </c>
      <c r="G165" s="16">
        <f t="shared" ref="G165:G175" si="22">F165/D165*100000</f>
        <v>0</v>
      </c>
    </row>
    <row r="166" spans="1:7" ht="15.75" customHeight="1" x14ac:dyDescent="0.2">
      <c r="A166" s="63"/>
      <c r="B166" s="19" t="s">
        <v>181</v>
      </c>
      <c r="C166" s="13">
        <v>2334</v>
      </c>
      <c r="D166" s="13">
        <v>1235</v>
      </c>
      <c r="E166" s="14">
        <f t="shared" si="21"/>
        <v>0.52913453299057411</v>
      </c>
      <c r="F166" s="19">
        <v>0</v>
      </c>
      <c r="G166" s="16">
        <f t="shared" si="22"/>
        <v>0</v>
      </c>
    </row>
    <row r="167" spans="1:7" ht="15.75" customHeight="1" x14ac:dyDescent="0.2">
      <c r="A167" s="63"/>
      <c r="B167" s="19" t="s">
        <v>182</v>
      </c>
      <c r="C167" s="13">
        <v>8804</v>
      </c>
      <c r="D167" s="13">
        <v>4611</v>
      </c>
      <c r="E167" s="14">
        <f t="shared" si="21"/>
        <v>0.52373920945024988</v>
      </c>
      <c r="F167" s="19">
        <v>1</v>
      </c>
      <c r="G167" s="16">
        <f t="shared" si="22"/>
        <v>21.687269572760787</v>
      </c>
    </row>
    <row r="168" spans="1:7" ht="15.75" customHeight="1" x14ac:dyDescent="0.2">
      <c r="A168" s="63"/>
      <c r="B168" s="19" t="s">
        <v>183</v>
      </c>
      <c r="C168" s="13">
        <v>5293</v>
      </c>
      <c r="D168" s="13">
        <v>2738</v>
      </c>
      <c r="E168" s="14">
        <f t="shared" si="21"/>
        <v>0.51728698280748153</v>
      </c>
      <c r="F168" s="19">
        <v>0</v>
      </c>
      <c r="G168" s="16">
        <f t="shared" si="22"/>
        <v>0</v>
      </c>
    </row>
    <row r="169" spans="1:7" ht="15.75" customHeight="1" x14ac:dyDescent="0.2">
      <c r="A169" s="63"/>
      <c r="B169" s="20" t="s">
        <v>184</v>
      </c>
      <c r="C169" s="21">
        <v>30309</v>
      </c>
      <c r="D169" s="21">
        <v>15636</v>
      </c>
      <c r="E169" s="22">
        <f t="shared" si="21"/>
        <v>0.51588637038503415</v>
      </c>
      <c r="F169" s="20">
        <v>4</v>
      </c>
      <c r="G169" s="24">
        <f t="shared" si="22"/>
        <v>25.581990278843694</v>
      </c>
    </row>
    <row r="170" spans="1:7" ht="15.75" customHeight="1" x14ac:dyDescent="0.2">
      <c r="A170" s="63"/>
      <c r="B170" s="20" t="s">
        <v>179</v>
      </c>
      <c r="C170" s="21">
        <v>327312</v>
      </c>
      <c r="D170" s="21">
        <v>172905</v>
      </c>
      <c r="E170" s="22">
        <f t="shared" si="21"/>
        <v>0.52825744244024053</v>
      </c>
      <c r="F170" s="20">
        <v>79</v>
      </c>
      <c r="G170" s="24">
        <f t="shared" si="22"/>
        <v>45.689829675255197</v>
      </c>
    </row>
    <row r="171" spans="1:7" ht="15.75" customHeight="1" x14ac:dyDescent="0.2">
      <c r="A171" s="63"/>
      <c r="B171" s="20" t="s">
        <v>185</v>
      </c>
      <c r="C171" s="21">
        <v>22218</v>
      </c>
      <c r="D171" s="21">
        <v>11817</v>
      </c>
      <c r="E171" s="22">
        <f t="shared" si="21"/>
        <v>0.53186605455036462</v>
      </c>
      <c r="F171" s="20">
        <v>1</v>
      </c>
      <c r="G171" s="24">
        <f t="shared" si="22"/>
        <v>8.462384700008462</v>
      </c>
    </row>
    <row r="172" spans="1:7" ht="15.75" customHeight="1" x14ac:dyDescent="0.2">
      <c r="A172" s="63"/>
      <c r="B172" s="20" t="s">
        <v>186</v>
      </c>
      <c r="C172" s="21">
        <v>54757</v>
      </c>
      <c r="D172" s="21">
        <v>29003</v>
      </c>
      <c r="E172" s="22">
        <f t="shared" si="21"/>
        <v>0.5296674397793889</v>
      </c>
      <c r="F172" s="20">
        <v>1</v>
      </c>
      <c r="G172" s="24">
        <f t="shared" si="22"/>
        <v>3.4479191807744023</v>
      </c>
    </row>
    <row r="173" spans="1:7" ht="15.75" customHeight="1" x14ac:dyDescent="0.2">
      <c r="A173" s="63"/>
      <c r="B173" s="19" t="s">
        <v>187</v>
      </c>
      <c r="C173" s="13">
        <v>7178</v>
      </c>
      <c r="D173" s="13">
        <v>3771</v>
      </c>
      <c r="E173" s="14">
        <f t="shared" si="21"/>
        <v>0.52535525215937584</v>
      </c>
      <c r="F173" s="19">
        <v>0</v>
      </c>
      <c r="G173" s="16">
        <f t="shared" si="22"/>
        <v>0</v>
      </c>
    </row>
    <row r="174" spans="1:7" ht="15.75" customHeight="1" x14ac:dyDescent="0.2">
      <c r="A174" s="63"/>
      <c r="B174" s="19" t="s">
        <v>188</v>
      </c>
      <c r="C174" s="13">
        <v>26392</v>
      </c>
      <c r="D174" s="13">
        <v>13683</v>
      </c>
      <c r="E174" s="14">
        <f t="shared" si="21"/>
        <v>0.51845256138223705</v>
      </c>
      <c r="F174" s="19">
        <v>2</v>
      </c>
      <c r="G174" s="16">
        <f t="shared" si="22"/>
        <v>14.616677629174887</v>
      </c>
    </row>
    <row r="175" spans="1:7" ht="15.75" customHeight="1" x14ac:dyDescent="0.2">
      <c r="A175" s="64"/>
      <c r="B175" s="32" t="s">
        <v>189</v>
      </c>
      <c r="C175" s="33">
        <f t="shared" ref="C175:D175" si="23">SUM(C165:C174)</f>
        <v>488456</v>
      </c>
      <c r="D175" s="33">
        <f t="shared" si="23"/>
        <v>257417</v>
      </c>
      <c r="E175" s="14">
        <f t="shared" si="21"/>
        <v>0.52700140851990762</v>
      </c>
      <c r="F175" s="32">
        <f>SUM(F165:F174)</f>
        <v>88</v>
      </c>
      <c r="G175" s="16">
        <f t="shared" si="22"/>
        <v>34.185776386174965</v>
      </c>
    </row>
    <row r="176" spans="1:7" ht="15.75" customHeight="1" thickBot="1" x14ac:dyDescent="0.25">
      <c r="A176" s="29"/>
      <c r="B176" s="29"/>
      <c r="C176" s="29"/>
      <c r="D176" s="29"/>
      <c r="E176" s="29"/>
      <c r="F176" s="29"/>
      <c r="G176" s="29"/>
    </row>
    <row r="177" spans="1:7" ht="15.75" customHeight="1" x14ac:dyDescent="0.2">
      <c r="A177" s="65" t="s">
        <v>343</v>
      </c>
      <c r="B177" s="66"/>
      <c r="C177" s="66"/>
      <c r="D177" s="66"/>
      <c r="E177" s="66"/>
      <c r="F177" s="66"/>
      <c r="G177" s="67"/>
    </row>
    <row r="178" spans="1:7" ht="15.75" customHeight="1" x14ac:dyDescent="0.2">
      <c r="A178" s="68"/>
      <c r="B178" s="69"/>
      <c r="C178" s="69"/>
      <c r="D178" s="69"/>
      <c r="E178" s="69"/>
      <c r="F178" s="69"/>
      <c r="G178" s="70"/>
    </row>
    <row r="179" spans="1:7" ht="15.75" customHeight="1" x14ac:dyDescent="0.2">
      <c r="A179" s="68"/>
      <c r="B179" s="69"/>
      <c r="C179" s="69"/>
      <c r="D179" s="69"/>
      <c r="E179" s="69"/>
      <c r="F179" s="69"/>
      <c r="G179" s="70"/>
    </row>
    <row r="180" spans="1:7" ht="15.75" customHeight="1" x14ac:dyDescent="0.2">
      <c r="A180" s="68"/>
      <c r="B180" s="69"/>
      <c r="C180" s="69"/>
      <c r="D180" s="69"/>
      <c r="E180" s="69"/>
      <c r="F180" s="69"/>
      <c r="G180" s="70"/>
    </row>
    <row r="181" spans="1:7" ht="15.75" customHeight="1" x14ac:dyDescent="0.2">
      <c r="A181" s="68"/>
      <c r="B181" s="69"/>
      <c r="C181" s="69"/>
      <c r="D181" s="69"/>
      <c r="E181" s="69"/>
      <c r="F181" s="69"/>
      <c r="G181" s="70"/>
    </row>
    <row r="182" spans="1:7" ht="15.75" customHeight="1" thickBot="1" x14ac:dyDescent="0.25">
      <c r="A182" s="71"/>
      <c r="B182" s="72"/>
      <c r="C182" s="72"/>
      <c r="D182" s="72"/>
      <c r="E182" s="72"/>
      <c r="F182" s="72"/>
      <c r="G182" s="73"/>
    </row>
    <row r="183" spans="1:7" ht="15.75" customHeight="1" x14ac:dyDescent="0.2"/>
    <row r="184" spans="1:7" ht="15.75" customHeight="1" x14ac:dyDescent="0.2"/>
    <row r="185" spans="1:7" ht="15.75" customHeight="1" x14ac:dyDescent="0.2"/>
    <row r="186" spans="1:7" ht="65.25" customHeight="1" x14ac:dyDescent="0.25">
      <c r="A186" s="75" t="s">
        <v>364</v>
      </c>
      <c r="B186" s="76"/>
      <c r="C186" s="76"/>
      <c r="D186" s="76"/>
      <c r="E186" s="76"/>
      <c r="F186" s="76"/>
      <c r="G186" s="77"/>
    </row>
    <row r="187" spans="1:7" ht="15.75" customHeight="1" x14ac:dyDescent="0.2">
      <c r="A187" s="58" t="s">
        <v>1</v>
      </c>
      <c r="B187" s="59"/>
      <c r="C187" s="60" t="s">
        <v>260</v>
      </c>
      <c r="D187" s="61"/>
      <c r="E187" s="59"/>
      <c r="F187" s="8" t="s">
        <v>261</v>
      </c>
      <c r="G187" s="9" t="s">
        <v>2</v>
      </c>
    </row>
    <row r="188" spans="1:7" ht="60.75" customHeight="1" x14ac:dyDescent="0.2">
      <c r="A188" s="10" t="s">
        <v>178</v>
      </c>
      <c r="B188" s="10" t="s">
        <v>262</v>
      </c>
      <c r="C188" s="11" t="s">
        <v>342</v>
      </c>
      <c r="D188" s="11" t="s">
        <v>5</v>
      </c>
      <c r="E188" s="11" t="s">
        <v>6</v>
      </c>
      <c r="F188" s="11" t="s">
        <v>355</v>
      </c>
      <c r="G188" s="11" t="s">
        <v>8</v>
      </c>
    </row>
    <row r="189" spans="1:7" ht="15.75" customHeight="1" x14ac:dyDescent="0.2">
      <c r="A189" s="62" t="s">
        <v>179</v>
      </c>
      <c r="B189" s="19" t="s">
        <v>180</v>
      </c>
      <c r="C189" s="13">
        <v>3859</v>
      </c>
      <c r="D189" s="13">
        <v>2018</v>
      </c>
      <c r="E189" s="14">
        <f t="shared" ref="E189:E199" si="24">D189/C189</f>
        <v>0.52293340243586417</v>
      </c>
      <c r="F189" s="19">
        <v>0</v>
      </c>
      <c r="G189" s="16">
        <f t="shared" ref="G189:G199" si="25">F189/D189*100000</f>
        <v>0</v>
      </c>
    </row>
    <row r="190" spans="1:7" ht="15.75" customHeight="1" x14ac:dyDescent="0.2">
      <c r="A190" s="63"/>
      <c r="B190" s="19" t="s">
        <v>181</v>
      </c>
      <c r="C190" s="13">
        <v>2334</v>
      </c>
      <c r="D190" s="13">
        <v>1235</v>
      </c>
      <c r="E190" s="14">
        <f t="shared" si="24"/>
        <v>0.52913453299057411</v>
      </c>
      <c r="F190" s="19">
        <v>0</v>
      </c>
      <c r="G190" s="16">
        <f t="shared" si="25"/>
        <v>0</v>
      </c>
    </row>
    <row r="191" spans="1:7" ht="15.75" customHeight="1" x14ac:dyDescent="0.2">
      <c r="A191" s="63"/>
      <c r="B191" s="19" t="s">
        <v>182</v>
      </c>
      <c r="C191" s="13">
        <v>8804</v>
      </c>
      <c r="D191" s="13">
        <v>4611</v>
      </c>
      <c r="E191" s="14">
        <f t="shared" si="24"/>
        <v>0.52373920945024988</v>
      </c>
      <c r="F191" s="19">
        <v>1</v>
      </c>
      <c r="G191" s="16">
        <f t="shared" si="25"/>
        <v>21.687269572760787</v>
      </c>
    </row>
    <row r="192" spans="1:7" ht="15.75" customHeight="1" x14ac:dyDescent="0.2">
      <c r="A192" s="63"/>
      <c r="B192" s="19" t="s">
        <v>183</v>
      </c>
      <c r="C192" s="13">
        <v>5293</v>
      </c>
      <c r="D192" s="13">
        <v>2738</v>
      </c>
      <c r="E192" s="14">
        <f t="shared" si="24"/>
        <v>0.51728698280748153</v>
      </c>
      <c r="F192" s="19">
        <v>1</v>
      </c>
      <c r="G192" s="16">
        <f t="shared" si="25"/>
        <v>36.523009495982471</v>
      </c>
    </row>
    <row r="193" spans="1:7" ht="15.75" customHeight="1" x14ac:dyDescent="0.2">
      <c r="A193" s="63"/>
      <c r="B193" s="20" t="s">
        <v>184</v>
      </c>
      <c r="C193" s="21">
        <v>30309</v>
      </c>
      <c r="D193" s="21">
        <v>15636</v>
      </c>
      <c r="E193" s="22">
        <f t="shared" si="24"/>
        <v>0.51588637038503415</v>
      </c>
      <c r="F193" s="20">
        <v>7</v>
      </c>
      <c r="G193" s="24">
        <f t="shared" si="25"/>
        <v>44.768482987976462</v>
      </c>
    </row>
    <row r="194" spans="1:7" ht="15.75" customHeight="1" x14ac:dyDescent="0.2">
      <c r="A194" s="63"/>
      <c r="B194" s="20" t="s">
        <v>179</v>
      </c>
      <c r="C194" s="21">
        <v>327312</v>
      </c>
      <c r="D194" s="21">
        <v>172905</v>
      </c>
      <c r="E194" s="22">
        <f t="shared" si="24"/>
        <v>0.52825744244024053</v>
      </c>
      <c r="F194" s="20">
        <v>64</v>
      </c>
      <c r="G194" s="24">
        <f t="shared" si="25"/>
        <v>37.014545559700416</v>
      </c>
    </row>
    <row r="195" spans="1:7" ht="15.75" customHeight="1" x14ac:dyDescent="0.2">
      <c r="A195" s="63"/>
      <c r="B195" s="20" t="s">
        <v>185</v>
      </c>
      <c r="C195" s="21">
        <v>22218</v>
      </c>
      <c r="D195" s="21">
        <v>11817</v>
      </c>
      <c r="E195" s="22">
        <f t="shared" si="24"/>
        <v>0.53186605455036462</v>
      </c>
      <c r="F195" s="20">
        <v>1</v>
      </c>
      <c r="G195" s="24">
        <f t="shared" si="25"/>
        <v>8.462384700008462</v>
      </c>
    </row>
    <row r="196" spans="1:7" ht="15.75" customHeight="1" x14ac:dyDescent="0.2">
      <c r="A196" s="63"/>
      <c r="B196" s="20" t="s">
        <v>186</v>
      </c>
      <c r="C196" s="21">
        <v>54757</v>
      </c>
      <c r="D196" s="21">
        <v>29003</v>
      </c>
      <c r="E196" s="22">
        <f t="shared" si="24"/>
        <v>0.5296674397793889</v>
      </c>
      <c r="F196" s="20">
        <v>1</v>
      </c>
      <c r="G196" s="24">
        <f t="shared" si="25"/>
        <v>3.4479191807744023</v>
      </c>
    </row>
    <row r="197" spans="1:7" ht="15.75" customHeight="1" x14ac:dyDescent="0.2">
      <c r="A197" s="63"/>
      <c r="B197" s="19" t="s">
        <v>187</v>
      </c>
      <c r="C197" s="13">
        <v>7178</v>
      </c>
      <c r="D197" s="13">
        <v>3771</v>
      </c>
      <c r="E197" s="14">
        <f t="shared" si="24"/>
        <v>0.52535525215937584</v>
      </c>
      <c r="F197" s="19">
        <v>0</v>
      </c>
      <c r="G197" s="16">
        <f t="shared" si="25"/>
        <v>0</v>
      </c>
    </row>
    <row r="198" spans="1:7" ht="15.75" customHeight="1" x14ac:dyDescent="0.2">
      <c r="A198" s="63"/>
      <c r="B198" s="19" t="s">
        <v>188</v>
      </c>
      <c r="C198" s="13">
        <v>26392</v>
      </c>
      <c r="D198" s="13">
        <v>13683</v>
      </c>
      <c r="E198" s="14">
        <f t="shared" si="24"/>
        <v>0.51845256138223705</v>
      </c>
      <c r="F198" s="19">
        <v>0</v>
      </c>
      <c r="G198" s="16">
        <f t="shared" si="25"/>
        <v>0</v>
      </c>
    </row>
    <row r="199" spans="1:7" ht="15.75" customHeight="1" x14ac:dyDescent="0.2">
      <c r="A199" s="64"/>
      <c r="B199" s="32" t="s">
        <v>189</v>
      </c>
      <c r="C199" s="33">
        <f t="shared" ref="C199:D199" si="26">SUM(C189:C198)</f>
        <v>488456</v>
      </c>
      <c r="D199" s="33">
        <f t="shared" si="26"/>
        <v>257417</v>
      </c>
      <c r="E199" s="14">
        <f t="shared" si="24"/>
        <v>0.52700140851990762</v>
      </c>
      <c r="F199" s="32">
        <f>SUM(F189:F198)</f>
        <v>75</v>
      </c>
      <c r="G199" s="16">
        <f t="shared" si="25"/>
        <v>29.135604874580931</v>
      </c>
    </row>
    <row r="200" spans="1:7" ht="15.75" customHeight="1" thickBot="1" x14ac:dyDescent="0.25">
      <c r="A200" s="29"/>
      <c r="B200" s="29"/>
      <c r="C200" s="29"/>
      <c r="D200" s="29"/>
      <c r="E200" s="29"/>
      <c r="F200" s="29"/>
      <c r="G200" s="29"/>
    </row>
    <row r="201" spans="1:7" ht="15.75" customHeight="1" x14ac:dyDescent="0.2">
      <c r="A201" s="65" t="s">
        <v>356</v>
      </c>
      <c r="B201" s="66"/>
      <c r="C201" s="66"/>
      <c r="D201" s="66"/>
      <c r="E201" s="66"/>
      <c r="F201" s="66"/>
      <c r="G201" s="67"/>
    </row>
    <row r="202" spans="1:7" ht="15.75" customHeight="1" x14ac:dyDescent="0.2">
      <c r="A202" s="68"/>
      <c r="B202" s="69"/>
      <c r="C202" s="69"/>
      <c r="D202" s="69"/>
      <c r="E202" s="69"/>
      <c r="F202" s="69"/>
      <c r="G202" s="70"/>
    </row>
    <row r="203" spans="1:7" ht="15.75" customHeight="1" x14ac:dyDescent="0.2">
      <c r="A203" s="68"/>
      <c r="B203" s="69"/>
      <c r="C203" s="69"/>
      <c r="D203" s="69"/>
      <c r="E203" s="69"/>
      <c r="F203" s="69"/>
      <c r="G203" s="70"/>
    </row>
    <row r="204" spans="1:7" ht="15.75" customHeight="1" x14ac:dyDescent="0.2">
      <c r="A204" s="68"/>
      <c r="B204" s="69"/>
      <c r="C204" s="69"/>
      <c r="D204" s="69"/>
      <c r="E204" s="69"/>
      <c r="F204" s="69"/>
      <c r="G204" s="70"/>
    </row>
    <row r="205" spans="1:7" ht="15.75" customHeight="1" x14ac:dyDescent="0.2">
      <c r="A205" s="68"/>
      <c r="B205" s="69"/>
      <c r="C205" s="69"/>
      <c r="D205" s="69"/>
      <c r="E205" s="69"/>
      <c r="F205" s="69"/>
      <c r="G205" s="70"/>
    </row>
    <row r="206" spans="1:7" ht="15.75" customHeight="1" thickBot="1" x14ac:dyDescent="0.25">
      <c r="A206" s="71"/>
      <c r="B206" s="72"/>
      <c r="C206" s="72"/>
      <c r="D206" s="72"/>
      <c r="E206" s="72"/>
      <c r="F206" s="72"/>
      <c r="G206" s="73"/>
    </row>
    <row r="207" spans="1:7" ht="15.75" customHeight="1" x14ac:dyDescent="0.2"/>
    <row r="208" spans="1:7" ht="15.75" customHeight="1" x14ac:dyDescent="0.2"/>
    <row r="209" spans="1:7" ht="15.75" customHeight="1" x14ac:dyDescent="0.2"/>
    <row r="210" spans="1:7" ht="46.5" customHeight="1" x14ac:dyDescent="0.25">
      <c r="A210" s="75" t="s">
        <v>376</v>
      </c>
      <c r="B210" s="76"/>
      <c r="C210" s="76"/>
      <c r="D210" s="76"/>
      <c r="E210" s="76"/>
      <c r="F210" s="76"/>
      <c r="G210" s="77"/>
    </row>
    <row r="211" spans="1:7" ht="60" customHeight="1" x14ac:dyDescent="0.2">
      <c r="A211" s="58" t="s">
        <v>1</v>
      </c>
      <c r="B211" s="59"/>
      <c r="C211" s="60" t="s">
        <v>260</v>
      </c>
      <c r="D211" s="61"/>
      <c r="E211" s="59"/>
      <c r="F211" s="8" t="s">
        <v>261</v>
      </c>
      <c r="G211" s="9" t="s">
        <v>2</v>
      </c>
    </row>
    <row r="212" spans="1:7" ht="58.5" customHeight="1" x14ac:dyDescent="0.2">
      <c r="A212" s="10" t="s">
        <v>178</v>
      </c>
      <c r="B212" s="10" t="s">
        <v>262</v>
      </c>
      <c r="C212" s="11" t="s">
        <v>342</v>
      </c>
      <c r="D212" s="11" t="s">
        <v>5</v>
      </c>
      <c r="E212" s="11" t="s">
        <v>6</v>
      </c>
      <c r="F212" s="11" t="s">
        <v>368</v>
      </c>
      <c r="G212" s="11" t="s">
        <v>8</v>
      </c>
    </row>
    <row r="213" spans="1:7" ht="15.75" customHeight="1" x14ac:dyDescent="0.2">
      <c r="A213" s="79" t="s">
        <v>179</v>
      </c>
      <c r="B213" s="19" t="s">
        <v>180</v>
      </c>
      <c r="C213" s="13">
        <v>3859</v>
      </c>
      <c r="D213" s="13">
        <v>2018</v>
      </c>
      <c r="E213" s="14">
        <f t="shared" ref="E213:E223" si="27">D213/C213</f>
        <v>0.52293340243586417</v>
      </c>
      <c r="F213" s="50">
        <v>0</v>
      </c>
      <c r="G213" s="50">
        <f t="shared" ref="G213:G223" si="28">F213/D213*100000</f>
        <v>0</v>
      </c>
    </row>
    <row r="214" spans="1:7" ht="15.75" customHeight="1" x14ac:dyDescent="0.2">
      <c r="A214" s="80"/>
      <c r="B214" s="19" t="s">
        <v>181</v>
      </c>
      <c r="C214" s="13">
        <v>2334</v>
      </c>
      <c r="D214" s="13">
        <v>1235</v>
      </c>
      <c r="E214" s="14">
        <f t="shared" si="27"/>
        <v>0.52913453299057411</v>
      </c>
      <c r="F214" s="50">
        <v>0</v>
      </c>
      <c r="G214" s="50">
        <f t="shared" si="28"/>
        <v>0</v>
      </c>
    </row>
    <row r="215" spans="1:7" ht="15.75" customHeight="1" x14ac:dyDescent="0.2">
      <c r="A215" s="80"/>
      <c r="B215" s="19" t="s">
        <v>182</v>
      </c>
      <c r="C215" s="13">
        <v>8804</v>
      </c>
      <c r="D215" s="13">
        <v>4611</v>
      </c>
      <c r="E215" s="14">
        <f t="shared" si="27"/>
        <v>0.52373920945024988</v>
      </c>
      <c r="F215" s="50">
        <v>1</v>
      </c>
      <c r="G215" s="50">
        <f t="shared" si="28"/>
        <v>21.687269572760787</v>
      </c>
    </row>
    <row r="216" spans="1:7" ht="15.75" customHeight="1" x14ac:dyDescent="0.2">
      <c r="A216" s="80"/>
      <c r="B216" s="19" t="s">
        <v>183</v>
      </c>
      <c r="C216" s="13">
        <v>5293</v>
      </c>
      <c r="D216" s="13">
        <v>2738</v>
      </c>
      <c r="E216" s="14">
        <f t="shared" si="27"/>
        <v>0.51728698280748153</v>
      </c>
      <c r="F216" s="50">
        <v>1</v>
      </c>
      <c r="G216" s="50">
        <f t="shared" si="28"/>
        <v>36.523009495982471</v>
      </c>
    </row>
    <row r="217" spans="1:7" ht="15.75" customHeight="1" x14ac:dyDescent="0.2">
      <c r="A217" s="80"/>
      <c r="B217" s="20" t="s">
        <v>184</v>
      </c>
      <c r="C217" s="21">
        <v>30309</v>
      </c>
      <c r="D217" s="21">
        <v>15636</v>
      </c>
      <c r="E217" s="22">
        <f t="shared" si="27"/>
        <v>0.51588637038503415</v>
      </c>
      <c r="F217" s="49">
        <v>7</v>
      </c>
      <c r="G217" s="49">
        <f t="shared" si="28"/>
        <v>44.768482987976462</v>
      </c>
    </row>
    <row r="218" spans="1:7" ht="15.75" customHeight="1" x14ac:dyDescent="0.2">
      <c r="A218" s="80"/>
      <c r="B218" s="20" t="s">
        <v>179</v>
      </c>
      <c r="C218" s="21">
        <v>327312</v>
      </c>
      <c r="D218" s="21">
        <v>172905</v>
      </c>
      <c r="E218" s="22">
        <f t="shared" si="27"/>
        <v>0.52825744244024053</v>
      </c>
      <c r="F218" s="49">
        <v>64</v>
      </c>
      <c r="G218" s="49">
        <f t="shared" si="28"/>
        <v>37.014545559700416</v>
      </c>
    </row>
    <row r="219" spans="1:7" ht="15.75" customHeight="1" x14ac:dyDescent="0.2">
      <c r="A219" s="80"/>
      <c r="B219" s="20" t="s">
        <v>185</v>
      </c>
      <c r="C219" s="21">
        <v>22218</v>
      </c>
      <c r="D219" s="21">
        <v>11817</v>
      </c>
      <c r="E219" s="22">
        <f t="shared" si="27"/>
        <v>0.53186605455036462</v>
      </c>
      <c r="F219" s="49">
        <v>1</v>
      </c>
      <c r="G219" s="49">
        <f t="shared" si="28"/>
        <v>8.462384700008462</v>
      </c>
    </row>
    <row r="220" spans="1:7" ht="15.75" customHeight="1" x14ac:dyDescent="0.2">
      <c r="A220" s="80"/>
      <c r="B220" s="20" t="s">
        <v>186</v>
      </c>
      <c r="C220" s="21">
        <v>54757</v>
      </c>
      <c r="D220" s="21">
        <v>29003</v>
      </c>
      <c r="E220" s="22">
        <f t="shared" si="27"/>
        <v>0.5296674397793889</v>
      </c>
      <c r="F220" s="49">
        <v>1</v>
      </c>
      <c r="G220" s="49">
        <f t="shared" si="28"/>
        <v>3.4479191807744023</v>
      </c>
    </row>
    <row r="221" spans="1:7" ht="15.75" customHeight="1" x14ac:dyDescent="0.2">
      <c r="A221" s="80"/>
      <c r="B221" s="19" t="s">
        <v>187</v>
      </c>
      <c r="C221" s="13">
        <v>7178</v>
      </c>
      <c r="D221" s="13">
        <v>3771</v>
      </c>
      <c r="E221" s="14">
        <f t="shared" si="27"/>
        <v>0.52535525215937584</v>
      </c>
      <c r="F221" s="50">
        <v>0</v>
      </c>
      <c r="G221" s="50">
        <f t="shared" si="28"/>
        <v>0</v>
      </c>
    </row>
    <row r="222" spans="1:7" ht="15.75" customHeight="1" x14ac:dyDescent="0.2">
      <c r="A222" s="80"/>
      <c r="B222" s="19" t="s">
        <v>188</v>
      </c>
      <c r="C222" s="13">
        <v>26392</v>
      </c>
      <c r="D222" s="13">
        <v>13683</v>
      </c>
      <c r="E222" s="14">
        <f t="shared" si="27"/>
        <v>0.51845256138223705</v>
      </c>
      <c r="F222" s="50">
        <v>0</v>
      </c>
      <c r="G222" s="50">
        <f t="shared" si="28"/>
        <v>0</v>
      </c>
    </row>
    <row r="223" spans="1:7" ht="15.75" customHeight="1" x14ac:dyDescent="0.2">
      <c r="A223" s="81"/>
      <c r="B223" s="32" t="s">
        <v>189</v>
      </c>
      <c r="C223" s="33">
        <f t="shared" ref="C223:D223" si="29">SUM(C213:C222)</f>
        <v>488456</v>
      </c>
      <c r="D223" s="33">
        <f t="shared" si="29"/>
        <v>257417</v>
      </c>
      <c r="E223" s="14">
        <f t="shared" si="27"/>
        <v>0.52700140851990762</v>
      </c>
      <c r="F223" s="32">
        <f>SUM(F213:F222)</f>
        <v>75</v>
      </c>
      <c r="G223" s="16">
        <f t="shared" si="28"/>
        <v>29.135604874580931</v>
      </c>
    </row>
    <row r="224" spans="1:7" ht="15.75" customHeight="1" thickBot="1" x14ac:dyDescent="0.25">
      <c r="A224" s="29"/>
      <c r="B224" s="29"/>
      <c r="C224" s="29"/>
      <c r="D224" s="29"/>
      <c r="E224" s="29"/>
      <c r="F224" s="29"/>
      <c r="G224" s="29"/>
    </row>
    <row r="225" spans="1:15" ht="15.75" customHeight="1" x14ac:dyDescent="0.2">
      <c r="A225" s="65" t="s">
        <v>369</v>
      </c>
      <c r="B225" s="82"/>
      <c r="C225" s="82"/>
      <c r="D225" s="82"/>
      <c r="E225" s="82"/>
      <c r="F225" s="82"/>
      <c r="G225" s="83"/>
    </row>
    <row r="226" spans="1:15" ht="15.75" customHeight="1" x14ac:dyDescent="0.2">
      <c r="A226" s="84"/>
      <c r="B226" s="85"/>
      <c r="C226" s="85"/>
      <c r="D226" s="85"/>
      <c r="E226" s="85"/>
      <c r="F226" s="85"/>
      <c r="G226" s="86"/>
    </row>
    <row r="227" spans="1:15" ht="15.75" customHeight="1" x14ac:dyDescent="0.2">
      <c r="A227" s="84"/>
      <c r="B227" s="85"/>
      <c r="C227" s="85"/>
      <c r="D227" s="85"/>
      <c r="E227" s="85"/>
      <c r="F227" s="85"/>
      <c r="G227" s="86"/>
    </row>
    <row r="228" spans="1:15" ht="15.75" customHeight="1" x14ac:dyDescent="0.2">
      <c r="A228" s="84"/>
      <c r="B228" s="85"/>
      <c r="C228" s="85"/>
      <c r="D228" s="85"/>
      <c r="E228" s="85"/>
      <c r="F228" s="85"/>
      <c r="G228" s="86"/>
    </row>
    <row r="229" spans="1:15" ht="15.75" customHeight="1" x14ac:dyDescent="0.2">
      <c r="A229" s="84"/>
      <c r="B229" s="85"/>
      <c r="C229" s="85"/>
      <c r="D229" s="85"/>
      <c r="E229" s="85"/>
      <c r="F229" s="85"/>
      <c r="G229" s="86"/>
    </row>
    <row r="230" spans="1:15" ht="15.75" customHeight="1" thickBot="1" x14ac:dyDescent="0.25">
      <c r="A230" s="87"/>
      <c r="B230" s="88"/>
      <c r="C230" s="88"/>
      <c r="D230" s="88"/>
      <c r="E230" s="88"/>
      <c r="F230" s="88"/>
      <c r="G230" s="89"/>
    </row>
    <row r="231" spans="1:15" ht="15.75" customHeight="1" x14ac:dyDescent="0.2"/>
    <row r="232" spans="1:15" ht="15.75" customHeight="1" x14ac:dyDescent="0.2"/>
    <row r="233" spans="1:15" ht="15.75" customHeight="1" x14ac:dyDescent="0.2"/>
    <row r="234" spans="1:15" ht="42.75" customHeight="1" x14ac:dyDescent="0.25">
      <c r="A234" s="75" t="s">
        <v>391</v>
      </c>
      <c r="B234" s="76"/>
      <c r="C234" s="76"/>
      <c r="D234" s="76"/>
      <c r="E234" s="76"/>
      <c r="F234" s="76"/>
      <c r="G234" s="77"/>
      <c r="I234" s="75" t="s">
        <v>391</v>
      </c>
      <c r="J234" s="76"/>
      <c r="K234" s="76"/>
      <c r="L234" s="76"/>
      <c r="M234" s="76"/>
      <c r="N234" s="76"/>
      <c r="O234" s="77"/>
    </row>
    <row r="235" spans="1:15" ht="57.75" customHeight="1" x14ac:dyDescent="0.2">
      <c r="A235" s="58" t="s">
        <v>1</v>
      </c>
      <c r="B235" s="59"/>
      <c r="C235" s="60" t="s">
        <v>260</v>
      </c>
      <c r="D235" s="61"/>
      <c r="E235" s="59"/>
      <c r="F235" s="8" t="s">
        <v>261</v>
      </c>
      <c r="G235" s="9" t="s">
        <v>2</v>
      </c>
      <c r="I235" s="58" t="s">
        <v>1</v>
      </c>
      <c r="J235" s="59"/>
      <c r="K235" s="60" t="s">
        <v>260</v>
      </c>
      <c r="L235" s="61"/>
      <c r="M235" s="59"/>
      <c r="N235" s="8" t="s">
        <v>261</v>
      </c>
      <c r="O235" s="9" t="s">
        <v>2</v>
      </c>
    </row>
    <row r="236" spans="1:15" ht="71.25" x14ac:dyDescent="0.2">
      <c r="A236" s="10" t="s">
        <v>178</v>
      </c>
      <c r="B236" s="10" t="s">
        <v>262</v>
      </c>
      <c r="C236" s="11" t="s">
        <v>342</v>
      </c>
      <c r="D236" s="11" t="s">
        <v>5</v>
      </c>
      <c r="E236" s="11" t="s">
        <v>6</v>
      </c>
      <c r="F236" s="11" t="s">
        <v>381</v>
      </c>
      <c r="G236" s="11" t="s">
        <v>8</v>
      </c>
      <c r="I236" s="10" t="s">
        <v>178</v>
      </c>
      <c r="J236" s="10" t="s">
        <v>262</v>
      </c>
      <c r="K236" s="11" t="s">
        <v>342</v>
      </c>
      <c r="L236" s="11" t="s">
        <v>5</v>
      </c>
      <c r="M236" s="11" t="s">
        <v>6</v>
      </c>
      <c r="N236" s="11" t="s">
        <v>381</v>
      </c>
      <c r="O236" s="11" t="s">
        <v>8</v>
      </c>
    </row>
    <row r="237" spans="1:15" ht="15.75" customHeight="1" x14ac:dyDescent="0.2">
      <c r="A237" s="79" t="s">
        <v>179</v>
      </c>
      <c r="B237" s="19" t="s">
        <v>180</v>
      </c>
      <c r="C237" s="13">
        <v>3859</v>
      </c>
      <c r="D237" s="13">
        <v>2018</v>
      </c>
      <c r="E237" s="14">
        <f t="shared" ref="E237:E247" si="30">D237/C237</f>
        <v>0.52293340243586417</v>
      </c>
      <c r="F237" s="46">
        <v>1</v>
      </c>
      <c r="G237" s="14">
        <f t="shared" ref="G237:G247" si="31">F237/D237*100000</f>
        <v>49.554013875123886</v>
      </c>
      <c r="I237" s="79" t="s">
        <v>179</v>
      </c>
      <c r="J237" s="19" t="s">
        <v>180</v>
      </c>
      <c r="K237" s="13">
        <v>3859</v>
      </c>
      <c r="L237" s="13">
        <v>2018</v>
      </c>
      <c r="M237" s="14">
        <f t="shared" ref="M237:M247" si="32">L237/K237</f>
        <v>0.52293340243586417</v>
      </c>
      <c r="N237" s="50">
        <v>1</v>
      </c>
      <c r="O237" s="50">
        <f t="shared" ref="O237:O247" si="33">N237/L237*100000</f>
        <v>49.554013875123886</v>
      </c>
    </row>
    <row r="238" spans="1:15" ht="15.75" customHeight="1" x14ac:dyDescent="0.2">
      <c r="A238" s="80"/>
      <c r="B238" s="19" t="s">
        <v>181</v>
      </c>
      <c r="C238" s="13">
        <v>2334</v>
      </c>
      <c r="D238" s="13">
        <v>1235</v>
      </c>
      <c r="E238" s="14">
        <f t="shared" si="30"/>
        <v>0.52913453299057411</v>
      </c>
      <c r="F238" s="46">
        <v>0</v>
      </c>
      <c r="G238" s="14">
        <f t="shared" si="31"/>
        <v>0</v>
      </c>
      <c r="I238" s="80"/>
      <c r="J238" s="19" t="s">
        <v>181</v>
      </c>
      <c r="K238" s="13">
        <v>2334</v>
      </c>
      <c r="L238" s="13">
        <v>1235</v>
      </c>
      <c r="M238" s="14">
        <f t="shared" si="32"/>
        <v>0.52913453299057411</v>
      </c>
      <c r="N238" s="50">
        <v>0</v>
      </c>
      <c r="O238" s="50">
        <f t="shared" si="33"/>
        <v>0</v>
      </c>
    </row>
    <row r="239" spans="1:15" ht="15.75" customHeight="1" x14ac:dyDescent="0.2">
      <c r="A239" s="80"/>
      <c r="B239" s="19" t="s">
        <v>182</v>
      </c>
      <c r="C239" s="13">
        <v>8804</v>
      </c>
      <c r="D239" s="13">
        <v>4611</v>
      </c>
      <c r="E239" s="14">
        <f t="shared" si="30"/>
        <v>0.52373920945024988</v>
      </c>
      <c r="F239" s="46">
        <v>4</v>
      </c>
      <c r="G239" s="14">
        <f t="shared" si="31"/>
        <v>86.749078291043148</v>
      </c>
      <c r="I239" s="80"/>
      <c r="J239" s="19" t="s">
        <v>182</v>
      </c>
      <c r="K239" s="13">
        <v>8804</v>
      </c>
      <c r="L239" s="13">
        <v>4611</v>
      </c>
      <c r="M239" s="14">
        <f t="shared" si="32"/>
        <v>0.52373920945024988</v>
      </c>
      <c r="N239" s="50">
        <v>4</v>
      </c>
      <c r="O239" s="50">
        <f t="shared" si="33"/>
        <v>86.749078291043148</v>
      </c>
    </row>
    <row r="240" spans="1:15" ht="15.75" customHeight="1" x14ac:dyDescent="0.2">
      <c r="A240" s="80"/>
      <c r="B240" s="19" t="s">
        <v>183</v>
      </c>
      <c r="C240" s="13">
        <v>5293</v>
      </c>
      <c r="D240" s="13">
        <v>2738</v>
      </c>
      <c r="E240" s="14">
        <f t="shared" si="30"/>
        <v>0.51728698280748153</v>
      </c>
      <c r="F240" s="46">
        <v>0</v>
      </c>
      <c r="G240" s="14">
        <f t="shared" si="31"/>
        <v>0</v>
      </c>
      <c r="I240" s="80"/>
      <c r="J240" s="19" t="s">
        <v>183</v>
      </c>
      <c r="K240" s="13">
        <v>5293</v>
      </c>
      <c r="L240" s="13">
        <v>2738</v>
      </c>
      <c r="M240" s="14">
        <f t="shared" si="32"/>
        <v>0.51728698280748153</v>
      </c>
      <c r="N240" s="50">
        <v>0</v>
      </c>
      <c r="O240" s="50">
        <f t="shared" si="33"/>
        <v>0</v>
      </c>
    </row>
    <row r="241" spans="1:15" ht="15.75" customHeight="1" x14ac:dyDescent="0.2">
      <c r="A241" s="80"/>
      <c r="B241" s="20" t="s">
        <v>184</v>
      </c>
      <c r="C241" s="21">
        <v>30309</v>
      </c>
      <c r="D241" s="21">
        <v>15636</v>
      </c>
      <c r="E241" s="22">
        <f t="shared" si="30"/>
        <v>0.51588637038503415</v>
      </c>
      <c r="F241" s="45">
        <v>9</v>
      </c>
      <c r="G241" s="22">
        <f t="shared" si="31"/>
        <v>57.559478127398314</v>
      </c>
      <c r="I241" s="80"/>
      <c r="J241" s="20" t="s">
        <v>184</v>
      </c>
      <c r="K241" s="21">
        <v>30309</v>
      </c>
      <c r="L241" s="21">
        <v>15636</v>
      </c>
      <c r="M241" s="22">
        <f t="shared" si="32"/>
        <v>0.51588637038503415</v>
      </c>
      <c r="N241" s="49">
        <v>9</v>
      </c>
      <c r="O241" s="49">
        <f t="shared" si="33"/>
        <v>57.559478127398314</v>
      </c>
    </row>
    <row r="242" spans="1:15" ht="15.75" customHeight="1" x14ac:dyDescent="0.2">
      <c r="A242" s="80"/>
      <c r="B242" s="20" t="s">
        <v>179</v>
      </c>
      <c r="C242" s="21">
        <v>327312</v>
      </c>
      <c r="D242" s="21">
        <v>172905</v>
      </c>
      <c r="E242" s="22">
        <f t="shared" si="30"/>
        <v>0.52825744244024053</v>
      </c>
      <c r="F242" s="45">
        <v>70</v>
      </c>
      <c r="G242" s="22">
        <f t="shared" si="31"/>
        <v>40.484659205922327</v>
      </c>
      <c r="I242" s="80"/>
      <c r="J242" s="20" t="s">
        <v>179</v>
      </c>
      <c r="K242" s="21">
        <v>327312</v>
      </c>
      <c r="L242" s="21">
        <v>172905</v>
      </c>
      <c r="M242" s="22">
        <f t="shared" si="32"/>
        <v>0.52825744244024053</v>
      </c>
      <c r="N242" s="49">
        <v>70</v>
      </c>
      <c r="O242" s="49">
        <f t="shared" si="33"/>
        <v>40.484659205922327</v>
      </c>
    </row>
    <row r="243" spans="1:15" ht="15.75" customHeight="1" x14ac:dyDescent="0.2">
      <c r="A243" s="80"/>
      <c r="B243" s="20" t="s">
        <v>185</v>
      </c>
      <c r="C243" s="21">
        <v>22218</v>
      </c>
      <c r="D243" s="21">
        <v>11817</v>
      </c>
      <c r="E243" s="22">
        <f t="shared" si="30"/>
        <v>0.53186605455036462</v>
      </c>
      <c r="F243" s="45">
        <v>2</v>
      </c>
      <c r="G243" s="22">
        <f t="shared" si="31"/>
        <v>16.924769400016924</v>
      </c>
      <c r="I243" s="80"/>
      <c r="J243" s="20" t="s">
        <v>185</v>
      </c>
      <c r="K243" s="21">
        <v>22218</v>
      </c>
      <c r="L243" s="21">
        <v>11817</v>
      </c>
      <c r="M243" s="22">
        <f t="shared" si="32"/>
        <v>0.53186605455036462</v>
      </c>
      <c r="N243" s="49">
        <v>2</v>
      </c>
      <c r="O243" s="49">
        <f t="shared" si="33"/>
        <v>16.924769400016924</v>
      </c>
    </row>
    <row r="244" spans="1:15" ht="15.75" customHeight="1" x14ac:dyDescent="0.2">
      <c r="A244" s="80"/>
      <c r="B244" s="20" t="s">
        <v>186</v>
      </c>
      <c r="C244" s="21">
        <v>54757</v>
      </c>
      <c r="D244" s="21">
        <v>29003</v>
      </c>
      <c r="E244" s="22">
        <f t="shared" si="30"/>
        <v>0.5296674397793889</v>
      </c>
      <c r="F244" s="45">
        <v>1</v>
      </c>
      <c r="G244" s="22">
        <f t="shared" si="31"/>
        <v>3.4479191807744023</v>
      </c>
      <c r="I244" s="80"/>
      <c r="J244" s="20" t="s">
        <v>186</v>
      </c>
      <c r="K244" s="21">
        <v>54757</v>
      </c>
      <c r="L244" s="21">
        <v>29003</v>
      </c>
      <c r="M244" s="22">
        <f t="shared" si="32"/>
        <v>0.5296674397793889</v>
      </c>
      <c r="N244" s="49">
        <v>1</v>
      </c>
      <c r="O244" s="49">
        <f t="shared" si="33"/>
        <v>3.4479191807744023</v>
      </c>
    </row>
    <row r="245" spans="1:15" ht="15.75" customHeight="1" x14ac:dyDescent="0.2">
      <c r="A245" s="80"/>
      <c r="B245" s="19" t="s">
        <v>187</v>
      </c>
      <c r="C245" s="13">
        <v>7178</v>
      </c>
      <c r="D245" s="13">
        <v>3771</v>
      </c>
      <c r="E245" s="14">
        <f t="shared" si="30"/>
        <v>0.52535525215937584</v>
      </c>
      <c r="F245" s="46">
        <v>0</v>
      </c>
      <c r="G245" s="14">
        <f t="shared" si="31"/>
        <v>0</v>
      </c>
      <c r="I245" s="80"/>
      <c r="J245" s="19" t="s">
        <v>187</v>
      </c>
      <c r="K245" s="13">
        <v>7178</v>
      </c>
      <c r="L245" s="13">
        <v>3771</v>
      </c>
      <c r="M245" s="14">
        <f t="shared" si="32"/>
        <v>0.52535525215937584</v>
      </c>
      <c r="N245" s="50">
        <v>0</v>
      </c>
      <c r="O245" s="50">
        <f t="shared" si="33"/>
        <v>0</v>
      </c>
    </row>
    <row r="246" spans="1:15" ht="15.75" customHeight="1" x14ac:dyDescent="0.2">
      <c r="A246" s="80"/>
      <c r="B246" s="19" t="s">
        <v>188</v>
      </c>
      <c r="C246" s="13">
        <v>26392</v>
      </c>
      <c r="D246" s="13">
        <v>13683</v>
      </c>
      <c r="E246" s="14">
        <f t="shared" si="30"/>
        <v>0.51845256138223705</v>
      </c>
      <c r="F246" s="46">
        <v>0</v>
      </c>
      <c r="G246" s="14">
        <f t="shared" si="31"/>
        <v>0</v>
      </c>
      <c r="I246" s="80"/>
      <c r="J246" s="19" t="s">
        <v>188</v>
      </c>
      <c r="K246" s="13">
        <v>26392</v>
      </c>
      <c r="L246" s="13">
        <v>13683</v>
      </c>
      <c r="M246" s="14">
        <f t="shared" si="32"/>
        <v>0.51845256138223705</v>
      </c>
      <c r="N246" s="50">
        <v>0</v>
      </c>
      <c r="O246" s="50">
        <f t="shared" si="33"/>
        <v>0</v>
      </c>
    </row>
    <row r="247" spans="1:15" ht="15.75" customHeight="1" x14ac:dyDescent="0.2">
      <c r="A247" s="81"/>
      <c r="B247" s="32" t="s">
        <v>189</v>
      </c>
      <c r="C247" s="33">
        <f t="shared" ref="C247:D247" si="34">SUM(C237:C246)</f>
        <v>488456</v>
      </c>
      <c r="D247" s="33">
        <f t="shared" si="34"/>
        <v>257417</v>
      </c>
      <c r="E247" s="14">
        <f t="shared" si="30"/>
        <v>0.52700140851990762</v>
      </c>
      <c r="F247" s="32">
        <f>SUM(F237:F246)</f>
        <v>87</v>
      </c>
      <c r="G247" s="16">
        <f t="shared" si="31"/>
        <v>33.79730165451388</v>
      </c>
      <c r="I247" s="81"/>
      <c r="J247" s="32" t="s">
        <v>189</v>
      </c>
      <c r="K247" s="33">
        <f t="shared" ref="K247:L247" si="35">SUM(K237:K246)</f>
        <v>488456</v>
      </c>
      <c r="L247" s="33">
        <f t="shared" si="35"/>
        <v>257417</v>
      </c>
      <c r="M247" s="14">
        <f t="shared" si="32"/>
        <v>0.52700140851990762</v>
      </c>
      <c r="N247" s="32">
        <f>SUM(N237:N246)</f>
        <v>87</v>
      </c>
      <c r="O247" s="16">
        <f t="shared" si="33"/>
        <v>33.79730165451388</v>
      </c>
    </row>
    <row r="248" spans="1:15" ht="15.75" customHeight="1" thickBot="1" x14ac:dyDescent="0.25">
      <c r="A248" s="29"/>
      <c r="B248" s="29"/>
      <c r="C248" s="29"/>
      <c r="D248" s="29"/>
      <c r="E248" s="29"/>
      <c r="F248" s="29"/>
      <c r="G248" s="29"/>
      <c r="I248" s="29"/>
      <c r="J248" s="29"/>
      <c r="K248" s="29"/>
      <c r="L248" s="29"/>
      <c r="M248" s="29"/>
      <c r="N248" s="29"/>
      <c r="O248" s="29"/>
    </row>
    <row r="249" spans="1:15" ht="15.75" customHeight="1" x14ac:dyDescent="0.2">
      <c r="A249" s="65" t="s">
        <v>382</v>
      </c>
      <c r="B249" s="82"/>
      <c r="C249" s="82"/>
      <c r="D249" s="82"/>
      <c r="E249" s="82"/>
      <c r="F249" s="82"/>
      <c r="G249" s="83"/>
      <c r="I249" s="65" t="s">
        <v>382</v>
      </c>
      <c r="J249" s="82"/>
      <c r="K249" s="82"/>
      <c r="L249" s="82"/>
      <c r="M249" s="82"/>
      <c r="N249" s="82"/>
      <c r="O249" s="83"/>
    </row>
    <row r="250" spans="1:15" ht="15.75" customHeight="1" x14ac:dyDescent="0.2">
      <c r="A250" s="84"/>
      <c r="B250" s="85"/>
      <c r="C250" s="85"/>
      <c r="D250" s="85"/>
      <c r="E250" s="85"/>
      <c r="F250" s="85"/>
      <c r="G250" s="86"/>
      <c r="I250" s="84"/>
      <c r="J250" s="85"/>
      <c r="K250" s="85"/>
      <c r="L250" s="85"/>
      <c r="M250" s="85"/>
      <c r="N250" s="85"/>
      <c r="O250" s="86"/>
    </row>
    <row r="251" spans="1:15" ht="15.75" customHeight="1" x14ac:dyDescent="0.2">
      <c r="A251" s="84"/>
      <c r="B251" s="85"/>
      <c r="C251" s="85"/>
      <c r="D251" s="85"/>
      <c r="E251" s="85"/>
      <c r="F251" s="85"/>
      <c r="G251" s="86"/>
      <c r="I251" s="84"/>
      <c r="J251" s="85"/>
      <c r="K251" s="85"/>
      <c r="L251" s="85"/>
      <c r="M251" s="85"/>
      <c r="N251" s="85"/>
      <c r="O251" s="86"/>
    </row>
    <row r="252" spans="1:15" ht="15.75" customHeight="1" x14ac:dyDescent="0.2">
      <c r="A252" s="84"/>
      <c r="B252" s="85"/>
      <c r="C252" s="85"/>
      <c r="D252" s="85"/>
      <c r="E252" s="85"/>
      <c r="F252" s="85"/>
      <c r="G252" s="86"/>
      <c r="I252" s="84"/>
      <c r="J252" s="85"/>
      <c r="K252" s="85"/>
      <c r="L252" s="85"/>
      <c r="M252" s="85"/>
      <c r="N252" s="85"/>
      <c r="O252" s="86"/>
    </row>
    <row r="253" spans="1:15" ht="15.75" customHeight="1" x14ac:dyDescent="0.2">
      <c r="A253" s="84"/>
      <c r="B253" s="85"/>
      <c r="C253" s="85"/>
      <c r="D253" s="85"/>
      <c r="E253" s="85"/>
      <c r="F253" s="85"/>
      <c r="G253" s="86"/>
      <c r="I253" s="84"/>
      <c r="J253" s="85"/>
      <c r="K253" s="85"/>
      <c r="L253" s="85"/>
      <c r="M253" s="85"/>
      <c r="N253" s="85"/>
      <c r="O253" s="86"/>
    </row>
    <row r="254" spans="1:15" ht="15.75" customHeight="1" thickBot="1" x14ac:dyDescent="0.25">
      <c r="A254" s="87"/>
      <c r="B254" s="88"/>
      <c r="C254" s="88"/>
      <c r="D254" s="88"/>
      <c r="E254" s="88"/>
      <c r="F254" s="88"/>
      <c r="G254" s="89"/>
      <c r="I254" s="87"/>
      <c r="J254" s="88"/>
      <c r="K254" s="88"/>
      <c r="L254" s="88"/>
      <c r="M254" s="88"/>
      <c r="N254" s="88"/>
      <c r="O254" s="89"/>
    </row>
    <row r="255" spans="1:15" ht="15.75" customHeight="1" x14ac:dyDescent="0.2"/>
    <row r="256" spans="1:15" ht="15.75" customHeight="1" x14ac:dyDescent="0.2"/>
    <row r="257" spans="1:15" ht="15.75" customHeight="1" x14ac:dyDescent="0.2"/>
    <row r="258" spans="1:15" ht="50.25" customHeight="1" x14ac:dyDescent="0.25">
      <c r="A258" s="75" t="s">
        <v>404</v>
      </c>
      <c r="B258" s="76"/>
      <c r="C258" s="76"/>
      <c r="D258" s="76"/>
      <c r="E258" s="76"/>
      <c r="F258" s="76"/>
      <c r="G258" s="77"/>
      <c r="I258" s="75" t="s">
        <v>404</v>
      </c>
      <c r="J258" s="76"/>
      <c r="K258" s="76"/>
      <c r="L258" s="76"/>
      <c r="M258" s="76"/>
      <c r="N258" s="76"/>
      <c r="O258" s="77"/>
    </row>
    <row r="259" spans="1:15" ht="58.5" customHeight="1" x14ac:dyDescent="0.2">
      <c r="A259" s="58" t="s">
        <v>1</v>
      </c>
      <c r="B259" s="59"/>
      <c r="C259" s="60" t="s">
        <v>260</v>
      </c>
      <c r="D259" s="61"/>
      <c r="E259" s="59"/>
      <c r="F259" s="8" t="s">
        <v>261</v>
      </c>
      <c r="G259" s="9" t="s">
        <v>2</v>
      </c>
      <c r="I259" s="58" t="s">
        <v>1</v>
      </c>
      <c r="J259" s="59"/>
      <c r="K259" s="60" t="s">
        <v>260</v>
      </c>
      <c r="L259" s="61"/>
      <c r="M259" s="59"/>
      <c r="N259" s="8" t="s">
        <v>261</v>
      </c>
      <c r="O259" s="9" t="s">
        <v>2</v>
      </c>
    </row>
    <row r="260" spans="1:15" ht="50.25" customHeight="1" x14ac:dyDescent="0.2">
      <c r="A260" s="10" t="s">
        <v>178</v>
      </c>
      <c r="B260" s="10" t="s">
        <v>262</v>
      </c>
      <c r="C260" s="11" t="s">
        <v>342</v>
      </c>
      <c r="D260" s="11" t="s">
        <v>5</v>
      </c>
      <c r="E260" s="11" t="s">
        <v>6</v>
      </c>
      <c r="F260" s="11" t="s">
        <v>396</v>
      </c>
      <c r="G260" s="11" t="s">
        <v>8</v>
      </c>
      <c r="I260" s="10" t="s">
        <v>178</v>
      </c>
      <c r="J260" s="10" t="s">
        <v>262</v>
      </c>
      <c r="K260" s="11" t="s">
        <v>342</v>
      </c>
      <c r="L260" s="11" t="s">
        <v>5</v>
      </c>
      <c r="M260" s="11" t="s">
        <v>6</v>
      </c>
      <c r="N260" s="11" t="s">
        <v>396</v>
      </c>
      <c r="O260" s="11" t="s">
        <v>8</v>
      </c>
    </row>
    <row r="261" spans="1:15" ht="15.75" customHeight="1" x14ac:dyDescent="0.2">
      <c r="A261" s="79" t="s">
        <v>179</v>
      </c>
      <c r="B261" s="19" t="s">
        <v>180</v>
      </c>
      <c r="C261" s="13">
        <v>3859</v>
      </c>
      <c r="D261" s="13">
        <v>2018</v>
      </c>
      <c r="E261" s="14">
        <f t="shared" ref="E261:E271" si="36">D261/C261</f>
        <v>0.52293340243586417</v>
      </c>
      <c r="F261" s="46">
        <v>1</v>
      </c>
      <c r="G261" s="46">
        <f t="shared" ref="G261:G271" si="37">F261/D261*100000</f>
        <v>49.554013875123886</v>
      </c>
      <c r="I261" s="79" t="s">
        <v>179</v>
      </c>
      <c r="J261" s="19" t="s">
        <v>180</v>
      </c>
      <c r="K261" s="13">
        <v>3859</v>
      </c>
      <c r="L261" s="13">
        <v>2018</v>
      </c>
      <c r="M261" s="14">
        <f t="shared" ref="M261:M271" si="38">L261/K261</f>
        <v>0.52293340243586417</v>
      </c>
      <c r="N261" s="50">
        <v>1</v>
      </c>
      <c r="O261" s="50">
        <f t="shared" ref="O261:O271" si="39">N261/L261*100000</f>
        <v>49.554013875123886</v>
      </c>
    </row>
    <row r="262" spans="1:15" ht="15.75" customHeight="1" x14ac:dyDescent="0.2">
      <c r="A262" s="80"/>
      <c r="B262" s="19" t="s">
        <v>181</v>
      </c>
      <c r="C262" s="13">
        <v>2334</v>
      </c>
      <c r="D262" s="13">
        <v>1235</v>
      </c>
      <c r="E262" s="14">
        <f t="shared" si="36"/>
        <v>0.52913453299057411</v>
      </c>
      <c r="F262" s="46">
        <v>0</v>
      </c>
      <c r="G262" s="46">
        <f t="shared" si="37"/>
        <v>0</v>
      </c>
      <c r="I262" s="80"/>
      <c r="J262" s="19" t="s">
        <v>181</v>
      </c>
      <c r="K262" s="13">
        <v>2334</v>
      </c>
      <c r="L262" s="13">
        <v>1235</v>
      </c>
      <c r="M262" s="14">
        <f t="shared" si="38"/>
        <v>0.52913453299057411</v>
      </c>
      <c r="N262" s="50">
        <v>0</v>
      </c>
      <c r="O262" s="50">
        <f t="shared" si="39"/>
        <v>0</v>
      </c>
    </row>
    <row r="263" spans="1:15" ht="15.75" customHeight="1" x14ac:dyDescent="0.2">
      <c r="A263" s="80"/>
      <c r="B263" s="19" t="s">
        <v>182</v>
      </c>
      <c r="C263" s="13">
        <v>8804</v>
      </c>
      <c r="D263" s="13">
        <v>4611</v>
      </c>
      <c r="E263" s="14">
        <f t="shared" si="36"/>
        <v>0.52373920945024988</v>
      </c>
      <c r="F263" s="46">
        <v>0</v>
      </c>
      <c r="G263" s="46">
        <f t="shared" si="37"/>
        <v>0</v>
      </c>
      <c r="I263" s="80"/>
      <c r="J263" s="19" t="s">
        <v>182</v>
      </c>
      <c r="K263" s="13">
        <v>8804</v>
      </c>
      <c r="L263" s="13">
        <v>4611</v>
      </c>
      <c r="M263" s="14">
        <f t="shared" si="38"/>
        <v>0.52373920945024988</v>
      </c>
      <c r="N263" s="50">
        <v>0</v>
      </c>
      <c r="O263" s="50">
        <f t="shared" si="39"/>
        <v>0</v>
      </c>
    </row>
    <row r="264" spans="1:15" ht="15.75" customHeight="1" x14ac:dyDescent="0.2">
      <c r="A264" s="80"/>
      <c r="B264" s="19" t="s">
        <v>183</v>
      </c>
      <c r="C264" s="13">
        <v>5293</v>
      </c>
      <c r="D264" s="13">
        <v>2738</v>
      </c>
      <c r="E264" s="14">
        <f t="shared" si="36"/>
        <v>0.51728698280748153</v>
      </c>
      <c r="F264" s="46">
        <v>0</v>
      </c>
      <c r="G264" s="46">
        <f t="shared" si="37"/>
        <v>0</v>
      </c>
      <c r="I264" s="80"/>
      <c r="J264" s="19" t="s">
        <v>183</v>
      </c>
      <c r="K264" s="13">
        <v>5293</v>
      </c>
      <c r="L264" s="13">
        <v>2738</v>
      </c>
      <c r="M264" s="14">
        <f t="shared" si="38"/>
        <v>0.51728698280748153</v>
      </c>
      <c r="N264" s="50">
        <v>0</v>
      </c>
      <c r="O264" s="50">
        <f t="shared" si="39"/>
        <v>0</v>
      </c>
    </row>
    <row r="265" spans="1:15" ht="15.75" customHeight="1" x14ac:dyDescent="0.2">
      <c r="A265" s="80"/>
      <c r="B265" s="20" t="s">
        <v>184</v>
      </c>
      <c r="C265" s="21">
        <v>30309</v>
      </c>
      <c r="D265" s="21">
        <v>15636</v>
      </c>
      <c r="E265" s="22">
        <f t="shared" si="36"/>
        <v>0.51588637038503415</v>
      </c>
      <c r="F265" s="45">
        <v>4</v>
      </c>
      <c r="G265" s="45">
        <f t="shared" si="37"/>
        <v>25.581990278843694</v>
      </c>
      <c r="I265" s="80"/>
      <c r="J265" s="20" t="s">
        <v>184</v>
      </c>
      <c r="K265" s="21">
        <v>30309</v>
      </c>
      <c r="L265" s="21">
        <v>15636</v>
      </c>
      <c r="M265" s="22">
        <f t="shared" si="38"/>
        <v>0.51588637038503415</v>
      </c>
      <c r="N265" s="49">
        <v>4</v>
      </c>
      <c r="O265" s="49">
        <f t="shared" si="39"/>
        <v>25.581990278843694</v>
      </c>
    </row>
    <row r="266" spans="1:15" ht="15.75" customHeight="1" x14ac:dyDescent="0.2">
      <c r="A266" s="80"/>
      <c r="B266" s="20" t="s">
        <v>179</v>
      </c>
      <c r="C266" s="21">
        <v>327312</v>
      </c>
      <c r="D266" s="21">
        <v>172905</v>
      </c>
      <c r="E266" s="22">
        <f t="shared" si="36"/>
        <v>0.52825744244024053</v>
      </c>
      <c r="F266" s="45">
        <v>43</v>
      </c>
      <c r="G266" s="45">
        <f t="shared" si="37"/>
        <v>24.869147797923713</v>
      </c>
      <c r="I266" s="80"/>
      <c r="J266" s="20" t="s">
        <v>179</v>
      </c>
      <c r="K266" s="21">
        <v>327312</v>
      </c>
      <c r="L266" s="21">
        <v>172905</v>
      </c>
      <c r="M266" s="22">
        <f t="shared" si="38"/>
        <v>0.52825744244024053</v>
      </c>
      <c r="N266" s="49">
        <v>43</v>
      </c>
      <c r="O266" s="49">
        <f t="shared" si="39"/>
        <v>24.869147797923713</v>
      </c>
    </row>
    <row r="267" spans="1:15" ht="15.75" customHeight="1" x14ac:dyDescent="0.2">
      <c r="A267" s="80"/>
      <c r="B267" s="20" t="s">
        <v>185</v>
      </c>
      <c r="C267" s="21">
        <v>22218</v>
      </c>
      <c r="D267" s="21">
        <v>11817</v>
      </c>
      <c r="E267" s="22">
        <f t="shared" si="36"/>
        <v>0.53186605455036462</v>
      </c>
      <c r="F267" s="45">
        <v>1</v>
      </c>
      <c r="G267" s="45">
        <f t="shared" si="37"/>
        <v>8.462384700008462</v>
      </c>
      <c r="I267" s="80"/>
      <c r="J267" s="20" t="s">
        <v>185</v>
      </c>
      <c r="K267" s="21">
        <v>22218</v>
      </c>
      <c r="L267" s="21">
        <v>11817</v>
      </c>
      <c r="M267" s="22">
        <f t="shared" si="38"/>
        <v>0.53186605455036462</v>
      </c>
      <c r="N267" s="49">
        <v>1</v>
      </c>
      <c r="O267" s="49">
        <f t="shared" si="39"/>
        <v>8.462384700008462</v>
      </c>
    </row>
    <row r="268" spans="1:15" ht="15.75" customHeight="1" x14ac:dyDescent="0.2">
      <c r="A268" s="80"/>
      <c r="B268" s="20" t="s">
        <v>186</v>
      </c>
      <c r="C268" s="21">
        <v>54757</v>
      </c>
      <c r="D268" s="21">
        <v>29003</v>
      </c>
      <c r="E268" s="22">
        <f t="shared" si="36"/>
        <v>0.5296674397793889</v>
      </c>
      <c r="F268" s="45">
        <v>1</v>
      </c>
      <c r="G268" s="45">
        <f t="shared" si="37"/>
        <v>3.4479191807744023</v>
      </c>
      <c r="I268" s="80"/>
      <c r="J268" s="20" t="s">
        <v>186</v>
      </c>
      <c r="K268" s="21">
        <v>54757</v>
      </c>
      <c r="L268" s="21">
        <v>29003</v>
      </c>
      <c r="M268" s="22">
        <f t="shared" si="38"/>
        <v>0.5296674397793889</v>
      </c>
      <c r="N268" s="49">
        <v>1</v>
      </c>
      <c r="O268" s="49">
        <f t="shared" si="39"/>
        <v>3.4479191807744023</v>
      </c>
    </row>
    <row r="269" spans="1:15" ht="15.75" customHeight="1" x14ac:dyDescent="0.2">
      <c r="A269" s="80"/>
      <c r="B269" s="19" t="s">
        <v>187</v>
      </c>
      <c r="C269" s="13">
        <v>7178</v>
      </c>
      <c r="D269" s="13">
        <v>3771</v>
      </c>
      <c r="E269" s="14">
        <f t="shared" si="36"/>
        <v>0.52535525215937584</v>
      </c>
      <c r="F269" s="46">
        <v>0</v>
      </c>
      <c r="G269" s="46">
        <f t="shared" si="37"/>
        <v>0</v>
      </c>
      <c r="I269" s="80"/>
      <c r="J269" s="19" t="s">
        <v>187</v>
      </c>
      <c r="K269" s="13">
        <v>7178</v>
      </c>
      <c r="L269" s="13">
        <v>3771</v>
      </c>
      <c r="M269" s="14">
        <f t="shared" si="38"/>
        <v>0.52535525215937584</v>
      </c>
      <c r="N269" s="50">
        <v>0</v>
      </c>
      <c r="O269" s="50">
        <f t="shared" si="39"/>
        <v>0</v>
      </c>
    </row>
    <row r="270" spans="1:15" ht="15.75" customHeight="1" x14ac:dyDescent="0.2">
      <c r="A270" s="80"/>
      <c r="B270" s="19" t="s">
        <v>188</v>
      </c>
      <c r="C270" s="13">
        <v>26392</v>
      </c>
      <c r="D270" s="13">
        <v>13683</v>
      </c>
      <c r="E270" s="14">
        <f t="shared" si="36"/>
        <v>0.51845256138223705</v>
      </c>
      <c r="F270" s="46">
        <v>2</v>
      </c>
      <c r="G270" s="46">
        <f t="shared" si="37"/>
        <v>14.616677629174887</v>
      </c>
      <c r="I270" s="80"/>
      <c r="J270" s="19" t="s">
        <v>188</v>
      </c>
      <c r="K270" s="13">
        <v>26392</v>
      </c>
      <c r="L270" s="13">
        <v>13683</v>
      </c>
      <c r="M270" s="14">
        <f t="shared" si="38"/>
        <v>0.51845256138223705</v>
      </c>
      <c r="N270" s="50">
        <v>2</v>
      </c>
      <c r="O270" s="50">
        <f t="shared" si="39"/>
        <v>14.616677629174887</v>
      </c>
    </row>
    <row r="271" spans="1:15" ht="15.75" customHeight="1" x14ac:dyDescent="0.2">
      <c r="A271" s="81"/>
      <c r="B271" s="32" t="s">
        <v>189</v>
      </c>
      <c r="C271" s="33">
        <f t="shared" ref="C271:D271" si="40">SUM(C261:C270)</f>
        <v>488456</v>
      </c>
      <c r="D271" s="33">
        <f t="shared" si="40"/>
        <v>257417</v>
      </c>
      <c r="E271" s="14">
        <f t="shared" si="36"/>
        <v>0.52700140851990762</v>
      </c>
      <c r="F271" s="32">
        <f>SUM(F261:F270)</f>
        <v>52</v>
      </c>
      <c r="G271" s="16">
        <f t="shared" si="37"/>
        <v>20.200686046376113</v>
      </c>
      <c r="I271" s="81"/>
      <c r="J271" s="32" t="s">
        <v>189</v>
      </c>
      <c r="K271" s="33">
        <f t="shared" ref="K271:L271" si="41">SUM(K261:K270)</f>
        <v>488456</v>
      </c>
      <c r="L271" s="33">
        <f t="shared" si="41"/>
        <v>257417</v>
      </c>
      <c r="M271" s="14">
        <f t="shared" si="38"/>
        <v>0.52700140851990762</v>
      </c>
      <c r="N271" s="32">
        <f>SUM(N261:N270)</f>
        <v>52</v>
      </c>
      <c r="O271" s="16">
        <f t="shared" si="39"/>
        <v>20.200686046376113</v>
      </c>
    </row>
    <row r="272" spans="1:15" ht="15.75" customHeight="1" thickBot="1" x14ac:dyDescent="0.25">
      <c r="A272" s="29"/>
      <c r="B272" s="29"/>
      <c r="C272" s="29"/>
      <c r="D272" s="29"/>
      <c r="E272" s="29"/>
      <c r="F272" s="29"/>
      <c r="G272" s="29"/>
      <c r="I272" s="29"/>
      <c r="J272" s="29"/>
      <c r="K272" s="29"/>
      <c r="L272" s="29"/>
      <c r="M272" s="29"/>
      <c r="N272" s="29"/>
      <c r="O272" s="29"/>
    </row>
    <row r="273" spans="1:15" ht="15.75" customHeight="1" x14ac:dyDescent="0.2">
      <c r="A273" s="65" t="s">
        <v>401</v>
      </c>
      <c r="B273" s="82"/>
      <c r="C273" s="82"/>
      <c r="D273" s="82"/>
      <c r="E273" s="82"/>
      <c r="F273" s="82"/>
      <c r="G273" s="83"/>
      <c r="I273" s="65" t="s">
        <v>401</v>
      </c>
      <c r="J273" s="82"/>
      <c r="K273" s="82"/>
      <c r="L273" s="82"/>
      <c r="M273" s="82"/>
      <c r="N273" s="82"/>
      <c r="O273" s="83"/>
    </row>
    <row r="274" spans="1:15" ht="15.75" customHeight="1" x14ac:dyDescent="0.2">
      <c r="A274" s="84"/>
      <c r="B274" s="85"/>
      <c r="C274" s="85"/>
      <c r="D274" s="85"/>
      <c r="E274" s="85"/>
      <c r="F274" s="85"/>
      <c r="G274" s="86"/>
      <c r="I274" s="84"/>
      <c r="J274" s="85"/>
      <c r="K274" s="85"/>
      <c r="L274" s="85"/>
      <c r="M274" s="85"/>
      <c r="N274" s="85"/>
      <c r="O274" s="86"/>
    </row>
    <row r="275" spans="1:15" ht="15.75" customHeight="1" x14ac:dyDescent="0.2">
      <c r="A275" s="84"/>
      <c r="B275" s="85"/>
      <c r="C275" s="85"/>
      <c r="D275" s="85"/>
      <c r="E275" s="85"/>
      <c r="F275" s="85"/>
      <c r="G275" s="86"/>
      <c r="I275" s="84"/>
      <c r="J275" s="85"/>
      <c r="K275" s="85"/>
      <c r="L275" s="85"/>
      <c r="M275" s="85"/>
      <c r="N275" s="85"/>
      <c r="O275" s="86"/>
    </row>
    <row r="276" spans="1:15" ht="15.75" customHeight="1" x14ac:dyDescent="0.2">
      <c r="A276" s="84"/>
      <c r="B276" s="85"/>
      <c r="C276" s="85"/>
      <c r="D276" s="85"/>
      <c r="E276" s="85"/>
      <c r="F276" s="85"/>
      <c r="G276" s="86"/>
      <c r="I276" s="84"/>
      <c r="J276" s="85"/>
      <c r="K276" s="85"/>
      <c r="L276" s="85"/>
      <c r="M276" s="85"/>
      <c r="N276" s="85"/>
      <c r="O276" s="86"/>
    </row>
    <row r="277" spans="1:15" ht="15.75" customHeight="1" x14ac:dyDescent="0.2">
      <c r="A277" s="84"/>
      <c r="B277" s="85"/>
      <c r="C277" s="85"/>
      <c r="D277" s="85"/>
      <c r="E277" s="85"/>
      <c r="F277" s="85"/>
      <c r="G277" s="86"/>
      <c r="I277" s="84"/>
      <c r="J277" s="85"/>
      <c r="K277" s="85"/>
      <c r="L277" s="85"/>
      <c r="M277" s="85"/>
      <c r="N277" s="85"/>
      <c r="O277" s="86"/>
    </row>
    <row r="278" spans="1:15" ht="15.75" customHeight="1" thickBot="1" x14ac:dyDescent="0.25">
      <c r="A278" s="87"/>
      <c r="B278" s="88"/>
      <c r="C278" s="88"/>
      <c r="D278" s="88"/>
      <c r="E278" s="88"/>
      <c r="F278" s="88"/>
      <c r="G278" s="89"/>
      <c r="I278" s="87"/>
      <c r="J278" s="88"/>
      <c r="K278" s="88"/>
      <c r="L278" s="88"/>
      <c r="M278" s="88"/>
      <c r="N278" s="88"/>
      <c r="O278" s="89"/>
    </row>
    <row r="279" spans="1:15" ht="15.75" customHeight="1" x14ac:dyDescent="0.2"/>
    <row r="280" spans="1:15" ht="15.75" customHeight="1" x14ac:dyDescent="0.2"/>
    <row r="281" spans="1:15" ht="15.75" customHeight="1" x14ac:dyDescent="0.2"/>
    <row r="282" spans="1:15" ht="42.75" customHeight="1" x14ac:dyDescent="0.25">
      <c r="A282" s="75" t="s">
        <v>416</v>
      </c>
      <c r="B282" s="76"/>
      <c r="C282" s="76"/>
      <c r="D282" s="76"/>
      <c r="E282" s="76"/>
      <c r="F282" s="76"/>
      <c r="G282" s="77"/>
      <c r="I282" s="75" t="s">
        <v>416</v>
      </c>
      <c r="J282" s="76"/>
      <c r="K282" s="76"/>
      <c r="L282" s="76"/>
      <c r="M282" s="76"/>
      <c r="N282" s="76"/>
      <c r="O282" s="77"/>
    </row>
    <row r="283" spans="1:15" ht="102.75" customHeight="1" x14ac:dyDescent="0.2">
      <c r="A283" s="58" t="s">
        <v>1</v>
      </c>
      <c r="B283" s="59"/>
      <c r="C283" s="60" t="s">
        <v>260</v>
      </c>
      <c r="D283" s="61"/>
      <c r="E283" s="59"/>
      <c r="F283" s="8" t="s">
        <v>261</v>
      </c>
      <c r="G283" s="9" t="s">
        <v>2</v>
      </c>
      <c r="I283" s="58" t="s">
        <v>1</v>
      </c>
      <c r="J283" s="59"/>
      <c r="K283" s="60" t="s">
        <v>260</v>
      </c>
      <c r="L283" s="61"/>
      <c r="M283" s="59"/>
      <c r="N283" s="8" t="s">
        <v>261</v>
      </c>
      <c r="O283" s="9" t="s">
        <v>2</v>
      </c>
    </row>
    <row r="284" spans="1:15" ht="85.5" customHeight="1" x14ac:dyDescent="0.2">
      <c r="A284" s="10" t="s">
        <v>178</v>
      </c>
      <c r="B284" s="10" t="s">
        <v>262</v>
      </c>
      <c r="C284" s="11" t="s">
        <v>342</v>
      </c>
      <c r="D284" s="11" t="s">
        <v>5</v>
      </c>
      <c r="E284" s="11" t="s">
        <v>6</v>
      </c>
      <c r="F284" s="11" t="s">
        <v>7</v>
      </c>
      <c r="G284" s="11" t="s">
        <v>8</v>
      </c>
      <c r="I284" s="10" t="s">
        <v>178</v>
      </c>
      <c r="J284" s="10" t="s">
        <v>262</v>
      </c>
      <c r="K284" s="11" t="s">
        <v>342</v>
      </c>
      <c r="L284" s="11" t="s">
        <v>5</v>
      </c>
      <c r="M284" s="11" t="s">
        <v>6</v>
      </c>
      <c r="N284" s="11" t="s">
        <v>7</v>
      </c>
      <c r="O284" s="11" t="s">
        <v>8</v>
      </c>
    </row>
    <row r="285" spans="1:15" ht="15.75" customHeight="1" x14ac:dyDescent="0.2">
      <c r="A285" s="79" t="s">
        <v>179</v>
      </c>
      <c r="B285" s="19" t="s">
        <v>180</v>
      </c>
      <c r="C285" s="13">
        <v>3859</v>
      </c>
      <c r="D285" s="13">
        <v>2018</v>
      </c>
      <c r="E285" s="14">
        <f t="shared" ref="E285:E295" si="42">D285/C285</f>
        <v>0.52293340243586417</v>
      </c>
      <c r="F285" s="46">
        <v>0</v>
      </c>
      <c r="G285" s="14">
        <f t="shared" ref="G285:G295" si="43">F285/D285*100000</f>
        <v>0</v>
      </c>
      <c r="I285" s="79" t="s">
        <v>179</v>
      </c>
      <c r="J285" s="19" t="s">
        <v>180</v>
      </c>
      <c r="K285" s="13">
        <v>3859</v>
      </c>
      <c r="L285" s="13">
        <v>2018</v>
      </c>
      <c r="M285" s="14">
        <f t="shared" ref="M285:M295" si="44">L285/K285</f>
        <v>0.52293340243586417</v>
      </c>
      <c r="N285" s="50">
        <v>0</v>
      </c>
      <c r="O285" s="50">
        <f t="shared" ref="O285:O295" si="45">N285/L285*100000</f>
        <v>0</v>
      </c>
    </row>
    <row r="286" spans="1:15" ht="15.75" customHeight="1" x14ac:dyDescent="0.2">
      <c r="A286" s="80"/>
      <c r="B286" s="19" t="s">
        <v>181</v>
      </c>
      <c r="C286" s="13">
        <v>2334</v>
      </c>
      <c r="D286" s="13">
        <v>1235</v>
      </c>
      <c r="E286" s="14">
        <f t="shared" si="42"/>
        <v>0.52913453299057411</v>
      </c>
      <c r="F286" s="46">
        <v>0</v>
      </c>
      <c r="G286" s="14">
        <f t="shared" si="43"/>
        <v>0</v>
      </c>
      <c r="I286" s="80"/>
      <c r="J286" s="19" t="s">
        <v>181</v>
      </c>
      <c r="K286" s="13">
        <v>2334</v>
      </c>
      <c r="L286" s="13">
        <v>1235</v>
      </c>
      <c r="M286" s="14">
        <f t="shared" si="44"/>
        <v>0.52913453299057411</v>
      </c>
      <c r="N286" s="50">
        <v>0</v>
      </c>
      <c r="O286" s="50">
        <f t="shared" si="45"/>
        <v>0</v>
      </c>
    </row>
    <row r="287" spans="1:15" ht="15.75" customHeight="1" x14ac:dyDescent="0.2">
      <c r="A287" s="80"/>
      <c r="B287" s="19" t="s">
        <v>182</v>
      </c>
      <c r="C287" s="13">
        <v>8804</v>
      </c>
      <c r="D287" s="13">
        <v>4611</v>
      </c>
      <c r="E287" s="14">
        <f t="shared" si="42"/>
        <v>0.52373920945024988</v>
      </c>
      <c r="F287" s="46">
        <v>2</v>
      </c>
      <c r="G287" s="14">
        <f t="shared" si="43"/>
        <v>43.374539145521574</v>
      </c>
      <c r="I287" s="80"/>
      <c r="J287" s="19" t="s">
        <v>182</v>
      </c>
      <c r="K287" s="13">
        <v>8804</v>
      </c>
      <c r="L287" s="13">
        <v>4611</v>
      </c>
      <c r="M287" s="14">
        <f t="shared" si="44"/>
        <v>0.52373920945024988</v>
      </c>
      <c r="N287" s="50">
        <v>2</v>
      </c>
      <c r="O287" s="50">
        <f t="shared" si="45"/>
        <v>43.374539145521574</v>
      </c>
    </row>
    <row r="288" spans="1:15" ht="15.75" customHeight="1" x14ac:dyDescent="0.2">
      <c r="A288" s="80"/>
      <c r="B288" s="19" t="s">
        <v>183</v>
      </c>
      <c r="C288" s="13">
        <v>5293</v>
      </c>
      <c r="D288" s="13">
        <v>2738</v>
      </c>
      <c r="E288" s="14">
        <f t="shared" si="42"/>
        <v>0.51728698280748153</v>
      </c>
      <c r="F288" s="46">
        <v>0</v>
      </c>
      <c r="G288" s="14">
        <f t="shared" si="43"/>
        <v>0</v>
      </c>
      <c r="I288" s="80"/>
      <c r="J288" s="19" t="s">
        <v>183</v>
      </c>
      <c r="K288" s="13">
        <v>5293</v>
      </c>
      <c r="L288" s="13">
        <v>2738</v>
      </c>
      <c r="M288" s="14">
        <f t="shared" si="44"/>
        <v>0.51728698280748153</v>
      </c>
      <c r="N288" s="50">
        <v>0</v>
      </c>
      <c r="O288" s="50">
        <f t="shared" si="45"/>
        <v>0</v>
      </c>
    </row>
    <row r="289" spans="1:15" ht="15.75" customHeight="1" x14ac:dyDescent="0.2">
      <c r="A289" s="80"/>
      <c r="B289" s="20" t="s">
        <v>184</v>
      </c>
      <c r="C289" s="21">
        <v>30309</v>
      </c>
      <c r="D289" s="21">
        <v>15636</v>
      </c>
      <c r="E289" s="22">
        <f t="shared" si="42"/>
        <v>0.51588637038503415</v>
      </c>
      <c r="F289" s="45">
        <v>10</v>
      </c>
      <c r="G289" s="22">
        <f t="shared" si="43"/>
        <v>63.954975697109234</v>
      </c>
      <c r="I289" s="80"/>
      <c r="J289" s="20" t="s">
        <v>184</v>
      </c>
      <c r="K289" s="21">
        <v>30309</v>
      </c>
      <c r="L289" s="21">
        <v>15636</v>
      </c>
      <c r="M289" s="22">
        <f t="shared" si="44"/>
        <v>0.51588637038503415</v>
      </c>
      <c r="N289" s="49">
        <v>10</v>
      </c>
      <c r="O289" s="49">
        <f t="shared" si="45"/>
        <v>63.954975697109234</v>
      </c>
    </row>
    <row r="290" spans="1:15" ht="15.75" customHeight="1" x14ac:dyDescent="0.2">
      <c r="A290" s="80"/>
      <c r="B290" s="20" t="s">
        <v>179</v>
      </c>
      <c r="C290" s="21">
        <v>327312</v>
      </c>
      <c r="D290" s="21">
        <v>172905</v>
      </c>
      <c r="E290" s="22">
        <f t="shared" si="42"/>
        <v>0.52825744244024053</v>
      </c>
      <c r="F290" s="45">
        <v>58</v>
      </c>
      <c r="G290" s="22">
        <f t="shared" si="43"/>
        <v>33.544431913478505</v>
      </c>
      <c r="I290" s="80"/>
      <c r="J290" s="20" t="s">
        <v>179</v>
      </c>
      <c r="K290" s="21">
        <v>327312</v>
      </c>
      <c r="L290" s="21">
        <v>172905</v>
      </c>
      <c r="M290" s="22">
        <f t="shared" si="44"/>
        <v>0.52825744244024053</v>
      </c>
      <c r="N290" s="49">
        <v>58</v>
      </c>
      <c r="O290" s="49">
        <f t="shared" si="45"/>
        <v>33.544431913478505</v>
      </c>
    </row>
    <row r="291" spans="1:15" ht="15.75" customHeight="1" x14ac:dyDescent="0.2">
      <c r="A291" s="80"/>
      <c r="B291" s="20" t="s">
        <v>185</v>
      </c>
      <c r="C291" s="21">
        <v>22218</v>
      </c>
      <c r="D291" s="21">
        <v>11817</v>
      </c>
      <c r="E291" s="22">
        <f t="shared" si="42"/>
        <v>0.53186605455036462</v>
      </c>
      <c r="F291" s="45">
        <v>3</v>
      </c>
      <c r="G291" s="22">
        <f t="shared" si="43"/>
        <v>25.387154100025391</v>
      </c>
      <c r="I291" s="80"/>
      <c r="J291" s="20" t="s">
        <v>185</v>
      </c>
      <c r="K291" s="21">
        <v>22218</v>
      </c>
      <c r="L291" s="21">
        <v>11817</v>
      </c>
      <c r="M291" s="22">
        <f t="shared" si="44"/>
        <v>0.53186605455036462</v>
      </c>
      <c r="N291" s="49">
        <v>3</v>
      </c>
      <c r="O291" s="49">
        <f t="shared" si="45"/>
        <v>25.387154100025391</v>
      </c>
    </row>
    <row r="292" spans="1:15" ht="15.75" customHeight="1" x14ac:dyDescent="0.2">
      <c r="A292" s="80"/>
      <c r="B292" s="20" t="s">
        <v>186</v>
      </c>
      <c r="C292" s="21">
        <v>54757</v>
      </c>
      <c r="D292" s="21">
        <v>29003</v>
      </c>
      <c r="E292" s="22">
        <f t="shared" si="42"/>
        <v>0.5296674397793889</v>
      </c>
      <c r="F292" s="45">
        <v>4</v>
      </c>
      <c r="G292" s="22">
        <f t="shared" si="43"/>
        <v>13.791676723097609</v>
      </c>
      <c r="I292" s="80"/>
      <c r="J292" s="20" t="s">
        <v>186</v>
      </c>
      <c r="K292" s="21">
        <v>54757</v>
      </c>
      <c r="L292" s="21">
        <v>29003</v>
      </c>
      <c r="M292" s="22">
        <f t="shared" si="44"/>
        <v>0.5296674397793889</v>
      </c>
      <c r="N292" s="49">
        <v>4</v>
      </c>
      <c r="O292" s="49">
        <f t="shared" si="45"/>
        <v>13.791676723097609</v>
      </c>
    </row>
    <row r="293" spans="1:15" ht="15.75" customHeight="1" x14ac:dyDescent="0.2">
      <c r="A293" s="80"/>
      <c r="B293" s="19" t="s">
        <v>187</v>
      </c>
      <c r="C293" s="13">
        <v>7178</v>
      </c>
      <c r="D293" s="13">
        <v>3771</v>
      </c>
      <c r="E293" s="14">
        <f t="shared" si="42"/>
        <v>0.52535525215937584</v>
      </c>
      <c r="F293" s="46">
        <v>0</v>
      </c>
      <c r="G293" s="14">
        <f t="shared" si="43"/>
        <v>0</v>
      </c>
      <c r="I293" s="80"/>
      <c r="J293" s="19" t="s">
        <v>187</v>
      </c>
      <c r="K293" s="13">
        <v>7178</v>
      </c>
      <c r="L293" s="13">
        <v>3771</v>
      </c>
      <c r="M293" s="14">
        <f t="shared" si="44"/>
        <v>0.52535525215937584</v>
      </c>
      <c r="N293" s="50">
        <v>0</v>
      </c>
      <c r="O293" s="50">
        <f t="shared" si="45"/>
        <v>0</v>
      </c>
    </row>
    <row r="294" spans="1:15" ht="15.75" customHeight="1" x14ac:dyDescent="0.2">
      <c r="A294" s="80"/>
      <c r="B294" s="19" t="s">
        <v>188</v>
      </c>
      <c r="C294" s="13">
        <v>26392</v>
      </c>
      <c r="D294" s="13">
        <v>13683</v>
      </c>
      <c r="E294" s="14">
        <f t="shared" si="42"/>
        <v>0.51845256138223705</v>
      </c>
      <c r="F294" s="46">
        <v>0</v>
      </c>
      <c r="G294" s="14">
        <f t="shared" si="43"/>
        <v>0</v>
      </c>
      <c r="I294" s="80"/>
      <c r="J294" s="19" t="s">
        <v>188</v>
      </c>
      <c r="K294" s="13">
        <v>26392</v>
      </c>
      <c r="L294" s="13">
        <v>13683</v>
      </c>
      <c r="M294" s="14">
        <f t="shared" si="44"/>
        <v>0.51845256138223705</v>
      </c>
      <c r="N294" s="50">
        <v>0</v>
      </c>
      <c r="O294" s="50">
        <f t="shared" si="45"/>
        <v>0</v>
      </c>
    </row>
    <row r="295" spans="1:15" ht="15.75" customHeight="1" x14ac:dyDescent="0.2">
      <c r="A295" s="81"/>
      <c r="B295" s="32" t="s">
        <v>189</v>
      </c>
      <c r="C295" s="33">
        <f t="shared" ref="C295:D295" si="46">SUM(C285:C294)</f>
        <v>488456</v>
      </c>
      <c r="D295" s="33">
        <f t="shared" si="46"/>
        <v>257417</v>
      </c>
      <c r="E295" s="14">
        <f t="shared" si="42"/>
        <v>0.52700140851990762</v>
      </c>
      <c r="F295" s="32">
        <f>SUM(F285:F294)</f>
        <v>77</v>
      </c>
      <c r="G295" s="16">
        <f t="shared" si="43"/>
        <v>29.912554337903092</v>
      </c>
      <c r="I295" s="81"/>
      <c r="J295" s="32" t="s">
        <v>189</v>
      </c>
      <c r="K295" s="33">
        <f t="shared" ref="K295:L295" si="47">SUM(K285:K294)</f>
        <v>488456</v>
      </c>
      <c r="L295" s="33">
        <f t="shared" si="47"/>
        <v>257417</v>
      </c>
      <c r="M295" s="14">
        <f t="shared" si="44"/>
        <v>0.52700140851990762</v>
      </c>
      <c r="N295" s="32">
        <f>SUM(N285:N294)</f>
        <v>77</v>
      </c>
      <c r="O295" s="16">
        <f t="shared" si="45"/>
        <v>29.912554337903092</v>
      </c>
    </row>
    <row r="296" spans="1:15" ht="15.75" customHeight="1" thickBot="1" x14ac:dyDescent="0.25">
      <c r="A296" s="29"/>
      <c r="B296" s="29"/>
      <c r="C296" s="29"/>
      <c r="D296" s="29"/>
      <c r="E296" s="29"/>
      <c r="F296" s="29"/>
      <c r="G296" s="29"/>
      <c r="I296" s="29"/>
      <c r="J296" s="29"/>
      <c r="K296" s="29"/>
      <c r="L296" s="29"/>
      <c r="M296" s="29"/>
      <c r="N296" s="29"/>
      <c r="O296" s="29"/>
    </row>
    <row r="297" spans="1:15" ht="15.75" customHeight="1" x14ac:dyDescent="0.2">
      <c r="A297" s="65" t="s">
        <v>409</v>
      </c>
      <c r="B297" s="82"/>
      <c r="C297" s="82"/>
      <c r="D297" s="82"/>
      <c r="E297" s="82"/>
      <c r="F297" s="82"/>
      <c r="G297" s="83"/>
      <c r="I297" s="65" t="s">
        <v>409</v>
      </c>
      <c r="J297" s="82"/>
      <c r="K297" s="82"/>
      <c r="L297" s="82"/>
      <c r="M297" s="82"/>
      <c r="N297" s="82"/>
      <c r="O297" s="83"/>
    </row>
    <row r="298" spans="1:15" ht="15.75" customHeight="1" x14ac:dyDescent="0.2">
      <c r="A298" s="84"/>
      <c r="B298" s="85"/>
      <c r="C298" s="85"/>
      <c r="D298" s="85"/>
      <c r="E298" s="85"/>
      <c r="F298" s="85"/>
      <c r="G298" s="86"/>
      <c r="I298" s="84"/>
      <c r="J298" s="85"/>
      <c r="K298" s="85"/>
      <c r="L298" s="85"/>
      <c r="M298" s="85"/>
      <c r="N298" s="85"/>
      <c r="O298" s="86"/>
    </row>
    <row r="299" spans="1:15" ht="15.75" customHeight="1" x14ac:dyDescent="0.2">
      <c r="A299" s="84"/>
      <c r="B299" s="85"/>
      <c r="C299" s="85"/>
      <c r="D299" s="85"/>
      <c r="E299" s="85"/>
      <c r="F299" s="85"/>
      <c r="G299" s="86"/>
      <c r="I299" s="84"/>
      <c r="J299" s="85"/>
      <c r="K299" s="85"/>
      <c r="L299" s="85"/>
      <c r="M299" s="85"/>
      <c r="N299" s="85"/>
      <c r="O299" s="86"/>
    </row>
    <row r="300" spans="1:15" ht="15.75" customHeight="1" x14ac:dyDescent="0.2">
      <c r="A300" s="84"/>
      <c r="B300" s="85"/>
      <c r="C300" s="85"/>
      <c r="D300" s="85"/>
      <c r="E300" s="85"/>
      <c r="F300" s="85"/>
      <c r="G300" s="86"/>
      <c r="I300" s="84"/>
      <c r="J300" s="85"/>
      <c r="K300" s="85"/>
      <c r="L300" s="85"/>
      <c r="M300" s="85"/>
      <c r="N300" s="85"/>
      <c r="O300" s="86"/>
    </row>
    <row r="301" spans="1:15" ht="15.75" customHeight="1" x14ac:dyDescent="0.2">
      <c r="A301" s="84"/>
      <c r="B301" s="85"/>
      <c r="C301" s="85"/>
      <c r="D301" s="85"/>
      <c r="E301" s="85"/>
      <c r="F301" s="85"/>
      <c r="G301" s="86"/>
      <c r="I301" s="84"/>
      <c r="J301" s="85"/>
      <c r="K301" s="85"/>
      <c r="L301" s="85"/>
      <c r="M301" s="85"/>
      <c r="N301" s="85"/>
      <c r="O301" s="86"/>
    </row>
    <row r="302" spans="1:15" ht="15.75" customHeight="1" thickBot="1" x14ac:dyDescent="0.25">
      <c r="A302" s="87"/>
      <c r="B302" s="88"/>
      <c r="C302" s="88"/>
      <c r="D302" s="88"/>
      <c r="E302" s="88"/>
      <c r="F302" s="88"/>
      <c r="G302" s="89"/>
      <c r="I302" s="87"/>
      <c r="J302" s="88"/>
      <c r="K302" s="88"/>
      <c r="L302" s="88"/>
      <c r="M302" s="88"/>
      <c r="N302" s="88"/>
      <c r="O302" s="89"/>
    </row>
    <row r="303" spans="1:15" ht="15.75" customHeight="1" x14ac:dyDescent="0.2"/>
    <row r="304" spans="1:15" ht="15.75" customHeight="1" x14ac:dyDescent="0.2"/>
    <row r="305" spans="1:15" ht="15.75" customHeight="1" x14ac:dyDescent="0.2"/>
    <row r="306" spans="1:15" ht="55.5" customHeight="1" x14ac:dyDescent="0.25">
      <c r="A306" s="75" t="s">
        <v>428</v>
      </c>
      <c r="B306" s="76"/>
      <c r="C306" s="76"/>
      <c r="D306" s="76"/>
      <c r="E306" s="76"/>
      <c r="F306" s="76"/>
      <c r="G306" s="77"/>
      <c r="I306" s="75" t="s">
        <v>428</v>
      </c>
      <c r="J306" s="76"/>
      <c r="K306" s="76"/>
      <c r="L306" s="76"/>
      <c r="M306" s="76"/>
      <c r="N306" s="76"/>
      <c r="O306" s="77"/>
    </row>
    <row r="307" spans="1:15" ht="90.75" customHeight="1" x14ac:dyDescent="0.2">
      <c r="A307" s="58" t="s">
        <v>1</v>
      </c>
      <c r="B307" s="59"/>
      <c r="C307" s="60" t="s">
        <v>260</v>
      </c>
      <c r="D307" s="61"/>
      <c r="E307" s="59"/>
      <c r="F307" s="8" t="s">
        <v>261</v>
      </c>
      <c r="G307" s="9" t="s">
        <v>2</v>
      </c>
      <c r="I307" s="58" t="s">
        <v>1</v>
      </c>
      <c r="J307" s="59"/>
      <c r="K307" s="60" t="s">
        <v>260</v>
      </c>
      <c r="L307" s="61"/>
      <c r="M307" s="59"/>
      <c r="N307" s="8" t="s">
        <v>261</v>
      </c>
      <c r="O307" s="9" t="s">
        <v>2</v>
      </c>
    </row>
    <row r="308" spans="1:15" ht="68.25" customHeight="1" x14ac:dyDescent="0.2">
      <c r="A308" s="10" t="s">
        <v>178</v>
      </c>
      <c r="B308" s="10" t="s">
        <v>262</v>
      </c>
      <c r="C308" s="11" t="s">
        <v>342</v>
      </c>
      <c r="D308" s="11" t="s">
        <v>5</v>
      </c>
      <c r="E308" s="11" t="s">
        <v>6</v>
      </c>
      <c r="F308" s="11" t="s">
        <v>267</v>
      </c>
      <c r="G308" s="11" t="s">
        <v>8</v>
      </c>
      <c r="I308" s="10" t="s">
        <v>178</v>
      </c>
      <c r="J308" s="10" t="s">
        <v>262</v>
      </c>
      <c r="K308" s="11" t="s">
        <v>342</v>
      </c>
      <c r="L308" s="11" t="s">
        <v>5</v>
      </c>
      <c r="M308" s="11" t="s">
        <v>6</v>
      </c>
      <c r="N308" s="11" t="s">
        <v>267</v>
      </c>
      <c r="O308" s="11" t="s">
        <v>8</v>
      </c>
    </row>
    <row r="309" spans="1:15" ht="15.75" customHeight="1" x14ac:dyDescent="0.2">
      <c r="A309" s="79" t="s">
        <v>179</v>
      </c>
      <c r="B309" s="19" t="s">
        <v>180</v>
      </c>
      <c r="C309" s="13">
        <v>3859</v>
      </c>
      <c r="D309" s="13">
        <v>2018</v>
      </c>
      <c r="E309" s="14">
        <f t="shared" ref="E309:E319" si="48">D309/C309</f>
        <v>0.52293340243586417</v>
      </c>
      <c r="F309" s="46">
        <v>0</v>
      </c>
      <c r="G309" s="14">
        <f t="shared" ref="G309:G319" si="49">F309/D309*100000</f>
        <v>0</v>
      </c>
      <c r="I309" s="79" t="s">
        <v>179</v>
      </c>
      <c r="J309" s="19" t="s">
        <v>180</v>
      </c>
      <c r="K309" s="13">
        <v>3859</v>
      </c>
      <c r="L309" s="13">
        <v>2018</v>
      </c>
      <c r="M309" s="14">
        <f t="shared" ref="M309:M319" si="50">L309/K309</f>
        <v>0.52293340243586417</v>
      </c>
      <c r="N309" s="50">
        <v>0</v>
      </c>
      <c r="O309" s="50">
        <f t="shared" ref="O309:O319" si="51">N309/L309*100000</f>
        <v>0</v>
      </c>
    </row>
    <row r="310" spans="1:15" ht="15.75" customHeight="1" x14ac:dyDescent="0.2">
      <c r="A310" s="80"/>
      <c r="B310" s="19" t="s">
        <v>181</v>
      </c>
      <c r="C310" s="13">
        <v>2334</v>
      </c>
      <c r="D310" s="13">
        <v>1235</v>
      </c>
      <c r="E310" s="14">
        <f t="shared" si="48"/>
        <v>0.52913453299057411</v>
      </c>
      <c r="F310" s="46">
        <v>1</v>
      </c>
      <c r="G310" s="14">
        <f t="shared" si="49"/>
        <v>80.97165991902834</v>
      </c>
      <c r="I310" s="80"/>
      <c r="J310" s="19" t="s">
        <v>181</v>
      </c>
      <c r="K310" s="13">
        <v>2334</v>
      </c>
      <c r="L310" s="13">
        <v>1235</v>
      </c>
      <c r="M310" s="14">
        <f t="shared" si="50"/>
        <v>0.52913453299057411</v>
      </c>
      <c r="N310" s="50">
        <v>1</v>
      </c>
      <c r="O310" s="50">
        <f t="shared" si="51"/>
        <v>80.97165991902834</v>
      </c>
    </row>
    <row r="311" spans="1:15" ht="15.75" customHeight="1" x14ac:dyDescent="0.2">
      <c r="A311" s="80"/>
      <c r="B311" s="19" t="s">
        <v>182</v>
      </c>
      <c r="C311" s="13">
        <v>8804</v>
      </c>
      <c r="D311" s="13">
        <v>4611</v>
      </c>
      <c r="E311" s="14">
        <f t="shared" si="48"/>
        <v>0.52373920945024988</v>
      </c>
      <c r="F311" s="46">
        <v>3</v>
      </c>
      <c r="G311" s="14">
        <f t="shared" si="49"/>
        <v>65.061808718282379</v>
      </c>
      <c r="I311" s="80"/>
      <c r="J311" s="19" t="s">
        <v>182</v>
      </c>
      <c r="K311" s="13">
        <v>8804</v>
      </c>
      <c r="L311" s="13">
        <v>4611</v>
      </c>
      <c r="M311" s="14">
        <f t="shared" si="50"/>
        <v>0.52373920945024988</v>
      </c>
      <c r="N311" s="50">
        <v>3</v>
      </c>
      <c r="O311" s="50">
        <f t="shared" si="51"/>
        <v>65.061808718282379</v>
      </c>
    </row>
    <row r="312" spans="1:15" ht="15.75" customHeight="1" x14ac:dyDescent="0.2">
      <c r="A312" s="80"/>
      <c r="B312" s="19" t="s">
        <v>183</v>
      </c>
      <c r="C312" s="13">
        <v>5293</v>
      </c>
      <c r="D312" s="13">
        <v>2738</v>
      </c>
      <c r="E312" s="14">
        <f t="shared" si="48"/>
        <v>0.51728698280748153</v>
      </c>
      <c r="F312" s="46">
        <v>0</v>
      </c>
      <c r="G312" s="14">
        <f t="shared" si="49"/>
        <v>0</v>
      </c>
      <c r="I312" s="80"/>
      <c r="J312" s="19" t="s">
        <v>183</v>
      </c>
      <c r="K312" s="13">
        <v>5293</v>
      </c>
      <c r="L312" s="13">
        <v>2738</v>
      </c>
      <c r="M312" s="14">
        <f t="shared" si="50"/>
        <v>0.51728698280748153</v>
      </c>
      <c r="N312" s="50">
        <v>0</v>
      </c>
      <c r="O312" s="50">
        <f t="shared" si="51"/>
        <v>0</v>
      </c>
    </row>
    <row r="313" spans="1:15" ht="15.75" customHeight="1" x14ac:dyDescent="0.2">
      <c r="A313" s="80"/>
      <c r="B313" s="20" t="s">
        <v>184</v>
      </c>
      <c r="C313" s="21">
        <v>30309</v>
      </c>
      <c r="D313" s="21">
        <v>15636</v>
      </c>
      <c r="E313" s="22">
        <f t="shared" si="48"/>
        <v>0.51588637038503415</v>
      </c>
      <c r="F313" s="45">
        <v>5</v>
      </c>
      <c r="G313" s="22">
        <f t="shared" si="49"/>
        <v>31.977487848554617</v>
      </c>
      <c r="I313" s="80"/>
      <c r="J313" s="20" t="s">
        <v>184</v>
      </c>
      <c r="K313" s="21">
        <v>30309</v>
      </c>
      <c r="L313" s="21">
        <v>15636</v>
      </c>
      <c r="M313" s="22">
        <f t="shared" si="50"/>
        <v>0.51588637038503415</v>
      </c>
      <c r="N313" s="49">
        <v>5</v>
      </c>
      <c r="O313" s="49">
        <f t="shared" si="51"/>
        <v>31.977487848554617</v>
      </c>
    </row>
    <row r="314" spans="1:15" ht="15.75" customHeight="1" x14ac:dyDescent="0.2">
      <c r="A314" s="80"/>
      <c r="B314" s="20" t="s">
        <v>179</v>
      </c>
      <c r="C314" s="21">
        <v>327312</v>
      </c>
      <c r="D314" s="21">
        <v>172905</v>
      </c>
      <c r="E314" s="22">
        <f t="shared" si="48"/>
        <v>0.52825744244024053</v>
      </c>
      <c r="F314" s="45">
        <v>78</v>
      </c>
      <c r="G314" s="22">
        <f t="shared" si="49"/>
        <v>45.11147740088488</v>
      </c>
      <c r="I314" s="80"/>
      <c r="J314" s="20" t="s">
        <v>179</v>
      </c>
      <c r="K314" s="21">
        <v>327312</v>
      </c>
      <c r="L314" s="21">
        <v>172905</v>
      </c>
      <c r="M314" s="22">
        <f t="shared" si="50"/>
        <v>0.52825744244024053</v>
      </c>
      <c r="N314" s="49">
        <v>78</v>
      </c>
      <c r="O314" s="49">
        <f t="shared" si="51"/>
        <v>45.11147740088488</v>
      </c>
    </row>
    <row r="315" spans="1:15" ht="15.75" customHeight="1" x14ac:dyDescent="0.2">
      <c r="A315" s="80"/>
      <c r="B315" s="20" t="s">
        <v>185</v>
      </c>
      <c r="C315" s="21">
        <v>22218</v>
      </c>
      <c r="D315" s="21">
        <v>11817</v>
      </c>
      <c r="E315" s="22">
        <f t="shared" si="48"/>
        <v>0.53186605455036462</v>
      </c>
      <c r="F315" s="45">
        <v>1</v>
      </c>
      <c r="G315" s="22">
        <f t="shared" si="49"/>
        <v>8.462384700008462</v>
      </c>
      <c r="I315" s="80"/>
      <c r="J315" s="20" t="s">
        <v>185</v>
      </c>
      <c r="K315" s="21">
        <v>22218</v>
      </c>
      <c r="L315" s="21">
        <v>11817</v>
      </c>
      <c r="M315" s="22">
        <f t="shared" si="50"/>
        <v>0.53186605455036462</v>
      </c>
      <c r="N315" s="49">
        <v>1</v>
      </c>
      <c r="O315" s="49">
        <f t="shared" si="51"/>
        <v>8.462384700008462</v>
      </c>
    </row>
    <row r="316" spans="1:15" ht="15.75" customHeight="1" x14ac:dyDescent="0.2">
      <c r="A316" s="80"/>
      <c r="B316" s="20" t="s">
        <v>186</v>
      </c>
      <c r="C316" s="21">
        <v>54757</v>
      </c>
      <c r="D316" s="21">
        <v>29003</v>
      </c>
      <c r="E316" s="22">
        <f t="shared" si="48"/>
        <v>0.5296674397793889</v>
      </c>
      <c r="F316" s="45">
        <v>2</v>
      </c>
      <c r="G316" s="22">
        <f t="shared" si="49"/>
        <v>6.8958383615488046</v>
      </c>
      <c r="I316" s="80"/>
      <c r="J316" s="20" t="s">
        <v>186</v>
      </c>
      <c r="K316" s="21">
        <v>54757</v>
      </c>
      <c r="L316" s="21">
        <v>29003</v>
      </c>
      <c r="M316" s="22">
        <f t="shared" si="50"/>
        <v>0.5296674397793889</v>
      </c>
      <c r="N316" s="49">
        <v>2</v>
      </c>
      <c r="O316" s="49">
        <f t="shared" si="51"/>
        <v>6.8958383615488046</v>
      </c>
    </row>
    <row r="317" spans="1:15" ht="15.75" customHeight="1" x14ac:dyDescent="0.2">
      <c r="A317" s="80"/>
      <c r="B317" s="19" t="s">
        <v>187</v>
      </c>
      <c r="C317" s="13">
        <v>7178</v>
      </c>
      <c r="D317" s="13">
        <v>3771</v>
      </c>
      <c r="E317" s="14">
        <f t="shared" si="48"/>
        <v>0.52535525215937584</v>
      </c>
      <c r="F317" s="46">
        <v>0</v>
      </c>
      <c r="G317" s="14">
        <f t="shared" si="49"/>
        <v>0</v>
      </c>
      <c r="I317" s="80"/>
      <c r="J317" s="19" t="s">
        <v>187</v>
      </c>
      <c r="K317" s="13">
        <v>7178</v>
      </c>
      <c r="L317" s="13">
        <v>3771</v>
      </c>
      <c r="M317" s="14">
        <f t="shared" si="50"/>
        <v>0.52535525215937584</v>
      </c>
      <c r="N317" s="50">
        <v>0</v>
      </c>
      <c r="O317" s="50">
        <f t="shared" si="51"/>
        <v>0</v>
      </c>
    </row>
    <row r="318" spans="1:15" ht="15.75" customHeight="1" x14ac:dyDescent="0.2">
      <c r="A318" s="80"/>
      <c r="B318" s="19" t="s">
        <v>188</v>
      </c>
      <c r="C318" s="13">
        <v>26392</v>
      </c>
      <c r="D318" s="13">
        <v>13683</v>
      </c>
      <c r="E318" s="14">
        <f t="shared" si="48"/>
        <v>0.51845256138223705</v>
      </c>
      <c r="F318" s="46">
        <v>2</v>
      </c>
      <c r="G318" s="14">
        <f t="shared" si="49"/>
        <v>14.616677629174887</v>
      </c>
      <c r="I318" s="80"/>
      <c r="J318" s="19" t="s">
        <v>188</v>
      </c>
      <c r="K318" s="13">
        <v>26392</v>
      </c>
      <c r="L318" s="13">
        <v>13683</v>
      </c>
      <c r="M318" s="14">
        <f t="shared" si="50"/>
        <v>0.51845256138223705</v>
      </c>
      <c r="N318" s="50">
        <v>2</v>
      </c>
      <c r="O318" s="50">
        <f t="shared" si="51"/>
        <v>14.616677629174887</v>
      </c>
    </row>
    <row r="319" spans="1:15" ht="15.75" customHeight="1" x14ac:dyDescent="0.2">
      <c r="A319" s="81"/>
      <c r="B319" s="32" t="s">
        <v>189</v>
      </c>
      <c r="C319" s="33">
        <f t="shared" ref="C319:D319" si="52">SUM(C309:C318)</f>
        <v>488456</v>
      </c>
      <c r="D319" s="33">
        <f t="shared" si="52"/>
        <v>257417</v>
      </c>
      <c r="E319" s="14">
        <f t="shared" si="48"/>
        <v>0.52700140851990762</v>
      </c>
      <c r="F319" s="32">
        <f>SUM(F309:F318)</f>
        <v>92</v>
      </c>
      <c r="G319" s="16">
        <f t="shared" si="49"/>
        <v>35.73967531281928</v>
      </c>
      <c r="I319" s="81"/>
      <c r="J319" s="32" t="s">
        <v>189</v>
      </c>
      <c r="K319" s="33">
        <f t="shared" ref="K319:L319" si="53">SUM(K309:K318)</f>
        <v>488456</v>
      </c>
      <c r="L319" s="33">
        <f t="shared" si="53"/>
        <v>257417</v>
      </c>
      <c r="M319" s="14">
        <f t="shared" si="50"/>
        <v>0.52700140851990762</v>
      </c>
      <c r="N319" s="32">
        <f>SUM(N309:N318)</f>
        <v>92</v>
      </c>
      <c r="O319" s="16">
        <f t="shared" si="51"/>
        <v>35.73967531281928</v>
      </c>
    </row>
    <row r="320" spans="1:15" ht="15.75" customHeight="1" thickBot="1" x14ac:dyDescent="0.25">
      <c r="A320" s="29"/>
      <c r="B320" s="29"/>
      <c r="C320" s="29"/>
      <c r="D320" s="29"/>
      <c r="E320" s="29"/>
      <c r="F320" s="29"/>
      <c r="G320" s="29"/>
      <c r="I320" s="29"/>
      <c r="J320" s="29"/>
      <c r="K320" s="29"/>
      <c r="L320" s="29"/>
      <c r="M320" s="29"/>
      <c r="N320" s="29"/>
      <c r="O320" s="29"/>
    </row>
    <row r="321" spans="1:15" ht="15.75" customHeight="1" x14ac:dyDescent="0.2">
      <c r="A321" s="65" t="s">
        <v>421</v>
      </c>
      <c r="B321" s="82"/>
      <c r="C321" s="82"/>
      <c r="D321" s="82"/>
      <c r="E321" s="82"/>
      <c r="F321" s="82"/>
      <c r="G321" s="83"/>
      <c r="I321" s="65" t="s">
        <v>421</v>
      </c>
      <c r="J321" s="82"/>
      <c r="K321" s="82"/>
      <c r="L321" s="82"/>
      <c r="M321" s="82"/>
      <c r="N321" s="82"/>
      <c r="O321" s="83"/>
    </row>
    <row r="322" spans="1:15" ht="15.75" customHeight="1" x14ac:dyDescent="0.2">
      <c r="A322" s="84"/>
      <c r="B322" s="85"/>
      <c r="C322" s="85"/>
      <c r="D322" s="85"/>
      <c r="E322" s="85"/>
      <c r="F322" s="85"/>
      <c r="G322" s="86"/>
      <c r="I322" s="84"/>
      <c r="J322" s="85"/>
      <c r="K322" s="85"/>
      <c r="L322" s="85"/>
      <c r="M322" s="85"/>
      <c r="N322" s="85"/>
      <c r="O322" s="86"/>
    </row>
    <row r="323" spans="1:15" ht="15.75" customHeight="1" x14ac:dyDescent="0.2">
      <c r="A323" s="84"/>
      <c r="B323" s="85"/>
      <c r="C323" s="85"/>
      <c r="D323" s="85"/>
      <c r="E323" s="85"/>
      <c r="F323" s="85"/>
      <c r="G323" s="86"/>
      <c r="I323" s="84"/>
      <c r="J323" s="85"/>
      <c r="K323" s="85"/>
      <c r="L323" s="85"/>
      <c r="M323" s="85"/>
      <c r="N323" s="85"/>
      <c r="O323" s="86"/>
    </row>
    <row r="324" spans="1:15" ht="15.75" customHeight="1" x14ac:dyDescent="0.2">
      <c r="A324" s="84"/>
      <c r="B324" s="85"/>
      <c r="C324" s="85"/>
      <c r="D324" s="85"/>
      <c r="E324" s="85"/>
      <c r="F324" s="85"/>
      <c r="G324" s="86"/>
      <c r="I324" s="84"/>
      <c r="J324" s="85"/>
      <c r="K324" s="85"/>
      <c r="L324" s="85"/>
      <c r="M324" s="85"/>
      <c r="N324" s="85"/>
      <c r="O324" s="86"/>
    </row>
    <row r="325" spans="1:15" ht="15.75" customHeight="1" x14ac:dyDescent="0.2">
      <c r="A325" s="84"/>
      <c r="B325" s="85"/>
      <c r="C325" s="85"/>
      <c r="D325" s="85"/>
      <c r="E325" s="85"/>
      <c r="F325" s="85"/>
      <c r="G325" s="86"/>
      <c r="I325" s="84"/>
      <c r="J325" s="85"/>
      <c r="K325" s="85"/>
      <c r="L325" s="85"/>
      <c r="M325" s="85"/>
      <c r="N325" s="85"/>
      <c r="O325" s="86"/>
    </row>
    <row r="326" spans="1:15" ht="15.75" customHeight="1" thickBot="1" x14ac:dyDescent="0.25">
      <c r="A326" s="87"/>
      <c r="B326" s="88"/>
      <c r="C326" s="88"/>
      <c r="D326" s="88"/>
      <c r="E326" s="88"/>
      <c r="F326" s="88"/>
      <c r="G326" s="89"/>
      <c r="I326" s="87"/>
      <c r="J326" s="88"/>
      <c r="K326" s="88"/>
      <c r="L326" s="88"/>
      <c r="M326" s="88"/>
      <c r="N326" s="88"/>
      <c r="O326" s="89"/>
    </row>
    <row r="327" spans="1:15" ht="15.75" customHeight="1" x14ac:dyDescent="0.2"/>
    <row r="328" spans="1:15" ht="15.75" customHeight="1" x14ac:dyDescent="0.2"/>
    <row r="329" spans="1:15" ht="15.75" customHeight="1" x14ac:dyDescent="0.2"/>
    <row r="330" spans="1:15" ht="15.75" customHeight="1" x14ac:dyDescent="0.2"/>
    <row r="331" spans="1:15" ht="15.75" customHeight="1" x14ac:dyDescent="0.2"/>
    <row r="332" spans="1:15" ht="15.75" customHeight="1" x14ac:dyDescent="0.2"/>
    <row r="333" spans="1:15" ht="15.75" customHeight="1" x14ac:dyDescent="0.2"/>
    <row r="334" spans="1:15" ht="15.75" customHeight="1" x14ac:dyDescent="0.2"/>
    <row r="335" spans="1:15" ht="15.75" customHeight="1" x14ac:dyDescent="0.2"/>
    <row r="336" spans="1:15"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sheetData>
  <mergeCells count="90">
    <mergeCell ref="I258:O258"/>
    <mergeCell ref="I259:J259"/>
    <mergeCell ref="K259:M259"/>
    <mergeCell ref="I261:I271"/>
    <mergeCell ref="I273:O278"/>
    <mergeCell ref="A258:G258"/>
    <mergeCell ref="A259:B259"/>
    <mergeCell ref="C259:E259"/>
    <mergeCell ref="A261:A271"/>
    <mergeCell ref="A273:G278"/>
    <mergeCell ref="A139:G139"/>
    <mergeCell ref="A140:B140"/>
    <mergeCell ref="C140:E140"/>
    <mergeCell ref="A142:A152"/>
    <mergeCell ref="A154:G159"/>
    <mergeCell ref="A70:G70"/>
    <mergeCell ref="A71:B71"/>
    <mergeCell ref="C71:E71"/>
    <mergeCell ref="A73:A83"/>
    <mergeCell ref="A85:G90"/>
    <mergeCell ref="A24:G24"/>
    <mergeCell ref="A25:B25"/>
    <mergeCell ref="C25:E25"/>
    <mergeCell ref="A27:A37"/>
    <mergeCell ref="A39:G44"/>
    <mergeCell ref="A2:G2"/>
    <mergeCell ref="A3:B3"/>
    <mergeCell ref="C3:E3"/>
    <mergeCell ref="A5:A15"/>
    <mergeCell ref="A17:G22"/>
    <mergeCell ref="A47:G47"/>
    <mergeCell ref="A48:B48"/>
    <mergeCell ref="C48:E48"/>
    <mergeCell ref="A50:A60"/>
    <mergeCell ref="A62:G67"/>
    <mergeCell ref="A93:G93"/>
    <mergeCell ref="A94:B94"/>
    <mergeCell ref="C94:E94"/>
    <mergeCell ref="A96:A106"/>
    <mergeCell ref="A108:G113"/>
    <mergeCell ref="A116:G116"/>
    <mergeCell ref="A117:B117"/>
    <mergeCell ref="C117:E117"/>
    <mergeCell ref="A119:A129"/>
    <mergeCell ref="A131:G136"/>
    <mergeCell ref="A162:G162"/>
    <mergeCell ref="A163:B163"/>
    <mergeCell ref="C163:E163"/>
    <mergeCell ref="A165:A175"/>
    <mergeCell ref="A177:G182"/>
    <mergeCell ref="A186:G186"/>
    <mergeCell ref="A187:B187"/>
    <mergeCell ref="C187:E187"/>
    <mergeCell ref="A189:A199"/>
    <mergeCell ref="A201:G206"/>
    <mergeCell ref="A210:G210"/>
    <mergeCell ref="A211:B211"/>
    <mergeCell ref="C211:E211"/>
    <mergeCell ref="A213:A223"/>
    <mergeCell ref="A225:G230"/>
    <mergeCell ref="A234:G234"/>
    <mergeCell ref="A235:B235"/>
    <mergeCell ref="C235:E235"/>
    <mergeCell ref="A237:A247"/>
    <mergeCell ref="A249:G254"/>
    <mergeCell ref="I234:O234"/>
    <mergeCell ref="I235:J235"/>
    <mergeCell ref="K235:M235"/>
    <mergeCell ref="I237:I247"/>
    <mergeCell ref="I249:O254"/>
    <mergeCell ref="I282:O282"/>
    <mergeCell ref="I283:J283"/>
    <mergeCell ref="K283:M283"/>
    <mergeCell ref="I285:I295"/>
    <mergeCell ref="I297:O302"/>
    <mergeCell ref="A282:G282"/>
    <mergeCell ref="A283:B283"/>
    <mergeCell ref="C283:E283"/>
    <mergeCell ref="A285:A295"/>
    <mergeCell ref="A297:G302"/>
    <mergeCell ref="I306:O306"/>
    <mergeCell ref="I307:J307"/>
    <mergeCell ref="K307:M307"/>
    <mergeCell ref="I309:I319"/>
    <mergeCell ref="I321:O326"/>
    <mergeCell ref="A306:G306"/>
    <mergeCell ref="A307:B307"/>
    <mergeCell ref="C307:E307"/>
    <mergeCell ref="A309:A319"/>
    <mergeCell ref="A321:G326"/>
  </mergeCells>
  <conditionalFormatting sqref="F189:F198">
    <cfRule type="top10" dxfId="55" priority="22" rank="3"/>
  </conditionalFormatting>
  <conditionalFormatting sqref="G189:G198">
    <cfRule type="top10" dxfId="54" priority="21" rank="3"/>
  </conditionalFormatting>
  <conditionalFormatting sqref="F213:F222">
    <cfRule type="top10" dxfId="53" priority="18" rank="3"/>
  </conditionalFormatting>
  <conditionalFormatting sqref="G213:G222">
    <cfRule type="top10" dxfId="52" priority="17" rank="3"/>
  </conditionalFormatting>
  <conditionalFormatting sqref="N237:N246">
    <cfRule type="top10" dxfId="51" priority="14" rank="3"/>
  </conditionalFormatting>
  <conditionalFormatting sqref="O237:O246">
    <cfRule type="top10" dxfId="50" priority="13" rank="3"/>
  </conditionalFormatting>
  <conditionalFormatting sqref="N261:N270">
    <cfRule type="top10" dxfId="49" priority="10" rank="3"/>
  </conditionalFormatting>
  <conditionalFormatting sqref="O261:O270">
    <cfRule type="top10" dxfId="48" priority="9" rank="3"/>
  </conditionalFormatting>
  <conditionalFormatting sqref="N285:N294">
    <cfRule type="top10" dxfId="47" priority="8" rank="3"/>
  </conditionalFormatting>
  <conditionalFormatting sqref="O285:O294">
    <cfRule type="top10" dxfId="46" priority="7" rank="3"/>
  </conditionalFormatting>
  <conditionalFormatting sqref="N309:N318">
    <cfRule type="top10" dxfId="45" priority="4" rank="3"/>
  </conditionalFormatting>
  <conditionalFormatting sqref="O309:O318">
    <cfRule type="top10" dxfId="44" priority="3" rank="3"/>
  </conditionalFormatting>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O664"/>
  <sheetViews>
    <sheetView topLeftCell="A382" zoomScale="70" zoomScaleNormal="70" workbookViewId="0">
      <selection activeCell="A388" sqref="A388:G404"/>
    </sheetView>
  </sheetViews>
  <sheetFormatPr baseColWidth="10" defaultColWidth="12.625" defaultRowHeight="15" customHeight="1" x14ac:dyDescent="0.2"/>
  <cols>
    <col min="2" max="2" width="22.875" bestFit="1" customWidth="1"/>
    <col min="5" max="5" width="19" customWidth="1"/>
    <col min="6" max="6" width="21" customWidth="1"/>
    <col min="7" max="7" width="17.75" customWidth="1"/>
  </cols>
  <sheetData>
    <row r="2" spans="1:7" ht="51.75" customHeight="1" x14ac:dyDescent="0.25">
      <c r="A2" s="78" t="s">
        <v>190</v>
      </c>
      <c r="B2" s="56"/>
      <c r="C2" s="56"/>
      <c r="D2" s="56"/>
      <c r="E2" s="56"/>
      <c r="F2" s="56"/>
      <c r="G2" s="57"/>
    </row>
    <row r="3" spans="1:7" ht="65.25" customHeight="1" x14ac:dyDescent="0.2">
      <c r="A3" s="58" t="s">
        <v>1</v>
      </c>
      <c r="B3" s="59"/>
      <c r="C3" s="60" t="s">
        <v>260</v>
      </c>
      <c r="D3" s="61"/>
      <c r="E3" s="59"/>
      <c r="F3" s="8" t="s">
        <v>261</v>
      </c>
      <c r="G3" s="9" t="s">
        <v>2</v>
      </c>
    </row>
    <row r="4" spans="1:7" ht="50.25" customHeight="1" x14ac:dyDescent="0.2">
      <c r="A4" s="10" t="s">
        <v>191</v>
      </c>
      <c r="B4" s="10" t="s">
        <v>262</v>
      </c>
      <c r="C4" s="11" t="s">
        <v>4</v>
      </c>
      <c r="D4" s="11" t="s">
        <v>5</v>
      </c>
      <c r="E4" s="11" t="s">
        <v>6</v>
      </c>
      <c r="F4" s="11" t="s">
        <v>7</v>
      </c>
      <c r="G4" s="11" t="s">
        <v>8</v>
      </c>
    </row>
    <row r="5" spans="1:7" ht="15.75" customHeight="1" x14ac:dyDescent="0.2">
      <c r="A5" s="62" t="s">
        <v>192</v>
      </c>
      <c r="B5" s="20" t="s">
        <v>193</v>
      </c>
      <c r="C5" s="21">
        <v>72894</v>
      </c>
      <c r="D5" s="21">
        <v>37755</v>
      </c>
      <c r="E5" s="22">
        <f t="shared" ref="E5:E21" si="0">D5/C5</f>
        <v>0.51794386369248502</v>
      </c>
      <c r="F5" s="20">
        <v>5</v>
      </c>
      <c r="G5" s="24">
        <f t="shared" ref="G5:G21" si="1">F5/D5*100000</f>
        <v>13.243279035889287</v>
      </c>
    </row>
    <row r="6" spans="1:7" ht="15.75" customHeight="1" x14ac:dyDescent="0.2">
      <c r="A6" s="63"/>
      <c r="B6" s="20" t="s">
        <v>194</v>
      </c>
      <c r="C6" s="21">
        <v>63743</v>
      </c>
      <c r="D6" s="21">
        <v>32820</v>
      </c>
      <c r="E6" s="22">
        <f t="shared" si="0"/>
        <v>0.51488006526206798</v>
      </c>
      <c r="F6" s="20">
        <v>5</v>
      </c>
      <c r="G6" s="24">
        <f t="shared" si="1"/>
        <v>15.234613040828764</v>
      </c>
    </row>
    <row r="7" spans="1:7" ht="15.75" customHeight="1" x14ac:dyDescent="0.2">
      <c r="A7" s="63"/>
      <c r="B7" s="19" t="s">
        <v>195</v>
      </c>
      <c r="C7" s="13">
        <v>10542</v>
      </c>
      <c r="D7" s="13">
        <v>5346</v>
      </c>
      <c r="E7" s="14">
        <f t="shared" si="0"/>
        <v>0.50711439954467841</v>
      </c>
      <c r="F7" s="19">
        <v>1</v>
      </c>
      <c r="G7" s="16">
        <f t="shared" si="1"/>
        <v>18.705574261129815</v>
      </c>
    </row>
    <row r="8" spans="1:7" ht="15.75" customHeight="1" x14ac:dyDescent="0.2">
      <c r="A8" s="63"/>
      <c r="B8" s="19" t="s">
        <v>196</v>
      </c>
      <c r="C8" s="13">
        <v>12340</v>
      </c>
      <c r="D8" s="13">
        <v>6236</v>
      </c>
      <c r="E8" s="14">
        <f t="shared" si="0"/>
        <v>0.50534846029173419</v>
      </c>
      <c r="F8" s="19">
        <v>2</v>
      </c>
      <c r="G8" s="16">
        <f t="shared" si="1"/>
        <v>32.071840923669015</v>
      </c>
    </row>
    <row r="9" spans="1:7" ht="15.75" customHeight="1" x14ac:dyDescent="0.2">
      <c r="A9" s="63"/>
      <c r="B9" s="20" t="s">
        <v>197</v>
      </c>
      <c r="C9" s="21">
        <v>30021</v>
      </c>
      <c r="D9" s="21">
        <v>15415</v>
      </c>
      <c r="E9" s="22">
        <f t="shared" si="0"/>
        <v>0.51347390160221174</v>
      </c>
      <c r="F9" s="20">
        <v>3</v>
      </c>
      <c r="G9" s="24">
        <f t="shared" si="1"/>
        <v>19.461563412260784</v>
      </c>
    </row>
    <row r="10" spans="1:7" ht="15.75" customHeight="1" x14ac:dyDescent="0.2">
      <c r="A10" s="63"/>
      <c r="B10" s="19" t="s">
        <v>198</v>
      </c>
      <c r="C10" s="13">
        <v>2668</v>
      </c>
      <c r="D10" s="13">
        <v>1398</v>
      </c>
      <c r="E10" s="14">
        <f t="shared" si="0"/>
        <v>0.52398800599700146</v>
      </c>
      <c r="F10" s="19">
        <v>0</v>
      </c>
      <c r="G10" s="16">
        <f t="shared" si="1"/>
        <v>0</v>
      </c>
    </row>
    <row r="11" spans="1:7" ht="15.75" customHeight="1" x14ac:dyDescent="0.2">
      <c r="A11" s="63"/>
      <c r="B11" s="19" t="s">
        <v>199</v>
      </c>
      <c r="C11" s="13">
        <v>32772</v>
      </c>
      <c r="D11" s="13">
        <v>16881</v>
      </c>
      <c r="E11" s="14">
        <f t="shared" si="0"/>
        <v>0.51510435737824978</v>
      </c>
      <c r="F11" s="19">
        <v>2</v>
      </c>
      <c r="G11" s="16">
        <f t="shared" si="1"/>
        <v>11.847639357857947</v>
      </c>
    </row>
    <row r="12" spans="1:7" ht="15.75" customHeight="1" x14ac:dyDescent="0.2">
      <c r="A12" s="63"/>
      <c r="B12" s="19" t="s">
        <v>200</v>
      </c>
      <c r="C12" s="13">
        <v>16790</v>
      </c>
      <c r="D12" s="13">
        <v>8614</v>
      </c>
      <c r="E12" s="14">
        <f t="shared" si="0"/>
        <v>0.5130434782608696</v>
      </c>
      <c r="F12" s="19">
        <v>3</v>
      </c>
      <c r="G12" s="16">
        <f t="shared" si="1"/>
        <v>34.827025771999075</v>
      </c>
    </row>
    <row r="13" spans="1:7" ht="15.75" customHeight="1" x14ac:dyDescent="0.2">
      <c r="A13" s="63"/>
      <c r="B13" s="19" t="s">
        <v>201</v>
      </c>
      <c r="C13" s="13">
        <v>9315</v>
      </c>
      <c r="D13" s="13">
        <v>4791</v>
      </c>
      <c r="E13" s="14">
        <f t="shared" si="0"/>
        <v>0.51433172302737518</v>
      </c>
      <c r="F13" s="19">
        <v>1</v>
      </c>
      <c r="G13" s="16">
        <f t="shared" si="1"/>
        <v>20.872469213107909</v>
      </c>
    </row>
    <row r="14" spans="1:7" ht="15.75" customHeight="1" x14ac:dyDescent="0.2">
      <c r="A14" s="63"/>
      <c r="B14" s="19" t="s">
        <v>202</v>
      </c>
      <c r="C14" s="13">
        <v>12631</v>
      </c>
      <c r="D14" s="13">
        <v>6528</v>
      </c>
      <c r="E14" s="14">
        <f t="shared" si="0"/>
        <v>0.51682368775235532</v>
      </c>
      <c r="F14" s="19">
        <v>0</v>
      </c>
      <c r="G14" s="16">
        <f t="shared" si="1"/>
        <v>0</v>
      </c>
    </row>
    <row r="15" spans="1:7" ht="15.75" customHeight="1" x14ac:dyDescent="0.2">
      <c r="A15" s="63"/>
      <c r="B15" s="20" t="s">
        <v>203</v>
      </c>
      <c r="C15" s="21">
        <v>23625</v>
      </c>
      <c r="D15" s="21">
        <v>12131</v>
      </c>
      <c r="E15" s="22">
        <f t="shared" si="0"/>
        <v>0.51348148148148143</v>
      </c>
      <c r="F15" s="20">
        <v>10</v>
      </c>
      <c r="G15" s="24">
        <f t="shared" si="1"/>
        <v>82.433435001236504</v>
      </c>
    </row>
    <row r="16" spans="1:7" ht="15.75" customHeight="1" x14ac:dyDescent="0.2">
      <c r="A16" s="63"/>
      <c r="B16" s="20" t="s">
        <v>204</v>
      </c>
      <c r="C16" s="21">
        <v>80771</v>
      </c>
      <c r="D16" s="21">
        <v>41990</v>
      </c>
      <c r="E16" s="22">
        <f t="shared" si="0"/>
        <v>0.51986480296145898</v>
      </c>
      <c r="F16" s="20">
        <v>3</v>
      </c>
      <c r="G16" s="24">
        <f t="shared" si="1"/>
        <v>7.1445582281495597</v>
      </c>
    </row>
    <row r="17" spans="1:7" ht="15.75" customHeight="1" x14ac:dyDescent="0.2">
      <c r="A17" s="63"/>
      <c r="B17" s="20" t="s">
        <v>205</v>
      </c>
      <c r="C17" s="21">
        <v>18854</v>
      </c>
      <c r="D17" s="21">
        <v>9734</v>
      </c>
      <c r="E17" s="22">
        <f t="shared" si="0"/>
        <v>0.5162830168664474</v>
      </c>
      <c r="F17" s="20">
        <v>3</v>
      </c>
      <c r="G17" s="24">
        <f t="shared" si="1"/>
        <v>30.819806862543665</v>
      </c>
    </row>
    <row r="18" spans="1:7" ht="15.75" customHeight="1" x14ac:dyDescent="0.2">
      <c r="A18" s="63"/>
      <c r="B18" s="20" t="s">
        <v>192</v>
      </c>
      <c r="C18" s="21">
        <v>84270</v>
      </c>
      <c r="D18" s="21">
        <v>43761</v>
      </c>
      <c r="E18" s="22">
        <f t="shared" si="0"/>
        <v>0.51929512281950874</v>
      </c>
      <c r="F18" s="20">
        <v>12</v>
      </c>
      <c r="G18" s="24">
        <f t="shared" si="1"/>
        <v>27.421676835538495</v>
      </c>
    </row>
    <row r="19" spans="1:7" ht="15.75" customHeight="1" x14ac:dyDescent="0.2">
      <c r="A19" s="63"/>
      <c r="B19" s="19" t="s">
        <v>206</v>
      </c>
      <c r="C19" s="13">
        <v>5390</v>
      </c>
      <c r="D19" s="13">
        <v>2808</v>
      </c>
      <c r="E19" s="14">
        <f t="shared" si="0"/>
        <v>0.52096474953617811</v>
      </c>
      <c r="F19" s="19">
        <v>1</v>
      </c>
      <c r="G19" s="16">
        <f t="shared" si="1"/>
        <v>35.612535612535616</v>
      </c>
    </row>
    <row r="20" spans="1:7" ht="15.75" customHeight="1" x14ac:dyDescent="0.2">
      <c r="A20" s="63"/>
      <c r="B20" s="19" t="s">
        <v>207</v>
      </c>
      <c r="C20" s="13">
        <v>22454</v>
      </c>
      <c r="D20" s="13">
        <v>11626</v>
      </c>
      <c r="E20" s="14">
        <f t="shared" si="0"/>
        <v>0.51776966242094946</v>
      </c>
      <c r="F20" s="19">
        <v>3</v>
      </c>
      <c r="G20" s="16">
        <f t="shared" si="1"/>
        <v>25.804231894030622</v>
      </c>
    </row>
    <row r="21" spans="1:7" ht="15.75" customHeight="1" x14ac:dyDescent="0.2">
      <c r="A21" s="64"/>
      <c r="B21" s="32" t="s">
        <v>208</v>
      </c>
      <c r="C21" s="33">
        <f t="shared" ref="C21:D21" si="2">SUM(C5:C20)</f>
        <v>499080</v>
      </c>
      <c r="D21" s="33">
        <f t="shared" si="2"/>
        <v>257834</v>
      </c>
      <c r="E21" s="14">
        <f t="shared" si="0"/>
        <v>0.51661857818385826</v>
      </c>
      <c r="F21" s="32">
        <f>SUM(F5:F20)</f>
        <v>54</v>
      </c>
      <c r="G21" s="16">
        <f t="shared" si="1"/>
        <v>20.943707967141648</v>
      </c>
    </row>
    <row r="22" spans="1:7" ht="15.75" customHeight="1" x14ac:dyDescent="0.2">
      <c r="A22" s="29"/>
      <c r="B22" s="29"/>
      <c r="C22" s="29"/>
      <c r="D22" s="29"/>
      <c r="E22" s="29"/>
      <c r="F22" s="29"/>
      <c r="G22" s="29"/>
    </row>
    <row r="23" spans="1:7" ht="15.75" customHeight="1" x14ac:dyDescent="0.2">
      <c r="A23" s="74" t="s">
        <v>47</v>
      </c>
      <c r="B23" s="66"/>
      <c r="C23" s="66"/>
      <c r="D23" s="66"/>
      <c r="E23" s="66"/>
      <c r="F23" s="66"/>
      <c r="G23" s="67"/>
    </row>
    <row r="24" spans="1:7" ht="15.75" customHeight="1" x14ac:dyDescent="0.2">
      <c r="A24" s="68"/>
      <c r="B24" s="69"/>
      <c r="C24" s="69"/>
      <c r="D24" s="69"/>
      <c r="E24" s="69"/>
      <c r="F24" s="69"/>
      <c r="G24" s="70"/>
    </row>
    <row r="25" spans="1:7" ht="15.75" customHeight="1" x14ac:dyDescent="0.2">
      <c r="A25" s="68"/>
      <c r="B25" s="69"/>
      <c r="C25" s="69"/>
      <c r="D25" s="69"/>
      <c r="E25" s="69"/>
      <c r="F25" s="69"/>
      <c r="G25" s="70"/>
    </row>
    <row r="26" spans="1:7" ht="15.75" customHeight="1" x14ac:dyDescent="0.2">
      <c r="A26" s="68"/>
      <c r="B26" s="69"/>
      <c r="C26" s="69"/>
      <c r="D26" s="69"/>
      <c r="E26" s="69"/>
      <c r="F26" s="69"/>
      <c r="G26" s="70"/>
    </row>
    <row r="27" spans="1:7" ht="15.75" customHeight="1" x14ac:dyDescent="0.2">
      <c r="A27" s="68"/>
      <c r="B27" s="69"/>
      <c r="C27" s="69"/>
      <c r="D27" s="69"/>
      <c r="E27" s="69"/>
      <c r="F27" s="69"/>
      <c r="G27" s="70"/>
    </row>
    <row r="28" spans="1:7" ht="15.75" customHeight="1" x14ac:dyDescent="0.2">
      <c r="A28" s="71"/>
      <c r="B28" s="72"/>
      <c r="C28" s="72"/>
      <c r="D28" s="72"/>
      <c r="E28" s="72"/>
      <c r="F28" s="72"/>
      <c r="G28" s="73"/>
    </row>
    <row r="29" spans="1:7" ht="15.75" customHeight="1" x14ac:dyDescent="0.2"/>
    <row r="30" spans="1:7" ht="49.5" customHeight="1" x14ac:dyDescent="0.25">
      <c r="A30" s="78" t="s">
        <v>276</v>
      </c>
      <c r="B30" s="56"/>
      <c r="C30" s="56"/>
      <c r="D30" s="56"/>
      <c r="E30" s="56"/>
      <c r="F30" s="56"/>
      <c r="G30" s="57"/>
    </row>
    <row r="31" spans="1:7" ht="51" x14ac:dyDescent="0.2">
      <c r="A31" s="58" t="s">
        <v>1</v>
      </c>
      <c r="B31" s="59"/>
      <c r="C31" s="60" t="s">
        <v>260</v>
      </c>
      <c r="D31" s="61"/>
      <c r="E31" s="59"/>
      <c r="F31" s="8" t="s">
        <v>261</v>
      </c>
      <c r="G31" s="9" t="s">
        <v>2</v>
      </c>
    </row>
    <row r="32" spans="1:7" ht="42.75" x14ac:dyDescent="0.2">
      <c r="A32" s="10" t="s">
        <v>191</v>
      </c>
      <c r="B32" s="10" t="s">
        <v>262</v>
      </c>
      <c r="C32" s="11" t="s">
        <v>4</v>
      </c>
      <c r="D32" s="11" t="s">
        <v>5</v>
      </c>
      <c r="E32" s="11" t="s">
        <v>6</v>
      </c>
      <c r="F32" s="11" t="s">
        <v>267</v>
      </c>
      <c r="G32" s="11" t="s">
        <v>8</v>
      </c>
    </row>
    <row r="33" spans="1:7" ht="15.75" customHeight="1" x14ac:dyDescent="0.2">
      <c r="A33" s="62" t="s">
        <v>192</v>
      </c>
      <c r="B33" s="20" t="s">
        <v>193</v>
      </c>
      <c r="C33" s="21">
        <v>72894</v>
      </c>
      <c r="D33" s="21">
        <v>37755</v>
      </c>
      <c r="E33" s="22">
        <f t="shared" ref="E33:E49" si="3">D33/C33</f>
        <v>0.51794386369248502</v>
      </c>
      <c r="F33" s="20">
        <v>6</v>
      </c>
      <c r="G33" s="24">
        <f t="shared" ref="G33:G49" si="4">F33/D33*100000</f>
        <v>15.891934843067142</v>
      </c>
    </row>
    <row r="34" spans="1:7" ht="15.75" customHeight="1" x14ac:dyDescent="0.2">
      <c r="A34" s="63"/>
      <c r="B34" s="20" t="s">
        <v>194</v>
      </c>
      <c r="C34" s="21">
        <v>63743</v>
      </c>
      <c r="D34" s="21">
        <v>32820</v>
      </c>
      <c r="E34" s="22">
        <f t="shared" si="3"/>
        <v>0.51488006526206798</v>
      </c>
      <c r="F34" s="20">
        <v>4</v>
      </c>
      <c r="G34" s="24">
        <f t="shared" si="4"/>
        <v>12.187690432663009</v>
      </c>
    </row>
    <row r="35" spans="1:7" ht="15.75" customHeight="1" x14ac:dyDescent="0.2">
      <c r="A35" s="63"/>
      <c r="B35" s="19" t="s">
        <v>195</v>
      </c>
      <c r="C35" s="13">
        <v>10542</v>
      </c>
      <c r="D35" s="13">
        <v>5346</v>
      </c>
      <c r="E35" s="14">
        <f t="shared" si="3"/>
        <v>0.50711439954467841</v>
      </c>
      <c r="F35" s="19">
        <v>0</v>
      </c>
      <c r="G35" s="16">
        <f t="shared" si="4"/>
        <v>0</v>
      </c>
    </row>
    <row r="36" spans="1:7" ht="15.75" customHeight="1" x14ac:dyDescent="0.2">
      <c r="A36" s="63"/>
      <c r="B36" s="19" t="s">
        <v>196</v>
      </c>
      <c r="C36" s="13">
        <v>12340</v>
      </c>
      <c r="D36" s="13">
        <v>6236</v>
      </c>
      <c r="E36" s="14">
        <f t="shared" si="3"/>
        <v>0.50534846029173419</v>
      </c>
      <c r="F36" s="19">
        <v>3</v>
      </c>
      <c r="G36" s="16">
        <f t="shared" si="4"/>
        <v>48.10776138550353</v>
      </c>
    </row>
    <row r="37" spans="1:7" ht="15.75" customHeight="1" x14ac:dyDescent="0.2">
      <c r="A37" s="63"/>
      <c r="B37" s="20" t="s">
        <v>197</v>
      </c>
      <c r="C37" s="21">
        <v>30021</v>
      </c>
      <c r="D37" s="21">
        <v>15415</v>
      </c>
      <c r="E37" s="22">
        <f t="shared" si="3"/>
        <v>0.51347390160221174</v>
      </c>
      <c r="F37" s="20">
        <v>2</v>
      </c>
      <c r="G37" s="24">
        <f t="shared" si="4"/>
        <v>12.974375608173856</v>
      </c>
    </row>
    <row r="38" spans="1:7" ht="15.75" customHeight="1" x14ac:dyDescent="0.2">
      <c r="A38" s="63"/>
      <c r="B38" s="19" t="s">
        <v>198</v>
      </c>
      <c r="C38" s="13">
        <v>2668</v>
      </c>
      <c r="D38" s="13">
        <v>1398</v>
      </c>
      <c r="E38" s="14">
        <f t="shared" si="3"/>
        <v>0.52398800599700146</v>
      </c>
      <c r="F38" s="19">
        <v>0</v>
      </c>
      <c r="G38" s="16">
        <f t="shared" si="4"/>
        <v>0</v>
      </c>
    </row>
    <row r="39" spans="1:7" ht="15.75" customHeight="1" x14ac:dyDescent="0.2">
      <c r="A39" s="63"/>
      <c r="B39" s="19" t="s">
        <v>199</v>
      </c>
      <c r="C39" s="13">
        <v>32772</v>
      </c>
      <c r="D39" s="13">
        <v>16881</v>
      </c>
      <c r="E39" s="14">
        <f t="shared" si="3"/>
        <v>0.51510435737824978</v>
      </c>
      <c r="F39" s="19">
        <v>1</v>
      </c>
      <c r="G39" s="16">
        <f t="shared" si="4"/>
        <v>5.9238196789289734</v>
      </c>
    </row>
    <row r="40" spans="1:7" ht="15.75" customHeight="1" x14ac:dyDescent="0.2">
      <c r="A40" s="63"/>
      <c r="B40" s="19" t="s">
        <v>200</v>
      </c>
      <c r="C40" s="13">
        <v>16790</v>
      </c>
      <c r="D40" s="13">
        <v>8614</v>
      </c>
      <c r="E40" s="14">
        <f t="shared" si="3"/>
        <v>0.5130434782608696</v>
      </c>
      <c r="F40" s="19">
        <v>1</v>
      </c>
      <c r="G40" s="16">
        <f t="shared" si="4"/>
        <v>11.609008590666358</v>
      </c>
    </row>
    <row r="41" spans="1:7" ht="15.75" customHeight="1" x14ac:dyDescent="0.2">
      <c r="A41" s="63"/>
      <c r="B41" s="19" t="s">
        <v>201</v>
      </c>
      <c r="C41" s="13">
        <v>9315</v>
      </c>
      <c r="D41" s="13">
        <v>4791</v>
      </c>
      <c r="E41" s="14">
        <f t="shared" si="3"/>
        <v>0.51433172302737518</v>
      </c>
      <c r="F41" s="19">
        <v>1</v>
      </c>
      <c r="G41" s="16">
        <f t="shared" si="4"/>
        <v>20.872469213107909</v>
      </c>
    </row>
    <row r="42" spans="1:7" ht="15.75" customHeight="1" x14ac:dyDescent="0.2">
      <c r="A42" s="63"/>
      <c r="B42" s="19" t="s">
        <v>202</v>
      </c>
      <c r="C42" s="13">
        <v>12631</v>
      </c>
      <c r="D42" s="13">
        <v>6528</v>
      </c>
      <c r="E42" s="14">
        <f t="shared" si="3"/>
        <v>0.51682368775235532</v>
      </c>
      <c r="F42" s="19">
        <v>1</v>
      </c>
      <c r="G42" s="16">
        <f t="shared" si="4"/>
        <v>15.318627450980392</v>
      </c>
    </row>
    <row r="43" spans="1:7" ht="15.75" customHeight="1" x14ac:dyDescent="0.2">
      <c r="A43" s="63"/>
      <c r="B43" s="20" t="s">
        <v>203</v>
      </c>
      <c r="C43" s="21">
        <v>23625</v>
      </c>
      <c r="D43" s="21">
        <v>12131</v>
      </c>
      <c r="E43" s="22">
        <f t="shared" si="3"/>
        <v>0.51348148148148143</v>
      </c>
      <c r="F43" s="20">
        <v>3</v>
      </c>
      <c r="G43" s="24">
        <f t="shared" si="4"/>
        <v>24.730030500370951</v>
      </c>
    </row>
    <row r="44" spans="1:7" ht="15.75" customHeight="1" x14ac:dyDescent="0.2">
      <c r="A44" s="63"/>
      <c r="B44" s="20" t="s">
        <v>204</v>
      </c>
      <c r="C44" s="21">
        <v>80771</v>
      </c>
      <c r="D44" s="21">
        <v>41990</v>
      </c>
      <c r="E44" s="22">
        <f t="shared" si="3"/>
        <v>0.51986480296145898</v>
      </c>
      <c r="F44" s="20">
        <v>4</v>
      </c>
      <c r="G44" s="24">
        <f t="shared" si="4"/>
        <v>9.5260776375327456</v>
      </c>
    </row>
    <row r="45" spans="1:7" ht="15.75" customHeight="1" x14ac:dyDescent="0.2">
      <c r="A45" s="63"/>
      <c r="B45" s="20" t="s">
        <v>205</v>
      </c>
      <c r="C45" s="21">
        <v>18854</v>
      </c>
      <c r="D45" s="21">
        <v>9734</v>
      </c>
      <c r="E45" s="22">
        <f t="shared" si="3"/>
        <v>0.5162830168664474</v>
      </c>
      <c r="F45" s="20">
        <v>0</v>
      </c>
      <c r="G45" s="24">
        <f t="shared" si="4"/>
        <v>0</v>
      </c>
    </row>
    <row r="46" spans="1:7" ht="15.75" customHeight="1" x14ac:dyDescent="0.2">
      <c r="A46" s="63"/>
      <c r="B46" s="20" t="s">
        <v>192</v>
      </c>
      <c r="C46" s="21">
        <v>84270</v>
      </c>
      <c r="D46" s="21">
        <v>43761</v>
      </c>
      <c r="E46" s="22">
        <f t="shared" si="3"/>
        <v>0.51929512281950874</v>
      </c>
      <c r="F46" s="20">
        <v>8</v>
      </c>
      <c r="G46" s="24">
        <f t="shared" si="4"/>
        <v>18.281117890358995</v>
      </c>
    </row>
    <row r="47" spans="1:7" ht="15.75" customHeight="1" x14ac:dyDescent="0.2">
      <c r="A47" s="63"/>
      <c r="B47" s="19" t="s">
        <v>206</v>
      </c>
      <c r="C47" s="13">
        <v>5390</v>
      </c>
      <c r="D47" s="13">
        <v>2808</v>
      </c>
      <c r="E47" s="14">
        <f t="shared" si="3"/>
        <v>0.52096474953617811</v>
      </c>
      <c r="F47" s="19">
        <v>0</v>
      </c>
      <c r="G47" s="16">
        <f t="shared" si="4"/>
        <v>0</v>
      </c>
    </row>
    <row r="48" spans="1:7" ht="15.75" customHeight="1" x14ac:dyDescent="0.2">
      <c r="A48" s="63"/>
      <c r="B48" s="19" t="s">
        <v>207</v>
      </c>
      <c r="C48" s="13">
        <v>22454</v>
      </c>
      <c r="D48" s="13">
        <v>11626</v>
      </c>
      <c r="E48" s="14">
        <f t="shared" si="3"/>
        <v>0.51776966242094946</v>
      </c>
      <c r="F48" s="19">
        <v>1</v>
      </c>
      <c r="G48" s="16">
        <f t="shared" si="4"/>
        <v>8.6014106313435406</v>
      </c>
    </row>
    <row r="49" spans="1:7" ht="15.75" customHeight="1" x14ac:dyDescent="0.2">
      <c r="A49" s="64"/>
      <c r="B49" s="32" t="s">
        <v>208</v>
      </c>
      <c r="C49" s="33">
        <f t="shared" ref="C49:D49" si="5">SUM(C33:C48)</f>
        <v>499080</v>
      </c>
      <c r="D49" s="33">
        <f t="shared" si="5"/>
        <v>257834</v>
      </c>
      <c r="E49" s="14">
        <f t="shared" si="3"/>
        <v>0.51661857818385826</v>
      </c>
      <c r="F49" s="32">
        <f>SUM(F33:F48)</f>
        <v>35</v>
      </c>
      <c r="G49" s="16">
        <f t="shared" si="4"/>
        <v>13.574625534258477</v>
      </c>
    </row>
    <row r="50" spans="1:7" ht="15.75" customHeight="1" thickBot="1" x14ac:dyDescent="0.25">
      <c r="A50" s="29"/>
      <c r="B50" s="29"/>
      <c r="C50" s="29"/>
      <c r="D50" s="29"/>
      <c r="E50" s="29"/>
      <c r="F50" s="29"/>
      <c r="G50" s="29"/>
    </row>
    <row r="51" spans="1:7" ht="15.75" customHeight="1" x14ac:dyDescent="0.2">
      <c r="A51" s="74" t="s">
        <v>271</v>
      </c>
      <c r="B51" s="66"/>
      <c r="C51" s="66"/>
      <c r="D51" s="66"/>
      <c r="E51" s="66"/>
      <c r="F51" s="66"/>
      <c r="G51" s="67"/>
    </row>
    <row r="52" spans="1:7" ht="15.75" customHeight="1" x14ac:dyDescent="0.2">
      <c r="A52" s="68"/>
      <c r="B52" s="69"/>
      <c r="C52" s="69"/>
      <c r="D52" s="69"/>
      <c r="E52" s="69"/>
      <c r="F52" s="69"/>
      <c r="G52" s="70"/>
    </row>
    <row r="53" spans="1:7" ht="15.75" customHeight="1" x14ac:dyDescent="0.2">
      <c r="A53" s="68"/>
      <c r="B53" s="69"/>
      <c r="C53" s="69"/>
      <c r="D53" s="69"/>
      <c r="E53" s="69"/>
      <c r="F53" s="69"/>
      <c r="G53" s="70"/>
    </row>
    <row r="54" spans="1:7" ht="15.75" customHeight="1" x14ac:dyDescent="0.2">
      <c r="A54" s="68"/>
      <c r="B54" s="69"/>
      <c r="C54" s="69"/>
      <c r="D54" s="69"/>
      <c r="E54" s="69"/>
      <c r="F54" s="69"/>
      <c r="G54" s="70"/>
    </row>
    <row r="55" spans="1:7" ht="15.75" customHeight="1" x14ac:dyDescent="0.2">
      <c r="A55" s="68"/>
      <c r="B55" s="69"/>
      <c r="C55" s="69"/>
      <c r="D55" s="69"/>
      <c r="E55" s="69"/>
      <c r="F55" s="69"/>
      <c r="G55" s="70"/>
    </row>
    <row r="56" spans="1:7" ht="15.75" customHeight="1" thickBot="1" x14ac:dyDescent="0.25">
      <c r="A56" s="71"/>
      <c r="B56" s="72"/>
      <c r="C56" s="72"/>
      <c r="D56" s="72"/>
      <c r="E56" s="72"/>
      <c r="F56" s="72"/>
      <c r="G56" s="73"/>
    </row>
    <row r="57" spans="1:7" ht="15.75" customHeight="1" x14ac:dyDescent="0.2"/>
    <row r="58" spans="1:7" ht="15.75" customHeight="1" x14ac:dyDescent="0.2"/>
    <row r="59" spans="1:7" ht="15.75" customHeight="1" x14ac:dyDescent="0.25">
      <c r="A59" s="78" t="s">
        <v>287</v>
      </c>
      <c r="B59" s="56"/>
      <c r="C59" s="56"/>
      <c r="D59" s="56"/>
      <c r="E59" s="56"/>
      <c r="F59" s="56"/>
      <c r="G59" s="57"/>
    </row>
    <row r="60" spans="1:7" ht="15.75" customHeight="1" x14ac:dyDescent="0.2">
      <c r="A60" s="58" t="s">
        <v>1</v>
      </c>
      <c r="B60" s="59"/>
      <c r="C60" s="60" t="s">
        <v>260</v>
      </c>
      <c r="D60" s="61"/>
      <c r="E60" s="59"/>
      <c r="F60" s="8" t="s">
        <v>261</v>
      </c>
      <c r="G60" s="9" t="s">
        <v>2</v>
      </c>
    </row>
    <row r="61" spans="1:7" ht="15.75" customHeight="1" x14ac:dyDescent="0.2">
      <c r="A61" s="10" t="s">
        <v>191</v>
      </c>
      <c r="B61" s="10" t="s">
        <v>262</v>
      </c>
      <c r="C61" s="11" t="s">
        <v>4</v>
      </c>
      <c r="D61" s="11" t="s">
        <v>5</v>
      </c>
      <c r="E61" s="11" t="s">
        <v>6</v>
      </c>
      <c r="F61" s="11" t="s">
        <v>267</v>
      </c>
      <c r="G61" s="11" t="s">
        <v>8</v>
      </c>
    </row>
    <row r="62" spans="1:7" ht="15.75" customHeight="1" x14ac:dyDescent="0.2">
      <c r="A62" s="62" t="s">
        <v>192</v>
      </c>
      <c r="B62" s="20" t="s">
        <v>193</v>
      </c>
      <c r="C62" s="21">
        <v>72894</v>
      </c>
      <c r="D62" s="21">
        <v>37755</v>
      </c>
      <c r="E62" s="22">
        <f t="shared" ref="E62:E78" si="6">D62/C62</f>
        <v>0.51794386369248502</v>
      </c>
      <c r="F62" s="20">
        <v>2</v>
      </c>
      <c r="G62" s="24">
        <f t="shared" ref="G62:G78" si="7">F62/D62*100000</f>
        <v>5.2973116143557144</v>
      </c>
    </row>
    <row r="63" spans="1:7" ht="15.75" customHeight="1" x14ac:dyDescent="0.2">
      <c r="A63" s="63"/>
      <c r="B63" s="20" t="s">
        <v>194</v>
      </c>
      <c r="C63" s="21">
        <v>63743</v>
      </c>
      <c r="D63" s="21">
        <v>32820</v>
      </c>
      <c r="E63" s="22">
        <f t="shared" si="6"/>
        <v>0.51488006526206798</v>
      </c>
      <c r="F63" s="20">
        <v>3</v>
      </c>
      <c r="G63" s="24">
        <f t="shared" si="7"/>
        <v>9.1407678244972583</v>
      </c>
    </row>
    <row r="64" spans="1:7" ht="15.75" customHeight="1" x14ac:dyDescent="0.2">
      <c r="A64" s="63"/>
      <c r="B64" s="19" t="s">
        <v>195</v>
      </c>
      <c r="C64" s="13">
        <v>10542</v>
      </c>
      <c r="D64" s="13">
        <v>5346</v>
      </c>
      <c r="E64" s="14">
        <f t="shared" si="6"/>
        <v>0.50711439954467841</v>
      </c>
      <c r="F64" s="19">
        <v>0</v>
      </c>
      <c r="G64" s="16">
        <f t="shared" si="7"/>
        <v>0</v>
      </c>
    </row>
    <row r="65" spans="1:7" ht="15.75" customHeight="1" x14ac:dyDescent="0.2">
      <c r="A65" s="63"/>
      <c r="B65" s="19" t="s">
        <v>196</v>
      </c>
      <c r="C65" s="13">
        <v>12340</v>
      </c>
      <c r="D65" s="13">
        <v>6236</v>
      </c>
      <c r="E65" s="14">
        <f t="shared" si="6"/>
        <v>0.50534846029173419</v>
      </c>
      <c r="F65" s="19">
        <v>4</v>
      </c>
      <c r="G65" s="16">
        <f t="shared" si="7"/>
        <v>64.14368184733803</v>
      </c>
    </row>
    <row r="66" spans="1:7" ht="15.75" customHeight="1" x14ac:dyDescent="0.2">
      <c r="A66" s="63"/>
      <c r="B66" s="20" t="s">
        <v>197</v>
      </c>
      <c r="C66" s="21">
        <v>30021</v>
      </c>
      <c r="D66" s="21">
        <v>15415</v>
      </c>
      <c r="E66" s="22">
        <f t="shared" si="6"/>
        <v>0.51347390160221174</v>
      </c>
      <c r="F66" s="20">
        <v>0</v>
      </c>
      <c r="G66" s="24">
        <f t="shared" si="7"/>
        <v>0</v>
      </c>
    </row>
    <row r="67" spans="1:7" ht="15.75" customHeight="1" x14ac:dyDescent="0.2">
      <c r="A67" s="63"/>
      <c r="B67" s="19" t="s">
        <v>198</v>
      </c>
      <c r="C67" s="13">
        <v>2668</v>
      </c>
      <c r="D67" s="13">
        <v>1398</v>
      </c>
      <c r="E67" s="14">
        <f t="shared" si="6"/>
        <v>0.52398800599700146</v>
      </c>
      <c r="F67" s="19">
        <v>0</v>
      </c>
      <c r="G67" s="16">
        <f t="shared" si="7"/>
        <v>0</v>
      </c>
    </row>
    <row r="68" spans="1:7" ht="15.75" customHeight="1" x14ac:dyDescent="0.2">
      <c r="A68" s="63"/>
      <c r="B68" s="19" t="s">
        <v>199</v>
      </c>
      <c r="C68" s="13">
        <v>32772</v>
      </c>
      <c r="D68" s="13">
        <v>16881</v>
      </c>
      <c r="E68" s="14">
        <f t="shared" si="6"/>
        <v>0.51510435737824978</v>
      </c>
      <c r="F68" s="19">
        <v>1</v>
      </c>
      <c r="G68" s="16">
        <f t="shared" si="7"/>
        <v>5.9238196789289734</v>
      </c>
    </row>
    <row r="69" spans="1:7" ht="15.75" customHeight="1" x14ac:dyDescent="0.2">
      <c r="A69" s="63"/>
      <c r="B69" s="19" t="s">
        <v>200</v>
      </c>
      <c r="C69" s="13">
        <v>16790</v>
      </c>
      <c r="D69" s="13">
        <v>8614</v>
      </c>
      <c r="E69" s="14">
        <f t="shared" si="6"/>
        <v>0.5130434782608696</v>
      </c>
      <c r="F69" s="19">
        <v>1</v>
      </c>
      <c r="G69" s="16">
        <f t="shared" si="7"/>
        <v>11.609008590666358</v>
      </c>
    </row>
    <row r="70" spans="1:7" ht="15.75" customHeight="1" x14ac:dyDescent="0.2">
      <c r="A70" s="63"/>
      <c r="B70" s="19" t="s">
        <v>201</v>
      </c>
      <c r="C70" s="13">
        <v>9315</v>
      </c>
      <c r="D70" s="13">
        <v>4791</v>
      </c>
      <c r="E70" s="14">
        <f t="shared" si="6"/>
        <v>0.51433172302737518</v>
      </c>
      <c r="F70" s="19">
        <v>0</v>
      </c>
      <c r="G70" s="16">
        <f t="shared" si="7"/>
        <v>0</v>
      </c>
    </row>
    <row r="71" spans="1:7" ht="15.75" customHeight="1" x14ac:dyDescent="0.2">
      <c r="A71" s="63"/>
      <c r="B71" s="19" t="s">
        <v>202</v>
      </c>
      <c r="C71" s="13">
        <v>12631</v>
      </c>
      <c r="D71" s="13">
        <v>6528</v>
      </c>
      <c r="E71" s="14">
        <f t="shared" si="6"/>
        <v>0.51682368775235532</v>
      </c>
      <c r="F71" s="19">
        <v>3</v>
      </c>
      <c r="G71" s="16">
        <f t="shared" si="7"/>
        <v>45.955882352941174</v>
      </c>
    </row>
    <row r="72" spans="1:7" ht="15.75" customHeight="1" x14ac:dyDescent="0.2">
      <c r="A72" s="63"/>
      <c r="B72" s="20" t="s">
        <v>203</v>
      </c>
      <c r="C72" s="21">
        <v>23625</v>
      </c>
      <c r="D72" s="21">
        <v>12131</v>
      </c>
      <c r="E72" s="22">
        <f t="shared" si="6"/>
        <v>0.51348148148148143</v>
      </c>
      <c r="F72" s="20">
        <v>9</v>
      </c>
      <c r="G72" s="24">
        <f t="shared" si="7"/>
        <v>74.190091501112846</v>
      </c>
    </row>
    <row r="73" spans="1:7" ht="15.75" customHeight="1" x14ac:dyDescent="0.2">
      <c r="A73" s="63"/>
      <c r="B73" s="20" t="s">
        <v>204</v>
      </c>
      <c r="C73" s="21">
        <v>80771</v>
      </c>
      <c r="D73" s="21">
        <v>41990</v>
      </c>
      <c r="E73" s="22">
        <f t="shared" si="6"/>
        <v>0.51986480296145898</v>
      </c>
      <c r="F73" s="20">
        <v>7</v>
      </c>
      <c r="G73" s="24">
        <f t="shared" si="7"/>
        <v>16.670635865682303</v>
      </c>
    </row>
    <row r="74" spans="1:7" ht="15.75" customHeight="1" x14ac:dyDescent="0.2">
      <c r="A74" s="63"/>
      <c r="B74" s="20" t="s">
        <v>205</v>
      </c>
      <c r="C74" s="21">
        <v>18854</v>
      </c>
      <c r="D74" s="21">
        <v>9734</v>
      </c>
      <c r="E74" s="22">
        <f t="shared" si="6"/>
        <v>0.5162830168664474</v>
      </c>
      <c r="F74" s="20">
        <v>2</v>
      </c>
      <c r="G74" s="24">
        <f t="shared" si="7"/>
        <v>20.546537908362442</v>
      </c>
    </row>
    <row r="75" spans="1:7" ht="15.75" customHeight="1" x14ac:dyDescent="0.2">
      <c r="A75" s="63"/>
      <c r="B75" s="20" t="s">
        <v>192</v>
      </c>
      <c r="C75" s="21">
        <v>84270</v>
      </c>
      <c r="D75" s="21">
        <v>43761</v>
      </c>
      <c r="E75" s="22">
        <f t="shared" si="6"/>
        <v>0.51929512281950874</v>
      </c>
      <c r="F75" s="20">
        <v>10</v>
      </c>
      <c r="G75" s="24">
        <f t="shared" si="7"/>
        <v>22.851397362948742</v>
      </c>
    </row>
    <row r="76" spans="1:7" ht="15.75" customHeight="1" x14ac:dyDescent="0.2">
      <c r="A76" s="63"/>
      <c r="B76" s="19" t="s">
        <v>206</v>
      </c>
      <c r="C76" s="13">
        <v>5390</v>
      </c>
      <c r="D76" s="13">
        <v>2808</v>
      </c>
      <c r="E76" s="14">
        <f t="shared" si="6"/>
        <v>0.52096474953617811</v>
      </c>
      <c r="F76" s="19">
        <v>0</v>
      </c>
      <c r="G76" s="16">
        <f t="shared" si="7"/>
        <v>0</v>
      </c>
    </row>
    <row r="77" spans="1:7" ht="15.75" customHeight="1" x14ac:dyDescent="0.2">
      <c r="A77" s="63"/>
      <c r="B77" s="19" t="s">
        <v>207</v>
      </c>
      <c r="C77" s="13">
        <v>22454</v>
      </c>
      <c r="D77" s="13">
        <v>11626</v>
      </c>
      <c r="E77" s="14">
        <f t="shared" si="6"/>
        <v>0.51776966242094946</v>
      </c>
      <c r="F77" s="19">
        <v>0</v>
      </c>
      <c r="G77" s="16">
        <f t="shared" si="7"/>
        <v>0</v>
      </c>
    </row>
    <row r="78" spans="1:7" ht="15.75" customHeight="1" x14ac:dyDescent="0.2">
      <c r="A78" s="64"/>
      <c r="B78" s="32" t="s">
        <v>208</v>
      </c>
      <c r="C78" s="33">
        <f t="shared" ref="C78:D78" si="8">SUM(C62:C77)</f>
        <v>499080</v>
      </c>
      <c r="D78" s="33">
        <f t="shared" si="8"/>
        <v>257834</v>
      </c>
      <c r="E78" s="14">
        <f t="shared" si="6"/>
        <v>0.51661857818385826</v>
      </c>
      <c r="F78" s="32">
        <f>SUM(F62:F77)</f>
        <v>42</v>
      </c>
      <c r="G78" s="16">
        <f t="shared" si="7"/>
        <v>16.289550641110171</v>
      </c>
    </row>
    <row r="79" spans="1:7" ht="15.75" customHeight="1" thickBot="1" x14ac:dyDescent="0.25">
      <c r="A79" s="29"/>
      <c r="B79" s="29"/>
      <c r="C79" s="29"/>
      <c r="D79" s="29"/>
      <c r="E79" s="29"/>
      <c r="F79" s="29"/>
      <c r="G79" s="29"/>
    </row>
    <row r="80" spans="1:7" ht="15.75" customHeight="1" x14ac:dyDescent="0.2">
      <c r="A80" s="74" t="s">
        <v>271</v>
      </c>
      <c r="B80" s="66"/>
      <c r="C80" s="66"/>
      <c r="D80" s="66"/>
      <c r="E80" s="66"/>
      <c r="F80" s="66"/>
      <c r="G80" s="67"/>
    </row>
    <row r="81" spans="1:7" ht="15.75" customHeight="1" x14ac:dyDescent="0.2">
      <c r="A81" s="68"/>
      <c r="B81" s="69"/>
      <c r="C81" s="69"/>
      <c r="D81" s="69"/>
      <c r="E81" s="69"/>
      <c r="F81" s="69"/>
      <c r="G81" s="70"/>
    </row>
    <row r="82" spans="1:7" ht="15.75" customHeight="1" x14ac:dyDescent="0.2">
      <c r="A82" s="68"/>
      <c r="B82" s="69"/>
      <c r="C82" s="69"/>
      <c r="D82" s="69"/>
      <c r="E82" s="69"/>
      <c r="F82" s="69"/>
      <c r="G82" s="70"/>
    </row>
    <row r="83" spans="1:7" ht="15.75" customHeight="1" x14ac:dyDescent="0.2">
      <c r="A83" s="68"/>
      <c r="B83" s="69"/>
      <c r="C83" s="69"/>
      <c r="D83" s="69"/>
      <c r="E83" s="69"/>
      <c r="F83" s="69"/>
      <c r="G83" s="70"/>
    </row>
    <row r="84" spans="1:7" ht="15.75" customHeight="1" x14ac:dyDescent="0.2">
      <c r="A84" s="68"/>
      <c r="B84" s="69"/>
      <c r="C84" s="69"/>
      <c r="D84" s="69"/>
      <c r="E84" s="69"/>
      <c r="F84" s="69"/>
      <c r="G84" s="70"/>
    </row>
    <row r="85" spans="1:7" ht="15.75" customHeight="1" thickBot="1" x14ac:dyDescent="0.25">
      <c r="A85" s="71"/>
      <c r="B85" s="72"/>
      <c r="C85" s="72"/>
      <c r="D85" s="72"/>
      <c r="E85" s="72"/>
      <c r="F85" s="72"/>
      <c r="G85" s="73"/>
    </row>
    <row r="86" spans="1:7" ht="15.75" customHeight="1" x14ac:dyDescent="0.2"/>
    <row r="87" spans="1:7" ht="15.75" customHeight="1" x14ac:dyDescent="0.2"/>
    <row r="88" spans="1:7" ht="54" customHeight="1" x14ac:dyDescent="0.25">
      <c r="A88" s="75" t="s">
        <v>300</v>
      </c>
      <c r="B88" s="76"/>
      <c r="C88" s="76"/>
      <c r="D88" s="76"/>
      <c r="E88" s="76"/>
      <c r="F88" s="76"/>
      <c r="G88" s="77"/>
    </row>
    <row r="89" spans="1:7" ht="51" x14ac:dyDescent="0.2">
      <c r="A89" s="58" t="s">
        <v>1</v>
      </c>
      <c r="B89" s="59"/>
      <c r="C89" s="60" t="s">
        <v>260</v>
      </c>
      <c r="D89" s="61"/>
      <c r="E89" s="59"/>
      <c r="F89" s="8" t="s">
        <v>261</v>
      </c>
      <c r="G89" s="9" t="s">
        <v>2</v>
      </c>
    </row>
    <row r="90" spans="1:7" ht="42.75" x14ac:dyDescent="0.2">
      <c r="A90" s="10" t="s">
        <v>191</v>
      </c>
      <c r="B90" s="10" t="s">
        <v>262</v>
      </c>
      <c r="C90" s="11" t="s">
        <v>4</v>
      </c>
      <c r="D90" s="11" t="s">
        <v>5</v>
      </c>
      <c r="E90" s="11" t="s">
        <v>6</v>
      </c>
      <c r="F90" s="11" t="s">
        <v>291</v>
      </c>
      <c r="G90" s="11" t="s">
        <v>8</v>
      </c>
    </row>
    <row r="91" spans="1:7" ht="15.75" customHeight="1" x14ac:dyDescent="0.2">
      <c r="A91" s="62" t="s">
        <v>192</v>
      </c>
      <c r="B91" s="20" t="s">
        <v>193</v>
      </c>
      <c r="C91" s="21">
        <v>72894</v>
      </c>
      <c r="D91" s="21">
        <v>37755</v>
      </c>
      <c r="E91" s="22">
        <f t="shared" ref="E91:E107" si="9">D91/C91</f>
        <v>0.51794386369248502</v>
      </c>
      <c r="F91" s="20">
        <v>4</v>
      </c>
      <c r="G91" s="24">
        <f t="shared" ref="G91:G107" si="10">F91/D91*100000</f>
        <v>10.594623228711429</v>
      </c>
    </row>
    <row r="92" spans="1:7" ht="15.75" customHeight="1" x14ac:dyDescent="0.2">
      <c r="A92" s="63"/>
      <c r="B92" s="20" t="s">
        <v>194</v>
      </c>
      <c r="C92" s="21">
        <v>63743</v>
      </c>
      <c r="D92" s="21">
        <v>32820</v>
      </c>
      <c r="E92" s="22">
        <f t="shared" si="9"/>
        <v>0.51488006526206798</v>
      </c>
      <c r="F92" s="20">
        <v>4</v>
      </c>
      <c r="G92" s="24">
        <f t="shared" si="10"/>
        <v>12.187690432663009</v>
      </c>
    </row>
    <row r="93" spans="1:7" ht="15.75" customHeight="1" x14ac:dyDescent="0.2">
      <c r="A93" s="63"/>
      <c r="B93" s="19" t="s">
        <v>195</v>
      </c>
      <c r="C93" s="13">
        <v>10542</v>
      </c>
      <c r="D93" s="13">
        <v>5346</v>
      </c>
      <c r="E93" s="14">
        <f t="shared" si="9"/>
        <v>0.50711439954467841</v>
      </c>
      <c r="F93" s="19">
        <v>1</v>
      </c>
      <c r="G93" s="16">
        <f t="shared" si="10"/>
        <v>18.705574261129815</v>
      </c>
    </row>
    <row r="94" spans="1:7" ht="15.75" customHeight="1" x14ac:dyDescent="0.2">
      <c r="A94" s="63"/>
      <c r="B94" s="19" t="s">
        <v>196</v>
      </c>
      <c r="C94" s="13">
        <v>12340</v>
      </c>
      <c r="D94" s="13">
        <v>6236</v>
      </c>
      <c r="E94" s="14">
        <f t="shared" si="9"/>
        <v>0.50534846029173419</v>
      </c>
      <c r="F94" s="19">
        <v>0</v>
      </c>
      <c r="G94" s="16">
        <f t="shared" si="10"/>
        <v>0</v>
      </c>
    </row>
    <row r="95" spans="1:7" ht="15.75" customHeight="1" x14ac:dyDescent="0.2">
      <c r="A95" s="63"/>
      <c r="B95" s="20" t="s">
        <v>197</v>
      </c>
      <c r="C95" s="21">
        <v>30021</v>
      </c>
      <c r="D95" s="21">
        <v>15415</v>
      </c>
      <c r="E95" s="22">
        <f t="shared" si="9"/>
        <v>0.51347390160221174</v>
      </c>
      <c r="F95" s="20">
        <v>2</v>
      </c>
      <c r="G95" s="24">
        <f t="shared" si="10"/>
        <v>12.974375608173856</v>
      </c>
    </row>
    <row r="96" spans="1:7" ht="15.75" customHeight="1" x14ac:dyDescent="0.2">
      <c r="A96" s="63"/>
      <c r="B96" s="19" t="s">
        <v>198</v>
      </c>
      <c r="C96" s="13">
        <v>2668</v>
      </c>
      <c r="D96" s="13">
        <v>1398</v>
      </c>
      <c r="E96" s="14">
        <f t="shared" si="9"/>
        <v>0.52398800599700146</v>
      </c>
      <c r="F96" s="19">
        <v>0</v>
      </c>
      <c r="G96" s="16">
        <f t="shared" si="10"/>
        <v>0</v>
      </c>
    </row>
    <row r="97" spans="1:7" ht="15.75" customHeight="1" x14ac:dyDescent="0.2">
      <c r="A97" s="63"/>
      <c r="B97" s="19" t="s">
        <v>199</v>
      </c>
      <c r="C97" s="13">
        <v>32772</v>
      </c>
      <c r="D97" s="13">
        <v>16881</v>
      </c>
      <c r="E97" s="14">
        <f t="shared" si="9"/>
        <v>0.51510435737824978</v>
      </c>
      <c r="F97" s="19">
        <v>4</v>
      </c>
      <c r="G97" s="16">
        <f t="shared" si="10"/>
        <v>23.695278715715894</v>
      </c>
    </row>
    <row r="98" spans="1:7" ht="15.75" customHeight="1" x14ac:dyDescent="0.2">
      <c r="A98" s="63"/>
      <c r="B98" s="19" t="s">
        <v>200</v>
      </c>
      <c r="C98" s="13">
        <v>16790</v>
      </c>
      <c r="D98" s="13">
        <v>8614</v>
      </c>
      <c r="E98" s="14">
        <f t="shared" si="9"/>
        <v>0.5130434782608696</v>
      </c>
      <c r="F98" s="19">
        <v>0</v>
      </c>
      <c r="G98" s="16">
        <f t="shared" si="10"/>
        <v>0</v>
      </c>
    </row>
    <row r="99" spans="1:7" ht="15.75" customHeight="1" x14ac:dyDescent="0.2">
      <c r="A99" s="63"/>
      <c r="B99" s="19" t="s">
        <v>201</v>
      </c>
      <c r="C99" s="13">
        <v>9315</v>
      </c>
      <c r="D99" s="13">
        <v>4791</v>
      </c>
      <c r="E99" s="14">
        <f t="shared" si="9"/>
        <v>0.51433172302737518</v>
      </c>
      <c r="F99" s="19">
        <v>1</v>
      </c>
      <c r="G99" s="16">
        <f t="shared" si="10"/>
        <v>20.872469213107909</v>
      </c>
    </row>
    <row r="100" spans="1:7" ht="15.75" customHeight="1" x14ac:dyDescent="0.2">
      <c r="A100" s="63"/>
      <c r="B100" s="19" t="s">
        <v>202</v>
      </c>
      <c r="C100" s="13">
        <v>12631</v>
      </c>
      <c r="D100" s="13">
        <v>6528</v>
      </c>
      <c r="E100" s="14">
        <f t="shared" si="9"/>
        <v>0.51682368775235532</v>
      </c>
      <c r="F100" s="19">
        <v>3</v>
      </c>
      <c r="G100" s="16">
        <f t="shared" si="10"/>
        <v>45.955882352941174</v>
      </c>
    </row>
    <row r="101" spans="1:7" ht="15.75" customHeight="1" x14ac:dyDescent="0.2">
      <c r="A101" s="63"/>
      <c r="B101" s="20" t="s">
        <v>203</v>
      </c>
      <c r="C101" s="21">
        <v>23625</v>
      </c>
      <c r="D101" s="21">
        <v>12131</v>
      </c>
      <c r="E101" s="22">
        <f t="shared" si="9"/>
        <v>0.51348148148148143</v>
      </c>
      <c r="F101" s="20">
        <v>12</v>
      </c>
      <c r="G101" s="24">
        <f t="shared" si="10"/>
        <v>98.920122001483804</v>
      </c>
    </row>
    <row r="102" spans="1:7" ht="15.75" customHeight="1" x14ac:dyDescent="0.2">
      <c r="A102" s="63"/>
      <c r="B102" s="20" t="s">
        <v>204</v>
      </c>
      <c r="C102" s="21">
        <v>80771</v>
      </c>
      <c r="D102" s="21">
        <v>41990</v>
      </c>
      <c r="E102" s="22">
        <f t="shared" si="9"/>
        <v>0.51986480296145898</v>
      </c>
      <c r="F102" s="20">
        <v>3</v>
      </c>
      <c r="G102" s="24">
        <f t="shared" si="10"/>
        <v>7.1445582281495597</v>
      </c>
    </row>
    <row r="103" spans="1:7" ht="15.75" customHeight="1" x14ac:dyDescent="0.2">
      <c r="A103" s="63"/>
      <c r="B103" s="20" t="s">
        <v>205</v>
      </c>
      <c r="C103" s="21">
        <v>18854</v>
      </c>
      <c r="D103" s="21">
        <v>9734</v>
      </c>
      <c r="E103" s="22">
        <f t="shared" si="9"/>
        <v>0.5162830168664474</v>
      </c>
      <c r="F103" s="20">
        <v>0</v>
      </c>
      <c r="G103" s="24">
        <f t="shared" si="10"/>
        <v>0</v>
      </c>
    </row>
    <row r="104" spans="1:7" ht="15.75" customHeight="1" x14ac:dyDescent="0.2">
      <c r="A104" s="63"/>
      <c r="B104" s="20" t="s">
        <v>192</v>
      </c>
      <c r="C104" s="21">
        <v>84270</v>
      </c>
      <c r="D104" s="21">
        <v>43761</v>
      </c>
      <c r="E104" s="22">
        <f t="shared" si="9"/>
        <v>0.51929512281950874</v>
      </c>
      <c r="F104" s="20">
        <v>13</v>
      </c>
      <c r="G104" s="24">
        <f t="shared" si="10"/>
        <v>29.706816571833368</v>
      </c>
    </row>
    <row r="105" spans="1:7" ht="15.75" customHeight="1" x14ac:dyDescent="0.2">
      <c r="A105" s="63"/>
      <c r="B105" s="19" t="s">
        <v>206</v>
      </c>
      <c r="C105" s="13">
        <v>5390</v>
      </c>
      <c r="D105" s="13">
        <v>2808</v>
      </c>
      <c r="E105" s="14">
        <f t="shared" si="9"/>
        <v>0.52096474953617811</v>
      </c>
      <c r="F105" s="19">
        <v>1</v>
      </c>
      <c r="G105" s="16">
        <f t="shared" si="10"/>
        <v>35.612535612535616</v>
      </c>
    </row>
    <row r="106" spans="1:7" ht="15.75" customHeight="1" x14ac:dyDescent="0.2">
      <c r="A106" s="63"/>
      <c r="B106" s="19" t="s">
        <v>207</v>
      </c>
      <c r="C106" s="13">
        <v>22454</v>
      </c>
      <c r="D106" s="13">
        <v>11626</v>
      </c>
      <c r="E106" s="14">
        <f t="shared" si="9"/>
        <v>0.51776966242094946</v>
      </c>
      <c r="F106" s="19">
        <v>2</v>
      </c>
      <c r="G106" s="16">
        <f t="shared" si="10"/>
        <v>17.202821262687081</v>
      </c>
    </row>
    <row r="107" spans="1:7" ht="15.75" customHeight="1" x14ac:dyDescent="0.2">
      <c r="A107" s="64"/>
      <c r="B107" s="32" t="s">
        <v>208</v>
      </c>
      <c r="C107" s="33">
        <f t="shared" ref="C107:D107" si="11">SUM(C91:C106)</f>
        <v>499080</v>
      </c>
      <c r="D107" s="33">
        <f t="shared" si="11"/>
        <v>257834</v>
      </c>
      <c r="E107" s="14">
        <f t="shared" si="9"/>
        <v>0.51661857818385826</v>
      </c>
      <c r="F107" s="32">
        <f>SUM(F91:F106)</f>
        <v>50</v>
      </c>
      <c r="G107" s="16">
        <f t="shared" si="10"/>
        <v>19.392322191797824</v>
      </c>
    </row>
    <row r="108" spans="1:7" ht="15.75" customHeight="1" thickBot="1" x14ac:dyDescent="0.25">
      <c r="A108" s="29"/>
      <c r="B108" s="29"/>
      <c r="C108" s="29"/>
      <c r="D108" s="29"/>
      <c r="E108" s="29"/>
      <c r="F108" s="29"/>
      <c r="G108" s="29"/>
    </row>
    <row r="109" spans="1:7" ht="15.75" customHeight="1" x14ac:dyDescent="0.2">
      <c r="A109" s="65" t="s">
        <v>292</v>
      </c>
      <c r="B109" s="66"/>
      <c r="C109" s="66"/>
      <c r="D109" s="66"/>
      <c r="E109" s="66"/>
      <c r="F109" s="66"/>
      <c r="G109" s="67"/>
    </row>
    <row r="110" spans="1:7" ht="15.75" customHeight="1" x14ac:dyDescent="0.2">
      <c r="A110" s="68"/>
      <c r="B110" s="69"/>
      <c r="C110" s="69"/>
      <c r="D110" s="69"/>
      <c r="E110" s="69"/>
      <c r="F110" s="69"/>
      <c r="G110" s="70"/>
    </row>
    <row r="111" spans="1:7" ht="15.75" customHeight="1" x14ac:dyDescent="0.2">
      <c r="A111" s="68"/>
      <c r="B111" s="69"/>
      <c r="C111" s="69"/>
      <c r="D111" s="69"/>
      <c r="E111" s="69"/>
      <c r="F111" s="69"/>
      <c r="G111" s="70"/>
    </row>
    <row r="112" spans="1:7" ht="15.75" customHeight="1" x14ac:dyDescent="0.2">
      <c r="A112" s="68"/>
      <c r="B112" s="69"/>
      <c r="C112" s="69"/>
      <c r="D112" s="69"/>
      <c r="E112" s="69"/>
      <c r="F112" s="69"/>
      <c r="G112" s="70"/>
    </row>
    <row r="113" spans="1:7" ht="15.75" customHeight="1" x14ac:dyDescent="0.2">
      <c r="A113" s="68"/>
      <c r="B113" s="69"/>
      <c r="C113" s="69"/>
      <c r="D113" s="69"/>
      <c r="E113" s="69"/>
      <c r="F113" s="69"/>
      <c r="G113" s="70"/>
    </row>
    <row r="114" spans="1:7" ht="15.75" customHeight="1" thickBot="1" x14ac:dyDescent="0.25">
      <c r="A114" s="71"/>
      <c r="B114" s="72"/>
      <c r="C114" s="72"/>
      <c r="D114" s="72"/>
      <c r="E114" s="72"/>
      <c r="F114" s="72"/>
      <c r="G114" s="73"/>
    </row>
    <row r="115" spans="1:7" ht="15.75" customHeight="1" x14ac:dyDescent="0.2"/>
    <row r="116" spans="1:7" ht="15.75" customHeight="1" x14ac:dyDescent="0.2"/>
    <row r="117" spans="1:7" ht="15.75" customHeight="1" x14ac:dyDescent="0.2"/>
    <row r="118" spans="1:7" ht="49.5" customHeight="1" x14ac:dyDescent="0.25">
      <c r="A118" s="75" t="s">
        <v>313</v>
      </c>
      <c r="B118" s="76"/>
      <c r="C118" s="76"/>
      <c r="D118" s="76"/>
      <c r="E118" s="76"/>
      <c r="F118" s="76"/>
      <c r="G118" s="77"/>
    </row>
    <row r="119" spans="1:7" ht="51" x14ac:dyDescent="0.2">
      <c r="A119" s="58" t="s">
        <v>1</v>
      </c>
      <c r="B119" s="59"/>
      <c r="C119" s="60" t="s">
        <v>260</v>
      </c>
      <c r="D119" s="61"/>
      <c r="E119" s="59"/>
      <c r="F119" s="8" t="s">
        <v>261</v>
      </c>
      <c r="G119" s="9" t="s">
        <v>2</v>
      </c>
    </row>
    <row r="120" spans="1:7" ht="42.75" x14ac:dyDescent="0.2">
      <c r="A120" s="10" t="s">
        <v>191</v>
      </c>
      <c r="B120" s="10" t="s">
        <v>262</v>
      </c>
      <c r="C120" s="11" t="s">
        <v>4</v>
      </c>
      <c r="D120" s="11" t="s">
        <v>5</v>
      </c>
      <c r="E120" s="11" t="s">
        <v>6</v>
      </c>
      <c r="F120" s="11" t="s">
        <v>304</v>
      </c>
      <c r="G120" s="11" t="s">
        <v>8</v>
      </c>
    </row>
    <row r="121" spans="1:7" ht="15.75" customHeight="1" x14ac:dyDescent="0.2">
      <c r="A121" s="62" t="s">
        <v>192</v>
      </c>
      <c r="B121" s="20" t="s">
        <v>193</v>
      </c>
      <c r="C121" s="21">
        <v>72894</v>
      </c>
      <c r="D121" s="21">
        <v>37755</v>
      </c>
      <c r="E121" s="22">
        <f t="shared" ref="E121:E137" si="12">D121/C121</f>
        <v>0.51794386369248502</v>
      </c>
      <c r="F121" s="20">
        <v>3</v>
      </c>
      <c r="G121" s="24">
        <f t="shared" ref="G121:G137" si="13">F121/D121*100000</f>
        <v>7.9459674215335712</v>
      </c>
    </row>
    <row r="122" spans="1:7" ht="15.75" customHeight="1" x14ac:dyDescent="0.2">
      <c r="A122" s="63"/>
      <c r="B122" s="20" t="s">
        <v>194</v>
      </c>
      <c r="C122" s="21">
        <v>63743</v>
      </c>
      <c r="D122" s="21">
        <v>32820</v>
      </c>
      <c r="E122" s="22">
        <f t="shared" si="12"/>
        <v>0.51488006526206798</v>
      </c>
      <c r="F122" s="20">
        <v>1</v>
      </c>
      <c r="G122" s="24">
        <f t="shared" si="13"/>
        <v>3.0469226081657523</v>
      </c>
    </row>
    <row r="123" spans="1:7" ht="15.75" customHeight="1" x14ac:dyDescent="0.2">
      <c r="A123" s="63"/>
      <c r="B123" s="19" t="s">
        <v>195</v>
      </c>
      <c r="C123" s="13">
        <v>10542</v>
      </c>
      <c r="D123" s="13">
        <v>5346</v>
      </c>
      <c r="E123" s="14">
        <f t="shared" si="12"/>
        <v>0.50711439954467841</v>
      </c>
      <c r="F123" s="19">
        <v>1</v>
      </c>
      <c r="G123" s="16">
        <f t="shared" si="13"/>
        <v>18.705574261129815</v>
      </c>
    </row>
    <row r="124" spans="1:7" ht="15.75" customHeight="1" x14ac:dyDescent="0.2">
      <c r="A124" s="63"/>
      <c r="B124" s="19" t="s">
        <v>196</v>
      </c>
      <c r="C124" s="13">
        <v>12340</v>
      </c>
      <c r="D124" s="13">
        <v>6236</v>
      </c>
      <c r="E124" s="14">
        <f t="shared" si="12"/>
        <v>0.50534846029173419</v>
      </c>
      <c r="F124" s="19">
        <v>2</v>
      </c>
      <c r="G124" s="16">
        <f t="shared" si="13"/>
        <v>32.071840923669015</v>
      </c>
    </row>
    <row r="125" spans="1:7" ht="15.75" customHeight="1" x14ac:dyDescent="0.2">
      <c r="A125" s="63"/>
      <c r="B125" s="20" t="s">
        <v>197</v>
      </c>
      <c r="C125" s="21">
        <v>30021</v>
      </c>
      <c r="D125" s="21">
        <v>15415</v>
      </c>
      <c r="E125" s="22">
        <f t="shared" si="12"/>
        <v>0.51347390160221174</v>
      </c>
      <c r="F125" s="20">
        <v>3</v>
      </c>
      <c r="G125" s="24">
        <f t="shared" si="13"/>
        <v>19.461563412260784</v>
      </c>
    </row>
    <row r="126" spans="1:7" ht="15.75" customHeight="1" x14ac:dyDescent="0.2">
      <c r="A126" s="63"/>
      <c r="B126" s="19" t="s">
        <v>198</v>
      </c>
      <c r="C126" s="13">
        <v>2668</v>
      </c>
      <c r="D126" s="13">
        <v>1398</v>
      </c>
      <c r="E126" s="14">
        <f t="shared" si="12"/>
        <v>0.52398800599700146</v>
      </c>
      <c r="F126" s="19">
        <v>1</v>
      </c>
      <c r="G126" s="16">
        <f t="shared" si="13"/>
        <v>71.530758226037193</v>
      </c>
    </row>
    <row r="127" spans="1:7" ht="15.75" customHeight="1" x14ac:dyDescent="0.2">
      <c r="A127" s="63"/>
      <c r="B127" s="19" t="s">
        <v>199</v>
      </c>
      <c r="C127" s="13">
        <v>32772</v>
      </c>
      <c r="D127" s="13">
        <v>16881</v>
      </c>
      <c r="E127" s="14">
        <f t="shared" si="12"/>
        <v>0.51510435737824978</v>
      </c>
      <c r="F127" s="19">
        <v>1</v>
      </c>
      <c r="G127" s="16">
        <f t="shared" si="13"/>
        <v>5.9238196789289734</v>
      </c>
    </row>
    <row r="128" spans="1:7" ht="15.75" customHeight="1" x14ac:dyDescent="0.2">
      <c r="A128" s="63"/>
      <c r="B128" s="19" t="s">
        <v>200</v>
      </c>
      <c r="C128" s="13">
        <v>16790</v>
      </c>
      <c r="D128" s="13">
        <v>8614</v>
      </c>
      <c r="E128" s="14">
        <f t="shared" si="12"/>
        <v>0.5130434782608696</v>
      </c>
      <c r="F128" s="19">
        <v>2</v>
      </c>
      <c r="G128" s="16">
        <f t="shared" si="13"/>
        <v>23.218017181332716</v>
      </c>
    </row>
    <row r="129" spans="1:7" ht="15.75" customHeight="1" x14ac:dyDescent="0.2">
      <c r="A129" s="63"/>
      <c r="B129" s="19" t="s">
        <v>201</v>
      </c>
      <c r="C129" s="13">
        <v>9315</v>
      </c>
      <c r="D129" s="13">
        <v>4791</v>
      </c>
      <c r="E129" s="14">
        <f t="shared" si="12"/>
        <v>0.51433172302737518</v>
      </c>
      <c r="F129" s="19">
        <v>1</v>
      </c>
      <c r="G129" s="16">
        <f t="shared" si="13"/>
        <v>20.872469213107909</v>
      </c>
    </row>
    <row r="130" spans="1:7" ht="15.75" customHeight="1" x14ac:dyDescent="0.2">
      <c r="A130" s="63"/>
      <c r="B130" s="19" t="s">
        <v>202</v>
      </c>
      <c r="C130" s="13">
        <v>12631</v>
      </c>
      <c r="D130" s="13">
        <v>6528</v>
      </c>
      <c r="E130" s="14">
        <f t="shared" si="12"/>
        <v>0.51682368775235532</v>
      </c>
      <c r="F130" s="19">
        <v>1</v>
      </c>
      <c r="G130" s="16">
        <f t="shared" si="13"/>
        <v>15.318627450980392</v>
      </c>
    </row>
    <row r="131" spans="1:7" ht="15.75" customHeight="1" x14ac:dyDescent="0.2">
      <c r="A131" s="63"/>
      <c r="B131" s="20" t="s">
        <v>203</v>
      </c>
      <c r="C131" s="21">
        <v>23625</v>
      </c>
      <c r="D131" s="21">
        <v>12131</v>
      </c>
      <c r="E131" s="22">
        <f t="shared" si="12"/>
        <v>0.51348148148148143</v>
      </c>
      <c r="F131" s="20">
        <v>4</v>
      </c>
      <c r="G131" s="24">
        <f t="shared" si="13"/>
        <v>32.973374000494601</v>
      </c>
    </row>
    <row r="132" spans="1:7" ht="15.75" customHeight="1" x14ac:dyDescent="0.2">
      <c r="A132" s="63"/>
      <c r="B132" s="20" t="s">
        <v>204</v>
      </c>
      <c r="C132" s="21">
        <v>80771</v>
      </c>
      <c r="D132" s="21">
        <v>41990</v>
      </c>
      <c r="E132" s="22">
        <f t="shared" si="12"/>
        <v>0.51986480296145898</v>
      </c>
      <c r="F132" s="20">
        <v>7</v>
      </c>
      <c r="G132" s="24">
        <f t="shared" si="13"/>
        <v>16.670635865682303</v>
      </c>
    </row>
    <row r="133" spans="1:7" ht="15.75" customHeight="1" x14ac:dyDescent="0.2">
      <c r="A133" s="63"/>
      <c r="B133" s="20" t="s">
        <v>205</v>
      </c>
      <c r="C133" s="21">
        <v>18854</v>
      </c>
      <c r="D133" s="21">
        <v>9734</v>
      </c>
      <c r="E133" s="22">
        <f t="shared" si="12"/>
        <v>0.5162830168664474</v>
      </c>
      <c r="F133" s="20">
        <v>1</v>
      </c>
      <c r="G133" s="24">
        <f t="shared" si="13"/>
        <v>10.273268954181221</v>
      </c>
    </row>
    <row r="134" spans="1:7" ht="15.75" customHeight="1" x14ac:dyDescent="0.2">
      <c r="A134" s="63"/>
      <c r="B134" s="20" t="s">
        <v>192</v>
      </c>
      <c r="C134" s="21">
        <v>84270</v>
      </c>
      <c r="D134" s="21">
        <v>43761</v>
      </c>
      <c r="E134" s="22">
        <f t="shared" si="12"/>
        <v>0.51929512281950874</v>
      </c>
      <c r="F134" s="20">
        <v>20</v>
      </c>
      <c r="G134" s="24">
        <f t="shared" si="13"/>
        <v>45.702794725897483</v>
      </c>
    </row>
    <row r="135" spans="1:7" ht="15.75" customHeight="1" x14ac:dyDescent="0.2">
      <c r="A135" s="63"/>
      <c r="B135" s="19" t="s">
        <v>206</v>
      </c>
      <c r="C135" s="13">
        <v>5390</v>
      </c>
      <c r="D135" s="13">
        <v>2808</v>
      </c>
      <c r="E135" s="14">
        <f t="shared" si="12"/>
        <v>0.52096474953617811</v>
      </c>
      <c r="F135" s="19">
        <v>0</v>
      </c>
      <c r="G135" s="16">
        <f t="shared" si="13"/>
        <v>0</v>
      </c>
    </row>
    <row r="136" spans="1:7" ht="15.75" customHeight="1" x14ac:dyDescent="0.2">
      <c r="A136" s="63"/>
      <c r="B136" s="19" t="s">
        <v>207</v>
      </c>
      <c r="C136" s="13">
        <v>22454</v>
      </c>
      <c r="D136" s="13">
        <v>11626</v>
      </c>
      <c r="E136" s="14">
        <f t="shared" si="12"/>
        <v>0.51776966242094946</v>
      </c>
      <c r="F136" s="19">
        <v>3</v>
      </c>
      <c r="G136" s="16">
        <f t="shared" si="13"/>
        <v>25.804231894030622</v>
      </c>
    </row>
    <row r="137" spans="1:7" ht="15.75" customHeight="1" x14ac:dyDescent="0.2">
      <c r="A137" s="64"/>
      <c r="B137" s="32" t="s">
        <v>208</v>
      </c>
      <c r="C137" s="33">
        <f t="shared" ref="C137:D137" si="14">SUM(C121:C136)</f>
        <v>499080</v>
      </c>
      <c r="D137" s="33">
        <f t="shared" si="14"/>
        <v>257834</v>
      </c>
      <c r="E137" s="14">
        <f t="shared" si="12"/>
        <v>0.51661857818385826</v>
      </c>
      <c r="F137" s="32">
        <f>SUM(F121:F136)</f>
        <v>51</v>
      </c>
      <c r="G137" s="16">
        <f t="shared" si="13"/>
        <v>19.780168635633782</v>
      </c>
    </row>
    <row r="138" spans="1:7" ht="15.75" customHeight="1" thickBot="1" x14ac:dyDescent="0.25">
      <c r="A138" s="29"/>
      <c r="B138" s="29"/>
      <c r="C138" s="29"/>
      <c r="D138" s="29"/>
      <c r="E138" s="29"/>
      <c r="F138" s="29"/>
      <c r="G138" s="29"/>
    </row>
    <row r="139" spans="1:7" ht="15.75" customHeight="1" x14ac:dyDescent="0.2">
      <c r="A139" s="65" t="s">
        <v>305</v>
      </c>
      <c r="B139" s="66"/>
      <c r="C139" s="66"/>
      <c r="D139" s="66"/>
      <c r="E139" s="66"/>
      <c r="F139" s="66"/>
      <c r="G139" s="67"/>
    </row>
    <row r="140" spans="1:7" ht="15.75" customHeight="1" x14ac:dyDescent="0.2">
      <c r="A140" s="68"/>
      <c r="B140" s="69"/>
      <c r="C140" s="69"/>
      <c r="D140" s="69"/>
      <c r="E140" s="69"/>
      <c r="F140" s="69"/>
      <c r="G140" s="70"/>
    </row>
    <row r="141" spans="1:7" ht="15.75" customHeight="1" x14ac:dyDescent="0.2">
      <c r="A141" s="68"/>
      <c r="B141" s="69"/>
      <c r="C141" s="69"/>
      <c r="D141" s="69"/>
      <c r="E141" s="69"/>
      <c r="F141" s="69"/>
      <c r="G141" s="70"/>
    </row>
    <row r="142" spans="1:7" ht="15.75" customHeight="1" x14ac:dyDescent="0.2">
      <c r="A142" s="68"/>
      <c r="B142" s="69"/>
      <c r="C142" s="69"/>
      <c r="D142" s="69"/>
      <c r="E142" s="69"/>
      <c r="F142" s="69"/>
      <c r="G142" s="70"/>
    </row>
    <row r="143" spans="1:7" ht="15.75" customHeight="1" x14ac:dyDescent="0.2">
      <c r="A143" s="68"/>
      <c r="B143" s="69"/>
      <c r="C143" s="69"/>
      <c r="D143" s="69"/>
      <c r="E143" s="69"/>
      <c r="F143" s="69"/>
      <c r="G143" s="70"/>
    </row>
    <row r="144" spans="1:7" ht="15.75" customHeight="1" thickBot="1" x14ac:dyDescent="0.25">
      <c r="A144" s="71"/>
      <c r="B144" s="72"/>
      <c r="C144" s="72"/>
      <c r="D144" s="72"/>
      <c r="E144" s="72"/>
      <c r="F144" s="72"/>
      <c r="G144" s="73"/>
    </row>
    <row r="145" spans="1:7" ht="15.75" customHeight="1" x14ac:dyDescent="0.2"/>
    <row r="146" spans="1:7" ht="15.75" customHeight="1" x14ac:dyDescent="0.2"/>
    <row r="147" spans="1:7" ht="15.75" customHeight="1" x14ac:dyDescent="0.25">
      <c r="A147" s="75" t="s">
        <v>324</v>
      </c>
      <c r="B147" s="76"/>
      <c r="C147" s="76"/>
      <c r="D147" s="76"/>
      <c r="E147" s="76"/>
      <c r="F147" s="76"/>
      <c r="G147" s="77"/>
    </row>
    <row r="148" spans="1:7" ht="15.75" customHeight="1" x14ac:dyDescent="0.2">
      <c r="A148" s="58" t="s">
        <v>1</v>
      </c>
      <c r="B148" s="59"/>
      <c r="C148" s="60" t="s">
        <v>260</v>
      </c>
      <c r="D148" s="61"/>
      <c r="E148" s="59"/>
      <c r="F148" s="8" t="s">
        <v>261</v>
      </c>
      <c r="G148" s="9" t="s">
        <v>2</v>
      </c>
    </row>
    <row r="149" spans="1:7" ht="15.75" customHeight="1" x14ac:dyDescent="0.2">
      <c r="A149" s="10" t="s">
        <v>191</v>
      </c>
      <c r="B149" s="10" t="s">
        <v>262</v>
      </c>
      <c r="C149" s="11" t="s">
        <v>4</v>
      </c>
      <c r="D149" s="11" t="s">
        <v>5</v>
      </c>
      <c r="E149" s="11" t="s">
        <v>6</v>
      </c>
      <c r="F149" s="11" t="s">
        <v>304</v>
      </c>
      <c r="G149" s="11" t="s">
        <v>8</v>
      </c>
    </row>
    <row r="150" spans="1:7" ht="15.75" customHeight="1" x14ac:dyDescent="0.2">
      <c r="A150" s="62" t="s">
        <v>192</v>
      </c>
      <c r="B150" s="20" t="s">
        <v>193</v>
      </c>
      <c r="C150" s="21">
        <v>72894</v>
      </c>
      <c r="D150" s="21">
        <v>37755</v>
      </c>
      <c r="E150" s="22">
        <f t="shared" ref="E150:E166" si="15">D150/C150</f>
        <v>0.51794386369248502</v>
      </c>
      <c r="F150" s="20">
        <v>9</v>
      </c>
      <c r="G150" s="24">
        <f t="shared" ref="G150:G166" si="16">F150/D150*100000</f>
        <v>23.837902264600714</v>
      </c>
    </row>
    <row r="151" spans="1:7" ht="15.75" customHeight="1" x14ac:dyDescent="0.2">
      <c r="A151" s="63"/>
      <c r="B151" s="20" t="s">
        <v>194</v>
      </c>
      <c r="C151" s="21">
        <v>63743</v>
      </c>
      <c r="D151" s="21">
        <v>32820</v>
      </c>
      <c r="E151" s="22">
        <f t="shared" si="15"/>
        <v>0.51488006526206798</v>
      </c>
      <c r="F151" s="20">
        <v>2</v>
      </c>
      <c r="G151" s="24">
        <f t="shared" si="16"/>
        <v>6.0938452163315047</v>
      </c>
    </row>
    <row r="152" spans="1:7" ht="15.75" customHeight="1" x14ac:dyDescent="0.2">
      <c r="A152" s="63"/>
      <c r="B152" s="19" t="s">
        <v>195</v>
      </c>
      <c r="C152" s="13">
        <v>10542</v>
      </c>
      <c r="D152" s="13">
        <v>5346</v>
      </c>
      <c r="E152" s="14">
        <f t="shared" si="15"/>
        <v>0.50711439954467841</v>
      </c>
      <c r="F152" s="19">
        <v>0</v>
      </c>
      <c r="G152" s="16">
        <f t="shared" si="16"/>
        <v>0</v>
      </c>
    </row>
    <row r="153" spans="1:7" ht="15.75" customHeight="1" x14ac:dyDescent="0.2">
      <c r="A153" s="63"/>
      <c r="B153" s="19" t="s">
        <v>196</v>
      </c>
      <c r="C153" s="13">
        <v>12340</v>
      </c>
      <c r="D153" s="13">
        <v>6236</v>
      </c>
      <c r="E153" s="14">
        <f t="shared" si="15"/>
        <v>0.50534846029173419</v>
      </c>
      <c r="F153" s="19">
        <v>2</v>
      </c>
      <c r="G153" s="16">
        <f t="shared" si="16"/>
        <v>32.071840923669015</v>
      </c>
    </row>
    <row r="154" spans="1:7" ht="15.75" customHeight="1" x14ac:dyDescent="0.2">
      <c r="A154" s="63"/>
      <c r="B154" s="20" t="s">
        <v>197</v>
      </c>
      <c r="C154" s="21">
        <v>30021</v>
      </c>
      <c r="D154" s="21">
        <v>15415</v>
      </c>
      <c r="E154" s="22">
        <f t="shared" si="15"/>
        <v>0.51347390160221174</v>
      </c>
      <c r="F154" s="20">
        <v>3</v>
      </c>
      <c r="G154" s="24">
        <f t="shared" si="16"/>
        <v>19.461563412260784</v>
      </c>
    </row>
    <row r="155" spans="1:7" ht="15.75" customHeight="1" x14ac:dyDescent="0.2">
      <c r="A155" s="63"/>
      <c r="B155" s="19" t="s">
        <v>198</v>
      </c>
      <c r="C155" s="13">
        <v>2668</v>
      </c>
      <c r="D155" s="13">
        <v>1398</v>
      </c>
      <c r="E155" s="14">
        <f t="shared" si="15"/>
        <v>0.52398800599700146</v>
      </c>
      <c r="F155" s="19">
        <v>1</v>
      </c>
      <c r="G155" s="16">
        <f t="shared" si="16"/>
        <v>71.530758226037193</v>
      </c>
    </row>
    <row r="156" spans="1:7" ht="15.75" customHeight="1" x14ac:dyDescent="0.2">
      <c r="A156" s="63"/>
      <c r="B156" s="19" t="s">
        <v>199</v>
      </c>
      <c r="C156" s="13">
        <v>32772</v>
      </c>
      <c r="D156" s="13">
        <v>16881</v>
      </c>
      <c r="E156" s="14">
        <f t="shared" si="15"/>
        <v>0.51510435737824978</v>
      </c>
      <c r="F156" s="19">
        <v>0</v>
      </c>
      <c r="G156" s="16">
        <f t="shared" si="16"/>
        <v>0</v>
      </c>
    </row>
    <row r="157" spans="1:7" ht="15.75" customHeight="1" x14ac:dyDescent="0.2">
      <c r="A157" s="63"/>
      <c r="B157" s="19" t="s">
        <v>200</v>
      </c>
      <c r="C157" s="13">
        <v>16790</v>
      </c>
      <c r="D157" s="13">
        <v>8614</v>
      </c>
      <c r="E157" s="14">
        <f t="shared" si="15"/>
        <v>0.5130434782608696</v>
      </c>
      <c r="F157" s="19">
        <v>2</v>
      </c>
      <c r="G157" s="16">
        <f t="shared" si="16"/>
        <v>23.218017181332716</v>
      </c>
    </row>
    <row r="158" spans="1:7" ht="15.75" customHeight="1" x14ac:dyDescent="0.2">
      <c r="A158" s="63"/>
      <c r="B158" s="19" t="s">
        <v>201</v>
      </c>
      <c r="C158" s="13">
        <v>9315</v>
      </c>
      <c r="D158" s="13">
        <v>4791</v>
      </c>
      <c r="E158" s="14">
        <f t="shared" si="15"/>
        <v>0.51433172302737518</v>
      </c>
      <c r="F158" s="19">
        <v>0</v>
      </c>
      <c r="G158" s="16">
        <f t="shared" si="16"/>
        <v>0</v>
      </c>
    </row>
    <row r="159" spans="1:7" ht="15.75" customHeight="1" x14ac:dyDescent="0.2">
      <c r="A159" s="63"/>
      <c r="B159" s="19" t="s">
        <v>202</v>
      </c>
      <c r="C159" s="13">
        <v>12631</v>
      </c>
      <c r="D159" s="13">
        <v>6528</v>
      </c>
      <c r="E159" s="14">
        <f t="shared" si="15"/>
        <v>0.51682368775235532</v>
      </c>
      <c r="F159" s="19">
        <v>0</v>
      </c>
      <c r="G159" s="16">
        <f t="shared" si="16"/>
        <v>0</v>
      </c>
    </row>
    <row r="160" spans="1:7" ht="15.75" customHeight="1" x14ac:dyDescent="0.2">
      <c r="A160" s="63"/>
      <c r="B160" s="20" t="s">
        <v>203</v>
      </c>
      <c r="C160" s="21">
        <v>23625</v>
      </c>
      <c r="D160" s="21">
        <v>12131</v>
      </c>
      <c r="E160" s="22">
        <f t="shared" si="15"/>
        <v>0.51348148148148143</v>
      </c>
      <c r="F160" s="20">
        <v>6</v>
      </c>
      <c r="G160" s="24">
        <f t="shared" si="16"/>
        <v>49.460061000741902</v>
      </c>
    </row>
    <row r="161" spans="1:7" ht="15.75" customHeight="1" x14ac:dyDescent="0.2">
      <c r="A161" s="63"/>
      <c r="B161" s="20" t="s">
        <v>204</v>
      </c>
      <c r="C161" s="21">
        <v>80771</v>
      </c>
      <c r="D161" s="21">
        <v>41990</v>
      </c>
      <c r="E161" s="22">
        <f t="shared" si="15"/>
        <v>0.51986480296145898</v>
      </c>
      <c r="F161" s="20">
        <v>18</v>
      </c>
      <c r="G161" s="24">
        <f t="shared" si="16"/>
        <v>42.867349368897358</v>
      </c>
    </row>
    <row r="162" spans="1:7" ht="15.75" customHeight="1" x14ac:dyDescent="0.2">
      <c r="A162" s="63"/>
      <c r="B162" s="20" t="s">
        <v>205</v>
      </c>
      <c r="C162" s="21">
        <v>18854</v>
      </c>
      <c r="D162" s="21">
        <v>9734</v>
      </c>
      <c r="E162" s="22">
        <f t="shared" si="15"/>
        <v>0.5162830168664474</v>
      </c>
      <c r="F162" s="20">
        <v>2</v>
      </c>
      <c r="G162" s="24">
        <f t="shared" si="16"/>
        <v>20.546537908362442</v>
      </c>
    </row>
    <row r="163" spans="1:7" ht="15.75" customHeight="1" x14ac:dyDescent="0.2">
      <c r="A163" s="63"/>
      <c r="B163" s="20" t="s">
        <v>192</v>
      </c>
      <c r="C163" s="21">
        <v>84270</v>
      </c>
      <c r="D163" s="21">
        <v>43761</v>
      </c>
      <c r="E163" s="22">
        <f t="shared" si="15"/>
        <v>0.51929512281950874</v>
      </c>
      <c r="F163" s="20">
        <v>9</v>
      </c>
      <c r="G163" s="24">
        <f t="shared" si="16"/>
        <v>20.566257626653869</v>
      </c>
    </row>
    <row r="164" spans="1:7" ht="15.75" customHeight="1" x14ac:dyDescent="0.2">
      <c r="A164" s="63"/>
      <c r="B164" s="19" t="s">
        <v>206</v>
      </c>
      <c r="C164" s="13">
        <v>5390</v>
      </c>
      <c r="D164" s="13">
        <v>2808</v>
      </c>
      <c r="E164" s="14">
        <f t="shared" si="15"/>
        <v>0.52096474953617811</v>
      </c>
      <c r="F164" s="19">
        <v>0</v>
      </c>
      <c r="G164" s="16">
        <f t="shared" si="16"/>
        <v>0</v>
      </c>
    </row>
    <row r="165" spans="1:7" ht="15.75" customHeight="1" x14ac:dyDescent="0.2">
      <c r="A165" s="63"/>
      <c r="B165" s="19" t="s">
        <v>207</v>
      </c>
      <c r="C165" s="13">
        <v>22454</v>
      </c>
      <c r="D165" s="13">
        <v>11626</v>
      </c>
      <c r="E165" s="14">
        <f t="shared" si="15"/>
        <v>0.51776966242094946</v>
      </c>
      <c r="F165" s="19">
        <v>3</v>
      </c>
      <c r="G165" s="16">
        <f t="shared" si="16"/>
        <v>25.804231894030622</v>
      </c>
    </row>
    <row r="166" spans="1:7" ht="15.75" customHeight="1" x14ac:dyDescent="0.2">
      <c r="A166" s="64"/>
      <c r="B166" s="32" t="s">
        <v>208</v>
      </c>
      <c r="C166" s="33">
        <f t="shared" ref="C166:D166" si="17">SUM(C150:C165)</f>
        <v>499080</v>
      </c>
      <c r="D166" s="33">
        <f t="shared" si="17"/>
        <v>257834</v>
      </c>
      <c r="E166" s="14">
        <f t="shared" si="15"/>
        <v>0.51661857818385826</v>
      </c>
      <c r="F166" s="32">
        <f>SUM(F150:F165)</f>
        <v>57</v>
      </c>
      <c r="G166" s="16">
        <f t="shared" si="16"/>
        <v>22.107247298649519</v>
      </c>
    </row>
    <row r="167" spans="1:7" ht="15.75" customHeight="1" thickBot="1" x14ac:dyDescent="0.25">
      <c r="A167" s="29"/>
      <c r="B167" s="29"/>
      <c r="C167" s="29"/>
      <c r="D167" s="29"/>
      <c r="E167" s="29"/>
      <c r="F167" s="29"/>
      <c r="G167" s="29"/>
    </row>
    <row r="168" spans="1:7" ht="15.75" customHeight="1" x14ac:dyDescent="0.2">
      <c r="A168" s="65" t="s">
        <v>305</v>
      </c>
      <c r="B168" s="66"/>
      <c r="C168" s="66"/>
      <c r="D168" s="66"/>
      <c r="E168" s="66"/>
      <c r="F168" s="66"/>
      <c r="G168" s="67"/>
    </row>
    <row r="169" spans="1:7" ht="15.75" customHeight="1" x14ac:dyDescent="0.2">
      <c r="A169" s="68"/>
      <c r="B169" s="69"/>
      <c r="C169" s="69"/>
      <c r="D169" s="69"/>
      <c r="E169" s="69"/>
      <c r="F169" s="69"/>
      <c r="G169" s="70"/>
    </row>
    <row r="170" spans="1:7" ht="15.75" customHeight="1" x14ac:dyDescent="0.2">
      <c r="A170" s="68"/>
      <c r="B170" s="69"/>
      <c r="C170" s="69"/>
      <c r="D170" s="69"/>
      <c r="E170" s="69"/>
      <c r="F170" s="69"/>
      <c r="G170" s="70"/>
    </row>
    <row r="171" spans="1:7" ht="15.75" customHeight="1" x14ac:dyDescent="0.2">
      <c r="A171" s="68"/>
      <c r="B171" s="69"/>
      <c r="C171" s="69"/>
      <c r="D171" s="69"/>
      <c r="E171" s="69"/>
      <c r="F171" s="69"/>
      <c r="G171" s="70"/>
    </row>
    <row r="172" spans="1:7" ht="15.75" customHeight="1" x14ac:dyDescent="0.2">
      <c r="A172" s="68"/>
      <c r="B172" s="69"/>
      <c r="C172" s="69"/>
      <c r="D172" s="69"/>
      <c r="E172" s="69"/>
      <c r="F172" s="69"/>
      <c r="G172" s="70"/>
    </row>
    <row r="173" spans="1:7" ht="15.75" customHeight="1" thickBot="1" x14ac:dyDescent="0.25">
      <c r="A173" s="71"/>
      <c r="B173" s="72"/>
      <c r="C173" s="72"/>
      <c r="D173" s="72"/>
      <c r="E173" s="72"/>
      <c r="F173" s="72"/>
      <c r="G173" s="73"/>
    </row>
    <row r="174" spans="1:7" ht="15.75" customHeight="1" x14ac:dyDescent="0.2"/>
    <row r="175" spans="1:7" ht="15.75" customHeight="1" x14ac:dyDescent="0.2"/>
    <row r="176" spans="1:7" ht="47.25" customHeight="1" x14ac:dyDescent="0.25">
      <c r="A176" s="75" t="s">
        <v>337</v>
      </c>
      <c r="B176" s="76"/>
      <c r="C176" s="76"/>
      <c r="D176" s="76"/>
      <c r="E176" s="76"/>
      <c r="F176" s="76"/>
      <c r="G176" s="77"/>
    </row>
    <row r="177" spans="1:7" ht="51" x14ac:dyDescent="0.2">
      <c r="A177" s="58" t="s">
        <v>1</v>
      </c>
      <c r="B177" s="59"/>
      <c r="C177" s="60" t="s">
        <v>260</v>
      </c>
      <c r="D177" s="61"/>
      <c r="E177" s="59"/>
      <c r="F177" s="8" t="s">
        <v>261</v>
      </c>
      <c r="G177" s="9" t="s">
        <v>2</v>
      </c>
    </row>
    <row r="178" spans="1:7" ht="42.75" x14ac:dyDescent="0.2">
      <c r="A178" s="10" t="s">
        <v>191</v>
      </c>
      <c r="B178" s="10" t="s">
        <v>262</v>
      </c>
      <c r="C178" s="11" t="s">
        <v>4</v>
      </c>
      <c r="D178" s="11" t="s">
        <v>5</v>
      </c>
      <c r="E178" s="11" t="s">
        <v>6</v>
      </c>
      <c r="F178" s="11" t="s">
        <v>328</v>
      </c>
      <c r="G178" s="11" t="s">
        <v>8</v>
      </c>
    </row>
    <row r="179" spans="1:7" ht="15.75" customHeight="1" x14ac:dyDescent="0.2">
      <c r="A179" s="62" t="s">
        <v>192</v>
      </c>
      <c r="B179" s="20" t="s">
        <v>193</v>
      </c>
      <c r="C179" s="21">
        <v>72894</v>
      </c>
      <c r="D179" s="21">
        <v>37755</v>
      </c>
      <c r="E179" s="22">
        <f t="shared" ref="E179:E195" si="18">D179/C179</f>
        <v>0.51794386369248502</v>
      </c>
      <c r="F179" s="20">
        <v>5</v>
      </c>
      <c r="G179" s="24">
        <f t="shared" ref="G179:G195" si="19">F179/D179*100000</f>
        <v>13.243279035889287</v>
      </c>
    </row>
    <row r="180" spans="1:7" ht="15.75" customHeight="1" x14ac:dyDescent="0.2">
      <c r="A180" s="63"/>
      <c r="B180" s="20" t="s">
        <v>194</v>
      </c>
      <c r="C180" s="21">
        <v>63743</v>
      </c>
      <c r="D180" s="21">
        <v>32820</v>
      </c>
      <c r="E180" s="22">
        <f t="shared" si="18"/>
        <v>0.51488006526206798</v>
      </c>
      <c r="F180" s="20">
        <v>6</v>
      </c>
      <c r="G180" s="24">
        <f t="shared" si="19"/>
        <v>18.281535648994517</v>
      </c>
    </row>
    <row r="181" spans="1:7" ht="15.75" customHeight="1" x14ac:dyDescent="0.2">
      <c r="A181" s="63"/>
      <c r="B181" s="19" t="s">
        <v>195</v>
      </c>
      <c r="C181" s="13">
        <v>10542</v>
      </c>
      <c r="D181" s="13">
        <v>5346</v>
      </c>
      <c r="E181" s="14">
        <f t="shared" si="18"/>
        <v>0.50711439954467841</v>
      </c>
      <c r="F181" s="19">
        <v>1</v>
      </c>
      <c r="G181" s="16">
        <f t="shared" si="19"/>
        <v>18.705574261129815</v>
      </c>
    </row>
    <row r="182" spans="1:7" ht="15.75" customHeight="1" x14ac:dyDescent="0.2">
      <c r="A182" s="63"/>
      <c r="B182" s="19" t="s">
        <v>196</v>
      </c>
      <c r="C182" s="13">
        <v>12340</v>
      </c>
      <c r="D182" s="13">
        <v>6236</v>
      </c>
      <c r="E182" s="14">
        <f t="shared" si="18"/>
        <v>0.50534846029173419</v>
      </c>
      <c r="F182" s="19">
        <v>1</v>
      </c>
      <c r="G182" s="16">
        <f t="shared" si="19"/>
        <v>16.035920461834507</v>
      </c>
    </row>
    <row r="183" spans="1:7" ht="15.75" customHeight="1" x14ac:dyDescent="0.2">
      <c r="A183" s="63"/>
      <c r="B183" s="20" t="s">
        <v>197</v>
      </c>
      <c r="C183" s="21">
        <v>30021</v>
      </c>
      <c r="D183" s="21">
        <v>15415</v>
      </c>
      <c r="E183" s="22">
        <f t="shared" si="18"/>
        <v>0.51347390160221174</v>
      </c>
      <c r="F183" s="20">
        <v>7</v>
      </c>
      <c r="G183" s="24">
        <f t="shared" si="19"/>
        <v>45.410314628608496</v>
      </c>
    </row>
    <row r="184" spans="1:7" ht="15.75" customHeight="1" x14ac:dyDescent="0.2">
      <c r="A184" s="63"/>
      <c r="B184" s="19" t="s">
        <v>198</v>
      </c>
      <c r="C184" s="13">
        <v>2668</v>
      </c>
      <c r="D184" s="13">
        <v>1398</v>
      </c>
      <c r="E184" s="14">
        <f t="shared" si="18"/>
        <v>0.52398800599700146</v>
      </c>
      <c r="F184" s="19">
        <v>0</v>
      </c>
      <c r="G184" s="16">
        <f t="shared" si="19"/>
        <v>0</v>
      </c>
    </row>
    <row r="185" spans="1:7" ht="15.75" customHeight="1" x14ac:dyDescent="0.2">
      <c r="A185" s="63"/>
      <c r="B185" s="19" t="s">
        <v>199</v>
      </c>
      <c r="C185" s="13">
        <v>32772</v>
      </c>
      <c r="D185" s="13">
        <v>16881</v>
      </c>
      <c r="E185" s="14">
        <f t="shared" si="18"/>
        <v>0.51510435737824978</v>
      </c>
      <c r="F185" s="19">
        <v>1</v>
      </c>
      <c r="G185" s="16">
        <f t="shared" si="19"/>
        <v>5.9238196789289734</v>
      </c>
    </row>
    <row r="186" spans="1:7" ht="15.75" customHeight="1" x14ac:dyDescent="0.2">
      <c r="A186" s="63"/>
      <c r="B186" s="19" t="s">
        <v>200</v>
      </c>
      <c r="C186" s="13">
        <v>16790</v>
      </c>
      <c r="D186" s="13">
        <v>8614</v>
      </c>
      <c r="E186" s="14">
        <f t="shared" si="18"/>
        <v>0.5130434782608696</v>
      </c>
      <c r="F186" s="19">
        <v>0</v>
      </c>
      <c r="G186" s="16">
        <f t="shared" si="19"/>
        <v>0</v>
      </c>
    </row>
    <row r="187" spans="1:7" ht="15.75" customHeight="1" x14ac:dyDescent="0.2">
      <c r="A187" s="63"/>
      <c r="B187" s="19" t="s">
        <v>201</v>
      </c>
      <c r="C187" s="13">
        <v>9315</v>
      </c>
      <c r="D187" s="13">
        <v>4791</v>
      </c>
      <c r="E187" s="14">
        <f t="shared" si="18"/>
        <v>0.51433172302737518</v>
      </c>
      <c r="F187" s="19">
        <v>0</v>
      </c>
      <c r="G187" s="16">
        <f t="shared" si="19"/>
        <v>0</v>
      </c>
    </row>
    <row r="188" spans="1:7" ht="15.75" customHeight="1" x14ac:dyDescent="0.2">
      <c r="A188" s="63"/>
      <c r="B188" s="19" t="s">
        <v>202</v>
      </c>
      <c r="C188" s="13">
        <v>12631</v>
      </c>
      <c r="D188" s="13">
        <v>6528</v>
      </c>
      <c r="E188" s="14">
        <f t="shared" si="18"/>
        <v>0.51682368775235532</v>
      </c>
      <c r="F188" s="19">
        <v>2</v>
      </c>
      <c r="G188" s="16">
        <f t="shared" si="19"/>
        <v>30.637254901960784</v>
      </c>
    </row>
    <row r="189" spans="1:7" ht="15.75" customHeight="1" x14ac:dyDescent="0.2">
      <c r="A189" s="63"/>
      <c r="B189" s="20" t="s">
        <v>203</v>
      </c>
      <c r="C189" s="21">
        <v>23625</v>
      </c>
      <c r="D189" s="21">
        <v>12131</v>
      </c>
      <c r="E189" s="22">
        <f t="shared" si="18"/>
        <v>0.51348148148148143</v>
      </c>
      <c r="F189" s="20">
        <v>4</v>
      </c>
      <c r="G189" s="24">
        <f t="shared" si="19"/>
        <v>32.973374000494601</v>
      </c>
    </row>
    <row r="190" spans="1:7" ht="15.75" customHeight="1" x14ac:dyDescent="0.2">
      <c r="A190" s="63"/>
      <c r="B190" s="20" t="s">
        <v>204</v>
      </c>
      <c r="C190" s="21">
        <v>80771</v>
      </c>
      <c r="D190" s="21">
        <v>41990</v>
      </c>
      <c r="E190" s="22">
        <f t="shared" si="18"/>
        <v>0.51986480296145898</v>
      </c>
      <c r="F190" s="20">
        <v>9</v>
      </c>
      <c r="G190" s="24">
        <f t="shared" si="19"/>
        <v>21.433674684448679</v>
      </c>
    </row>
    <row r="191" spans="1:7" ht="15.75" customHeight="1" x14ac:dyDescent="0.2">
      <c r="A191" s="63"/>
      <c r="B191" s="20" t="s">
        <v>205</v>
      </c>
      <c r="C191" s="21">
        <v>18854</v>
      </c>
      <c r="D191" s="21">
        <v>9734</v>
      </c>
      <c r="E191" s="22">
        <f t="shared" si="18"/>
        <v>0.5162830168664474</v>
      </c>
      <c r="F191" s="20">
        <v>3</v>
      </c>
      <c r="G191" s="24">
        <f t="shared" si="19"/>
        <v>30.819806862543665</v>
      </c>
    </row>
    <row r="192" spans="1:7" ht="15.75" customHeight="1" x14ac:dyDescent="0.2">
      <c r="A192" s="63"/>
      <c r="B192" s="20" t="s">
        <v>192</v>
      </c>
      <c r="C192" s="21">
        <v>84270</v>
      </c>
      <c r="D192" s="21">
        <v>43761</v>
      </c>
      <c r="E192" s="22">
        <f t="shared" si="18"/>
        <v>0.51929512281950874</v>
      </c>
      <c r="F192" s="20">
        <v>5</v>
      </c>
      <c r="G192" s="24">
        <f t="shared" si="19"/>
        <v>11.425698681474371</v>
      </c>
    </row>
    <row r="193" spans="1:7" ht="15.75" customHeight="1" x14ac:dyDescent="0.2">
      <c r="A193" s="63"/>
      <c r="B193" s="19" t="s">
        <v>206</v>
      </c>
      <c r="C193" s="13">
        <v>5390</v>
      </c>
      <c r="D193" s="13">
        <v>2808</v>
      </c>
      <c r="E193" s="14">
        <f t="shared" si="18"/>
        <v>0.52096474953617811</v>
      </c>
      <c r="F193" s="19">
        <v>1</v>
      </c>
      <c r="G193" s="16">
        <f t="shared" si="19"/>
        <v>35.612535612535616</v>
      </c>
    </row>
    <row r="194" spans="1:7" ht="15.75" customHeight="1" x14ac:dyDescent="0.2">
      <c r="A194" s="63"/>
      <c r="B194" s="19" t="s">
        <v>207</v>
      </c>
      <c r="C194" s="13">
        <v>22454</v>
      </c>
      <c r="D194" s="13">
        <v>11626</v>
      </c>
      <c r="E194" s="14">
        <f t="shared" si="18"/>
        <v>0.51776966242094946</v>
      </c>
      <c r="F194" s="19">
        <v>0</v>
      </c>
      <c r="G194" s="16">
        <f t="shared" si="19"/>
        <v>0</v>
      </c>
    </row>
    <row r="195" spans="1:7" ht="15.75" customHeight="1" x14ac:dyDescent="0.2">
      <c r="A195" s="64"/>
      <c r="B195" s="32" t="s">
        <v>208</v>
      </c>
      <c r="C195" s="33">
        <f t="shared" ref="C195:D195" si="20">SUM(C179:C194)</f>
        <v>499080</v>
      </c>
      <c r="D195" s="33">
        <f t="shared" si="20"/>
        <v>257834</v>
      </c>
      <c r="E195" s="14">
        <f t="shared" si="18"/>
        <v>0.51661857818385826</v>
      </c>
      <c r="F195" s="32">
        <f>SUM(F179:F194)</f>
        <v>45</v>
      </c>
      <c r="G195" s="16">
        <f t="shared" si="19"/>
        <v>17.453089972618042</v>
      </c>
    </row>
    <row r="196" spans="1:7" ht="15.75" customHeight="1" thickBot="1" x14ac:dyDescent="0.25">
      <c r="A196" s="29"/>
      <c r="B196" s="29"/>
      <c r="C196" s="29"/>
      <c r="D196" s="29"/>
      <c r="E196" s="29"/>
      <c r="F196" s="29"/>
      <c r="G196" s="29"/>
    </row>
    <row r="197" spans="1:7" ht="15.75" customHeight="1" x14ac:dyDescent="0.2">
      <c r="A197" s="65" t="s">
        <v>329</v>
      </c>
      <c r="B197" s="66"/>
      <c r="C197" s="66"/>
      <c r="D197" s="66"/>
      <c r="E197" s="66"/>
      <c r="F197" s="66"/>
      <c r="G197" s="67"/>
    </row>
    <row r="198" spans="1:7" ht="15.75" customHeight="1" x14ac:dyDescent="0.2">
      <c r="A198" s="68"/>
      <c r="B198" s="69"/>
      <c r="C198" s="69"/>
      <c r="D198" s="69"/>
      <c r="E198" s="69"/>
      <c r="F198" s="69"/>
      <c r="G198" s="70"/>
    </row>
    <row r="199" spans="1:7" ht="15.75" customHeight="1" x14ac:dyDescent="0.2">
      <c r="A199" s="68"/>
      <c r="B199" s="69"/>
      <c r="C199" s="69"/>
      <c r="D199" s="69"/>
      <c r="E199" s="69"/>
      <c r="F199" s="69"/>
      <c r="G199" s="70"/>
    </row>
    <row r="200" spans="1:7" ht="15.75" customHeight="1" x14ac:dyDescent="0.2">
      <c r="A200" s="68"/>
      <c r="B200" s="69"/>
      <c r="C200" s="69"/>
      <c r="D200" s="69"/>
      <c r="E200" s="69"/>
      <c r="F200" s="69"/>
      <c r="G200" s="70"/>
    </row>
    <row r="201" spans="1:7" ht="15.75" customHeight="1" x14ac:dyDescent="0.2">
      <c r="A201" s="68"/>
      <c r="B201" s="69"/>
      <c r="C201" s="69"/>
      <c r="D201" s="69"/>
      <c r="E201" s="69"/>
      <c r="F201" s="69"/>
      <c r="G201" s="70"/>
    </row>
    <row r="202" spans="1:7" ht="15.75" customHeight="1" thickBot="1" x14ac:dyDescent="0.25">
      <c r="A202" s="71"/>
      <c r="B202" s="72"/>
      <c r="C202" s="72"/>
      <c r="D202" s="72"/>
      <c r="E202" s="72"/>
      <c r="F202" s="72"/>
      <c r="G202" s="73"/>
    </row>
    <row r="203" spans="1:7" ht="15.75" customHeight="1" x14ac:dyDescent="0.2"/>
    <row r="204" spans="1:7" ht="15.75" customHeight="1" x14ac:dyDescent="0.2"/>
    <row r="205" spans="1:7" ht="42" customHeight="1" x14ac:dyDescent="0.25">
      <c r="A205" s="75" t="s">
        <v>351</v>
      </c>
      <c r="B205" s="76"/>
      <c r="C205" s="76"/>
      <c r="D205" s="76"/>
      <c r="E205" s="76"/>
      <c r="F205" s="76"/>
      <c r="G205" s="77"/>
    </row>
    <row r="206" spans="1:7" ht="51" x14ac:dyDescent="0.2">
      <c r="A206" s="58" t="s">
        <v>1</v>
      </c>
      <c r="B206" s="59"/>
      <c r="C206" s="60" t="s">
        <v>260</v>
      </c>
      <c r="D206" s="61"/>
      <c r="E206" s="59"/>
      <c r="F206" s="8" t="s">
        <v>261</v>
      </c>
      <c r="G206" s="9" t="s">
        <v>2</v>
      </c>
    </row>
    <row r="207" spans="1:7" ht="42.75" x14ac:dyDescent="0.2">
      <c r="A207" s="10" t="s">
        <v>191</v>
      </c>
      <c r="B207" s="10" t="s">
        <v>262</v>
      </c>
      <c r="C207" s="11" t="s">
        <v>342</v>
      </c>
      <c r="D207" s="11" t="s">
        <v>5</v>
      </c>
      <c r="E207" s="11" t="s">
        <v>6</v>
      </c>
      <c r="F207" s="11" t="s">
        <v>341</v>
      </c>
      <c r="G207" s="11" t="s">
        <v>8</v>
      </c>
    </row>
    <row r="208" spans="1:7" ht="15.75" customHeight="1" x14ac:dyDescent="0.2">
      <c r="A208" s="62" t="s">
        <v>192</v>
      </c>
      <c r="B208" s="20" t="s">
        <v>193</v>
      </c>
      <c r="C208" s="21">
        <v>72894</v>
      </c>
      <c r="D208" s="21">
        <v>37755</v>
      </c>
      <c r="E208" s="22">
        <f t="shared" ref="E208:E224" si="21">D208/C208</f>
        <v>0.51794386369248502</v>
      </c>
      <c r="F208" s="20">
        <v>7</v>
      </c>
      <c r="G208" s="24">
        <f t="shared" ref="G208:G224" si="22">F208/D208*100000</f>
        <v>18.540590650245001</v>
      </c>
    </row>
    <row r="209" spans="1:7" ht="15.75" customHeight="1" x14ac:dyDescent="0.2">
      <c r="A209" s="63"/>
      <c r="B209" s="20" t="s">
        <v>194</v>
      </c>
      <c r="C209" s="21">
        <v>63743</v>
      </c>
      <c r="D209" s="21">
        <v>32820</v>
      </c>
      <c r="E209" s="22">
        <f t="shared" si="21"/>
        <v>0.51488006526206798</v>
      </c>
      <c r="F209" s="20">
        <v>4</v>
      </c>
      <c r="G209" s="24">
        <f t="shared" si="22"/>
        <v>12.187690432663009</v>
      </c>
    </row>
    <row r="210" spans="1:7" ht="15.75" customHeight="1" x14ac:dyDescent="0.2">
      <c r="A210" s="63"/>
      <c r="B210" s="19" t="s">
        <v>195</v>
      </c>
      <c r="C210" s="13">
        <v>10542</v>
      </c>
      <c r="D210" s="13">
        <v>5346</v>
      </c>
      <c r="E210" s="14">
        <f t="shared" si="21"/>
        <v>0.50711439954467841</v>
      </c>
      <c r="F210" s="19">
        <v>1</v>
      </c>
      <c r="G210" s="16">
        <f t="shared" si="22"/>
        <v>18.705574261129815</v>
      </c>
    </row>
    <row r="211" spans="1:7" ht="15.75" customHeight="1" x14ac:dyDescent="0.2">
      <c r="A211" s="63"/>
      <c r="B211" s="19" t="s">
        <v>196</v>
      </c>
      <c r="C211" s="13">
        <v>12340</v>
      </c>
      <c r="D211" s="13">
        <v>6236</v>
      </c>
      <c r="E211" s="14">
        <f t="shared" si="21"/>
        <v>0.50534846029173419</v>
      </c>
      <c r="F211" s="19">
        <v>0</v>
      </c>
      <c r="G211" s="16">
        <f t="shared" si="22"/>
        <v>0</v>
      </c>
    </row>
    <row r="212" spans="1:7" ht="15.75" customHeight="1" x14ac:dyDescent="0.2">
      <c r="A212" s="63"/>
      <c r="B212" s="20" t="s">
        <v>197</v>
      </c>
      <c r="C212" s="21">
        <v>30021</v>
      </c>
      <c r="D212" s="21">
        <v>15415</v>
      </c>
      <c r="E212" s="22">
        <f t="shared" si="21"/>
        <v>0.51347390160221174</v>
      </c>
      <c r="F212" s="20">
        <v>3</v>
      </c>
      <c r="G212" s="24">
        <f t="shared" si="22"/>
        <v>19.461563412260784</v>
      </c>
    </row>
    <row r="213" spans="1:7" ht="15.75" customHeight="1" x14ac:dyDescent="0.2">
      <c r="A213" s="63"/>
      <c r="B213" s="19" t="s">
        <v>198</v>
      </c>
      <c r="C213" s="13">
        <v>2668</v>
      </c>
      <c r="D213" s="13">
        <v>1398</v>
      </c>
      <c r="E213" s="14">
        <f t="shared" si="21"/>
        <v>0.52398800599700146</v>
      </c>
      <c r="F213" s="19">
        <v>0</v>
      </c>
      <c r="G213" s="16">
        <f t="shared" si="22"/>
        <v>0</v>
      </c>
    </row>
    <row r="214" spans="1:7" ht="15.75" customHeight="1" x14ac:dyDescent="0.2">
      <c r="A214" s="63"/>
      <c r="B214" s="19" t="s">
        <v>199</v>
      </c>
      <c r="C214" s="13">
        <v>32772</v>
      </c>
      <c r="D214" s="13">
        <v>16881</v>
      </c>
      <c r="E214" s="14">
        <f t="shared" si="21"/>
        <v>0.51510435737824978</v>
      </c>
      <c r="F214" s="19">
        <v>0</v>
      </c>
      <c r="G214" s="16">
        <f t="shared" si="22"/>
        <v>0</v>
      </c>
    </row>
    <row r="215" spans="1:7" ht="15.75" customHeight="1" x14ac:dyDescent="0.2">
      <c r="A215" s="63"/>
      <c r="B215" s="19" t="s">
        <v>200</v>
      </c>
      <c r="C215" s="13">
        <v>16790</v>
      </c>
      <c r="D215" s="13">
        <v>8614</v>
      </c>
      <c r="E215" s="14">
        <f t="shared" si="21"/>
        <v>0.5130434782608696</v>
      </c>
      <c r="F215" s="19">
        <v>0</v>
      </c>
      <c r="G215" s="16">
        <f t="shared" si="22"/>
        <v>0</v>
      </c>
    </row>
    <row r="216" spans="1:7" ht="15.75" customHeight="1" x14ac:dyDescent="0.2">
      <c r="A216" s="63"/>
      <c r="B216" s="19" t="s">
        <v>201</v>
      </c>
      <c r="C216" s="13">
        <v>9315</v>
      </c>
      <c r="D216" s="13">
        <v>4791</v>
      </c>
      <c r="E216" s="14">
        <f t="shared" si="21"/>
        <v>0.51433172302737518</v>
      </c>
      <c r="F216" s="19">
        <v>1</v>
      </c>
      <c r="G216" s="16">
        <f t="shared" si="22"/>
        <v>20.872469213107909</v>
      </c>
    </row>
    <row r="217" spans="1:7" ht="15.75" customHeight="1" x14ac:dyDescent="0.2">
      <c r="A217" s="63"/>
      <c r="B217" s="19" t="s">
        <v>202</v>
      </c>
      <c r="C217" s="13">
        <v>12631</v>
      </c>
      <c r="D217" s="13">
        <v>6528</v>
      </c>
      <c r="E217" s="14">
        <f t="shared" si="21"/>
        <v>0.51682368775235532</v>
      </c>
      <c r="F217" s="19">
        <v>0</v>
      </c>
      <c r="G217" s="16">
        <f t="shared" si="22"/>
        <v>0</v>
      </c>
    </row>
    <row r="218" spans="1:7" ht="15.75" customHeight="1" x14ac:dyDescent="0.2">
      <c r="A218" s="63"/>
      <c r="B218" s="20" t="s">
        <v>203</v>
      </c>
      <c r="C218" s="21">
        <v>23625</v>
      </c>
      <c r="D218" s="21">
        <v>12131</v>
      </c>
      <c r="E218" s="22">
        <f t="shared" si="21"/>
        <v>0.51348148148148143</v>
      </c>
      <c r="F218" s="20">
        <v>5</v>
      </c>
      <c r="G218" s="24">
        <f t="shared" si="22"/>
        <v>41.216717500618252</v>
      </c>
    </row>
    <row r="219" spans="1:7" ht="15.75" customHeight="1" x14ac:dyDescent="0.2">
      <c r="A219" s="63"/>
      <c r="B219" s="20" t="s">
        <v>204</v>
      </c>
      <c r="C219" s="21">
        <v>80771</v>
      </c>
      <c r="D219" s="21">
        <v>41990</v>
      </c>
      <c r="E219" s="22">
        <f t="shared" si="21"/>
        <v>0.51986480296145898</v>
      </c>
      <c r="F219" s="20">
        <v>10</v>
      </c>
      <c r="G219" s="24">
        <f t="shared" si="22"/>
        <v>23.815194093831863</v>
      </c>
    </row>
    <row r="220" spans="1:7" ht="15.75" customHeight="1" x14ac:dyDescent="0.2">
      <c r="A220" s="63"/>
      <c r="B220" s="20" t="s">
        <v>205</v>
      </c>
      <c r="C220" s="21">
        <v>18854</v>
      </c>
      <c r="D220" s="21">
        <v>9734</v>
      </c>
      <c r="E220" s="22">
        <f t="shared" si="21"/>
        <v>0.5162830168664474</v>
      </c>
      <c r="F220" s="20">
        <v>2</v>
      </c>
      <c r="G220" s="24">
        <f t="shared" si="22"/>
        <v>20.546537908362442</v>
      </c>
    </row>
    <row r="221" spans="1:7" ht="15.75" customHeight="1" x14ac:dyDescent="0.2">
      <c r="A221" s="63"/>
      <c r="B221" s="20" t="s">
        <v>192</v>
      </c>
      <c r="C221" s="21">
        <v>84270</v>
      </c>
      <c r="D221" s="21">
        <v>43761</v>
      </c>
      <c r="E221" s="22">
        <f t="shared" si="21"/>
        <v>0.51929512281950874</v>
      </c>
      <c r="F221" s="20">
        <v>8</v>
      </c>
      <c r="G221" s="24">
        <f t="shared" si="22"/>
        <v>18.281117890358995</v>
      </c>
    </row>
    <row r="222" spans="1:7" ht="15.75" customHeight="1" x14ac:dyDescent="0.2">
      <c r="A222" s="63"/>
      <c r="B222" s="19" t="s">
        <v>206</v>
      </c>
      <c r="C222" s="13">
        <v>5390</v>
      </c>
      <c r="D222" s="13">
        <v>2808</v>
      </c>
      <c r="E222" s="14">
        <f t="shared" si="21"/>
        <v>0.52096474953617811</v>
      </c>
      <c r="F222" s="19">
        <v>1</v>
      </c>
      <c r="G222" s="16">
        <f t="shared" si="22"/>
        <v>35.612535612535616</v>
      </c>
    </row>
    <row r="223" spans="1:7" ht="15.75" customHeight="1" x14ac:dyDescent="0.2">
      <c r="A223" s="63"/>
      <c r="B223" s="19" t="s">
        <v>207</v>
      </c>
      <c r="C223" s="13">
        <v>22454</v>
      </c>
      <c r="D223" s="13">
        <v>11626</v>
      </c>
      <c r="E223" s="14">
        <f t="shared" si="21"/>
        <v>0.51776966242094946</v>
      </c>
      <c r="F223" s="19">
        <v>3</v>
      </c>
      <c r="G223" s="16">
        <f t="shared" si="22"/>
        <v>25.804231894030622</v>
      </c>
    </row>
    <row r="224" spans="1:7" ht="15.75" customHeight="1" x14ac:dyDescent="0.2">
      <c r="A224" s="64"/>
      <c r="B224" s="32" t="s">
        <v>208</v>
      </c>
      <c r="C224" s="33">
        <f t="shared" ref="C224:D224" si="23">SUM(C208:C223)</f>
        <v>499080</v>
      </c>
      <c r="D224" s="33">
        <f t="shared" si="23"/>
        <v>257834</v>
      </c>
      <c r="E224" s="14">
        <f t="shared" si="21"/>
        <v>0.51661857818385826</v>
      </c>
      <c r="F224" s="32">
        <f>SUM(F208:F223)</f>
        <v>45</v>
      </c>
      <c r="G224" s="16">
        <f t="shared" si="22"/>
        <v>17.453089972618042</v>
      </c>
    </row>
    <row r="225" spans="1:7" ht="15.75" customHeight="1" thickBot="1" x14ac:dyDescent="0.25">
      <c r="A225" s="29"/>
      <c r="B225" s="29"/>
      <c r="C225" s="29"/>
      <c r="D225" s="29"/>
      <c r="E225" s="29"/>
      <c r="F225" s="29"/>
      <c r="G225" s="29"/>
    </row>
    <row r="226" spans="1:7" ht="15.75" customHeight="1" x14ac:dyDescent="0.2">
      <c r="A226" s="65" t="s">
        <v>343</v>
      </c>
      <c r="B226" s="66"/>
      <c r="C226" s="66"/>
      <c r="D226" s="66"/>
      <c r="E226" s="66"/>
      <c r="F226" s="66"/>
      <c r="G226" s="67"/>
    </row>
    <row r="227" spans="1:7" ht="15.75" customHeight="1" x14ac:dyDescent="0.2">
      <c r="A227" s="68"/>
      <c r="B227" s="69"/>
      <c r="C227" s="69"/>
      <c r="D227" s="69"/>
      <c r="E227" s="69"/>
      <c r="F227" s="69"/>
      <c r="G227" s="70"/>
    </row>
    <row r="228" spans="1:7" ht="15.75" customHeight="1" x14ac:dyDescent="0.2">
      <c r="A228" s="68"/>
      <c r="B228" s="69"/>
      <c r="C228" s="69"/>
      <c r="D228" s="69"/>
      <c r="E228" s="69"/>
      <c r="F228" s="69"/>
      <c r="G228" s="70"/>
    </row>
    <row r="229" spans="1:7" ht="15.75" customHeight="1" x14ac:dyDescent="0.2">
      <c r="A229" s="68"/>
      <c r="B229" s="69"/>
      <c r="C229" s="69"/>
      <c r="D229" s="69"/>
      <c r="E229" s="69"/>
      <c r="F229" s="69"/>
      <c r="G229" s="70"/>
    </row>
    <row r="230" spans="1:7" ht="15.75" customHeight="1" x14ac:dyDescent="0.2">
      <c r="A230" s="68"/>
      <c r="B230" s="69"/>
      <c r="C230" s="69"/>
      <c r="D230" s="69"/>
      <c r="E230" s="69"/>
      <c r="F230" s="69"/>
      <c r="G230" s="70"/>
    </row>
    <row r="231" spans="1:7" ht="15.75" customHeight="1" thickBot="1" x14ac:dyDescent="0.25">
      <c r="A231" s="71"/>
      <c r="B231" s="72"/>
      <c r="C231" s="72"/>
      <c r="D231" s="72"/>
      <c r="E231" s="72"/>
      <c r="F231" s="72"/>
      <c r="G231" s="73"/>
    </row>
    <row r="232" spans="1:7" ht="15.75" customHeight="1" x14ac:dyDescent="0.2"/>
    <row r="233" spans="1:7" ht="15.75" customHeight="1" x14ac:dyDescent="0.2"/>
    <row r="234" spans="1:7" ht="15.75" customHeight="1" x14ac:dyDescent="0.2"/>
    <row r="235" spans="1:7" ht="43.5" customHeight="1" x14ac:dyDescent="0.25">
      <c r="A235" s="75" t="s">
        <v>363</v>
      </c>
      <c r="B235" s="76"/>
      <c r="C235" s="76"/>
      <c r="D235" s="76"/>
      <c r="E235" s="76"/>
      <c r="F235" s="76"/>
      <c r="G235" s="77"/>
    </row>
    <row r="236" spans="1:7" ht="63.75" customHeight="1" x14ac:dyDescent="0.2">
      <c r="A236" s="58" t="s">
        <v>1</v>
      </c>
      <c r="B236" s="59"/>
      <c r="C236" s="60" t="s">
        <v>260</v>
      </c>
      <c r="D236" s="61"/>
      <c r="E236" s="59"/>
      <c r="F236" s="8" t="s">
        <v>261</v>
      </c>
      <c r="G236" s="9" t="s">
        <v>2</v>
      </c>
    </row>
    <row r="237" spans="1:7" ht="71.25" customHeight="1" x14ac:dyDescent="0.2">
      <c r="A237" s="10" t="s">
        <v>191</v>
      </c>
      <c r="B237" s="10" t="s">
        <v>262</v>
      </c>
      <c r="C237" s="11" t="s">
        <v>342</v>
      </c>
      <c r="D237" s="11" t="s">
        <v>5</v>
      </c>
      <c r="E237" s="11" t="s">
        <v>6</v>
      </c>
      <c r="F237" s="11" t="s">
        <v>355</v>
      </c>
      <c r="G237" s="11" t="s">
        <v>8</v>
      </c>
    </row>
    <row r="238" spans="1:7" ht="15.75" customHeight="1" x14ac:dyDescent="0.2">
      <c r="A238" s="62" t="s">
        <v>192</v>
      </c>
      <c r="B238" s="20" t="s">
        <v>193</v>
      </c>
      <c r="C238" s="21">
        <v>72894</v>
      </c>
      <c r="D238" s="21">
        <v>37755</v>
      </c>
      <c r="E238" s="22">
        <f t="shared" ref="E238:E254" si="24">D238/C238</f>
        <v>0.51794386369248502</v>
      </c>
      <c r="F238" s="20">
        <v>12</v>
      </c>
      <c r="G238" s="24">
        <f t="shared" ref="G238:G254" si="25">F238/D238*100000</f>
        <v>31.783869686134285</v>
      </c>
    </row>
    <row r="239" spans="1:7" ht="15.75" customHeight="1" x14ac:dyDescent="0.2">
      <c r="A239" s="63"/>
      <c r="B239" s="20" t="s">
        <v>194</v>
      </c>
      <c r="C239" s="21">
        <v>63743</v>
      </c>
      <c r="D239" s="21">
        <v>32820</v>
      </c>
      <c r="E239" s="22">
        <f t="shared" si="24"/>
        <v>0.51488006526206798</v>
      </c>
      <c r="F239" s="20">
        <v>5</v>
      </c>
      <c r="G239" s="24">
        <f t="shared" si="25"/>
        <v>15.234613040828764</v>
      </c>
    </row>
    <row r="240" spans="1:7" ht="15.75" customHeight="1" x14ac:dyDescent="0.2">
      <c r="A240" s="63"/>
      <c r="B240" s="19" t="s">
        <v>195</v>
      </c>
      <c r="C240" s="13">
        <v>10542</v>
      </c>
      <c r="D240" s="13">
        <v>5346</v>
      </c>
      <c r="E240" s="14">
        <f t="shared" si="24"/>
        <v>0.50711439954467841</v>
      </c>
      <c r="F240" s="19">
        <v>2</v>
      </c>
      <c r="G240" s="16">
        <f t="shared" si="25"/>
        <v>37.41114852225963</v>
      </c>
    </row>
    <row r="241" spans="1:7" ht="15.75" customHeight="1" x14ac:dyDescent="0.2">
      <c r="A241" s="63"/>
      <c r="B241" s="19" t="s">
        <v>196</v>
      </c>
      <c r="C241" s="13">
        <v>12340</v>
      </c>
      <c r="D241" s="13">
        <v>6236</v>
      </c>
      <c r="E241" s="14">
        <f t="shared" si="24"/>
        <v>0.50534846029173419</v>
      </c>
      <c r="F241" s="19">
        <v>1</v>
      </c>
      <c r="G241" s="16">
        <f t="shared" si="25"/>
        <v>16.035920461834507</v>
      </c>
    </row>
    <row r="242" spans="1:7" ht="15.75" customHeight="1" x14ac:dyDescent="0.2">
      <c r="A242" s="63"/>
      <c r="B242" s="20" t="s">
        <v>197</v>
      </c>
      <c r="C242" s="21">
        <v>30021</v>
      </c>
      <c r="D242" s="21">
        <v>15415</v>
      </c>
      <c r="E242" s="22">
        <f t="shared" si="24"/>
        <v>0.51347390160221174</v>
      </c>
      <c r="F242" s="20">
        <v>3</v>
      </c>
      <c r="G242" s="24">
        <f t="shared" si="25"/>
        <v>19.461563412260784</v>
      </c>
    </row>
    <row r="243" spans="1:7" ht="15.75" customHeight="1" x14ac:dyDescent="0.2">
      <c r="A243" s="63"/>
      <c r="B243" s="19" t="s">
        <v>198</v>
      </c>
      <c r="C243" s="13">
        <v>2668</v>
      </c>
      <c r="D243" s="13">
        <v>1398</v>
      </c>
      <c r="E243" s="14">
        <f t="shared" si="24"/>
        <v>0.52398800599700146</v>
      </c>
      <c r="F243" s="19">
        <v>0</v>
      </c>
      <c r="G243" s="16">
        <f t="shared" si="25"/>
        <v>0</v>
      </c>
    </row>
    <row r="244" spans="1:7" ht="15.75" customHeight="1" x14ac:dyDescent="0.2">
      <c r="A244" s="63"/>
      <c r="B244" s="19" t="s">
        <v>199</v>
      </c>
      <c r="C244" s="13">
        <v>32772</v>
      </c>
      <c r="D244" s="13">
        <v>16881</v>
      </c>
      <c r="E244" s="14">
        <f t="shared" si="24"/>
        <v>0.51510435737824978</v>
      </c>
      <c r="F244" s="19">
        <v>2</v>
      </c>
      <c r="G244" s="16">
        <f t="shared" si="25"/>
        <v>11.847639357857947</v>
      </c>
    </row>
    <row r="245" spans="1:7" ht="15.75" customHeight="1" x14ac:dyDescent="0.2">
      <c r="A245" s="63"/>
      <c r="B245" s="19" t="s">
        <v>200</v>
      </c>
      <c r="C245" s="13">
        <v>16790</v>
      </c>
      <c r="D245" s="13">
        <v>8614</v>
      </c>
      <c r="E245" s="14">
        <f t="shared" si="24"/>
        <v>0.5130434782608696</v>
      </c>
      <c r="F245" s="19">
        <v>2</v>
      </c>
      <c r="G245" s="16">
        <f t="shared" si="25"/>
        <v>23.218017181332716</v>
      </c>
    </row>
    <row r="246" spans="1:7" ht="15.75" customHeight="1" x14ac:dyDescent="0.2">
      <c r="A246" s="63"/>
      <c r="B246" s="19" t="s">
        <v>201</v>
      </c>
      <c r="C246" s="13">
        <v>9315</v>
      </c>
      <c r="D246" s="13">
        <v>4791</v>
      </c>
      <c r="E246" s="14">
        <f t="shared" si="24"/>
        <v>0.51433172302737518</v>
      </c>
      <c r="F246" s="19">
        <v>0</v>
      </c>
      <c r="G246" s="16">
        <f t="shared" si="25"/>
        <v>0</v>
      </c>
    </row>
    <row r="247" spans="1:7" ht="15.75" customHeight="1" x14ac:dyDescent="0.2">
      <c r="A247" s="63"/>
      <c r="B247" s="19" t="s">
        <v>202</v>
      </c>
      <c r="C247" s="13">
        <v>12631</v>
      </c>
      <c r="D247" s="13">
        <v>6528</v>
      </c>
      <c r="E247" s="14">
        <f t="shared" si="24"/>
        <v>0.51682368775235532</v>
      </c>
      <c r="F247" s="19">
        <v>0</v>
      </c>
      <c r="G247" s="16">
        <f t="shared" si="25"/>
        <v>0</v>
      </c>
    </row>
    <row r="248" spans="1:7" ht="15.75" customHeight="1" x14ac:dyDescent="0.2">
      <c r="A248" s="63"/>
      <c r="B248" s="20" t="s">
        <v>203</v>
      </c>
      <c r="C248" s="21">
        <v>23625</v>
      </c>
      <c r="D248" s="21">
        <v>12131</v>
      </c>
      <c r="E248" s="22">
        <f t="shared" si="24"/>
        <v>0.51348148148148143</v>
      </c>
      <c r="F248" s="20">
        <v>11</v>
      </c>
      <c r="G248" s="24">
        <f t="shared" si="25"/>
        <v>90.676778501360147</v>
      </c>
    </row>
    <row r="249" spans="1:7" ht="15.75" customHeight="1" x14ac:dyDescent="0.2">
      <c r="A249" s="63"/>
      <c r="B249" s="20" t="s">
        <v>204</v>
      </c>
      <c r="C249" s="21">
        <v>80771</v>
      </c>
      <c r="D249" s="21">
        <v>41990</v>
      </c>
      <c r="E249" s="22">
        <f t="shared" si="24"/>
        <v>0.51986480296145898</v>
      </c>
      <c r="F249" s="20">
        <v>5</v>
      </c>
      <c r="G249" s="24">
        <f t="shared" si="25"/>
        <v>11.907597046915932</v>
      </c>
    </row>
    <row r="250" spans="1:7" ht="15.75" customHeight="1" x14ac:dyDescent="0.2">
      <c r="A250" s="63"/>
      <c r="B250" s="20" t="s">
        <v>205</v>
      </c>
      <c r="C250" s="21">
        <v>18854</v>
      </c>
      <c r="D250" s="21">
        <v>9734</v>
      </c>
      <c r="E250" s="22">
        <f t="shared" si="24"/>
        <v>0.5162830168664474</v>
      </c>
      <c r="F250" s="20">
        <v>3</v>
      </c>
      <c r="G250" s="24">
        <f t="shared" si="25"/>
        <v>30.819806862543665</v>
      </c>
    </row>
    <row r="251" spans="1:7" ht="15.75" customHeight="1" x14ac:dyDescent="0.2">
      <c r="A251" s="63"/>
      <c r="B251" s="20" t="s">
        <v>192</v>
      </c>
      <c r="C251" s="21">
        <v>84270</v>
      </c>
      <c r="D251" s="21">
        <v>43761</v>
      </c>
      <c r="E251" s="22">
        <f t="shared" si="24"/>
        <v>0.51929512281950874</v>
      </c>
      <c r="F251" s="20">
        <v>10</v>
      </c>
      <c r="G251" s="24">
        <f t="shared" si="25"/>
        <v>22.851397362948742</v>
      </c>
    </row>
    <row r="252" spans="1:7" ht="15.75" customHeight="1" x14ac:dyDescent="0.2">
      <c r="A252" s="63"/>
      <c r="B252" s="19" t="s">
        <v>206</v>
      </c>
      <c r="C252" s="13">
        <v>5390</v>
      </c>
      <c r="D252" s="13">
        <v>2808</v>
      </c>
      <c r="E252" s="14">
        <f t="shared" si="24"/>
        <v>0.52096474953617811</v>
      </c>
      <c r="F252" s="19">
        <v>1</v>
      </c>
      <c r="G252" s="16">
        <f t="shared" si="25"/>
        <v>35.612535612535616</v>
      </c>
    </row>
    <row r="253" spans="1:7" ht="15.75" customHeight="1" x14ac:dyDescent="0.2">
      <c r="A253" s="63"/>
      <c r="B253" s="19" t="s">
        <v>207</v>
      </c>
      <c r="C253" s="13">
        <v>22454</v>
      </c>
      <c r="D253" s="13">
        <v>11626</v>
      </c>
      <c r="E253" s="14">
        <f t="shared" si="24"/>
        <v>0.51776966242094946</v>
      </c>
      <c r="F253" s="19">
        <v>1</v>
      </c>
      <c r="G253" s="16">
        <f t="shared" si="25"/>
        <v>8.6014106313435406</v>
      </c>
    </row>
    <row r="254" spans="1:7" ht="15.75" customHeight="1" x14ac:dyDescent="0.2">
      <c r="A254" s="64"/>
      <c r="B254" s="32" t="s">
        <v>208</v>
      </c>
      <c r="C254" s="33">
        <f t="shared" ref="C254:D254" si="26">SUM(C238:C253)</f>
        <v>499080</v>
      </c>
      <c r="D254" s="33">
        <f t="shared" si="26"/>
        <v>257834</v>
      </c>
      <c r="E254" s="14">
        <f t="shared" si="24"/>
        <v>0.51661857818385826</v>
      </c>
      <c r="F254" s="32">
        <f>SUM(F238:F253)</f>
        <v>58</v>
      </c>
      <c r="G254" s="16">
        <f t="shared" si="25"/>
        <v>22.495093742485476</v>
      </c>
    </row>
    <row r="255" spans="1:7" ht="15.75" customHeight="1" thickBot="1" x14ac:dyDescent="0.25">
      <c r="A255" s="29"/>
      <c r="B255" s="29"/>
      <c r="C255" s="29"/>
      <c r="D255" s="29"/>
      <c r="E255" s="29"/>
      <c r="F255" s="29"/>
      <c r="G255" s="29"/>
    </row>
    <row r="256" spans="1:7" ht="15.75" customHeight="1" x14ac:dyDescent="0.2">
      <c r="A256" s="65" t="s">
        <v>356</v>
      </c>
      <c r="B256" s="66"/>
      <c r="C256" s="66"/>
      <c r="D256" s="66"/>
      <c r="E256" s="66"/>
      <c r="F256" s="66"/>
      <c r="G256" s="67"/>
    </row>
    <row r="257" spans="1:7" ht="15.75" customHeight="1" x14ac:dyDescent="0.2">
      <c r="A257" s="68"/>
      <c r="B257" s="69"/>
      <c r="C257" s="69"/>
      <c r="D257" s="69"/>
      <c r="E257" s="69"/>
      <c r="F257" s="69"/>
      <c r="G257" s="70"/>
    </row>
    <row r="258" spans="1:7" ht="15.75" customHeight="1" x14ac:dyDescent="0.2">
      <c r="A258" s="68"/>
      <c r="B258" s="69"/>
      <c r="C258" s="69"/>
      <c r="D258" s="69"/>
      <c r="E258" s="69"/>
      <c r="F258" s="69"/>
      <c r="G258" s="70"/>
    </row>
    <row r="259" spans="1:7" ht="15.75" customHeight="1" x14ac:dyDescent="0.2">
      <c r="A259" s="68"/>
      <c r="B259" s="69"/>
      <c r="C259" s="69"/>
      <c r="D259" s="69"/>
      <c r="E259" s="69"/>
      <c r="F259" s="69"/>
      <c r="G259" s="70"/>
    </row>
    <row r="260" spans="1:7" ht="15.75" customHeight="1" x14ac:dyDescent="0.2">
      <c r="A260" s="68"/>
      <c r="B260" s="69"/>
      <c r="C260" s="69"/>
      <c r="D260" s="69"/>
      <c r="E260" s="69"/>
      <c r="F260" s="69"/>
      <c r="G260" s="70"/>
    </row>
    <row r="261" spans="1:7" ht="15.75" customHeight="1" thickBot="1" x14ac:dyDescent="0.25">
      <c r="A261" s="71"/>
      <c r="B261" s="72"/>
      <c r="C261" s="72"/>
      <c r="D261" s="72"/>
      <c r="E261" s="72"/>
      <c r="F261" s="72"/>
      <c r="G261" s="73"/>
    </row>
    <row r="262" spans="1:7" ht="15.75" customHeight="1" x14ac:dyDescent="0.2"/>
    <row r="263" spans="1:7" ht="15.75" customHeight="1" x14ac:dyDescent="0.2"/>
    <row r="264" spans="1:7" ht="15.75" customHeight="1" x14ac:dyDescent="0.2"/>
    <row r="265" spans="1:7" ht="48" customHeight="1" x14ac:dyDescent="0.25">
      <c r="A265" s="75" t="s">
        <v>377</v>
      </c>
      <c r="B265" s="76"/>
      <c r="C265" s="76"/>
      <c r="D265" s="76"/>
      <c r="E265" s="76"/>
      <c r="F265" s="76"/>
      <c r="G265" s="77"/>
    </row>
    <row r="266" spans="1:7" ht="61.5" customHeight="1" x14ac:dyDescent="0.2">
      <c r="A266" s="58" t="s">
        <v>1</v>
      </c>
      <c r="B266" s="59"/>
      <c r="C266" s="60" t="s">
        <v>260</v>
      </c>
      <c r="D266" s="61"/>
      <c r="E266" s="59"/>
      <c r="F266" s="8" t="s">
        <v>261</v>
      </c>
      <c r="G266" s="9" t="s">
        <v>2</v>
      </c>
    </row>
    <row r="267" spans="1:7" ht="59.25" customHeight="1" x14ac:dyDescent="0.2">
      <c r="A267" s="10" t="s">
        <v>191</v>
      </c>
      <c r="B267" s="10" t="s">
        <v>262</v>
      </c>
      <c r="C267" s="11" t="s">
        <v>342</v>
      </c>
      <c r="D267" s="11" t="s">
        <v>5</v>
      </c>
      <c r="E267" s="11" t="s">
        <v>6</v>
      </c>
      <c r="F267" s="11" t="s">
        <v>368</v>
      </c>
      <c r="G267" s="11" t="s">
        <v>8</v>
      </c>
    </row>
    <row r="268" spans="1:7" ht="15.75" customHeight="1" x14ac:dyDescent="0.2">
      <c r="A268" s="62" t="s">
        <v>192</v>
      </c>
      <c r="B268" s="20" t="s">
        <v>193</v>
      </c>
      <c r="C268" s="21">
        <v>72894</v>
      </c>
      <c r="D268" s="21">
        <v>37755</v>
      </c>
      <c r="E268" s="22">
        <f t="shared" ref="E268:E284" si="27">D268/C268</f>
        <v>0.51794386369248502</v>
      </c>
      <c r="F268" s="22">
        <v>8</v>
      </c>
      <c r="G268" s="22">
        <f t="shared" ref="G268:G284" si="28">F268/D268*100000</f>
        <v>21.189246457422858</v>
      </c>
    </row>
    <row r="269" spans="1:7" ht="15.75" customHeight="1" x14ac:dyDescent="0.2">
      <c r="A269" s="63"/>
      <c r="B269" s="20" t="s">
        <v>194</v>
      </c>
      <c r="C269" s="21">
        <v>63743</v>
      </c>
      <c r="D269" s="21">
        <v>32820</v>
      </c>
      <c r="E269" s="22">
        <f t="shared" si="27"/>
        <v>0.51488006526206798</v>
      </c>
      <c r="F269" s="22">
        <v>6</v>
      </c>
      <c r="G269" s="22">
        <f t="shared" si="28"/>
        <v>18.281535648994517</v>
      </c>
    </row>
    <row r="270" spans="1:7" ht="15.75" customHeight="1" x14ac:dyDescent="0.2">
      <c r="A270" s="63"/>
      <c r="B270" s="19" t="s">
        <v>195</v>
      </c>
      <c r="C270" s="13">
        <v>10542</v>
      </c>
      <c r="D270" s="13">
        <v>5346</v>
      </c>
      <c r="E270" s="14">
        <f t="shared" si="27"/>
        <v>0.50711439954467841</v>
      </c>
      <c r="F270" s="14">
        <v>2</v>
      </c>
      <c r="G270" s="14">
        <f t="shared" si="28"/>
        <v>37.41114852225963</v>
      </c>
    </row>
    <row r="271" spans="1:7" ht="15.75" customHeight="1" x14ac:dyDescent="0.2">
      <c r="A271" s="63"/>
      <c r="B271" s="19" t="s">
        <v>196</v>
      </c>
      <c r="C271" s="13">
        <v>12340</v>
      </c>
      <c r="D271" s="13">
        <v>6236</v>
      </c>
      <c r="E271" s="14">
        <f t="shared" si="27"/>
        <v>0.50534846029173419</v>
      </c>
      <c r="F271" s="14">
        <v>2</v>
      </c>
      <c r="G271" s="14">
        <f t="shared" si="28"/>
        <v>32.071840923669015</v>
      </c>
    </row>
    <row r="272" spans="1:7" ht="15.75" customHeight="1" x14ac:dyDescent="0.2">
      <c r="A272" s="63"/>
      <c r="B272" s="20" t="s">
        <v>197</v>
      </c>
      <c r="C272" s="21">
        <v>30021</v>
      </c>
      <c r="D272" s="21">
        <v>15415</v>
      </c>
      <c r="E272" s="22">
        <f t="shared" si="27"/>
        <v>0.51347390160221174</v>
      </c>
      <c r="F272" s="22">
        <v>0</v>
      </c>
      <c r="G272" s="22">
        <f t="shared" si="28"/>
        <v>0</v>
      </c>
    </row>
    <row r="273" spans="1:7" ht="15.75" customHeight="1" x14ac:dyDescent="0.2">
      <c r="A273" s="63"/>
      <c r="B273" s="19" t="s">
        <v>198</v>
      </c>
      <c r="C273" s="13">
        <v>2668</v>
      </c>
      <c r="D273" s="13">
        <v>1398</v>
      </c>
      <c r="E273" s="14">
        <f t="shared" si="27"/>
        <v>0.52398800599700146</v>
      </c>
      <c r="F273" s="14">
        <v>0</v>
      </c>
      <c r="G273" s="14">
        <f t="shared" si="28"/>
        <v>0</v>
      </c>
    </row>
    <row r="274" spans="1:7" ht="15.75" customHeight="1" x14ac:dyDescent="0.2">
      <c r="A274" s="63"/>
      <c r="B274" s="19" t="s">
        <v>199</v>
      </c>
      <c r="C274" s="13">
        <v>32772</v>
      </c>
      <c r="D274" s="13">
        <v>16881</v>
      </c>
      <c r="E274" s="14">
        <f t="shared" si="27"/>
        <v>0.51510435737824978</v>
      </c>
      <c r="F274" s="14">
        <v>0</v>
      </c>
      <c r="G274" s="14">
        <f t="shared" si="28"/>
        <v>0</v>
      </c>
    </row>
    <row r="275" spans="1:7" ht="15.75" customHeight="1" x14ac:dyDescent="0.2">
      <c r="A275" s="63"/>
      <c r="B275" s="19" t="s">
        <v>200</v>
      </c>
      <c r="C275" s="13">
        <v>16790</v>
      </c>
      <c r="D275" s="13">
        <v>8614</v>
      </c>
      <c r="E275" s="14">
        <f t="shared" si="27"/>
        <v>0.5130434782608696</v>
      </c>
      <c r="F275" s="14">
        <v>2</v>
      </c>
      <c r="G275" s="14">
        <f t="shared" si="28"/>
        <v>23.218017181332716</v>
      </c>
    </row>
    <row r="276" spans="1:7" ht="15.75" customHeight="1" x14ac:dyDescent="0.2">
      <c r="A276" s="63"/>
      <c r="B276" s="19" t="s">
        <v>201</v>
      </c>
      <c r="C276" s="13">
        <v>9315</v>
      </c>
      <c r="D276" s="13">
        <v>4791</v>
      </c>
      <c r="E276" s="14">
        <f t="shared" si="27"/>
        <v>0.51433172302737518</v>
      </c>
      <c r="F276" s="14">
        <v>0</v>
      </c>
      <c r="G276" s="14">
        <f t="shared" si="28"/>
        <v>0</v>
      </c>
    </row>
    <row r="277" spans="1:7" ht="15.75" customHeight="1" x14ac:dyDescent="0.2">
      <c r="A277" s="63"/>
      <c r="B277" s="19" t="s">
        <v>202</v>
      </c>
      <c r="C277" s="13">
        <v>12631</v>
      </c>
      <c r="D277" s="13">
        <v>6528</v>
      </c>
      <c r="E277" s="14">
        <f t="shared" si="27"/>
        <v>0.51682368775235532</v>
      </c>
      <c r="F277" s="14">
        <v>0</v>
      </c>
      <c r="G277" s="14">
        <f t="shared" si="28"/>
        <v>0</v>
      </c>
    </row>
    <row r="278" spans="1:7" ht="15.75" customHeight="1" x14ac:dyDescent="0.2">
      <c r="A278" s="63"/>
      <c r="B278" s="20" t="s">
        <v>203</v>
      </c>
      <c r="C278" s="21">
        <v>23625</v>
      </c>
      <c r="D278" s="21">
        <v>12131</v>
      </c>
      <c r="E278" s="22">
        <f t="shared" si="27"/>
        <v>0.51348148148148143</v>
      </c>
      <c r="F278" s="22">
        <v>6</v>
      </c>
      <c r="G278" s="22">
        <f t="shared" si="28"/>
        <v>49.460061000741902</v>
      </c>
    </row>
    <row r="279" spans="1:7" ht="15.75" customHeight="1" x14ac:dyDescent="0.2">
      <c r="A279" s="63"/>
      <c r="B279" s="20" t="s">
        <v>204</v>
      </c>
      <c r="C279" s="21">
        <v>80771</v>
      </c>
      <c r="D279" s="21">
        <v>41990</v>
      </c>
      <c r="E279" s="22">
        <f t="shared" si="27"/>
        <v>0.51986480296145898</v>
      </c>
      <c r="F279" s="22">
        <v>10</v>
      </c>
      <c r="G279" s="22">
        <f t="shared" si="28"/>
        <v>23.815194093831863</v>
      </c>
    </row>
    <row r="280" spans="1:7" ht="15.75" customHeight="1" x14ac:dyDescent="0.2">
      <c r="A280" s="63"/>
      <c r="B280" s="20" t="s">
        <v>205</v>
      </c>
      <c r="C280" s="21">
        <v>18854</v>
      </c>
      <c r="D280" s="21">
        <v>9734</v>
      </c>
      <c r="E280" s="22">
        <f t="shared" si="27"/>
        <v>0.5162830168664474</v>
      </c>
      <c r="F280" s="22">
        <v>0</v>
      </c>
      <c r="G280" s="22">
        <f t="shared" si="28"/>
        <v>0</v>
      </c>
    </row>
    <row r="281" spans="1:7" ht="15.75" customHeight="1" x14ac:dyDescent="0.2">
      <c r="A281" s="63"/>
      <c r="B281" s="20" t="s">
        <v>192</v>
      </c>
      <c r="C281" s="21">
        <v>84270</v>
      </c>
      <c r="D281" s="21">
        <v>43761</v>
      </c>
      <c r="E281" s="22">
        <f t="shared" si="27"/>
        <v>0.51929512281950874</v>
      </c>
      <c r="F281" s="22">
        <v>6</v>
      </c>
      <c r="G281" s="22">
        <f t="shared" si="28"/>
        <v>13.710838417769247</v>
      </c>
    </row>
    <row r="282" spans="1:7" ht="15.75" customHeight="1" x14ac:dyDescent="0.2">
      <c r="A282" s="63"/>
      <c r="B282" s="19" t="s">
        <v>206</v>
      </c>
      <c r="C282" s="13">
        <v>5390</v>
      </c>
      <c r="D282" s="13">
        <v>2808</v>
      </c>
      <c r="E282" s="14">
        <f t="shared" si="27"/>
        <v>0.52096474953617811</v>
      </c>
      <c r="F282" s="14">
        <v>0</v>
      </c>
      <c r="G282" s="14">
        <f t="shared" si="28"/>
        <v>0</v>
      </c>
    </row>
    <row r="283" spans="1:7" ht="15.75" customHeight="1" x14ac:dyDescent="0.2">
      <c r="A283" s="63"/>
      <c r="B283" s="19" t="s">
        <v>207</v>
      </c>
      <c r="C283" s="13">
        <v>22454</v>
      </c>
      <c r="D283" s="13">
        <v>11626</v>
      </c>
      <c r="E283" s="14">
        <f t="shared" si="27"/>
        <v>0.51776966242094946</v>
      </c>
      <c r="F283" s="14">
        <v>4</v>
      </c>
      <c r="G283" s="14">
        <f t="shared" si="28"/>
        <v>34.405642525374162</v>
      </c>
    </row>
    <row r="284" spans="1:7" ht="15.75" customHeight="1" x14ac:dyDescent="0.2">
      <c r="A284" s="64"/>
      <c r="B284" s="32" t="s">
        <v>208</v>
      </c>
      <c r="C284" s="33">
        <f t="shared" ref="C284:D284" si="29">SUM(C268:C283)</f>
        <v>499080</v>
      </c>
      <c r="D284" s="33">
        <f t="shared" si="29"/>
        <v>257834</v>
      </c>
      <c r="E284" s="14">
        <f t="shared" si="27"/>
        <v>0.51661857818385826</v>
      </c>
      <c r="F284" s="32">
        <f>SUM(F268:F283)</f>
        <v>46</v>
      </c>
      <c r="G284" s="16">
        <f t="shared" si="28"/>
        <v>17.840936416453996</v>
      </c>
    </row>
    <row r="285" spans="1:7" ht="15.75" customHeight="1" thickBot="1" x14ac:dyDescent="0.25">
      <c r="A285" s="29"/>
      <c r="B285" s="29"/>
      <c r="C285" s="29"/>
      <c r="D285" s="29"/>
      <c r="E285" s="29"/>
      <c r="F285" s="29"/>
      <c r="G285" s="29"/>
    </row>
    <row r="286" spans="1:7" ht="15.75" customHeight="1" x14ac:dyDescent="0.2">
      <c r="A286" s="65" t="s">
        <v>369</v>
      </c>
      <c r="B286" s="66"/>
      <c r="C286" s="66"/>
      <c r="D286" s="66"/>
      <c r="E286" s="66"/>
      <c r="F286" s="66"/>
      <c r="G286" s="67"/>
    </row>
    <row r="287" spans="1:7" ht="15.75" customHeight="1" x14ac:dyDescent="0.2">
      <c r="A287" s="68"/>
      <c r="B287" s="69"/>
      <c r="C287" s="69"/>
      <c r="D287" s="69"/>
      <c r="E287" s="69"/>
      <c r="F287" s="69"/>
      <c r="G287" s="70"/>
    </row>
    <row r="288" spans="1:7" ht="15.75" customHeight="1" x14ac:dyDescent="0.2">
      <c r="A288" s="68"/>
      <c r="B288" s="69"/>
      <c r="C288" s="69"/>
      <c r="D288" s="69"/>
      <c r="E288" s="69"/>
      <c r="F288" s="69"/>
      <c r="G288" s="70"/>
    </row>
    <row r="289" spans="1:7" ht="15.75" customHeight="1" x14ac:dyDescent="0.2">
      <c r="A289" s="68"/>
      <c r="B289" s="69"/>
      <c r="C289" s="69"/>
      <c r="D289" s="69"/>
      <c r="E289" s="69"/>
      <c r="F289" s="69"/>
      <c r="G289" s="70"/>
    </row>
    <row r="290" spans="1:7" ht="15.75" customHeight="1" x14ac:dyDescent="0.2">
      <c r="A290" s="68"/>
      <c r="B290" s="69"/>
      <c r="C290" s="69"/>
      <c r="D290" s="69"/>
      <c r="E290" s="69"/>
      <c r="F290" s="69"/>
      <c r="G290" s="70"/>
    </row>
    <row r="291" spans="1:7" ht="15.75" customHeight="1" thickBot="1" x14ac:dyDescent="0.25">
      <c r="A291" s="71"/>
      <c r="B291" s="72"/>
      <c r="C291" s="72"/>
      <c r="D291" s="72"/>
      <c r="E291" s="72"/>
      <c r="F291" s="72"/>
      <c r="G291" s="73"/>
    </row>
    <row r="292" spans="1:7" ht="15.75" customHeight="1" x14ac:dyDescent="0.2"/>
    <row r="293" spans="1:7" ht="15.75" customHeight="1" x14ac:dyDescent="0.2"/>
    <row r="294" spans="1:7" ht="15.75" customHeight="1" x14ac:dyDescent="0.2"/>
    <row r="295" spans="1:7" ht="48" customHeight="1" x14ac:dyDescent="0.25">
      <c r="A295" s="75" t="s">
        <v>392</v>
      </c>
      <c r="B295" s="76"/>
      <c r="C295" s="76"/>
      <c r="D295" s="76"/>
      <c r="E295" s="76"/>
      <c r="F295" s="76"/>
      <c r="G295" s="77"/>
    </row>
    <row r="296" spans="1:7" ht="58.5" customHeight="1" x14ac:dyDescent="0.2">
      <c r="A296" s="58" t="s">
        <v>1</v>
      </c>
      <c r="B296" s="59"/>
      <c r="C296" s="60" t="s">
        <v>260</v>
      </c>
      <c r="D296" s="61"/>
      <c r="E296" s="59"/>
      <c r="F296" s="8" t="s">
        <v>261</v>
      </c>
      <c r="G296" s="9" t="s">
        <v>2</v>
      </c>
    </row>
    <row r="297" spans="1:7" ht="62.25" customHeight="1" x14ac:dyDescent="0.2">
      <c r="A297" s="10" t="s">
        <v>191</v>
      </c>
      <c r="B297" s="10" t="s">
        <v>262</v>
      </c>
      <c r="C297" s="11" t="s">
        <v>342</v>
      </c>
      <c r="D297" s="11" t="s">
        <v>5</v>
      </c>
      <c r="E297" s="11" t="s">
        <v>6</v>
      </c>
      <c r="F297" s="11" t="s">
        <v>381</v>
      </c>
      <c r="G297" s="11" t="s">
        <v>8</v>
      </c>
    </row>
    <row r="298" spans="1:7" ht="15.75" customHeight="1" x14ac:dyDescent="0.2">
      <c r="A298" s="62" t="s">
        <v>192</v>
      </c>
      <c r="B298" s="20" t="s">
        <v>193</v>
      </c>
      <c r="C298" s="21">
        <v>72894</v>
      </c>
      <c r="D298" s="21">
        <v>37755</v>
      </c>
      <c r="E298" s="22">
        <f t="shared" ref="E298:E314" si="30">D298/C298</f>
        <v>0.51794386369248502</v>
      </c>
      <c r="F298" s="45">
        <v>8</v>
      </c>
      <c r="G298" s="22">
        <f t="shared" ref="G298:G314" si="31">F298/D298*100000</f>
        <v>21.189246457422858</v>
      </c>
    </row>
    <row r="299" spans="1:7" ht="15.75" customHeight="1" x14ac:dyDescent="0.2">
      <c r="A299" s="63"/>
      <c r="B299" s="20" t="s">
        <v>194</v>
      </c>
      <c r="C299" s="21">
        <v>63743</v>
      </c>
      <c r="D299" s="21">
        <v>32820</v>
      </c>
      <c r="E299" s="22">
        <f t="shared" si="30"/>
        <v>0.51488006526206798</v>
      </c>
      <c r="F299" s="45">
        <v>4</v>
      </c>
      <c r="G299" s="22">
        <f t="shared" si="31"/>
        <v>12.187690432663009</v>
      </c>
    </row>
    <row r="300" spans="1:7" ht="15.75" customHeight="1" x14ac:dyDescent="0.2">
      <c r="A300" s="63"/>
      <c r="B300" s="19" t="s">
        <v>195</v>
      </c>
      <c r="C300" s="13">
        <v>10542</v>
      </c>
      <c r="D300" s="13">
        <v>5346</v>
      </c>
      <c r="E300" s="14">
        <f t="shared" si="30"/>
        <v>0.50711439954467841</v>
      </c>
      <c r="F300" s="46">
        <v>0</v>
      </c>
      <c r="G300" s="14">
        <f t="shared" si="31"/>
        <v>0</v>
      </c>
    </row>
    <row r="301" spans="1:7" ht="15.75" customHeight="1" x14ac:dyDescent="0.2">
      <c r="A301" s="63"/>
      <c r="B301" s="19" t="s">
        <v>196</v>
      </c>
      <c r="C301" s="13">
        <v>12340</v>
      </c>
      <c r="D301" s="13">
        <v>6236</v>
      </c>
      <c r="E301" s="14">
        <f t="shared" si="30"/>
        <v>0.50534846029173419</v>
      </c>
      <c r="F301" s="46">
        <v>2</v>
      </c>
      <c r="G301" s="14">
        <f t="shared" si="31"/>
        <v>32.071840923669015</v>
      </c>
    </row>
    <row r="302" spans="1:7" ht="15.75" customHeight="1" x14ac:dyDescent="0.2">
      <c r="A302" s="63"/>
      <c r="B302" s="20" t="s">
        <v>197</v>
      </c>
      <c r="C302" s="21">
        <v>30021</v>
      </c>
      <c r="D302" s="21">
        <v>15415</v>
      </c>
      <c r="E302" s="22">
        <f t="shared" si="30"/>
        <v>0.51347390160221174</v>
      </c>
      <c r="F302" s="45">
        <v>4</v>
      </c>
      <c r="G302" s="22">
        <f t="shared" si="31"/>
        <v>25.948751216347713</v>
      </c>
    </row>
    <row r="303" spans="1:7" ht="15.75" customHeight="1" x14ac:dyDescent="0.2">
      <c r="A303" s="63"/>
      <c r="B303" s="19" t="s">
        <v>198</v>
      </c>
      <c r="C303" s="13">
        <v>2668</v>
      </c>
      <c r="D303" s="13">
        <v>1398</v>
      </c>
      <c r="E303" s="14">
        <f t="shared" si="30"/>
        <v>0.52398800599700146</v>
      </c>
      <c r="F303" s="46">
        <v>0</v>
      </c>
      <c r="G303" s="14">
        <f t="shared" si="31"/>
        <v>0</v>
      </c>
    </row>
    <row r="304" spans="1:7" ht="15.75" customHeight="1" x14ac:dyDescent="0.2">
      <c r="A304" s="63"/>
      <c r="B304" s="19" t="s">
        <v>199</v>
      </c>
      <c r="C304" s="13">
        <v>32772</v>
      </c>
      <c r="D304" s="13">
        <v>16881</v>
      </c>
      <c r="E304" s="14">
        <f t="shared" si="30"/>
        <v>0.51510435737824978</v>
      </c>
      <c r="F304" s="46">
        <v>1</v>
      </c>
      <c r="G304" s="14">
        <f t="shared" si="31"/>
        <v>5.9238196789289734</v>
      </c>
    </row>
    <row r="305" spans="1:7" ht="15.75" customHeight="1" x14ac:dyDescent="0.2">
      <c r="A305" s="63"/>
      <c r="B305" s="19" t="s">
        <v>200</v>
      </c>
      <c r="C305" s="13">
        <v>16790</v>
      </c>
      <c r="D305" s="13">
        <v>8614</v>
      </c>
      <c r="E305" s="14">
        <f t="shared" si="30"/>
        <v>0.5130434782608696</v>
      </c>
      <c r="F305" s="46">
        <v>0</v>
      </c>
      <c r="G305" s="14">
        <f t="shared" si="31"/>
        <v>0</v>
      </c>
    </row>
    <row r="306" spans="1:7" ht="15.75" customHeight="1" x14ac:dyDescent="0.2">
      <c r="A306" s="63"/>
      <c r="B306" s="19" t="s">
        <v>201</v>
      </c>
      <c r="C306" s="13">
        <v>9315</v>
      </c>
      <c r="D306" s="13">
        <v>4791</v>
      </c>
      <c r="E306" s="14">
        <f t="shared" si="30"/>
        <v>0.51433172302737518</v>
      </c>
      <c r="F306" s="46">
        <v>0</v>
      </c>
      <c r="G306" s="14">
        <f t="shared" si="31"/>
        <v>0</v>
      </c>
    </row>
    <row r="307" spans="1:7" ht="15.75" customHeight="1" x14ac:dyDescent="0.2">
      <c r="A307" s="63"/>
      <c r="B307" s="19" t="s">
        <v>202</v>
      </c>
      <c r="C307" s="13">
        <v>12631</v>
      </c>
      <c r="D307" s="13">
        <v>6528</v>
      </c>
      <c r="E307" s="14">
        <f t="shared" si="30"/>
        <v>0.51682368775235532</v>
      </c>
      <c r="F307" s="46">
        <v>1</v>
      </c>
      <c r="G307" s="14">
        <f t="shared" si="31"/>
        <v>15.318627450980392</v>
      </c>
    </row>
    <row r="308" spans="1:7" ht="15.75" customHeight="1" x14ac:dyDescent="0.2">
      <c r="A308" s="63"/>
      <c r="B308" s="20" t="s">
        <v>203</v>
      </c>
      <c r="C308" s="21">
        <v>23625</v>
      </c>
      <c r="D308" s="21">
        <v>12131</v>
      </c>
      <c r="E308" s="22">
        <f t="shared" si="30"/>
        <v>0.51348148148148143</v>
      </c>
      <c r="F308" s="45">
        <v>7</v>
      </c>
      <c r="G308" s="22">
        <f t="shared" si="31"/>
        <v>57.703404500865545</v>
      </c>
    </row>
    <row r="309" spans="1:7" ht="15.75" customHeight="1" x14ac:dyDescent="0.2">
      <c r="A309" s="63"/>
      <c r="B309" s="20" t="s">
        <v>204</v>
      </c>
      <c r="C309" s="21">
        <v>80771</v>
      </c>
      <c r="D309" s="21">
        <v>41990</v>
      </c>
      <c r="E309" s="22">
        <f t="shared" si="30"/>
        <v>0.51986480296145898</v>
      </c>
      <c r="F309" s="45">
        <v>7</v>
      </c>
      <c r="G309" s="22">
        <f t="shared" si="31"/>
        <v>16.670635865682303</v>
      </c>
    </row>
    <row r="310" spans="1:7" ht="15.75" customHeight="1" x14ac:dyDescent="0.2">
      <c r="A310" s="63"/>
      <c r="B310" s="20" t="s">
        <v>205</v>
      </c>
      <c r="C310" s="21">
        <v>18854</v>
      </c>
      <c r="D310" s="21">
        <v>9734</v>
      </c>
      <c r="E310" s="22">
        <f t="shared" si="30"/>
        <v>0.5162830168664474</v>
      </c>
      <c r="F310" s="45">
        <v>0</v>
      </c>
      <c r="G310" s="22">
        <f t="shared" si="31"/>
        <v>0</v>
      </c>
    </row>
    <row r="311" spans="1:7" ht="15.75" customHeight="1" x14ac:dyDescent="0.2">
      <c r="A311" s="63"/>
      <c r="B311" s="20" t="s">
        <v>192</v>
      </c>
      <c r="C311" s="21">
        <v>84270</v>
      </c>
      <c r="D311" s="21">
        <v>43761</v>
      </c>
      <c r="E311" s="22">
        <f t="shared" si="30"/>
        <v>0.51929512281950874</v>
      </c>
      <c r="F311" s="45">
        <v>15</v>
      </c>
      <c r="G311" s="22">
        <f t="shared" si="31"/>
        <v>34.277096044423118</v>
      </c>
    </row>
    <row r="312" spans="1:7" ht="15.75" customHeight="1" x14ac:dyDescent="0.2">
      <c r="A312" s="63"/>
      <c r="B312" s="19" t="s">
        <v>206</v>
      </c>
      <c r="C312" s="13">
        <v>5390</v>
      </c>
      <c r="D312" s="13">
        <v>2808</v>
      </c>
      <c r="E312" s="14">
        <f t="shared" si="30"/>
        <v>0.52096474953617811</v>
      </c>
      <c r="F312" s="46">
        <v>3</v>
      </c>
      <c r="G312" s="14">
        <f t="shared" si="31"/>
        <v>106.83760683760684</v>
      </c>
    </row>
    <row r="313" spans="1:7" ht="15.75" customHeight="1" x14ac:dyDescent="0.2">
      <c r="A313" s="63"/>
      <c r="B313" s="19" t="s">
        <v>207</v>
      </c>
      <c r="C313" s="13">
        <v>22454</v>
      </c>
      <c r="D313" s="13">
        <v>11626</v>
      </c>
      <c r="E313" s="14">
        <f t="shared" si="30"/>
        <v>0.51776966242094946</v>
      </c>
      <c r="F313" s="46">
        <v>2</v>
      </c>
      <c r="G313" s="14">
        <f t="shared" si="31"/>
        <v>17.202821262687081</v>
      </c>
    </row>
    <row r="314" spans="1:7" ht="15.75" customHeight="1" x14ac:dyDescent="0.2">
      <c r="A314" s="64"/>
      <c r="B314" s="32" t="s">
        <v>208</v>
      </c>
      <c r="C314" s="33">
        <f t="shared" ref="C314:D314" si="32">SUM(C298:C313)</f>
        <v>499080</v>
      </c>
      <c r="D314" s="33">
        <f t="shared" si="32"/>
        <v>257834</v>
      </c>
      <c r="E314" s="14">
        <f t="shared" si="30"/>
        <v>0.51661857818385826</v>
      </c>
      <c r="F314" s="32">
        <f>SUM(F298:F313)</f>
        <v>54</v>
      </c>
      <c r="G314" s="16">
        <f t="shared" si="31"/>
        <v>20.943707967141648</v>
      </c>
    </row>
    <row r="315" spans="1:7" ht="15.75" customHeight="1" thickBot="1" x14ac:dyDescent="0.25">
      <c r="A315" s="29"/>
      <c r="B315" s="29"/>
      <c r="C315" s="29"/>
      <c r="D315" s="29"/>
      <c r="E315" s="29"/>
      <c r="F315" s="29"/>
      <c r="G315" s="29"/>
    </row>
    <row r="316" spans="1:7" ht="15.75" customHeight="1" x14ac:dyDescent="0.2">
      <c r="A316" s="65" t="s">
        <v>382</v>
      </c>
      <c r="B316" s="66"/>
      <c r="C316" s="66"/>
      <c r="D316" s="66"/>
      <c r="E316" s="66"/>
      <c r="F316" s="66"/>
      <c r="G316" s="67"/>
    </row>
    <row r="317" spans="1:7" ht="15.75" customHeight="1" x14ac:dyDescent="0.2">
      <c r="A317" s="68"/>
      <c r="B317" s="69"/>
      <c r="C317" s="69"/>
      <c r="D317" s="69"/>
      <c r="E317" s="69"/>
      <c r="F317" s="69"/>
      <c r="G317" s="70"/>
    </row>
    <row r="318" spans="1:7" ht="15.75" customHeight="1" x14ac:dyDescent="0.2">
      <c r="A318" s="68"/>
      <c r="B318" s="69"/>
      <c r="C318" s="69"/>
      <c r="D318" s="69"/>
      <c r="E318" s="69"/>
      <c r="F318" s="69"/>
      <c r="G318" s="70"/>
    </row>
    <row r="319" spans="1:7" ht="15.75" customHeight="1" x14ac:dyDescent="0.2">
      <c r="A319" s="68"/>
      <c r="B319" s="69"/>
      <c r="C319" s="69"/>
      <c r="D319" s="69"/>
      <c r="E319" s="69"/>
      <c r="F319" s="69"/>
      <c r="G319" s="70"/>
    </row>
    <row r="320" spans="1:7" ht="15.75" customHeight="1" x14ac:dyDescent="0.2">
      <c r="A320" s="68"/>
      <c r="B320" s="69"/>
      <c r="C320" s="69"/>
      <c r="D320" s="69"/>
      <c r="E320" s="69"/>
      <c r="F320" s="69"/>
      <c r="G320" s="70"/>
    </row>
    <row r="321" spans="1:15" ht="15.75" customHeight="1" thickBot="1" x14ac:dyDescent="0.25">
      <c r="A321" s="71"/>
      <c r="B321" s="72"/>
      <c r="C321" s="72"/>
      <c r="D321" s="72"/>
      <c r="E321" s="72"/>
      <c r="F321" s="72"/>
      <c r="G321" s="73"/>
    </row>
    <row r="322" spans="1:15" ht="15.75" customHeight="1" x14ac:dyDescent="0.2"/>
    <row r="323" spans="1:15" ht="15.75" customHeight="1" x14ac:dyDescent="0.2"/>
    <row r="324" spans="1:15" ht="15.75" customHeight="1" x14ac:dyDescent="0.2"/>
    <row r="325" spans="1:15" ht="39" customHeight="1" x14ac:dyDescent="0.25">
      <c r="A325" s="75" t="s">
        <v>405</v>
      </c>
      <c r="B325" s="76"/>
      <c r="C325" s="76"/>
      <c r="D325" s="76"/>
      <c r="E325" s="76"/>
      <c r="F325" s="76"/>
      <c r="G325" s="77"/>
      <c r="I325" s="75" t="s">
        <v>405</v>
      </c>
      <c r="J325" s="76"/>
      <c r="K325" s="76"/>
      <c r="L325" s="76"/>
      <c r="M325" s="76"/>
      <c r="N325" s="76"/>
      <c r="O325" s="77"/>
    </row>
    <row r="326" spans="1:15" ht="63.75" customHeight="1" x14ac:dyDescent="0.2">
      <c r="A326" s="58" t="s">
        <v>1</v>
      </c>
      <c r="B326" s="59"/>
      <c r="C326" s="60" t="s">
        <v>260</v>
      </c>
      <c r="D326" s="61"/>
      <c r="E326" s="59"/>
      <c r="F326" s="8" t="s">
        <v>261</v>
      </c>
      <c r="G326" s="9" t="s">
        <v>2</v>
      </c>
      <c r="I326" s="58" t="s">
        <v>1</v>
      </c>
      <c r="J326" s="59"/>
      <c r="K326" s="60" t="s">
        <v>260</v>
      </c>
      <c r="L326" s="61"/>
      <c r="M326" s="59"/>
      <c r="N326" s="8" t="s">
        <v>261</v>
      </c>
      <c r="O326" s="9" t="s">
        <v>2</v>
      </c>
    </row>
    <row r="327" spans="1:15" ht="80.25" customHeight="1" x14ac:dyDescent="0.2">
      <c r="A327" s="10" t="s">
        <v>191</v>
      </c>
      <c r="B327" s="10" t="s">
        <v>262</v>
      </c>
      <c r="C327" s="11" t="s">
        <v>342</v>
      </c>
      <c r="D327" s="11" t="s">
        <v>5</v>
      </c>
      <c r="E327" s="11" t="s">
        <v>6</v>
      </c>
      <c r="F327" s="11" t="s">
        <v>396</v>
      </c>
      <c r="G327" s="11" t="s">
        <v>8</v>
      </c>
      <c r="I327" s="10" t="s">
        <v>191</v>
      </c>
      <c r="J327" s="10" t="s">
        <v>262</v>
      </c>
      <c r="K327" s="11" t="s">
        <v>342</v>
      </c>
      <c r="L327" s="11" t="s">
        <v>5</v>
      </c>
      <c r="M327" s="11" t="s">
        <v>6</v>
      </c>
      <c r="N327" s="11" t="s">
        <v>396</v>
      </c>
      <c r="O327" s="11" t="s">
        <v>8</v>
      </c>
    </row>
    <row r="328" spans="1:15" ht="15.75" customHeight="1" x14ac:dyDescent="0.2">
      <c r="A328" s="62" t="s">
        <v>192</v>
      </c>
      <c r="B328" s="20" t="s">
        <v>193</v>
      </c>
      <c r="C328" s="21">
        <v>72894</v>
      </c>
      <c r="D328" s="21">
        <v>37755</v>
      </c>
      <c r="E328" s="22">
        <f t="shared" ref="E328:E344" si="33">D328/C328</f>
        <v>0.51794386369248502</v>
      </c>
      <c r="F328" s="45">
        <v>9</v>
      </c>
      <c r="G328" s="45">
        <f t="shared" ref="G328:G344" si="34">F328/D328*100000</f>
        <v>23.837902264600714</v>
      </c>
      <c r="I328" s="62" t="s">
        <v>192</v>
      </c>
      <c r="J328" s="20" t="s">
        <v>193</v>
      </c>
      <c r="K328" s="21">
        <v>72894</v>
      </c>
      <c r="L328" s="21">
        <v>37755</v>
      </c>
      <c r="M328" s="22">
        <f t="shared" ref="M328:M344" si="35">L328/K328</f>
        <v>0.51794386369248502</v>
      </c>
      <c r="N328" s="45">
        <v>9</v>
      </c>
      <c r="O328" s="22">
        <f t="shared" ref="O328:O344" si="36">N328/L328*100000</f>
        <v>23.837902264600714</v>
      </c>
    </row>
    <row r="329" spans="1:15" ht="15.75" customHeight="1" x14ac:dyDescent="0.2">
      <c r="A329" s="63"/>
      <c r="B329" s="20" t="s">
        <v>194</v>
      </c>
      <c r="C329" s="21">
        <v>63743</v>
      </c>
      <c r="D329" s="21">
        <v>32820</v>
      </c>
      <c r="E329" s="22">
        <f t="shared" si="33"/>
        <v>0.51488006526206798</v>
      </c>
      <c r="F329" s="45">
        <v>3</v>
      </c>
      <c r="G329" s="45">
        <f t="shared" si="34"/>
        <v>9.1407678244972583</v>
      </c>
      <c r="I329" s="63"/>
      <c r="J329" s="20" t="s">
        <v>194</v>
      </c>
      <c r="K329" s="21">
        <v>63743</v>
      </c>
      <c r="L329" s="21">
        <v>32820</v>
      </c>
      <c r="M329" s="22">
        <f t="shared" si="35"/>
        <v>0.51488006526206798</v>
      </c>
      <c r="N329" s="45">
        <v>3</v>
      </c>
      <c r="O329" s="22">
        <f t="shared" si="36"/>
        <v>9.1407678244972583</v>
      </c>
    </row>
    <row r="330" spans="1:15" ht="15.75" customHeight="1" x14ac:dyDescent="0.2">
      <c r="A330" s="63"/>
      <c r="B330" s="19" t="s">
        <v>195</v>
      </c>
      <c r="C330" s="13">
        <v>10542</v>
      </c>
      <c r="D330" s="13">
        <v>5346</v>
      </c>
      <c r="E330" s="14">
        <f t="shared" si="33"/>
        <v>0.50711439954467841</v>
      </c>
      <c r="F330" s="46">
        <v>1</v>
      </c>
      <c r="G330" s="46">
        <f t="shared" si="34"/>
        <v>18.705574261129815</v>
      </c>
      <c r="I330" s="63"/>
      <c r="J330" s="19" t="s">
        <v>195</v>
      </c>
      <c r="K330" s="13">
        <v>10542</v>
      </c>
      <c r="L330" s="13">
        <v>5346</v>
      </c>
      <c r="M330" s="14">
        <f t="shared" si="35"/>
        <v>0.50711439954467841</v>
      </c>
      <c r="N330" s="46">
        <v>1</v>
      </c>
      <c r="O330" s="14">
        <f t="shared" si="36"/>
        <v>18.705574261129815</v>
      </c>
    </row>
    <row r="331" spans="1:15" ht="15.75" customHeight="1" x14ac:dyDescent="0.2">
      <c r="A331" s="63"/>
      <c r="B331" s="19" t="s">
        <v>196</v>
      </c>
      <c r="C331" s="13">
        <v>12340</v>
      </c>
      <c r="D331" s="13">
        <v>6236</v>
      </c>
      <c r="E331" s="14">
        <f t="shared" si="33"/>
        <v>0.50534846029173419</v>
      </c>
      <c r="F331" s="46">
        <v>2</v>
      </c>
      <c r="G331" s="46">
        <f t="shared" si="34"/>
        <v>32.071840923669015</v>
      </c>
      <c r="I331" s="63"/>
      <c r="J331" s="19" t="s">
        <v>196</v>
      </c>
      <c r="K331" s="13">
        <v>12340</v>
      </c>
      <c r="L331" s="13">
        <v>6236</v>
      </c>
      <c r="M331" s="14">
        <f t="shared" si="35"/>
        <v>0.50534846029173419</v>
      </c>
      <c r="N331" s="46">
        <v>2</v>
      </c>
      <c r="O331" s="14">
        <f t="shared" si="36"/>
        <v>32.071840923669015</v>
      </c>
    </row>
    <row r="332" spans="1:15" ht="15.75" customHeight="1" x14ac:dyDescent="0.2">
      <c r="A332" s="63"/>
      <c r="B332" s="20" t="s">
        <v>197</v>
      </c>
      <c r="C332" s="21">
        <v>30021</v>
      </c>
      <c r="D332" s="21">
        <v>15415</v>
      </c>
      <c r="E332" s="22">
        <f t="shared" si="33"/>
        <v>0.51347390160221174</v>
      </c>
      <c r="F332" s="45">
        <v>3</v>
      </c>
      <c r="G332" s="45">
        <f t="shared" si="34"/>
        <v>19.461563412260784</v>
      </c>
      <c r="I332" s="63"/>
      <c r="J332" s="20" t="s">
        <v>197</v>
      </c>
      <c r="K332" s="21">
        <v>30021</v>
      </c>
      <c r="L332" s="21">
        <v>15415</v>
      </c>
      <c r="M332" s="22">
        <f t="shared" si="35"/>
        <v>0.51347390160221174</v>
      </c>
      <c r="N332" s="45">
        <v>3</v>
      </c>
      <c r="O332" s="22">
        <f t="shared" si="36"/>
        <v>19.461563412260784</v>
      </c>
    </row>
    <row r="333" spans="1:15" ht="15.75" customHeight="1" x14ac:dyDescent="0.2">
      <c r="A333" s="63"/>
      <c r="B333" s="19" t="s">
        <v>198</v>
      </c>
      <c r="C333" s="13">
        <v>2668</v>
      </c>
      <c r="D333" s="13">
        <v>1398</v>
      </c>
      <c r="E333" s="14">
        <f t="shared" si="33"/>
        <v>0.52398800599700146</v>
      </c>
      <c r="F333" s="46">
        <v>0</v>
      </c>
      <c r="G333" s="46">
        <f t="shared" si="34"/>
        <v>0</v>
      </c>
      <c r="I333" s="63"/>
      <c r="J333" s="19" t="s">
        <v>198</v>
      </c>
      <c r="K333" s="13">
        <v>2668</v>
      </c>
      <c r="L333" s="13">
        <v>1398</v>
      </c>
      <c r="M333" s="14">
        <f t="shared" si="35"/>
        <v>0.52398800599700146</v>
      </c>
      <c r="N333" s="46">
        <v>0</v>
      </c>
      <c r="O333" s="14">
        <f t="shared" si="36"/>
        <v>0</v>
      </c>
    </row>
    <row r="334" spans="1:15" ht="15.75" customHeight="1" x14ac:dyDescent="0.2">
      <c r="A334" s="63"/>
      <c r="B334" s="19" t="s">
        <v>199</v>
      </c>
      <c r="C334" s="13">
        <v>32772</v>
      </c>
      <c r="D334" s="13">
        <v>16881</v>
      </c>
      <c r="E334" s="14">
        <f t="shared" si="33"/>
        <v>0.51510435737824978</v>
      </c>
      <c r="F334" s="46">
        <v>0</v>
      </c>
      <c r="G334" s="46">
        <f t="shared" si="34"/>
        <v>0</v>
      </c>
      <c r="I334" s="63"/>
      <c r="J334" s="19" t="s">
        <v>199</v>
      </c>
      <c r="K334" s="13">
        <v>32772</v>
      </c>
      <c r="L334" s="13">
        <v>16881</v>
      </c>
      <c r="M334" s="14">
        <f t="shared" si="35"/>
        <v>0.51510435737824978</v>
      </c>
      <c r="N334" s="46">
        <v>0</v>
      </c>
      <c r="O334" s="14">
        <f t="shared" si="36"/>
        <v>0</v>
      </c>
    </row>
    <row r="335" spans="1:15" ht="15.75" customHeight="1" x14ac:dyDescent="0.2">
      <c r="A335" s="63"/>
      <c r="B335" s="19" t="s">
        <v>200</v>
      </c>
      <c r="C335" s="13">
        <v>16790</v>
      </c>
      <c r="D335" s="13">
        <v>8614</v>
      </c>
      <c r="E335" s="14">
        <f t="shared" si="33"/>
        <v>0.5130434782608696</v>
      </c>
      <c r="F335" s="46">
        <v>3</v>
      </c>
      <c r="G335" s="46">
        <f t="shared" si="34"/>
        <v>34.827025771999075</v>
      </c>
      <c r="I335" s="63"/>
      <c r="J335" s="19" t="s">
        <v>200</v>
      </c>
      <c r="K335" s="13">
        <v>16790</v>
      </c>
      <c r="L335" s="13">
        <v>8614</v>
      </c>
      <c r="M335" s="14">
        <f t="shared" si="35"/>
        <v>0.5130434782608696</v>
      </c>
      <c r="N335" s="46">
        <v>3</v>
      </c>
      <c r="O335" s="14">
        <f t="shared" si="36"/>
        <v>34.827025771999075</v>
      </c>
    </row>
    <row r="336" spans="1:15" ht="15.75" customHeight="1" x14ac:dyDescent="0.2">
      <c r="A336" s="63"/>
      <c r="B336" s="19" t="s">
        <v>201</v>
      </c>
      <c r="C336" s="13">
        <v>9315</v>
      </c>
      <c r="D336" s="13">
        <v>4791</v>
      </c>
      <c r="E336" s="14">
        <f t="shared" si="33"/>
        <v>0.51433172302737518</v>
      </c>
      <c r="F336" s="46">
        <v>1</v>
      </c>
      <c r="G336" s="46">
        <f t="shared" si="34"/>
        <v>20.872469213107909</v>
      </c>
      <c r="I336" s="63"/>
      <c r="J336" s="19" t="s">
        <v>201</v>
      </c>
      <c r="K336" s="13">
        <v>9315</v>
      </c>
      <c r="L336" s="13">
        <v>4791</v>
      </c>
      <c r="M336" s="14">
        <f t="shared" si="35"/>
        <v>0.51433172302737518</v>
      </c>
      <c r="N336" s="46">
        <v>1</v>
      </c>
      <c r="O336" s="14">
        <f t="shared" si="36"/>
        <v>20.872469213107909</v>
      </c>
    </row>
    <row r="337" spans="1:15" ht="15.75" customHeight="1" x14ac:dyDescent="0.2">
      <c r="A337" s="63"/>
      <c r="B337" s="19" t="s">
        <v>202</v>
      </c>
      <c r="C337" s="13">
        <v>12631</v>
      </c>
      <c r="D337" s="13">
        <v>6528</v>
      </c>
      <c r="E337" s="14">
        <f t="shared" si="33"/>
        <v>0.51682368775235532</v>
      </c>
      <c r="F337" s="46">
        <v>0</v>
      </c>
      <c r="G337" s="46">
        <f t="shared" si="34"/>
        <v>0</v>
      </c>
      <c r="I337" s="63"/>
      <c r="J337" s="19" t="s">
        <v>202</v>
      </c>
      <c r="K337" s="13">
        <v>12631</v>
      </c>
      <c r="L337" s="13">
        <v>6528</v>
      </c>
      <c r="M337" s="14">
        <f t="shared" si="35"/>
        <v>0.51682368775235532</v>
      </c>
      <c r="N337" s="46">
        <v>0</v>
      </c>
      <c r="O337" s="14">
        <f t="shared" si="36"/>
        <v>0</v>
      </c>
    </row>
    <row r="338" spans="1:15" ht="15.75" customHeight="1" x14ac:dyDescent="0.2">
      <c r="A338" s="63"/>
      <c r="B338" s="20" t="s">
        <v>203</v>
      </c>
      <c r="C338" s="21">
        <v>23625</v>
      </c>
      <c r="D338" s="21">
        <v>12131</v>
      </c>
      <c r="E338" s="22">
        <f t="shared" si="33"/>
        <v>0.51348148148148143</v>
      </c>
      <c r="F338" s="45">
        <v>3</v>
      </c>
      <c r="G338" s="45">
        <f t="shared" si="34"/>
        <v>24.730030500370951</v>
      </c>
      <c r="I338" s="63"/>
      <c r="J338" s="20" t="s">
        <v>203</v>
      </c>
      <c r="K338" s="21">
        <v>23625</v>
      </c>
      <c r="L338" s="21">
        <v>12131</v>
      </c>
      <c r="M338" s="22">
        <f t="shared" si="35"/>
        <v>0.51348148148148143</v>
      </c>
      <c r="N338" s="45">
        <v>3</v>
      </c>
      <c r="O338" s="22">
        <f t="shared" si="36"/>
        <v>24.730030500370951</v>
      </c>
    </row>
    <row r="339" spans="1:15" ht="15.75" customHeight="1" x14ac:dyDescent="0.2">
      <c r="A339" s="63"/>
      <c r="B339" s="20" t="s">
        <v>204</v>
      </c>
      <c r="C339" s="21">
        <v>80771</v>
      </c>
      <c r="D339" s="21">
        <v>41990</v>
      </c>
      <c r="E339" s="22">
        <f t="shared" si="33"/>
        <v>0.51986480296145898</v>
      </c>
      <c r="F339" s="45">
        <v>4</v>
      </c>
      <c r="G339" s="45">
        <f t="shared" si="34"/>
        <v>9.5260776375327456</v>
      </c>
      <c r="I339" s="63"/>
      <c r="J339" s="20" t="s">
        <v>204</v>
      </c>
      <c r="K339" s="21">
        <v>80771</v>
      </c>
      <c r="L339" s="21">
        <v>41990</v>
      </c>
      <c r="M339" s="22">
        <f t="shared" si="35"/>
        <v>0.51986480296145898</v>
      </c>
      <c r="N339" s="45">
        <v>4</v>
      </c>
      <c r="O339" s="22">
        <f t="shared" si="36"/>
        <v>9.5260776375327456</v>
      </c>
    </row>
    <row r="340" spans="1:15" ht="15.75" customHeight="1" x14ac:dyDescent="0.2">
      <c r="A340" s="63"/>
      <c r="B340" s="20" t="s">
        <v>205</v>
      </c>
      <c r="C340" s="21">
        <v>18854</v>
      </c>
      <c r="D340" s="21">
        <v>9734</v>
      </c>
      <c r="E340" s="22">
        <f t="shared" si="33"/>
        <v>0.5162830168664474</v>
      </c>
      <c r="F340" s="45">
        <v>0</v>
      </c>
      <c r="G340" s="45">
        <f t="shared" si="34"/>
        <v>0</v>
      </c>
      <c r="I340" s="63"/>
      <c r="J340" s="20" t="s">
        <v>205</v>
      </c>
      <c r="K340" s="21">
        <v>18854</v>
      </c>
      <c r="L340" s="21">
        <v>9734</v>
      </c>
      <c r="M340" s="22">
        <f t="shared" si="35"/>
        <v>0.5162830168664474</v>
      </c>
      <c r="N340" s="45">
        <v>0</v>
      </c>
      <c r="O340" s="22">
        <f t="shared" si="36"/>
        <v>0</v>
      </c>
    </row>
    <row r="341" spans="1:15" ht="15.75" customHeight="1" x14ac:dyDescent="0.2">
      <c r="A341" s="63"/>
      <c r="B341" s="20" t="s">
        <v>192</v>
      </c>
      <c r="C341" s="21">
        <v>84270</v>
      </c>
      <c r="D341" s="21">
        <v>43761</v>
      </c>
      <c r="E341" s="22">
        <f t="shared" si="33"/>
        <v>0.51929512281950874</v>
      </c>
      <c r="F341" s="45">
        <v>6</v>
      </c>
      <c r="G341" s="45">
        <f t="shared" si="34"/>
        <v>13.710838417769247</v>
      </c>
      <c r="I341" s="63"/>
      <c r="J341" s="20" t="s">
        <v>192</v>
      </c>
      <c r="K341" s="21">
        <v>84270</v>
      </c>
      <c r="L341" s="21">
        <v>43761</v>
      </c>
      <c r="M341" s="22">
        <f t="shared" si="35"/>
        <v>0.51929512281950874</v>
      </c>
      <c r="N341" s="45">
        <v>6</v>
      </c>
      <c r="O341" s="22">
        <f t="shared" si="36"/>
        <v>13.710838417769247</v>
      </c>
    </row>
    <row r="342" spans="1:15" ht="15.75" customHeight="1" x14ac:dyDescent="0.2">
      <c r="A342" s="63"/>
      <c r="B342" s="19" t="s">
        <v>206</v>
      </c>
      <c r="C342" s="13">
        <v>5390</v>
      </c>
      <c r="D342" s="13">
        <v>2808</v>
      </c>
      <c r="E342" s="14">
        <f t="shared" si="33"/>
        <v>0.52096474953617811</v>
      </c>
      <c r="F342" s="46">
        <v>0</v>
      </c>
      <c r="G342" s="46">
        <f t="shared" si="34"/>
        <v>0</v>
      </c>
      <c r="I342" s="63"/>
      <c r="J342" s="19" t="s">
        <v>206</v>
      </c>
      <c r="K342" s="13">
        <v>5390</v>
      </c>
      <c r="L342" s="13">
        <v>2808</v>
      </c>
      <c r="M342" s="14">
        <f t="shared" si="35"/>
        <v>0.52096474953617811</v>
      </c>
      <c r="N342" s="46">
        <v>0</v>
      </c>
      <c r="O342" s="14">
        <f t="shared" si="36"/>
        <v>0</v>
      </c>
    </row>
    <row r="343" spans="1:15" ht="15.75" customHeight="1" x14ac:dyDescent="0.2">
      <c r="A343" s="63"/>
      <c r="B343" s="19" t="s">
        <v>207</v>
      </c>
      <c r="C343" s="13">
        <v>22454</v>
      </c>
      <c r="D343" s="13">
        <v>11626</v>
      </c>
      <c r="E343" s="14">
        <f t="shared" si="33"/>
        <v>0.51776966242094946</v>
      </c>
      <c r="F343" s="46">
        <v>1</v>
      </c>
      <c r="G343" s="46">
        <f t="shared" si="34"/>
        <v>8.6014106313435406</v>
      </c>
      <c r="I343" s="63"/>
      <c r="J343" s="19" t="s">
        <v>207</v>
      </c>
      <c r="K343" s="13">
        <v>22454</v>
      </c>
      <c r="L343" s="13">
        <v>11626</v>
      </c>
      <c r="M343" s="14">
        <f t="shared" si="35"/>
        <v>0.51776966242094946</v>
      </c>
      <c r="N343" s="46">
        <v>1</v>
      </c>
      <c r="O343" s="14">
        <f t="shared" si="36"/>
        <v>8.6014106313435406</v>
      </c>
    </row>
    <row r="344" spans="1:15" ht="15.75" customHeight="1" x14ac:dyDescent="0.2">
      <c r="A344" s="64"/>
      <c r="B344" s="32" t="s">
        <v>208</v>
      </c>
      <c r="C344" s="33">
        <f t="shared" ref="C344:D344" si="37">SUM(C328:C343)</f>
        <v>499080</v>
      </c>
      <c r="D344" s="33">
        <f t="shared" si="37"/>
        <v>257834</v>
      </c>
      <c r="E344" s="14">
        <f t="shared" si="33"/>
        <v>0.51661857818385826</v>
      </c>
      <c r="F344" s="32">
        <f>SUM(F328:F343)</f>
        <v>36</v>
      </c>
      <c r="G344" s="16">
        <f t="shared" si="34"/>
        <v>13.962471978094433</v>
      </c>
      <c r="I344" s="64"/>
      <c r="J344" s="32" t="s">
        <v>208</v>
      </c>
      <c r="K344" s="33">
        <f t="shared" ref="K344:L344" si="38">SUM(K328:K343)</f>
        <v>499080</v>
      </c>
      <c r="L344" s="33">
        <f t="shared" si="38"/>
        <v>257834</v>
      </c>
      <c r="M344" s="14">
        <f t="shared" si="35"/>
        <v>0.51661857818385826</v>
      </c>
      <c r="N344" s="32">
        <f>SUM(N328:N343)</f>
        <v>36</v>
      </c>
      <c r="O344" s="16">
        <f t="shared" si="36"/>
        <v>13.962471978094433</v>
      </c>
    </row>
    <row r="345" spans="1:15" ht="15.75" customHeight="1" thickBot="1" x14ac:dyDescent="0.25">
      <c r="A345" s="29"/>
      <c r="B345" s="29"/>
      <c r="C345" s="29"/>
      <c r="D345" s="29"/>
      <c r="E345" s="29"/>
      <c r="F345" s="29"/>
      <c r="G345" s="29"/>
      <c r="I345" s="29"/>
      <c r="J345" s="29"/>
      <c r="K345" s="29"/>
      <c r="L345" s="29"/>
      <c r="M345" s="29"/>
      <c r="N345" s="29"/>
      <c r="O345" s="29"/>
    </row>
    <row r="346" spans="1:15" ht="15.75" customHeight="1" x14ac:dyDescent="0.2">
      <c r="A346" s="65" t="s">
        <v>401</v>
      </c>
      <c r="B346" s="66"/>
      <c r="C346" s="66"/>
      <c r="D346" s="66"/>
      <c r="E346" s="66"/>
      <c r="F346" s="66"/>
      <c r="G346" s="67"/>
      <c r="I346" s="65" t="s">
        <v>401</v>
      </c>
      <c r="J346" s="66"/>
      <c r="K346" s="66"/>
      <c r="L346" s="66"/>
      <c r="M346" s="66"/>
      <c r="N346" s="66"/>
      <c r="O346" s="67"/>
    </row>
    <row r="347" spans="1:15" ht="15.75" customHeight="1" x14ac:dyDescent="0.2">
      <c r="A347" s="68"/>
      <c r="B347" s="69"/>
      <c r="C347" s="69"/>
      <c r="D347" s="69"/>
      <c r="E347" s="69"/>
      <c r="F347" s="69"/>
      <c r="G347" s="70"/>
      <c r="I347" s="68"/>
      <c r="J347" s="69"/>
      <c r="K347" s="69"/>
      <c r="L347" s="69"/>
      <c r="M347" s="69"/>
      <c r="N347" s="69"/>
      <c r="O347" s="70"/>
    </row>
    <row r="348" spans="1:15" ht="15.75" customHeight="1" x14ac:dyDescent="0.2">
      <c r="A348" s="68"/>
      <c r="B348" s="69"/>
      <c r="C348" s="69"/>
      <c r="D348" s="69"/>
      <c r="E348" s="69"/>
      <c r="F348" s="69"/>
      <c r="G348" s="70"/>
      <c r="I348" s="68"/>
      <c r="J348" s="69"/>
      <c r="K348" s="69"/>
      <c r="L348" s="69"/>
      <c r="M348" s="69"/>
      <c r="N348" s="69"/>
      <c r="O348" s="70"/>
    </row>
    <row r="349" spans="1:15" ht="15.75" customHeight="1" x14ac:dyDescent="0.2">
      <c r="A349" s="68"/>
      <c r="B349" s="69"/>
      <c r="C349" s="69"/>
      <c r="D349" s="69"/>
      <c r="E349" s="69"/>
      <c r="F349" s="69"/>
      <c r="G349" s="70"/>
      <c r="I349" s="68"/>
      <c r="J349" s="69"/>
      <c r="K349" s="69"/>
      <c r="L349" s="69"/>
      <c r="M349" s="69"/>
      <c r="N349" s="69"/>
      <c r="O349" s="70"/>
    </row>
    <row r="350" spans="1:15" ht="15.75" customHeight="1" x14ac:dyDescent="0.2">
      <c r="A350" s="68"/>
      <c r="B350" s="69"/>
      <c r="C350" s="69"/>
      <c r="D350" s="69"/>
      <c r="E350" s="69"/>
      <c r="F350" s="69"/>
      <c r="G350" s="70"/>
      <c r="I350" s="68"/>
      <c r="J350" s="69"/>
      <c r="K350" s="69"/>
      <c r="L350" s="69"/>
      <c r="M350" s="69"/>
      <c r="N350" s="69"/>
      <c r="O350" s="70"/>
    </row>
    <row r="351" spans="1:15" ht="15.75" customHeight="1" thickBot="1" x14ac:dyDescent="0.25">
      <c r="A351" s="71"/>
      <c r="B351" s="72"/>
      <c r="C351" s="72"/>
      <c r="D351" s="72"/>
      <c r="E351" s="72"/>
      <c r="F351" s="72"/>
      <c r="G351" s="73"/>
      <c r="I351" s="71"/>
      <c r="J351" s="72"/>
      <c r="K351" s="72"/>
      <c r="L351" s="72"/>
      <c r="M351" s="72"/>
      <c r="N351" s="72"/>
      <c r="O351" s="73"/>
    </row>
    <row r="352" spans="1:15" ht="15.75" customHeight="1" x14ac:dyDescent="0.2"/>
    <row r="353" spans="1:15" ht="15.75" customHeight="1" x14ac:dyDescent="0.2"/>
    <row r="354" spans="1:15" ht="15.75" customHeight="1" x14ac:dyDescent="0.2"/>
    <row r="355" spans="1:15" ht="45.75" customHeight="1" x14ac:dyDescent="0.25">
      <c r="A355" s="75" t="s">
        <v>417</v>
      </c>
      <c r="B355" s="76"/>
      <c r="C355" s="76"/>
      <c r="D355" s="76"/>
      <c r="E355" s="76"/>
      <c r="F355" s="76"/>
      <c r="G355" s="77"/>
      <c r="I355" s="75" t="s">
        <v>417</v>
      </c>
      <c r="J355" s="76"/>
      <c r="K355" s="76"/>
      <c r="L355" s="76"/>
      <c r="M355" s="76"/>
      <c r="N355" s="76"/>
      <c r="O355" s="77"/>
    </row>
    <row r="356" spans="1:15" ht="105.75" customHeight="1" x14ac:dyDescent="0.2">
      <c r="A356" s="58" t="s">
        <v>1</v>
      </c>
      <c r="B356" s="59"/>
      <c r="C356" s="60" t="s">
        <v>260</v>
      </c>
      <c r="D356" s="61"/>
      <c r="E356" s="59"/>
      <c r="F356" s="8" t="s">
        <v>261</v>
      </c>
      <c r="G356" s="9" t="s">
        <v>2</v>
      </c>
      <c r="I356" s="58" t="s">
        <v>1</v>
      </c>
      <c r="J356" s="59"/>
      <c r="K356" s="60" t="s">
        <v>260</v>
      </c>
      <c r="L356" s="61"/>
      <c r="M356" s="59"/>
      <c r="N356" s="8" t="s">
        <v>261</v>
      </c>
      <c r="O356" s="9" t="s">
        <v>2</v>
      </c>
    </row>
    <row r="357" spans="1:15" ht="93.75" customHeight="1" x14ac:dyDescent="0.2">
      <c r="A357" s="10" t="s">
        <v>191</v>
      </c>
      <c r="B357" s="10" t="s">
        <v>262</v>
      </c>
      <c r="C357" s="11" t="s">
        <v>342</v>
      </c>
      <c r="D357" s="11" t="s">
        <v>5</v>
      </c>
      <c r="E357" s="11" t="s">
        <v>6</v>
      </c>
      <c r="F357" s="11" t="s">
        <v>7</v>
      </c>
      <c r="G357" s="11" t="s">
        <v>8</v>
      </c>
      <c r="I357" s="10" t="s">
        <v>191</v>
      </c>
      <c r="J357" s="10" t="s">
        <v>262</v>
      </c>
      <c r="K357" s="11" t="s">
        <v>342</v>
      </c>
      <c r="L357" s="11" t="s">
        <v>5</v>
      </c>
      <c r="M357" s="11" t="s">
        <v>6</v>
      </c>
      <c r="N357" s="11" t="s">
        <v>7</v>
      </c>
      <c r="O357" s="11" t="s">
        <v>8</v>
      </c>
    </row>
    <row r="358" spans="1:15" ht="15.75" customHeight="1" x14ac:dyDescent="0.2">
      <c r="A358" s="62" t="s">
        <v>192</v>
      </c>
      <c r="B358" s="20" t="s">
        <v>193</v>
      </c>
      <c r="C358" s="21">
        <v>72894</v>
      </c>
      <c r="D358" s="21">
        <v>37755</v>
      </c>
      <c r="E358" s="22">
        <f t="shared" ref="E358:E374" si="39">D358/C358</f>
        <v>0.51794386369248502</v>
      </c>
      <c r="F358" s="45">
        <v>4</v>
      </c>
      <c r="G358" s="22">
        <f t="shared" ref="G358:G374" si="40">F358/D358*100000</f>
        <v>10.594623228711429</v>
      </c>
      <c r="I358" s="62" t="s">
        <v>192</v>
      </c>
      <c r="J358" s="20" t="s">
        <v>193</v>
      </c>
      <c r="K358" s="21">
        <v>72894</v>
      </c>
      <c r="L358" s="21">
        <v>37755</v>
      </c>
      <c r="M358" s="22">
        <f t="shared" ref="M358:M374" si="41">L358/K358</f>
        <v>0.51794386369248502</v>
      </c>
      <c r="N358" s="45">
        <v>4</v>
      </c>
      <c r="O358" s="22">
        <f t="shared" ref="O358:O374" si="42">N358/L358*100000</f>
        <v>10.594623228711429</v>
      </c>
    </row>
    <row r="359" spans="1:15" ht="15.75" customHeight="1" x14ac:dyDescent="0.2">
      <c r="A359" s="63"/>
      <c r="B359" s="20" t="s">
        <v>194</v>
      </c>
      <c r="C359" s="21">
        <v>63743</v>
      </c>
      <c r="D359" s="21">
        <v>32820</v>
      </c>
      <c r="E359" s="22">
        <f t="shared" si="39"/>
        <v>0.51488006526206798</v>
      </c>
      <c r="F359" s="45">
        <v>5</v>
      </c>
      <c r="G359" s="22">
        <f t="shared" si="40"/>
        <v>15.234613040828764</v>
      </c>
      <c r="I359" s="63"/>
      <c r="J359" s="20" t="s">
        <v>194</v>
      </c>
      <c r="K359" s="21">
        <v>63743</v>
      </c>
      <c r="L359" s="21">
        <v>32820</v>
      </c>
      <c r="M359" s="22">
        <f t="shared" si="41"/>
        <v>0.51488006526206798</v>
      </c>
      <c r="N359" s="45">
        <v>5</v>
      </c>
      <c r="O359" s="22">
        <f t="shared" si="42"/>
        <v>15.234613040828764</v>
      </c>
    </row>
    <row r="360" spans="1:15" ht="15.75" customHeight="1" x14ac:dyDescent="0.2">
      <c r="A360" s="63"/>
      <c r="B360" s="19" t="s">
        <v>195</v>
      </c>
      <c r="C360" s="13">
        <v>10542</v>
      </c>
      <c r="D360" s="13">
        <v>5346</v>
      </c>
      <c r="E360" s="14">
        <f t="shared" si="39"/>
        <v>0.50711439954467841</v>
      </c>
      <c r="F360" s="46">
        <v>0</v>
      </c>
      <c r="G360" s="14">
        <f t="shared" si="40"/>
        <v>0</v>
      </c>
      <c r="I360" s="63"/>
      <c r="J360" s="19" t="s">
        <v>195</v>
      </c>
      <c r="K360" s="13">
        <v>10542</v>
      </c>
      <c r="L360" s="13">
        <v>5346</v>
      </c>
      <c r="M360" s="14">
        <f t="shared" si="41"/>
        <v>0.50711439954467841</v>
      </c>
      <c r="N360" s="46">
        <v>0</v>
      </c>
      <c r="O360" s="14">
        <f t="shared" si="42"/>
        <v>0</v>
      </c>
    </row>
    <row r="361" spans="1:15" ht="15.75" customHeight="1" x14ac:dyDescent="0.2">
      <c r="A361" s="63"/>
      <c r="B361" s="19" t="s">
        <v>196</v>
      </c>
      <c r="C361" s="13">
        <v>12340</v>
      </c>
      <c r="D361" s="13">
        <v>6236</v>
      </c>
      <c r="E361" s="14">
        <f t="shared" si="39"/>
        <v>0.50534846029173419</v>
      </c>
      <c r="F361" s="46">
        <v>2</v>
      </c>
      <c r="G361" s="14">
        <f t="shared" si="40"/>
        <v>32.071840923669015</v>
      </c>
      <c r="I361" s="63"/>
      <c r="J361" s="47" t="s">
        <v>196</v>
      </c>
      <c r="K361" s="13">
        <v>12340</v>
      </c>
      <c r="L361" s="13">
        <v>6236</v>
      </c>
      <c r="M361" s="14">
        <f t="shared" si="41"/>
        <v>0.50534846029173419</v>
      </c>
      <c r="N361" s="46">
        <v>2</v>
      </c>
      <c r="O361" s="14">
        <f t="shared" si="42"/>
        <v>32.071840923669015</v>
      </c>
    </row>
    <row r="362" spans="1:15" ht="15.75" customHeight="1" x14ac:dyDescent="0.2">
      <c r="A362" s="63"/>
      <c r="B362" s="20" t="s">
        <v>197</v>
      </c>
      <c r="C362" s="21">
        <v>30021</v>
      </c>
      <c r="D362" s="21">
        <v>15415</v>
      </c>
      <c r="E362" s="22">
        <f t="shared" si="39"/>
        <v>0.51347390160221174</v>
      </c>
      <c r="F362" s="45">
        <v>4</v>
      </c>
      <c r="G362" s="22">
        <f t="shared" si="40"/>
        <v>25.948751216347713</v>
      </c>
      <c r="I362" s="63"/>
      <c r="J362" s="51" t="s">
        <v>197</v>
      </c>
      <c r="K362" s="21">
        <v>30021</v>
      </c>
      <c r="L362" s="21">
        <v>15415</v>
      </c>
      <c r="M362" s="22">
        <f t="shared" si="41"/>
        <v>0.51347390160221174</v>
      </c>
      <c r="N362" s="45">
        <v>4</v>
      </c>
      <c r="O362" s="22">
        <f t="shared" si="42"/>
        <v>25.948751216347713</v>
      </c>
    </row>
    <row r="363" spans="1:15" ht="15.75" customHeight="1" x14ac:dyDescent="0.2">
      <c r="A363" s="63"/>
      <c r="B363" s="19" t="s">
        <v>198</v>
      </c>
      <c r="C363" s="13">
        <v>2668</v>
      </c>
      <c r="D363" s="13">
        <v>1398</v>
      </c>
      <c r="E363" s="14">
        <f t="shared" si="39"/>
        <v>0.52398800599700146</v>
      </c>
      <c r="F363" s="46">
        <v>0</v>
      </c>
      <c r="G363" s="14">
        <f t="shared" si="40"/>
        <v>0</v>
      </c>
      <c r="I363" s="63"/>
      <c r="J363" s="19" t="s">
        <v>198</v>
      </c>
      <c r="K363" s="13">
        <v>2668</v>
      </c>
      <c r="L363" s="13">
        <v>1398</v>
      </c>
      <c r="M363" s="14">
        <f t="shared" si="41"/>
        <v>0.52398800599700146</v>
      </c>
      <c r="N363" s="46">
        <v>0</v>
      </c>
      <c r="O363" s="14">
        <f t="shared" si="42"/>
        <v>0</v>
      </c>
    </row>
    <row r="364" spans="1:15" ht="15.75" customHeight="1" x14ac:dyDescent="0.2">
      <c r="A364" s="63"/>
      <c r="B364" s="19" t="s">
        <v>199</v>
      </c>
      <c r="C364" s="13">
        <v>32772</v>
      </c>
      <c r="D364" s="13">
        <v>16881</v>
      </c>
      <c r="E364" s="14">
        <f t="shared" si="39"/>
        <v>0.51510435737824978</v>
      </c>
      <c r="F364" s="46">
        <v>0</v>
      </c>
      <c r="G364" s="14">
        <f t="shared" si="40"/>
        <v>0</v>
      </c>
      <c r="I364" s="63"/>
      <c r="J364" s="19" t="s">
        <v>199</v>
      </c>
      <c r="K364" s="13">
        <v>32772</v>
      </c>
      <c r="L364" s="13">
        <v>16881</v>
      </c>
      <c r="M364" s="14">
        <f t="shared" si="41"/>
        <v>0.51510435737824978</v>
      </c>
      <c r="N364" s="46">
        <v>0</v>
      </c>
      <c r="O364" s="14">
        <f t="shared" si="42"/>
        <v>0</v>
      </c>
    </row>
    <row r="365" spans="1:15" ht="15.75" customHeight="1" x14ac:dyDescent="0.2">
      <c r="A365" s="63"/>
      <c r="B365" s="19" t="s">
        <v>200</v>
      </c>
      <c r="C365" s="13">
        <v>16790</v>
      </c>
      <c r="D365" s="13">
        <v>8614</v>
      </c>
      <c r="E365" s="14">
        <f t="shared" si="39"/>
        <v>0.5130434782608696</v>
      </c>
      <c r="F365" s="46">
        <v>1</v>
      </c>
      <c r="G365" s="14">
        <f t="shared" si="40"/>
        <v>11.609008590666358</v>
      </c>
      <c r="I365" s="63"/>
      <c r="J365" s="19" t="s">
        <v>200</v>
      </c>
      <c r="K365" s="13">
        <v>16790</v>
      </c>
      <c r="L365" s="13">
        <v>8614</v>
      </c>
      <c r="M365" s="14">
        <f t="shared" si="41"/>
        <v>0.5130434782608696</v>
      </c>
      <c r="N365" s="46">
        <v>1</v>
      </c>
      <c r="O365" s="14">
        <f t="shared" si="42"/>
        <v>11.609008590666358</v>
      </c>
    </row>
    <row r="366" spans="1:15" ht="15.75" customHeight="1" x14ac:dyDescent="0.2">
      <c r="A366" s="63"/>
      <c r="B366" s="19" t="s">
        <v>201</v>
      </c>
      <c r="C366" s="13">
        <v>9315</v>
      </c>
      <c r="D366" s="13">
        <v>4791</v>
      </c>
      <c r="E366" s="14">
        <f t="shared" si="39"/>
        <v>0.51433172302737518</v>
      </c>
      <c r="F366" s="46">
        <v>2</v>
      </c>
      <c r="G366" s="14">
        <f t="shared" si="40"/>
        <v>41.744938426215818</v>
      </c>
      <c r="I366" s="63"/>
      <c r="J366" s="47" t="s">
        <v>201</v>
      </c>
      <c r="K366" s="13">
        <v>9315</v>
      </c>
      <c r="L366" s="13">
        <v>4791</v>
      </c>
      <c r="M366" s="14">
        <f t="shared" si="41"/>
        <v>0.51433172302737518</v>
      </c>
      <c r="N366" s="46">
        <v>2</v>
      </c>
      <c r="O366" s="14">
        <f t="shared" si="42"/>
        <v>41.744938426215818</v>
      </c>
    </row>
    <row r="367" spans="1:15" ht="15.75" customHeight="1" x14ac:dyDescent="0.2">
      <c r="A367" s="63"/>
      <c r="B367" s="19" t="s">
        <v>202</v>
      </c>
      <c r="C367" s="13">
        <v>12631</v>
      </c>
      <c r="D367" s="13">
        <v>6528</v>
      </c>
      <c r="E367" s="14">
        <f t="shared" si="39"/>
        <v>0.51682368775235532</v>
      </c>
      <c r="F367" s="46">
        <v>1</v>
      </c>
      <c r="G367" s="14">
        <f t="shared" si="40"/>
        <v>15.318627450980392</v>
      </c>
      <c r="I367" s="63"/>
      <c r="J367" s="19" t="s">
        <v>202</v>
      </c>
      <c r="K367" s="13">
        <v>12631</v>
      </c>
      <c r="L367" s="13">
        <v>6528</v>
      </c>
      <c r="M367" s="14">
        <f t="shared" si="41"/>
        <v>0.51682368775235532</v>
      </c>
      <c r="N367" s="46">
        <v>1</v>
      </c>
      <c r="O367" s="14">
        <f t="shared" si="42"/>
        <v>15.318627450980392</v>
      </c>
    </row>
    <row r="368" spans="1:15" ht="15.75" customHeight="1" x14ac:dyDescent="0.2">
      <c r="A368" s="63"/>
      <c r="B368" s="20" t="s">
        <v>203</v>
      </c>
      <c r="C368" s="21">
        <v>23625</v>
      </c>
      <c r="D368" s="21">
        <v>12131</v>
      </c>
      <c r="E368" s="22">
        <f t="shared" si="39"/>
        <v>0.51348148148148143</v>
      </c>
      <c r="F368" s="45">
        <v>2</v>
      </c>
      <c r="G368" s="22">
        <f t="shared" si="40"/>
        <v>16.486687000247301</v>
      </c>
      <c r="I368" s="63"/>
      <c r="J368" s="20" t="s">
        <v>203</v>
      </c>
      <c r="K368" s="21">
        <v>23625</v>
      </c>
      <c r="L368" s="21">
        <v>12131</v>
      </c>
      <c r="M368" s="22">
        <f t="shared" si="41"/>
        <v>0.51348148148148143</v>
      </c>
      <c r="N368" s="45">
        <v>2</v>
      </c>
      <c r="O368" s="22">
        <f t="shared" si="42"/>
        <v>16.486687000247301</v>
      </c>
    </row>
    <row r="369" spans="1:15" ht="15.75" customHeight="1" x14ac:dyDescent="0.2">
      <c r="A369" s="63"/>
      <c r="B369" s="20" t="s">
        <v>204</v>
      </c>
      <c r="C369" s="21">
        <v>80771</v>
      </c>
      <c r="D369" s="21">
        <v>41990</v>
      </c>
      <c r="E369" s="22">
        <f t="shared" si="39"/>
        <v>0.51986480296145898</v>
      </c>
      <c r="F369" s="45">
        <v>10</v>
      </c>
      <c r="G369" s="22">
        <f t="shared" si="40"/>
        <v>23.815194093831863</v>
      </c>
      <c r="I369" s="63"/>
      <c r="J369" s="20" t="s">
        <v>204</v>
      </c>
      <c r="K369" s="21">
        <v>80771</v>
      </c>
      <c r="L369" s="21">
        <v>41990</v>
      </c>
      <c r="M369" s="22">
        <f t="shared" si="41"/>
        <v>0.51986480296145898</v>
      </c>
      <c r="N369" s="45">
        <v>10</v>
      </c>
      <c r="O369" s="22">
        <f t="shared" si="42"/>
        <v>23.815194093831863</v>
      </c>
    </row>
    <row r="370" spans="1:15" ht="15.75" customHeight="1" x14ac:dyDescent="0.2">
      <c r="A370" s="63"/>
      <c r="B370" s="20" t="s">
        <v>205</v>
      </c>
      <c r="C370" s="21">
        <v>18854</v>
      </c>
      <c r="D370" s="21">
        <v>9734</v>
      </c>
      <c r="E370" s="22">
        <f t="shared" si="39"/>
        <v>0.5162830168664474</v>
      </c>
      <c r="F370" s="45">
        <v>1</v>
      </c>
      <c r="G370" s="22">
        <f t="shared" si="40"/>
        <v>10.273268954181221</v>
      </c>
      <c r="I370" s="63"/>
      <c r="J370" s="20" t="s">
        <v>205</v>
      </c>
      <c r="K370" s="21">
        <v>18854</v>
      </c>
      <c r="L370" s="21">
        <v>9734</v>
      </c>
      <c r="M370" s="22">
        <f t="shared" si="41"/>
        <v>0.5162830168664474</v>
      </c>
      <c r="N370" s="45">
        <v>1</v>
      </c>
      <c r="O370" s="22">
        <f t="shared" si="42"/>
        <v>10.273268954181221</v>
      </c>
    </row>
    <row r="371" spans="1:15" ht="15.75" customHeight="1" x14ac:dyDescent="0.2">
      <c r="A371" s="63"/>
      <c r="B371" s="20" t="s">
        <v>192</v>
      </c>
      <c r="C371" s="21">
        <v>84270</v>
      </c>
      <c r="D371" s="21">
        <v>43761</v>
      </c>
      <c r="E371" s="22">
        <f t="shared" si="39"/>
        <v>0.51929512281950874</v>
      </c>
      <c r="F371" s="45">
        <v>6</v>
      </c>
      <c r="G371" s="22">
        <f t="shared" si="40"/>
        <v>13.710838417769247</v>
      </c>
      <c r="I371" s="63"/>
      <c r="J371" s="20" t="s">
        <v>192</v>
      </c>
      <c r="K371" s="21">
        <v>84270</v>
      </c>
      <c r="L371" s="21">
        <v>43761</v>
      </c>
      <c r="M371" s="22">
        <f t="shared" si="41"/>
        <v>0.51929512281950874</v>
      </c>
      <c r="N371" s="45">
        <v>6</v>
      </c>
      <c r="O371" s="22">
        <f t="shared" si="42"/>
        <v>13.710838417769247</v>
      </c>
    </row>
    <row r="372" spans="1:15" ht="15.75" customHeight="1" x14ac:dyDescent="0.2">
      <c r="A372" s="63"/>
      <c r="B372" s="19" t="s">
        <v>206</v>
      </c>
      <c r="C372" s="13">
        <v>5390</v>
      </c>
      <c r="D372" s="13">
        <v>2808</v>
      </c>
      <c r="E372" s="14">
        <f t="shared" si="39"/>
        <v>0.52096474953617811</v>
      </c>
      <c r="F372" s="46">
        <v>0</v>
      </c>
      <c r="G372" s="14">
        <f t="shared" si="40"/>
        <v>0</v>
      </c>
      <c r="I372" s="63"/>
      <c r="J372" s="19" t="s">
        <v>206</v>
      </c>
      <c r="K372" s="13">
        <v>5390</v>
      </c>
      <c r="L372" s="13">
        <v>2808</v>
      </c>
      <c r="M372" s="14">
        <f t="shared" si="41"/>
        <v>0.52096474953617811</v>
      </c>
      <c r="N372" s="46">
        <v>0</v>
      </c>
      <c r="O372" s="14">
        <f t="shared" si="42"/>
        <v>0</v>
      </c>
    </row>
    <row r="373" spans="1:15" ht="15.75" customHeight="1" x14ac:dyDescent="0.2">
      <c r="A373" s="63"/>
      <c r="B373" s="19" t="s">
        <v>207</v>
      </c>
      <c r="C373" s="13">
        <v>22454</v>
      </c>
      <c r="D373" s="13">
        <v>11626</v>
      </c>
      <c r="E373" s="14">
        <f t="shared" si="39"/>
        <v>0.51776966242094946</v>
      </c>
      <c r="F373" s="46">
        <v>0</v>
      </c>
      <c r="G373" s="14">
        <f t="shared" si="40"/>
        <v>0</v>
      </c>
      <c r="I373" s="63"/>
      <c r="J373" s="19" t="s">
        <v>207</v>
      </c>
      <c r="K373" s="13">
        <v>22454</v>
      </c>
      <c r="L373" s="13">
        <v>11626</v>
      </c>
      <c r="M373" s="14">
        <f t="shared" si="41"/>
        <v>0.51776966242094946</v>
      </c>
      <c r="N373" s="46">
        <v>0</v>
      </c>
      <c r="O373" s="14">
        <f t="shared" si="42"/>
        <v>0</v>
      </c>
    </row>
    <row r="374" spans="1:15" ht="15.75" customHeight="1" x14ac:dyDescent="0.2">
      <c r="A374" s="64"/>
      <c r="B374" s="32" t="s">
        <v>208</v>
      </c>
      <c r="C374" s="33">
        <f t="shared" ref="C374:D374" si="43">SUM(C358:C373)</f>
        <v>499080</v>
      </c>
      <c r="D374" s="33">
        <f t="shared" si="43"/>
        <v>257834</v>
      </c>
      <c r="E374" s="14">
        <f t="shared" si="39"/>
        <v>0.51661857818385826</v>
      </c>
      <c r="F374" s="32">
        <f>SUM(F358:F373)</f>
        <v>38</v>
      </c>
      <c r="G374" s="16">
        <f t="shared" si="40"/>
        <v>14.738164865766345</v>
      </c>
      <c r="I374" s="64"/>
      <c r="J374" s="32" t="s">
        <v>208</v>
      </c>
      <c r="K374" s="33">
        <f t="shared" ref="K374:L374" si="44">SUM(K358:K373)</f>
        <v>499080</v>
      </c>
      <c r="L374" s="33">
        <f t="shared" si="44"/>
        <v>257834</v>
      </c>
      <c r="M374" s="14">
        <f t="shared" si="41"/>
        <v>0.51661857818385826</v>
      </c>
      <c r="N374" s="32">
        <f>SUM(N358:N373)</f>
        <v>38</v>
      </c>
      <c r="O374" s="16">
        <f t="shared" si="42"/>
        <v>14.738164865766345</v>
      </c>
    </row>
    <row r="375" spans="1:15" ht="15.75" customHeight="1" thickBot="1" x14ac:dyDescent="0.25">
      <c r="A375" s="29"/>
      <c r="B375" s="29"/>
      <c r="C375" s="29"/>
      <c r="D375" s="29"/>
      <c r="E375" s="29"/>
      <c r="F375" s="29"/>
      <c r="G375" s="29"/>
      <c r="I375" s="29"/>
      <c r="J375" s="29"/>
      <c r="K375" s="29"/>
      <c r="L375" s="29"/>
      <c r="M375" s="29"/>
      <c r="N375" s="29"/>
      <c r="O375" s="29"/>
    </row>
    <row r="376" spans="1:15" ht="15.75" customHeight="1" x14ac:dyDescent="0.2">
      <c r="A376" s="65" t="s">
        <v>409</v>
      </c>
      <c r="B376" s="66"/>
      <c r="C376" s="66"/>
      <c r="D376" s="66"/>
      <c r="E376" s="66"/>
      <c r="F376" s="66"/>
      <c r="G376" s="67"/>
      <c r="I376" s="65" t="s">
        <v>409</v>
      </c>
      <c r="J376" s="66"/>
      <c r="K376" s="66"/>
      <c r="L376" s="66"/>
      <c r="M376" s="66"/>
      <c r="N376" s="66"/>
      <c r="O376" s="67"/>
    </row>
    <row r="377" spans="1:15" ht="15.75" customHeight="1" x14ac:dyDescent="0.2">
      <c r="A377" s="68"/>
      <c r="B377" s="69"/>
      <c r="C377" s="69"/>
      <c r="D377" s="69"/>
      <c r="E377" s="69"/>
      <c r="F377" s="69"/>
      <c r="G377" s="70"/>
      <c r="I377" s="68"/>
      <c r="J377" s="69"/>
      <c r="K377" s="69"/>
      <c r="L377" s="69"/>
      <c r="M377" s="69"/>
      <c r="N377" s="69"/>
      <c r="O377" s="70"/>
    </row>
    <row r="378" spans="1:15" ht="15.75" customHeight="1" x14ac:dyDescent="0.2">
      <c r="A378" s="68"/>
      <c r="B378" s="69"/>
      <c r="C378" s="69"/>
      <c r="D378" s="69"/>
      <c r="E378" s="69"/>
      <c r="F378" s="69"/>
      <c r="G378" s="70"/>
      <c r="I378" s="68"/>
      <c r="J378" s="69"/>
      <c r="K378" s="69"/>
      <c r="L378" s="69"/>
      <c r="M378" s="69"/>
      <c r="N378" s="69"/>
      <c r="O378" s="70"/>
    </row>
    <row r="379" spans="1:15" ht="15.75" customHeight="1" x14ac:dyDescent="0.2">
      <c r="A379" s="68"/>
      <c r="B379" s="69"/>
      <c r="C379" s="69"/>
      <c r="D379" s="69"/>
      <c r="E379" s="69"/>
      <c r="F379" s="69"/>
      <c r="G379" s="70"/>
      <c r="I379" s="68"/>
      <c r="J379" s="69"/>
      <c r="K379" s="69"/>
      <c r="L379" s="69"/>
      <c r="M379" s="69"/>
      <c r="N379" s="69"/>
      <c r="O379" s="70"/>
    </row>
    <row r="380" spans="1:15" ht="15.75" customHeight="1" x14ac:dyDescent="0.2">
      <c r="A380" s="68"/>
      <c r="B380" s="69"/>
      <c r="C380" s="69"/>
      <c r="D380" s="69"/>
      <c r="E380" s="69"/>
      <c r="F380" s="69"/>
      <c r="G380" s="70"/>
      <c r="I380" s="68"/>
      <c r="J380" s="69"/>
      <c r="K380" s="69"/>
      <c r="L380" s="69"/>
      <c r="M380" s="69"/>
      <c r="N380" s="69"/>
      <c r="O380" s="70"/>
    </row>
    <row r="381" spans="1:15" ht="15.75" customHeight="1" thickBot="1" x14ac:dyDescent="0.25">
      <c r="A381" s="71"/>
      <c r="B381" s="72"/>
      <c r="C381" s="72"/>
      <c r="D381" s="72"/>
      <c r="E381" s="72"/>
      <c r="F381" s="72"/>
      <c r="G381" s="73"/>
      <c r="I381" s="71"/>
      <c r="J381" s="72"/>
      <c r="K381" s="72"/>
      <c r="L381" s="72"/>
      <c r="M381" s="72"/>
      <c r="N381" s="72"/>
      <c r="O381" s="73"/>
    </row>
    <row r="382" spans="1:15" ht="15.75" customHeight="1" x14ac:dyDescent="0.2"/>
    <row r="383" spans="1:15" ht="15.75" customHeight="1" x14ac:dyDescent="0.2"/>
    <row r="384" spans="1:15" ht="15.75" customHeight="1" x14ac:dyDescent="0.2"/>
    <row r="385" spans="1:15" ht="51.75" customHeight="1" x14ac:dyDescent="0.25">
      <c r="A385" s="75" t="s">
        <v>429</v>
      </c>
      <c r="B385" s="76"/>
      <c r="C385" s="76"/>
      <c r="D385" s="76"/>
      <c r="E385" s="76"/>
      <c r="F385" s="76"/>
      <c r="G385" s="77"/>
      <c r="I385" s="75" t="s">
        <v>429</v>
      </c>
      <c r="J385" s="76"/>
      <c r="K385" s="76"/>
      <c r="L385" s="76"/>
      <c r="M385" s="76"/>
      <c r="N385" s="76"/>
      <c r="O385" s="77"/>
    </row>
    <row r="386" spans="1:15" ht="85.5" customHeight="1" x14ac:dyDescent="0.2">
      <c r="A386" s="58" t="s">
        <v>1</v>
      </c>
      <c r="B386" s="59"/>
      <c r="C386" s="60" t="s">
        <v>260</v>
      </c>
      <c r="D386" s="61"/>
      <c r="E386" s="59"/>
      <c r="F386" s="8" t="s">
        <v>261</v>
      </c>
      <c r="G386" s="9" t="s">
        <v>2</v>
      </c>
      <c r="I386" s="58" t="s">
        <v>1</v>
      </c>
      <c r="J386" s="59"/>
      <c r="K386" s="60" t="s">
        <v>260</v>
      </c>
      <c r="L386" s="61"/>
      <c r="M386" s="59"/>
      <c r="N386" s="8" t="s">
        <v>261</v>
      </c>
      <c r="O386" s="9" t="s">
        <v>2</v>
      </c>
    </row>
    <row r="387" spans="1:15" ht="83.25" customHeight="1" x14ac:dyDescent="0.2">
      <c r="A387" s="10" t="s">
        <v>191</v>
      </c>
      <c r="B387" s="10" t="s">
        <v>262</v>
      </c>
      <c r="C387" s="11" t="s">
        <v>342</v>
      </c>
      <c r="D387" s="11" t="s">
        <v>5</v>
      </c>
      <c r="E387" s="11" t="s">
        <v>6</v>
      </c>
      <c r="F387" s="11" t="s">
        <v>267</v>
      </c>
      <c r="G387" s="11" t="s">
        <v>8</v>
      </c>
      <c r="I387" s="10" t="s">
        <v>191</v>
      </c>
      <c r="J387" s="10" t="s">
        <v>262</v>
      </c>
      <c r="K387" s="11" t="s">
        <v>342</v>
      </c>
      <c r="L387" s="11" t="s">
        <v>5</v>
      </c>
      <c r="M387" s="11" t="s">
        <v>6</v>
      </c>
      <c r="N387" s="11" t="s">
        <v>267</v>
      </c>
      <c r="O387" s="11" t="s">
        <v>8</v>
      </c>
    </row>
    <row r="388" spans="1:15" ht="15.75" customHeight="1" x14ac:dyDescent="0.2">
      <c r="A388" s="62" t="s">
        <v>192</v>
      </c>
      <c r="B388" s="20" t="s">
        <v>193</v>
      </c>
      <c r="C388" s="21">
        <v>72894</v>
      </c>
      <c r="D388" s="21">
        <v>37755</v>
      </c>
      <c r="E388" s="22">
        <f t="shared" ref="E388:E404" si="45">D388/C388</f>
        <v>0.51794386369248502</v>
      </c>
      <c r="F388" s="45">
        <v>5</v>
      </c>
      <c r="G388" s="22">
        <f t="shared" ref="G388:G404" si="46">F388/D388*100000</f>
        <v>13.243279035889287</v>
      </c>
      <c r="I388" s="62" t="s">
        <v>192</v>
      </c>
      <c r="J388" s="20" t="s">
        <v>193</v>
      </c>
      <c r="K388" s="21">
        <v>72894</v>
      </c>
      <c r="L388" s="21">
        <v>37755</v>
      </c>
      <c r="M388" s="22">
        <f t="shared" ref="M388:M404" si="47">L388/K388</f>
        <v>0.51794386369248502</v>
      </c>
      <c r="N388" s="45">
        <v>5</v>
      </c>
      <c r="O388" s="22">
        <f t="shared" ref="O388:O404" si="48">N388/L388*100000</f>
        <v>13.243279035889287</v>
      </c>
    </row>
    <row r="389" spans="1:15" ht="15.75" customHeight="1" x14ac:dyDescent="0.2">
      <c r="A389" s="63"/>
      <c r="B389" s="20" t="s">
        <v>194</v>
      </c>
      <c r="C389" s="21">
        <v>63743</v>
      </c>
      <c r="D389" s="21">
        <v>32820</v>
      </c>
      <c r="E389" s="22">
        <f t="shared" si="45"/>
        <v>0.51488006526206798</v>
      </c>
      <c r="F389" s="45">
        <v>7</v>
      </c>
      <c r="G389" s="22">
        <f t="shared" si="46"/>
        <v>21.328458257160268</v>
      </c>
      <c r="I389" s="63"/>
      <c r="J389" s="20" t="s">
        <v>194</v>
      </c>
      <c r="K389" s="21">
        <v>63743</v>
      </c>
      <c r="L389" s="21">
        <v>32820</v>
      </c>
      <c r="M389" s="22">
        <f t="shared" si="47"/>
        <v>0.51488006526206798</v>
      </c>
      <c r="N389" s="45">
        <v>7</v>
      </c>
      <c r="O389" s="22">
        <f t="shared" si="48"/>
        <v>21.328458257160268</v>
      </c>
    </row>
    <row r="390" spans="1:15" ht="15.75" customHeight="1" x14ac:dyDescent="0.2">
      <c r="A390" s="63"/>
      <c r="B390" s="19" t="s">
        <v>195</v>
      </c>
      <c r="C390" s="13">
        <v>10542</v>
      </c>
      <c r="D390" s="13">
        <v>5346</v>
      </c>
      <c r="E390" s="14">
        <f t="shared" si="45"/>
        <v>0.50711439954467841</v>
      </c>
      <c r="F390" s="46">
        <v>0</v>
      </c>
      <c r="G390" s="14">
        <f t="shared" si="46"/>
        <v>0</v>
      </c>
      <c r="I390" s="63"/>
      <c r="J390" s="19" t="s">
        <v>195</v>
      </c>
      <c r="K390" s="13">
        <v>10542</v>
      </c>
      <c r="L390" s="13">
        <v>5346</v>
      </c>
      <c r="M390" s="14">
        <f t="shared" si="47"/>
        <v>0.50711439954467841</v>
      </c>
      <c r="N390" s="46">
        <v>0</v>
      </c>
      <c r="O390" s="14">
        <f t="shared" si="48"/>
        <v>0</v>
      </c>
    </row>
    <row r="391" spans="1:15" ht="15.75" customHeight="1" x14ac:dyDescent="0.2">
      <c r="A391" s="63"/>
      <c r="B391" s="47" t="s">
        <v>196</v>
      </c>
      <c r="C391" s="13">
        <v>12340</v>
      </c>
      <c r="D391" s="13">
        <v>6236</v>
      </c>
      <c r="E391" s="14">
        <f t="shared" si="45"/>
        <v>0.50534846029173419</v>
      </c>
      <c r="F391" s="46">
        <v>5</v>
      </c>
      <c r="G391" s="14">
        <f t="shared" si="46"/>
        <v>80.179602309172552</v>
      </c>
      <c r="I391" s="63"/>
      <c r="J391" s="47" t="s">
        <v>196</v>
      </c>
      <c r="K391" s="13">
        <v>12340</v>
      </c>
      <c r="L391" s="13">
        <v>6236</v>
      </c>
      <c r="M391" s="14">
        <f t="shared" si="47"/>
        <v>0.50534846029173419</v>
      </c>
      <c r="N391" s="46">
        <v>5</v>
      </c>
      <c r="O391" s="14">
        <f t="shared" si="48"/>
        <v>80.179602309172552</v>
      </c>
    </row>
    <row r="392" spans="1:15" ht="15.75" customHeight="1" x14ac:dyDescent="0.2">
      <c r="A392" s="63"/>
      <c r="B392" s="51" t="s">
        <v>197</v>
      </c>
      <c r="C392" s="21">
        <v>30021</v>
      </c>
      <c r="D392" s="21">
        <v>15415</v>
      </c>
      <c r="E392" s="22">
        <f t="shared" si="45"/>
        <v>0.51347390160221174</v>
      </c>
      <c r="F392" s="45">
        <v>5</v>
      </c>
      <c r="G392" s="22">
        <f t="shared" si="46"/>
        <v>32.435939020434638</v>
      </c>
      <c r="I392" s="63"/>
      <c r="J392" s="51" t="s">
        <v>197</v>
      </c>
      <c r="K392" s="21">
        <v>30021</v>
      </c>
      <c r="L392" s="21">
        <v>15415</v>
      </c>
      <c r="M392" s="22">
        <f t="shared" si="47"/>
        <v>0.51347390160221174</v>
      </c>
      <c r="N392" s="45">
        <v>5</v>
      </c>
      <c r="O392" s="22">
        <f t="shared" si="48"/>
        <v>32.435939020434638</v>
      </c>
    </row>
    <row r="393" spans="1:15" ht="15.75" customHeight="1" x14ac:dyDescent="0.2">
      <c r="A393" s="63"/>
      <c r="B393" s="19" t="s">
        <v>198</v>
      </c>
      <c r="C393" s="13">
        <v>2668</v>
      </c>
      <c r="D393" s="13">
        <v>1398</v>
      </c>
      <c r="E393" s="14">
        <f t="shared" si="45"/>
        <v>0.52398800599700146</v>
      </c>
      <c r="F393" s="46">
        <v>0</v>
      </c>
      <c r="G393" s="14">
        <f t="shared" si="46"/>
        <v>0</v>
      </c>
      <c r="I393" s="63"/>
      <c r="J393" s="19" t="s">
        <v>198</v>
      </c>
      <c r="K393" s="13">
        <v>2668</v>
      </c>
      <c r="L393" s="13">
        <v>1398</v>
      </c>
      <c r="M393" s="14">
        <f t="shared" si="47"/>
        <v>0.52398800599700146</v>
      </c>
      <c r="N393" s="46">
        <v>0</v>
      </c>
      <c r="O393" s="14">
        <f t="shared" si="48"/>
        <v>0</v>
      </c>
    </row>
    <row r="394" spans="1:15" ht="15.75" customHeight="1" x14ac:dyDescent="0.2">
      <c r="A394" s="63"/>
      <c r="B394" s="19" t="s">
        <v>199</v>
      </c>
      <c r="C394" s="13">
        <v>32772</v>
      </c>
      <c r="D394" s="13">
        <v>16881</v>
      </c>
      <c r="E394" s="14">
        <f t="shared" si="45"/>
        <v>0.51510435737824978</v>
      </c>
      <c r="F394" s="46">
        <v>1</v>
      </c>
      <c r="G394" s="14">
        <f t="shared" si="46"/>
        <v>5.9238196789289734</v>
      </c>
      <c r="I394" s="63"/>
      <c r="J394" s="19" t="s">
        <v>199</v>
      </c>
      <c r="K394" s="13">
        <v>32772</v>
      </c>
      <c r="L394" s="13">
        <v>16881</v>
      </c>
      <c r="M394" s="14">
        <f t="shared" si="47"/>
        <v>0.51510435737824978</v>
      </c>
      <c r="N394" s="46">
        <v>1</v>
      </c>
      <c r="O394" s="14">
        <f t="shared" si="48"/>
        <v>5.9238196789289734</v>
      </c>
    </row>
    <row r="395" spans="1:15" ht="15.75" customHeight="1" x14ac:dyDescent="0.2">
      <c r="A395" s="63"/>
      <c r="B395" s="19" t="s">
        <v>200</v>
      </c>
      <c r="C395" s="13">
        <v>16790</v>
      </c>
      <c r="D395" s="13">
        <v>8614</v>
      </c>
      <c r="E395" s="14">
        <f t="shared" si="45"/>
        <v>0.5130434782608696</v>
      </c>
      <c r="F395" s="46">
        <v>0</v>
      </c>
      <c r="G395" s="14">
        <f t="shared" si="46"/>
        <v>0</v>
      </c>
      <c r="I395" s="63"/>
      <c r="J395" s="19" t="s">
        <v>200</v>
      </c>
      <c r="K395" s="13">
        <v>16790</v>
      </c>
      <c r="L395" s="13">
        <v>8614</v>
      </c>
      <c r="M395" s="14">
        <f t="shared" si="47"/>
        <v>0.5130434782608696</v>
      </c>
      <c r="N395" s="46">
        <v>0</v>
      </c>
      <c r="O395" s="14">
        <f t="shared" si="48"/>
        <v>0</v>
      </c>
    </row>
    <row r="396" spans="1:15" ht="15.75" customHeight="1" x14ac:dyDescent="0.2">
      <c r="A396" s="63"/>
      <c r="B396" s="47" t="s">
        <v>201</v>
      </c>
      <c r="C396" s="13">
        <v>9315</v>
      </c>
      <c r="D396" s="13">
        <v>4791</v>
      </c>
      <c r="E396" s="14">
        <f t="shared" si="45"/>
        <v>0.51433172302737518</v>
      </c>
      <c r="F396" s="46">
        <v>1</v>
      </c>
      <c r="G396" s="14">
        <f t="shared" si="46"/>
        <v>20.872469213107909</v>
      </c>
      <c r="I396" s="63"/>
      <c r="J396" s="47" t="s">
        <v>201</v>
      </c>
      <c r="K396" s="13">
        <v>9315</v>
      </c>
      <c r="L396" s="13">
        <v>4791</v>
      </c>
      <c r="M396" s="14">
        <f t="shared" si="47"/>
        <v>0.51433172302737518</v>
      </c>
      <c r="N396" s="46">
        <v>1</v>
      </c>
      <c r="O396" s="14">
        <f t="shared" si="48"/>
        <v>20.872469213107909</v>
      </c>
    </row>
    <row r="397" spans="1:15" ht="15.75" customHeight="1" x14ac:dyDescent="0.2">
      <c r="A397" s="63"/>
      <c r="B397" s="19" t="s">
        <v>202</v>
      </c>
      <c r="C397" s="13">
        <v>12631</v>
      </c>
      <c r="D397" s="13">
        <v>6528</v>
      </c>
      <c r="E397" s="14">
        <f t="shared" si="45"/>
        <v>0.51682368775235532</v>
      </c>
      <c r="F397" s="46">
        <v>1</v>
      </c>
      <c r="G397" s="14">
        <f t="shared" si="46"/>
        <v>15.318627450980392</v>
      </c>
      <c r="I397" s="63"/>
      <c r="J397" s="19" t="s">
        <v>202</v>
      </c>
      <c r="K397" s="13">
        <v>12631</v>
      </c>
      <c r="L397" s="13">
        <v>6528</v>
      </c>
      <c r="M397" s="14">
        <f t="shared" si="47"/>
        <v>0.51682368775235532</v>
      </c>
      <c r="N397" s="46">
        <v>1</v>
      </c>
      <c r="O397" s="14">
        <f t="shared" si="48"/>
        <v>15.318627450980392</v>
      </c>
    </row>
    <row r="398" spans="1:15" ht="15.75" customHeight="1" x14ac:dyDescent="0.2">
      <c r="A398" s="63"/>
      <c r="B398" s="20" t="s">
        <v>203</v>
      </c>
      <c r="C398" s="21">
        <v>23625</v>
      </c>
      <c r="D398" s="21">
        <v>12131</v>
      </c>
      <c r="E398" s="22">
        <f t="shared" si="45"/>
        <v>0.51348148148148143</v>
      </c>
      <c r="F398" s="45">
        <v>3</v>
      </c>
      <c r="G398" s="22">
        <f t="shared" si="46"/>
        <v>24.730030500370951</v>
      </c>
      <c r="I398" s="63"/>
      <c r="J398" s="20" t="s">
        <v>203</v>
      </c>
      <c r="K398" s="21">
        <v>23625</v>
      </c>
      <c r="L398" s="21">
        <v>12131</v>
      </c>
      <c r="M398" s="22">
        <f t="shared" si="47"/>
        <v>0.51348148148148143</v>
      </c>
      <c r="N398" s="45">
        <v>3</v>
      </c>
      <c r="O398" s="22">
        <f t="shared" si="48"/>
        <v>24.730030500370951</v>
      </c>
    </row>
    <row r="399" spans="1:15" ht="15.75" customHeight="1" x14ac:dyDescent="0.2">
      <c r="A399" s="63"/>
      <c r="B399" s="20" t="s">
        <v>204</v>
      </c>
      <c r="C399" s="21">
        <v>80771</v>
      </c>
      <c r="D399" s="21">
        <v>41990</v>
      </c>
      <c r="E399" s="22">
        <f t="shared" si="45"/>
        <v>0.51986480296145898</v>
      </c>
      <c r="F399" s="45">
        <v>2</v>
      </c>
      <c r="G399" s="22">
        <f t="shared" si="46"/>
        <v>4.7630388187663728</v>
      </c>
      <c r="I399" s="63"/>
      <c r="J399" s="20" t="s">
        <v>204</v>
      </c>
      <c r="K399" s="21">
        <v>80771</v>
      </c>
      <c r="L399" s="21">
        <v>41990</v>
      </c>
      <c r="M399" s="22">
        <f t="shared" si="47"/>
        <v>0.51986480296145898</v>
      </c>
      <c r="N399" s="45">
        <v>2</v>
      </c>
      <c r="O399" s="22">
        <f t="shared" si="48"/>
        <v>4.7630388187663728</v>
      </c>
    </row>
    <row r="400" spans="1:15" ht="15.75" customHeight="1" x14ac:dyDescent="0.2">
      <c r="A400" s="63"/>
      <c r="B400" s="20" t="s">
        <v>205</v>
      </c>
      <c r="C400" s="21">
        <v>18854</v>
      </c>
      <c r="D400" s="21">
        <v>9734</v>
      </c>
      <c r="E400" s="22">
        <f t="shared" si="45"/>
        <v>0.5162830168664474</v>
      </c>
      <c r="F400" s="45">
        <v>1</v>
      </c>
      <c r="G400" s="22">
        <f t="shared" si="46"/>
        <v>10.273268954181221</v>
      </c>
      <c r="I400" s="63"/>
      <c r="J400" s="20" t="s">
        <v>205</v>
      </c>
      <c r="K400" s="21">
        <v>18854</v>
      </c>
      <c r="L400" s="21">
        <v>9734</v>
      </c>
      <c r="M400" s="22">
        <f t="shared" si="47"/>
        <v>0.5162830168664474</v>
      </c>
      <c r="N400" s="45">
        <v>1</v>
      </c>
      <c r="O400" s="22">
        <f t="shared" si="48"/>
        <v>10.273268954181221</v>
      </c>
    </row>
    <row r="401" spans="1:15" ht="15.75" customHeight="1" x14ac:dyDescent="0.2">
      <c r="A401" s="63"/>
      <c r="B401" s="20" t="s">
        <v>192</v>
      </c>
      <c r="C401" s="21">
        <v>84270</v>
      </c>
      <c r="D401" s="21">
        <v>43761</v>
      </c>
      <c r="E401" s="22">
        <f t="shared" si="45"/>
        <v>0.51929512281950874</v>
      </c>
      <c r="F401" s="45">
        <v>8</v>
      </c>
      <c r="G401" s="22">
        <f t="shared" si="46"/>
        <v>18.281117890358995</v>
      </c>
      <c r="I401" s="63"/>
      <c r="J401" s="20" t="s">
        <v>192</v>
      </c>
      <c r="K401" s="21">
        <v>84270</v>
      </c>
      <c r="L401" s="21">
        <v>43761</v>
      </c>
      <c r="M401" s="22">
        <f t="shared" si="47"/>
        <v>0.51929512281950874</v>
      </c>
      <c r="N401" s="45">
        <v>8</v>
      </c>
      <c r="O401" s="22">
        <f t="shared" si="48"/>
        <v>18.281117890358995</v>
      </c>
    </row>
    <row r="402" spans="1:15" ht="15.75" customHeight="1" x14ac:dyDescent="0.2">
      <c r="A402" s="63"/>
      <c r="B402" s="19" t="s">
        <v>206</v>
      </c>
      <c r="C402" s="13">
        <v>5390</v>
      </c>
      <c r="D402" s="13">
        <v>2808</v>
      </c>
      <c r="E402" s="14">
        <f t="shared" si="45"/>
        <v>0.52096474953617811</v>
      </c>
      <c r="F402" s="46">
        <v>0</v>
      </c>
      <c r="G402" s="14">
        <f t="shared" si="46"/>
        <v>0</v>
      </c>
      <c r="I402" s="63"/>
      <c r="J402" s="19" t="s">
        <v>206</v>
      </c>
      <c r="K402" s="13">
        <v>5390</v>
      </c>
      <c r="L402" s="13">
        <v>2808</v>
      </c>
      <c r="M402" s="14">
        <f t="shared" si="47"/>
        <v>0.52096474953617811</v>
      </c>
      <c r="N402" s="46">
        <v>0</v>
      </c>
      <c r="O402" s="14">
        <f t="shared" si="48"/>
        <v>0</v>
      </c>
    </row>
    <row r="403" spans="1:15" ht="15.75" customHeight="1" x14ac:dyDescent="0.2">
      <c r="A403" s="63"/>
      <c r="B403" s="19" t="s">
        <v>207</v>
      </c>
      <c r="C403" s="13">
        <v>22454</v>
      </c>
      <c r="D403" s="13">
        <v>11626</v>
      </c>
      <c r="E403" s="14">
        <f t="shared" si="45"/>
        <v>0.51776966242094946</v>
      </c>
      <c r="F403" s="46">
        <v>0</v>
      </c>
      <c r="G403" s="14">
        <f t="shared" si="46"/>
        <v>0</v>
      </c>
      <c r="I403" s="63"/>
      <c r="J403" s="19" t="s">
        <v>207</v>
      </c>
      <c r="K403" s="13">
        <v>22454</v>
      </c>
      <c r="L403" s="13">
        <v>11626</v>
      </c>
      <c r="M403" s="14">
        <f t="shared" si="47"/>
        <v>0.51776966242094946</v>
      </c>
      <c r="N403" s="46">
        <v>0</v>
      </c>
      <c r="O403" s="14">
        <f t="shared" si="48"/>
        <v>0</v>
      </c>
    </row>
    <row r="404" spans="1:15" ht="15.75" customHeight="1" x14ac:dyDescent="0.2">
      <c r="A404" s="64"/>
      <c r="B404" s="32" t="s">
        <v>208</v>
      </c>
      <c r="C404" s="33">
        <f t="shared" ref="C404:D404" si="49">SUM(C388:C403)</f>
        <v>499080</v>
      </c>
      <c r="D404" s="33">
        <f t="shared" si="49"/>
        <v>257834</v>
      </c>
      <c r="E404" s="14">
        <f t="shared" si="45"/>
        <v>0.51661857818385826</v>
      </c>
      <c r="F404" s="32">
        <f>SUM(F388:F403)</f>
        <v>39</v>
      </c>
      <c r="G404" s="16">
        <f t="shared" si="46"/>
        <v>15.126011309602301</v>
      </c>
      <c r="I404" s="64"/>
      <c r="J404" s="32" t="s">
        <v>208</v>
      </c>
      <c r="K404" s="33">
        <f t="shared" ref="K404:L404" si="50">SUM(K388:K403)</f>
        <v>499080</v>
      </c>
      <c r="L404" s="33">
        <f t="shared" si="50"/>
        <v>257834</v>
      </c>
      <c r="M404" s="14">
        <f t="shared" si="47"/>
        <v>0.51661857818385826</v>
      </c>
      <c r="N404" s="32">
        <f>SUM(N388:N403)</f>
        <v>39</v>
      </c>
      <c r="O404" s="16">
        <f t="shared" si="48"/>
        <v>15.126011309602301</v>
      </c>
    </row>
    <row r="405" spans="1:15" ht="15.75" customHeight="1" thickBot="1" x14ac:dyDescent="0.25">
      <c r="A405" s="29"/>
      <c r="B405" s="29"/>
      <c r="C405" s="29"/>
      <c r="D405" s="29"/>
      <c r="E405" s="29"/>
      <c r="F405" s="29"/>
      <c r="G405" s="29"/>
      <c r="I405" s="29"/>
      <c r="J405" s="29"/>
      <c r="K405" s="29"/>
      <c r="L405" s="29"/>
      <c r="M405" s="29"/>
      <c r="N405" s="29"/>
      <c r="O405" s="29"/>
    </row>
    <row r="406" spans="1:15" ht="15.75" customHeight="1" x14ac:dyDescent="0.2">
      <c r="A406" s="65" t="s">
        <v>421</v>
      </c>
      <c r="B406" s="66"/>
      <c r="C406" s="66"/>
      <c r="D406" s="66"/>
      <c r="E406" s="66"/>
      <c r="F406" s="66"/>
      <c r="G406" s="67"/>
      <c r="I406" s="65" t="s">
        <v>421</v>
      </c>
      <c r="J406" s="66"/>
      <c r="K406" s="66"/>
      <c r="L406" s="66"/>
      <c r="M406" s="66"/>
      <c r="N406" s="66"/>
      <c r="O406" s="67"/>
    </row>
    <row r="407" spans="1:15" ht="15.75" customHeight="1" x14ac:dyDescent="0.2">
      <c r="A407" s="68"/>
      <c r="B407" s="69"/>
      <c r="C407" s="69"/>
      <c r="D407" s="69"/>
      <c r="E407" s="69"/>
      <c r="F407" s="69"/>
      <c r="G407" s="70"/>
      <c r="I407" s="68"/>
      <c r="J407" s="69"/>
      <c r="K407" s="69"/>
      <c r="L407" s="69"/>
      <c r="M407" s="69"/>
      <c r="N407" s="69"/>
      <c r="O407" s="70"/>
    </row>
    <row r="408" spans="1:15" ht="15.75" customHeight="1" x14ac:dyDescent="0.2">
      <c r="A408" s="68"/>
      <c r="B408" s="69"/>
      <c r="C408" s="69"/>
      <c r="D408" s="69"/>
      <c r="E408" s="69"/>
      <c r="F408" s="69"/>
      <c r="G408" s="70"/>
      <c r="I408" s="68"/>
      <c r="J408" s="69"/>
      <c r="K408" s="69"/>
      <c r="L408" s="69"/>
      <c r="M408" s="69"/>
      <c r="N408" s="69"/>
      <c r="O408" s="70"/>
    </row>
    <row r="409" spans="1:15" ht="15.75" customHeight="1" x14ac:dyDescent="0.2">
      <c r="A409" s="68"/>
      <c r="B409" s="69"/>
      <c r="C409" s="69"/>
      <c r="D409" s="69"/>
      <c r="E409" s="69"/>
      <c r="F409" s="69"/>
      <c r="G409" s="70"/>
      <c r="I409" s="68"/>
      <c r="J409" s="69"/>
      <c r="K409" s="69"/>
      <c r="L409" s="69"/>
      <c r="M409" s="69"/>
      <c r="N409" s="69"/>
      <c r="O409" s="70"/>
    </row>
    <row r="410" spans="1:15" ht="15.75" customHeight="1" x14ac:dyDescent="0.2">
      <c r="A410" s="68"/>
      <c r="B410" s="69"/>
      <c r="C410" s="69"/>
      <c r="D410" s="69"/>
      <c r="E410" s="69"/>
      <c r="F410" s="69"/>
      <c r="G410" s="70"/>
      <c r="I410" s="68"/>
      <c r="J410" s="69"/>
      <c r="K410" s="69"/>
      <c r="L410" s="69"/>
      <c r="M410" s="69"/>
      <c r="N410" s="69"/>
      <c r="O410" s="70"/>
    </row>
    <row r="411" spans="1:15" ht="15.75" customHeight="1" thickBot="1" x14ac:dyDescent="0.25">
      <c r="A411" s="71"/>
      <c r="B411" s="72"/>
      <c r="C411" s="72"/>
      <c r="D411" s="72"/>
      <c r="E411" s="72"/>
      <c r="F411" s="72"/>
      <c r="G411" s="73"/>
      <c r="I411" s="71"/>
      <c r="J411" s="72"/>
      <c r="K411" s="72"/>
      <c r="L411" s="72"/>
      <c r="M411" s="72"/>
      <c r="N411" s="72"/>
      <c r="O411" s="73"/>
    </row>
    <row r="412" spans="1:15" ht="15.75" customHeight="1" x14ac:dyDescent="0.2"/>
    <row r="413" spans="1:15" ht="15.75" customHeight="1" x14ac:dyDescent="0.2"/>
    <row r="414" spans="1:15" ht="15.75" customHeight="1" x14ac:dyDescent="0.2"/>
    <row r="415" spans="1:15" ht="15.75" customHeight="1" x14ac:dyDescent="0.2"/>
    <row r="416" spans="1:15"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sheetData>
  <mergeCells count="85">
    <mergeCell ref="I325:O325"/>
    <mergeCell ref="I326:J326"/>
    <mergeCell ref="K326:M326"/>
    <mergeCell ref="I328:I344"/>
    <mergeCell ref="I346:O351"/>
    <mergeCell ref="A325:G325"/>
    <mergeCell ref="A326:B326"/>
    <mergeCell ref="C326:E326"/>
    <mergeCell ref="A328:A344"/>
    <mergeCell ref="A346:G351"/>
    <mergeCell ref="A176:G176"/>
    <mergeCell ref="A177:B177"/>
    <mergeCell ref="C177:E177"/>
    <mergeCell ref="A179:A195"/>
    <mergeCell ref="A197:G202"/>
    <mergeCell ref="A118:G118"/>
    <mergeCell ref="A119:B119"/>
    <mergeCell ref="C119:E119"/>
    <mergeCell ref="A121:A137"/>
    <mergeCell ref="A139:G144"/>
    <mergeCell ref="A88:G88"/>
    <mergeCell ref="A89:B89"/>
    <mergeCell ref="C89:E89"/>
    <mergeCell ref="A91:A107"/>
    <mergeCell ref="A109:G114"/>
    <mergeCell ref="A30:G30"/>
    <mergeCell ref="A31:B31"/>
    <mergeCell ref="C31:E31"/>
    <mergeCell ref="A33:A49"/>
    <mergeCell ref="A51:G56"/>
    <mergeCell ref="A2:G2"/>
    <mergeCell ref="A3:B3"/>
    <mergeCell ref="C3:E3"/>
    <mergeCell ref="A5:A21"/>
    <mergeCell ref="A23:G28"/>
    <mergeCell ref="A59:G59"/>
    <mergeCell ref="A60:B60"/>
    <mergeCell ref="C60:E60"/>
    <mergeCell ref="A62:A78"/>
    <mergeCell ref="A80:G85"/>
    <mergeCell ref="A147:G147"/>
    <mergeCell ref="A148:B148"/>
    <mergeCell ref="C148:E148"/>
    <mergeCell ref="A150:A166"/>
    <mergeCell ref="A168:G173"/>
    <mergeCell ref="A205:G205"/>
    <mergeCell ref="A206:B206"/>
    <mergeCell ref="C206:E206"/>
    <mergeCell ref="A208:A224"/>
    <mergeCell ref="A226:G231"/>
    <mergeCell ref="A235:G235"/>
    <mergeCell ref="A236:B236"/>
    <mergeCell ref="C236:E236"/>
    <mergeCell ref="A238:A254"/>
    <mergeCell ref="A256:G261"/>
    <mergeCell ref="A265:G265"/>
    <mergeCell ref="A266:B266"/>
    <mergeCell ref="C266:E266"/>
    <mergeCell ref="A268:A284"/>
    <mergeCell ref="A286:G291"/>
    <mergeCell ref="A295:G295"/>
    <mergeCell ref="A296:B296"/>
    <mergeCell ref="C296:E296"/>
    <mergeCell ref="A298:A314"/>
    <mergeCell ref="A316:G321"/>
    <mergeCell ref="I355:O355"/>
    <mergeCell ref="I356:J356"/>
    <mergeCell ref="K356:M356"/>
    <mergeCell ref="I358:I374"/>
    <mergeCell ref="I376:O381"/>
    <mergeCell ref="A355:G355"/>
    <mergeCell ref="A356:B356"/>
    <mergeCell ref="C356:E356"/>
    <mergeCell ref="A358:A374"/>
    <mergeCell ref="A376:G381"/>
    <mergeCell ref="I385:O385"/>
    <mergeCell ref="I386:J386"/>
    <mergeCell ref="K386:M386"/>
    <mergeCell ref="I388:I404"/>
    <mergeCell ref="I406:O411"/>
    <mergeCell ref="A385:G385"/>
    <mergeCell ref="A386:B386"/>
    <mergeCell ref="C386:E386"/>
    <mergeCell ref="A388:A404"/>
    <mergeCell ref="A406:G411"/>
  </mergeCells>
  <conditionalFormatting sqref="F238:F253">
    <cfRule type="top10" dxfId="41" priority="31" rank="3"/>
  </conditionalFormatting>
  <conditionalFormatting sqref="G238:G253">
    <cfRule type="top10" priority="30" rank="3"/>
    <cfRule type="top10" dxfId="40" priority="29" rank="3"/>
  </conditionalFormatting>
  <conditionalFormatting sqref="F268:F283">
    <cfRule type="top10" dxfId="39" priority="25" rank="3"/>
  </conditionalFormatting>
  <conditionalFormatting sqref="G268:G283">
    <cfRule type="top10" dxfId="38" priority="24" rank="3"/>
  </conditionalFormatting>
  <conditionalFormatting sqref="F298:F313">
    <cfRule type="top10" dxfId="37" priority="21" rank="3"/>
  </conditionalFormatting>
  <conditionalFormatting sqref="G298:G313">
    <cfRule type="top10" priority="20" rank="3"/>
    <cfRule type="top10" dxfId="36" priority="19" rank="3"/>
  </conditionalFormatting>
  <conditionalFormatting sqref="N328:N343">
    <cfRule type="top10" dxfId="35" priority="15" rank="3"/>
  </conditionalFormatting>
  <conditionalFormatting sqref="O328:O343">
    <cfRule type="top10" dxfId="34" priority="13" rank="3"/>
    <cfRule type="top10" priority="14" rank="3"/>
  </conditionalFormatting>
  <conditionalFormatting sqref="N358:N373">
    <cfRule type="top10" dxfId="33" priority="12" rank="3"/>
  </conditionalFormatting>
  <conditionalFormatting sqref="O358:O373">
    <cfRule type="top10" dxfId="32" priority="10" rank="3"/>
    <cfRule type="top10" priority="11" rank="3"/>
  </conditionalFormatting>
  <conditionalFormatting sqref="N388:N403">
    <cfRule type="top10" dxfId="31" priority="6" rank="3"/>
  </conditionalFormatting>
  <conditionalFormatting sqref="O388:O403">
    <cfRule type="top10" dxfId="30" priority="4" rank="3"/>
    <cfRule type="top10" priority="5" rank="3"/>
  </conditionalFormatting>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Región 01 Acatlán</vt:lpstr>
      <vt:lpstr>Región 02 Ajalpan</vt:lpstr>
      <vt:lpstr>Región 03 Atlixco</vt:lpstr>
      <vt:lpstr>Región 04 Chalchicomula de Sesm</vt:lpstr>
      <vt:lpstr>Región 05 Huauchinango</vt:lpstr>
      <vt:lpstr>Región 06 Puebla </vt:lpstr>
      <vt:lpstr>Región 07 San Martín Texmelucan</vt:lpstr>
      <vt:lpstr>Región 08 Tehuacán</vt:lpstr>
      <vt:lpstr>Región 09 Tepeaca</vt:lpstr>
      <vt:lpstr>Región 10 Teziutlán</vt:lpstr>
      <vt:lpstr>Región 11 Zacatlán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DJR</dc:creator>
  <cp:lastModifiedBy>Usuario</cp:lastModifiedBy>
  <dcterms:created xsi:type="dcterms:W3CDTF">2021-04-23T17:32:01Z</dcterms:created>
  <dcterms:modified xsi:type="dcterms:W3CDTF">2023-04-12T01:10:00Z</dcterms:modified>
</cp:coreProperties>
</file>