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1\Documents\FER\REPORTES ATENCIÓN\2022\ABRIL\"/>
    </mc:Choice>
  </mc:AlternateContent>
  <xr:revisionPtr revIDLastSave="0" documentId="8_{0E4CD60C-40FE-4FD7-BCE0-3303836598D4}" xr6:coauthVersionLast="36" xr6:coauthVersionMax="36" xr10:uidLastSave="{00000000-0000-0000-0000-000000000000}"/>
  <bookViews>
    <workbookView xWindow="0" yWindow="0" windowWidth="24000" windowHeight="8925" firstSheet="4" activeTab="5" xr2:uid="{00000000-000D-0000-FFFF-FFFF00000000}"/>
  </bookViews>
  <sheets>
    <sheet name="Abril 2022 sem 13" sheetId="12" r:id="rId1"/>
    <sheet name="Abril 2022 sem 14" sheetId="14" r:id="rId2"/>
    <sheet name="Abril 2022 sem 15" sheetId="15" r:id="rId3"/>
    <sheet name="Abril 2022 sem 16" sheetId="18" r:id="rId4"/>
    <sheet name="Abril 2022 sem 17" sheetId="17" r:id="rId5"/>
    <sheet name="Abrl Final 2022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" i="12" l="1"/>
  <c r="Y7" i="12"/>
  <c r="Y6" i="12"/>
  <c r="Y14" i="14"/>
  <c r="Y13" i="14"/>
  <c r="Y12" i="14"/>
  <c r="Y11" i="14"/>
  <c r="Y10" i="14"/>
  <c r="Y9" i="14"/>
  <c r="Y8" i="14"/>
  <c r="Y35" i="8" l="1"/>
  <c r="Y34" i="8"/>
  <c r="Y33" i="8"/>
  <c r="Y32" i="8"/>
  <c r="Y31" i="8"/>
  <c r="Y30" i="8"/>
  <c r="Y27" i="8"/>
  <c r="Y26" i="8"/>
  <c r="Y29" i="8"/>
  <c r="Y28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6" i="8"/>
  <c r="Y7" i="8"/>
  <c r="Y8" i="8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Y15" i="17" s="1"/>
  <c r="Y14" i="17"/>
  <c r="Y13" i="17"/>
  <c r="Y12" i="17"/>
  <c r="Y11" i="17"/>
  <c r="Y10" i="17"/>
  <c r="Y9" i="17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C16" i="18"/>
  <c r="D16" i="18"/>
  <c r="Y15" i="18"/>
  <c r="Y14" i="18"/>
  <c r="Y13" i="18"/>
  <c r="Y12" i="18"/>
  <c r="Y11" i="18"/>
  <c r="Y10" i="18"/>
  <c r="Y9" i="18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C13" i="15"/>
  <c r="Y13" i="15" s="1"/>
  <c r="D13" i="15"/>
  <c r="Y12" i="15"/>
  <c r="Y11" i="15"/>
  <c r="Y10" i="15"/>
  <c r="Y9" i="15"/>
  <c r="Y8" i="15"/>
  <c r="Y7" i="15"/>
  <c r="Y6" i="15"/>
  <c r="R15" i="14"/>
  <c r="S15" i="14"/>
  <c r="T15" i="14"/>
  <c r="U15" i="14"/>
  <c r="V15" i="14"/>
  <c r="W15" i="14"/>
  <c r="X15" i="14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Q15" i="14"/>
  <c r="P15" i="14"/>
  <c r="O15" i="14"/>
  <c r="C15" i="14"/>
  <c r="D15" i="14"/>
  <c r="Y15" i="14" s="1"/>
  <c r="E15" i="14"/>
  <c r="F15" i="14"/>
  <c r="G15" i="14"/>
  <c r="H15" i="14"/>
  <c r="I15" i="14"/>
  <c r="J15" i="14"/>
  <c r="K15" i="14"/>
  <c r="L15" i="14"/>
  <c r="M15" i="14"/>
  <c r="N15" i="14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Y9" i="12"/>
  <c r="Y16" i="18"/>
  <c r="Y36" i="8" l="1"/>
</calcChain>
</file>

<file path=xl/sharedStrings.xml><?xml version="1.0" encoding="utf-8"?>
<sst xmlns="http://schemas.openxmlformats.org/spreadsheetml/2006/main" count="237" uniqueCount="57">
  <si>
    <t xml:space="preserve">Semana </t>
  </si>
  <si>
    <t xml:space="preserve">Fecha </t>
  </si>
  <si>
    <t>Atenciones primer contacto presenciales</t>
  </si>
  <si>
    <t xml:space="preserve">Atenciones primer contacto a distancia </t>
  </si>
  <si>
    <t>Atenciones seguimiento psicológico</t>
  </si>
  <si>
    <t xml:space="preserve">Asesorías Telmujer </t>
  </si>
  <si>
    <t xml:space="preserve"> ATENCIONES DE LA DIRECCIÓN DE ATENCIÓN A MUJERES VÍCTIMAS DE VIOLENCIA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</si>
  <si>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Acumulado semanal </t>
  </si>
  <si>
    <t xml:space="preserve">SUBSECRETARÍA DE PREVENCIÓN DE LA VIOLENCIA Y DISCRIMINACIÓN </t>
  </si>
  <si>
    <t xml:space="preserve">DIRECCIÓN DE ATENCIÓN A MUJERES VÍCTIMAS DE VIOLENCIA </t>
  </si>
  <si>
    <t xml:space="preserve">REPORTE DE ATENCIONES </t>
  </si>
  <si>
    <t>2.1 0</t>
  </si>
  <si>
    <t>Total semanal</t>
  </si>
  <si>
    <t xml:space="preserve">  Botones de pánico Telmujer </t>
  </si>
  <si>
    <t xml:space="preserve">   Atenciones psicológicas y jurídicas refugio </t>
  </si>
  <si>
    <t xml:space="preserve"> Atenciones de primera vez Centro de Empoderamiento Infantil</t>
  </si>
  <si>
    <t>Atenciones de seguimiento Centro de Empoderamiento Infantil</t>
  </si>
  <si>
    <t xml:space="preserve">Atenciones por medios digitales  (WhatsApp) </t>
  </si>
  <si>
    <t xml:space="preserve">Asesorías jurídicas subsecuentes  </t>
  </si>
  <si>
    <t xml:space="preserve">Acompañamientos jurídicos </t>
  </si>
  <si>
    <t xml:space="preserve">Atención psicológica de primera vez y subsecuente a niñas, niños y adolescentes en Refugio </t>
  </si>
  <si>
    <t xml:space="preserve">Seguimientos de Trabajo Social </t>
  </si>
  <si>
    <t xml:space="preserve">Ingresos al refugio </t>
  </si>
  <si>
    <t>Atenciones seguimiento psicológico UAM</t>
  </si>
  <si>
    <t>Asesorías jurídicas subsecuentes UAM</t>
  </si>
  <si>
    <t>Acompañamientos jurídicos  UAM</t>
  </si>
  <si>
    <t>Atenciones de primera vez y subsecuentes a niñas, niños y adolescentes en UAM</t>
  </si>
  <si>
    <t>Atenciones primer contacto presenciales en UAM</t>
  </si>
  <si>
    <t>Atenciones primer contacto a distancia  en UAM</t>
  </si>
  <si>
    <t>Seguimientos de Trabajo Social en UAM</t>
  </si>
  <si>
    <t xml:space="preserve">  Folios de conocimiento Telmujer </t>
  </si>
  <si>
    <t xml:space="preserve">   Folios de conocimiento Telmujer </t>
  </si>
  <si>
    <t>01/04/2022</t>
  </si>
  <si>
    <t>02/04/2022</t>
  </si>
  <si>
    <t>04/04/2022</t>
  </si>
  <si>
    <t>09/04/2022</t>
  </si>
  <si>
    <t>05/04/2022</t>
  </si>
  <si>
    <t>06/04/2022</t>
  </si>
  <si>
    <t>07/04/2022</t>
  </si>
  <si>
    <t>08/04/2022</t>
  </si>
  <si>
    <t>10/04/2022</t>
  </si>
  <si>
    <t>11/04/2022</t>
  </si>
  <si>
    <t>12/04/2022</t>
  </si>
  <si>
    <t>13/04/2022</t>
  </si>
  <si>
    <t>14/04/2022</t>
  </si>
  <si>
    <t>15/04/2022</t>
  </si>
  <si>
    <t>16/04/2022</t>
  </si>
  <si>
    <t>17/04/2022</t>
  </si>
  <si>
    <t>18/04/2022</t>
  </si>
  <si>
    <t>19/04/2022</t>
  </si>
  <si>
    <t>20/04/2022</t>
  </si>
  <si>
    <t>21/04/2022</t>
  </si>
  <si>
    <t>23/04/2022</t>
  </si>
  <si>
    <t>22/04/2022</t>
  </si>
  <si>
    <t>24/04/2022</t>
  </si>
  <si>
    <t>25/04/2022</t>
  </si>
  <si>
    <t>03/04/2022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</si>
</sst>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delle Sans Light"/>
      <family val="3"/>
    </font>
    <font>
      <b/>
      <sz val="11"/>
      <color theme="0"/>
      <name val="Adelle Sans Light"/>
      <family val="3"/>
    </font>
    <font>
      <sz val="10"/>
      <color theme="0"/>
      <name val="Adelle Sans Light"/>
      <family val="3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0033"/>
        <bgColor rgb="FF660033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0" fillId="0" borderId="0" xfId="0" applyFont="1"/>
    <xf numFmtId="0" fontId="7" fillId="2" borderId="8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4002A"/>
      <color rgb="FF990033"/>
      <color rgb="FF9A004D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"/>
  <sheetViews>
    <sheetView zoomScale="80" zoomScaleNormal="80" zoomScaleSheetLayoutView="50" workbookViewId="0">
      <pane xSplit="2" ySplit="5" topLeftCell="C6" activePane="bottomRight" state="frozen"/>
      <selection pane="topRight" activeCell="C1" sqref="C1"/>
      <selection pane="bottomLeft" activeCell="A8" sqref="A8"/>
      <selection pane="bottomRight" activeCell="M24" sqref="M24"/>
    </sheetView>
  </sheetViews>
  <sheetFormatPr baseColWidth="10" defaultColWidth="10.7109375" defaultRowHeight="15" x14ac:dyDescent="0.25"/>
  <cols>
    <col min="2" max="2" width="12.7109375" customWidth="1"/>
    <col min="3" max="3" width="13.85546875" customWidth="1"/>
    <col min="4" max="4" width="13" customWidth="1"/>
    <col min="5" max="5" width="13.5703125" customWidth="1"/>
    <col min="6" max="6" width="10.7109375" customWidth="1"/>
    <col min="7" max="7" width="11.42578125" customWidth="1"/>
    <col min="8" max="8" width="10.28515625" customWidth="1"/>
    <col min="9" max="9" width="15" customWidth="1"/>
    <col min="10" max="10" width="13" customWidth="1"/>
    <col min="11" max="11" width="13.28515625" customWidth="1"/>
    <col min="12" max="12" width="12.5703125" customWidth="1"/>
    <col min="13" max="14" width="15.28515625" customWidth="1"/>
    <col min="15" max="15" width="13.5703125" customWidth="1"/>
    <col min="16" max="16" width="14.42578125" customWidth="1"/>
  </cols>
  <sheetData>
    <row r="1" spans="1:25" ht="21.75" customHeight="1" x14ac:dyDescent="0.25">
      <c r="A1" s="21" t="s">
        <v>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21" x14ac:dyDescent="0.25">
      <c r="A2" s="21" t="s">
        <v>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ht="26.25" customHeight="1" thickBot="1" x14ac:dyDescent="0.3">
      <c r="A3" s="21" t="s">
        <v>10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s="5" customFormat="1" x14ac:dyDescent="0.25">
      <c r="A4" s="23" t="s">
        <v>0</v>
      </c>
      <c r="B4" s="25" t="s">
        <v>1</v>
      </c>
      <c r="C4" s="27">
        <v>2.1</v>
      </c>
      <c r="D4" s="28"/>
      <c r="E4" s="4">
        <v>2.2000000000000002</v>
      </c>
      <c r="F4" s="27">
        <v>2.2999999999999998</v>
      </c>
      <c r="G4" s="29"/>
      <c r="H4" s="28"/>
      <c r="I4" s="4">
        <v>2.4</v>
      </c>
      <c r="J4" s="27">
        <v>2.5</v>
      </c>
      <c r="K4" s="28"/>
      <c r="L4" s="4">
        <v>2.6</v>
      </c>
      <c r="M4" s="27">
        <v>2.7</v>
      </c>
      <c r="N4" s="28"/>
      <c r="O4" s="4">
        <v>2.8</v>
      </c>
      <c r="P4" s="4"/>
      <c r="Q4" s="4"/>
      <c r="R4" s="4">
        <v>2.9</v>
      </c>
      <c r="S4" s="27" t="s">
        <v>11</v>
      </c>
      <c r="T4" s="28"/>
      <c r="U4" s="4">
        <v>2.11</v>
      </c>
      <c r="V4" s="27">
        <v>2.12</v>
      </c>
      <c r="W4" s="28"/>
      <c r="X4" s="4"/>
      <c r="Y4" s="30" t="s">
        <v>12</v>
      </c>
    </row>
    <row r="5" spans="1:25" s="10" customFormat="1" ht="102" x14ac:dyDescent="0.25">
      <c r="A5" s="24"/>
      <c r="B5" s="26"/>
      <c r="C5" s="6" t="s">
        <v>2</v>
      </c>
      <c r="D5" s="7" t="s">
        <v>3</v>
      </c>
      <c r="E5" s="8" t="s">
        <v>4</v>
      </c>
      <c r="F5" s="6" t="s">
        <v>5</v>
      </c>
      <c r="G5" s="9" t="s">
        <v>30</v>
      </c>
      <c r="H5" s="7" t="s">
        <v>13</v>
      </c>
      <c r="I5" s="8" t="s">
        <v>14</v>
      </c>
      <c r="J5" s="6" t="s">
        <v>15</v>
      </c>
      <c r="K5" s="7" t="s">
        <v>16</v>
      </c>
      <c r="L5" s="8" t="s">
        <v>17</v>
      </c>
      <c r="M5" s="6" t="s">
        <v>18</v>
      </c>
      <c r="N5" s="7" t="s">
        <v>19</v>
      </c>
      <c r="O5" s="8" t="s">
        <v>20</v>
      </c>
      <c r="P5" s="8" t="s">
        <v>21</v>
      </c>
      <c r="Q5" s="8" t="s">
        <v>22</v>
      </c>
      <c r="R5" s="8" t="s">
        <v>23</v>
      </c>
      <c r="S5" s="6" t="s">
        <v>24</v>
      </c>
      <c r="T5" s="7" t="s">
        <v>25</v>
      </c>
      <c r="U5" s="8" t="s">
        <v>26</v>
      </c>
      <c r="V5" s="6" t="s">
        <v>27</v>
      </c>
      <c r="W5" s="7" t="s">
        <v>28</v>
      </c>
      <c r="X5" s="8" t="s">
        <v>29</v>
      </c>
      <c r="Y5" s="31"/>
    </row>
    <row r="6" spans="1:25" ht="15.75" x14ac:dyDescent="0.25">
      <c r="A6" s="1">
        <v>13</v>
      </c>
      <c r="B6" s="13" t="s">
        <v>32</v>
      </c>
      <c r="C6" s="2">
        <v>5</v>
      </c>
      <c r="D6" s="2">
        <v>0</v>
      </c>
      <c r="E6" s="19">
        <v>24</v>
      </c>
      <c r="F6" s="2">
        <v>13</v>
      </c>
      <c r="G6" s="2">
        <v>102</v>
      </c>
      <c r="H6" s="2">
        <v>0</v>
      </c>
      <c r="I6" s="2">
        <v>12</v>
      </c>
      <c r="J6" s="2">
        <v>2</v>
      </c>
      <c r="K6" s="2">
        <v>7</v>
      </c>
      <c r="L6" s="2">
        <v>7</v>
      </c>
      <c r="M6" s="2">
        <v>13</v>
      </c>
      <c r="N6" s="2">
        <v>0</v>
      </c>
      <c r="O6" s="11">
        <v>3</v>
      </c>
      <c r="P6" s="11">
        <v>7</v>
      </c>
      <c r="Q6" s="2">
        <v>0</v>
      </c>
      <c r="R6" s="11">
        <v>19</v>
      </c>
      <c r="S6" s="17">
        <v>8</v>
      </c>
      <c r="T6" s="17">
        <v>2</v>
      </c>
      <c r="U6" s="11">
        <v>10</v>
      </c>
      <c r="V6" s="11">
        <v>10</v>
      </c>
      <c r="W6" s="11">
        <v>0</v>
      </c>
      <c r="X6" s="11">
        <v>9</v>
      </c>
      <c r="Y6" s="11">
        <f t="shared" ref="Y6:Y8" si="0">SUM(C6:X6)</f>
        <v>253</v>
      </c>
    </row>
    <row r="7" spans="1:25" ht="15.75" x14ac:dyDescent="0.25">
      <c r="A7" s="1">
        <v>13</v>
      </c>
      <c r="B7" s="13" t="s">
        <v>33</v>
      </c>
      <c r="C7" s="2">
        <v>0</v>
      </c>
      <c r="D7" s="2">
        <v>0</v>
      </c>
      <c r="E7" s="19">
        <v>0</v>
      </c>
      <c r="F7" s="2">
        <v>20</v>
      </c>
      <c r="G7" s="2">
        <v>90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11">
        <v>0</v>
      </c>
      <c r="P7" s="11">
        <v>0</v>
      </c>
      <c r="Q7" s="2">
        <v>0</v>
      </c>
      <c r="R7" s="11">
        <v>0</v>
      </c>
      <c r="S7" s="16">
        <v>0</v>
      </c>
      <c r="T7" s="16">
        <v>0</v>
      </c>
      <c r="U7" s="11">
        <v>0</v>
      </c>
      <c r="V7" s="11">
        <v>0</v>
      </c>
      <c r="W7" s="11">
        <v>0</v>
      </c>
      <c r="X7" s="11">
        <v>0</v>
      </c>
      <c r="Y7" s="11">
        <f t="shared" si="0"/>
        <v>110</v>
      </c>
    </row>
    <row r="8" spans="1:25" ht="15.75" x14ac:dyDescent="0.25">
      <c r="A8" s="1">
        <v>13</v>
      </c>
      <c r="B8" s="13" t="s">
        <v>56</v>
      </c>
      <c r="C8" s="2">
        <v>0</v>
      </c>
      <c r="D8" s="2">
        <v>0</v>
      </c>
      <c r="E8" s="19">
        <v>0</v>
      </c>
      <c r="F8" s="2">
        <v>23</v>
      </c>
      <c r="G8" s="2">
        <v>165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11">
        <v>0</v>
      </c>
      <c r="P8" s="11">
        <v>0</v>
      </c>
      <c r="Q8" s="2">
        <v>0</v>
      </c>
      <c r="R8" s="11">
        <v>0</v>
      </c>
      <c r="S8" s="16">
        <v>0</v>
      </c>
      <c r="T8" s="16">
        <v>0</v>
      </c>
      <c r="U8" s="11">
        <v>0</v>
      </c>
      <c r="V8" s="11">
        <v>0</v>
      </c>
      <c r="W8" s="11">
        <v>0</v>
      </c>
      <c r="X8" s="11">
        <v>0</v>
      </c>
      <c r="Y8" s="11">
        <f t="shared" si="0"/>
        <v>188</v>
      </c>
    </row>
    <row r="9" spans="1:25" x14ac:dyDescent="0.25">
      <c r="A9" s="20" t="s">
        <v>7</v>
      </c>
      <c r="B9" s="20"/>
      <c r="C9" s="12">
        <f t="shared" ref="C9:X9" si="1">SUM(C6:C8)</f>
        <v>5</v>
      </c>
      <c r="D9" s="12">
        <f t="shared" si="1"/>
        <v>0</v>
      </c>
      <c r="E9" s="12">
        <f t="shared" si="1"/>
        <v>24</v>
      </c>
      <c r="F9" s="12">
        <f t="shared" si="1"/>
        <v>56</v>
      </c>
      <c r="G9" s="12">
        <f t="shared" si="1"/>
        <v>357</v>
      </c>
      <c r="H9" s="12">
        <f t="shared" si="1"/>
        <v>0</v>
      </c>
      <c r="I9" s="12">
        <f t="shared" si="1"/>
        <v>12</v>
      </c>
      <c r="J9" s="12">
        <f t="shared" si="1"/>
        <v>2</v>
      </c>
      <c r="K9" s="12">
        <f t="shared" si="1"/>
        <v>7</v>
      </c>
      <c r="L9" s="12">
        <f t="shared" si="1"/>
        <v>7</v>
      </c>
      <c r="M9" s="12">
        <f t="shared" si="1"/>
        <v>13</v>
      </c>
      <c r="N9" s="12">
        <f t="shared" si="1"/>
        <v>0</v>
      </c>
      <c r="O9" s="12">
        <f t="shared" si="1"/>
        <v>3</v>
      </c>
      <c r="P9" s="12">
        <f t="shared" si="1"/>
        <v>7</v>
      </c>
      <c r="Q9" s="12">
        <f t="shared" si="1"/>
        <v>0</v>
      </c>
      <c r="R9" s="12">
        <f t="shared" si="1"/>
        <v>19</v>
      </c>
      <c r="S9" s="12">
        <f t="shared" si="1"/>
        <v>8</v>
      </c>
      <c r="T9" s="12">
        <f t="shared" si="1"/>
        <v>2</v>
      </c>
      <c r="U9" s="12">
        <f t="shared" si="1"/>
        <v>10</v>
      </c>
      <c r="V9" s="12">
        <f t="shared" si="1"/>
        <v>10</v>
      </c>
      <c r="W9" s="12">
        <f t="shared" si="1"/>
        <v>0</v>
      </c>
      <c r="X9" s="12">
        <f t="shared" si="1"/>
        <v>9</v>
      </c>
      <c r="Y9" s="12">
        <f t="shared" ref="Y9" si="2">SUM(C9:X9)</f>
        <v>551</v>
      </c>
    </row>
  </sheetData>
  <mergeCells count="13">
    <mergeCell ref="A9:B9"/>
    <mergeCell ref="A1:Y1"/>
    <mergeCell ref="A2:Y2"/>
    <mergeCell ref="A3:Y3"/>
    <mergeCell ref="A4:A5"/>
    <mergeCell ref="B4:B5"/>
    <mergeCell ref="C4:D4"/>
    <mergeCell ref="F4:H4"/>
    <mergeCell ref="J4:K4"/>
    <mergeCell ref="M4:N4"/>
    <mergeCell ref="S4:T4"/>
    <mergeCell ref="V4:W4"/>
    <mergeCell ref="Y4:Y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5"/>
  <sheetViews>
    <sheetView topLeftCell="A3" workbookViewId="0">
      <pane xSplit="2" ySplit="5" topLeftCell="C8" activePane="bottomRight" state="frozen"/>
      <selection activeCell="A3" sqref="A3"/>
      <selection pane="topRight" activeCell="C3" sqref="C3"/>
      <selection pane="bottomLeft" activeCell="A8" sqref="A8"/>
      <selection pane="bottomRight" activeCell="A8" sqref="A8:XFD14"/>
    </sheetView>
  </sheetViews>
  <sheetFormatPr baseColWidth="10" defaultColWidth="10.7109375" defaultRowHeight="15" x14ac:dyDescent="0.25"/>
  <cols>
    <col min="1" max="1" width="7.140625" customWidth="1"/>
    <col min="2" max="2" width="12.5703125" customWidth="1"/>
    <col min="3" max="3" width="11.42578125" customWidth="1"/>
    <col min="5" max="5" width="11.28515625" customWidth="1"/>
    <col min="7" max="7" width="12.42578125" customWidth="1"/>
    <col min="9" max="9" width="11" customWidth="1"/>
    <col min="10" max="10" width="15.7109375" customWidth="1"/>
    <col min="11" max="11" width="15.28515625" customWidth="1"/>
    <col min="13" max="13" width="12.5703125" customWidth="1"/>
    <col min="14" max="14" width="17.140625" customWidth="1"/>
    <col min="15" max="15" width="13.42578125" customWidth="1"/>
    <col min="16" max="16" width="12.7109375" customWidth="1"/>
    <col min="18" max="18" width="11.28515625" customWidth="1"/>
    <col min="19" max="19" width="12.42578125" customWidth="1"/>
    <col min="20" max="20" width="11.7109375" customWidth="1"/>
    <col min="21" max="21" width="13" customWidth="1"/>
    <col min="22" max="22" width="12" customWidth="1"/>
    <col min="23" max="23" width="10.5703125" customWidth="1"/>
    <col min="24" max="24" width="13.42578125" customWidth="1"/>
  </cols>
  <sheetData>
    <row r="1" spans="1:25" ht="15.75" thickBot="1" x14ac:dyDescent="0.3"/>
    <row r="2" spans="1:25" ht="21.75" thickBot="1" x14ac:dyDescent="0.3">
      <c r="A2" s="32" t="s">
        <v>6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4"/>
    </row>
    <row r="3" spans="1:25" ht="21.75" customHeight="1" x14ac:dyDescent="0.25">
      <c r="A3" s="21" t="s">
        <v>8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ht="21" x14ac:dyDescent="0.25">
      <c r="A4" s="21" t="s">
        <v>9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 ht="26.25" customHeight="1" thickBot="1" x14ac:dyDescent="0.3">
      <c r="A5" s="21" t="s">
        <v>10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5" s="5" customFormat="1" x14ac:dyDescent="0.25">
      <c r="A6" s="23" t="s">
        <v>0</v>
      </c>
      <c r="B6" s="25" t="s">
        <v>1</v>
      </c>
      <c r="C6" s="27">
        <v>2.1</v>
      </c>
      <c r="D6" s="28"/>
      <c r="E6" s="4">
        <v>2.2000000000000002</v>
      </c>
      <c r="F6" s="27">
        <v>2.2999999999999998</v>
      </c>
      <c r="G6" s="29"/>
      <c r="H6" s="28"/>
      <c r="I6" s="4">
        <v>2.4</v>
      </c>
      <c r="J6" s="27">
        <v>2.5</v>
      </c>
      <c r="K6" s="28"/>
      <c r="L6" s="4">
        <v>2.6</v>
      </c>
      <c r="M6" s="27">
        <v>2.7</v>
      </c>
      <c r="N6" s="28"/>
      <c r="O6" s="4">
        <v>2.8</v>
      </c>
      <c r="P6" s="4"/>
      <c r="Q6" s="4"/>
      <c r="R6" s="4">
        <v>2.9</v>
      </c>
      <c r="S6" s="27" t="s">
        <v>11</v>
      </c>
      <c r="T6" s="28"/>
      <c r="U6" s="4">
        <v>2.11</v>
      </c>
      <c r="V6" s="27">
        <v>2.12</v>
      </c>
      <c r="W6" s="28"/>
      <c r="X6" s="4"/>
      <c r="Y6" s="30" t="s">
        <v>12</v>
      </c>
    </row>
    <row r="7" spans="1:25" s="10" customFormat="1" ht="89.25" x14ac:dyDescent="0.25">
      <c r="A7" s="24"/>
      <c r="B7" s="26"/>
      <c r="C7" s="6" t="s">
        <v>2</v>
      </c>
      <c r="D7" s="7" t="s">
        <v>3</v>
      </c>
      <c r="E7" s="8" t="s">
        <v>4</v>
      </c>
      <c r="F7" s="6" t="s">
        <v>5</v>
      </c>
      <c r="G7" s="9" t="s">
        <v>31</v>
      </c>
      <c r="H7" s="7" t="s">
        <v>13</v>
      </c>
      <c r="I7" s="8" t="s">
        <v>14</v>
      </c>
      <c r="J7" s="6" t="s">
        <v>15</v>
      </c>
      <c r="K7" s="7" t="s">
        <v>16</v>
      </c>
      <c r="L7" s="8" t="s">
        <v>17</v>
      </c>
      <c r="M7" s="6" t="s">
        <v>18</v>
      </c>
      <c r="N7" s="7" t="s">
        <v>19</v>
      </c>
      <c r="O7" s="8" t="s">
        <v>20</v>
      </c>
      <c r="P7" s="8" t="s">
        <v>21</v>
      </c>
      <c r="Q7" s="8" t="s">
        <v>22</v>
      </c>
      <c r="R7" s="8" t="s">
        <v>23</v>
      </c>
      <c r="S7" s="6" t="s">
        <v>24</v>
      </c>
      <c r="T7" s="7" t="s">
        <v>25</v>
      </c>
      <c r="U7" s="8" t="s">
        <v>26</v>
      </c>
      <c r="V7" s="6" t="s">
        <v>27</v>
      </c>
      <c r="W7" s="7" t="s">
        <v>28</v>
      </c>
      <c r="X7" s="8" t="s">
        <v>29</v>
      </c>
      <c r="Y7" s="31"/>
    </row>
    <row r="8" spans="1:25" ht="15.75" x14ac:dyDescent="0.25">
      <c r="A8" s="1">
        <v>14</v>
      </c>
      <c r="B8" s="13" t="s">
        <v>34</v>
      </c>
      <c r="C8" s="2">
        <v>7</v>
      </c>
      <c r="D8" s="2">
        <v>1</v>
      </c>
      <c r="E8" s="18">
        <v>23</v>
      </c>
      <c r="F8" s="2">
        <v>24</v>
      </c>
      <c r="G8" s="2">
        <v>137</v>
      </c>
      <c r="H8" s="2">
        <v>0</v>
      </c>
      <c r="I8" s="2">
        <v>2</v>
      </c>
      <c r="J8" s="2">
        <v>1</v>
      </c>
      <c r="K8" s="2">
        <v>6</v>
      </c>
      <c r="L8" s="2">
        <v>3</v>
      </c>
      <c r="M8" s="2">
        <v>4</v>
      </c>
      <c r="N8" s="2">
        <v>1</v>
      </c>
      <c r="O8" s="11">
        <v>9</v>
      </c>
      <c r="P8" s="11">
        <v>4</v>
      </c>
      <c r="Q8" s="2">
        <v>0</v>
      </c>
      <c r="R8" s="11">
        <v>16</v>
      </c>
      <c r="S8" s="16">
        <v>10</v>
      </c>
      <c r="T8" s="16">
        <v>5</v>
      </c>
      <c r="U8" s="11">
        <v>18</v>
      </c>
      <c r="V8" s="11">
        <v>15</v>
      </c>
      <c r="W8" s="11">
        <v>0</v>
      </c>
      <c r="X8" s="11">
        <v>8</v>
      </c>
      <c r="Y8" s="11">
        <f t="shared" ref="Y8:Y14" si="0">SUM(C8:X8)</f>
        <v>294</v>
      </c>
    </row>
    <row r="9" spans="1:25" ht="15.75" x14ac:dyDescent="0.25">
      <c r="A9" s="1">
        <v>14</v>
      </c>
      <c r="B9" s="13" t="s">
        <v>36</v>
      </c>
      <c r="C9" s="2">
        <v>8</v>
      </c>
      <c r="D9" s="2">
        <v>0</v>
      </c>
      <c r="E9" s="19">
        <v>19</v>
      </c>
      <c r="F9" s="2">
        <v>31</v>
      </c>
      <c r="G9" s="2">
        <v>95</v>
      </c>
      <c r="H9" s="2">
        <v>1</v>
      </c>
      <c r="I9" s="2">
        <v>2</v>
      </c>
      <c r="J9" s="2">
        <v>1</v>
      </c>
      <c r="K9" s="2">
        <v>4</v>
      </c>
      <c r="L9" s="2">
        <v>5</v>
      </c>
      <c r="M9" s="2">
        <v>6</v>
      </c>
      <c r="N9" s="2">
        <v>1</v>
      </c>
      <c r="O9" s="11">
        <v>8</v>
      </c>
      <c r="P9" s="11">
        <v>6</v>
      </c>
      <c r="Q9" s="2">
        <v>0</v>
      </c>
      <c r="R9" s="11">
        <v>19</v>
      </c>
      <c r="S9" s="16">
        <v>12</v>
      </c>
      <c r="T9" s="16">
        <v>5</v>
      </c>
      <c r="U9" s="11">
        <v>20</v>
      </c>
      <c r="V9" s="11">
        <v>12</v>
      </c>
      <c r="W9" s="11">
        <v>0</v>
      </c>
      <c r="X9" s="11">
        <v>14</v>
      </c>
      <c r="Y9" s="11">
        <f t="shared" si="0"/>
        <v>269</v>
      </c>
    </row>
    <row r="10" spans="1:25" ht="15.75" x14ac:dyDescent="0.25">
      <c r="A10" s="1">
        <v>14</v>
      </c>
      <c r="B10" s="13" t="s">
        <v>37</v>
      </c>
      <c r="C10" s="2">
        <v>6</v>
      </c>
      <c r="D10" s="2">
        <v>1</v>
      </c>
      <c r="E10" s="19">
        <v>22</v>
      </c>
      <c r="F10" s="2">
        <v>27</v>
      </c>
      <c r="G10" s="2">
        <v>94</v>
      </c>
      <c r="H10" s="2">
        <v>0</v>
      </c>
      <c r="I10" s="2">
        <v>8</v>
      </c>
      <c r="J10" s="2">
        <v>12</v>
      </c>
      <c r="K10" s="2">
        <v>3</v>
      </c>
      <c r="L10" s="2">
        <v>10</v>
      </c>
      <c r="M10" s="2">
        <v>9</v>
      </c>
      <c r="N10" s="2">
        <v>1</v>
      </c>
      <c r="O10" s="11">
        <v>9</v>
      </c>
      <c r="P10" s="11">
        <v>6</v>
      </c>
      <c r="Q10" s="2">
        <v>0</v>
      </c>
      <c r="R10" s="11">
        <v>19</v>
      </c>
      <c r="S10" s="16">
        <v>12</v>
      </c>
      <c r="T10" s="16">
        <v>3</v>
      </c>
      <c r="U10" s="11">
        <v>21</v>
      </c>
      <c r="V10" s="11">
        <v>12</v>
      </c>
      <c r="W10" s="11">
        <v>0</v>
      </c>
      <c r="X10" s="11">
        <v>14</v>
      </c>
      <c r="Y10" s="11">
        <f t="shared" si="0"/>
        <v>289</v>
      </c>
    </row>
    <row r="11" spans="1:25" ht="15.75" x14ac:dyDescent="0.25">
      <c r="A11" s="1">
        <v>14</v>
      </c>
      <c r="B11" s="13" t="s">
        <v>38</v>
      </c>
      <c r="C11" s="2">
        <v>8</v>
      </c>
      <c r="D11" s="2">
        <v>0</v>
      </c>
      <c r="E11" s="18">
        <v>24</v>
      </c>
      <c r="F11" s="2">
        <v>24</v>
      </c>
      <c r="G11" s="2">
        <v>83</v>
      </c>
      <c r="H11" s="2">
        <v>0</v>
      </c>
      <c r="I11" s="2">
        <v>1</v>
      </c>
      <c r="J11" s="3">
        <v>8</v>
      </c>
      <c r="K11" s="3">
        <v>5</v>
      </c>
      <c r="L11" s="2">
        <v>15</v>
      </c>
      <c r="M11" s="2">
        <v>8</v>
      </c>
      <c r="N11" s="2">
        <v>0</v>
      </c>
      <c r="O11" s="11">
        <v>2</v>
      </c>
      <c r="P11" s="11">
        <v>4</v>
      </c>
      <c r="Q11" s="2">
        <v>7</v>
      </c>
      <c r="R11" s="11">
        <v>26</v>
      </c>
      <c r="S11" s="16">
        <v>13</v>
      </c>
      <c r="T11" s="16">
        <v>7</v>
      </c>
      <c r="U11" s="11">
        <v>20</v>
      </c>
      <c r="V11" s="11">
        <v>15</v>
      </c>
      <c r="W11" s="11">
        <v>0</v>
      </c>
      <c r="X11" s="11">
        <v>13</v>
      </c>
      <c r="Y11" s="11">
        <f t="shared" si="0"/>
        <v>283</v>
      </c>
    </row>
    <row r="12" spans="1:25" ht="15.75" x14ac:dyDescent="0.25">
      <c r="A12" s="1">
        <v>14</v>
      </c>
      <c r="B12" s="13" t="s">
        <v>39</v>
      </c>
      <c r="C12" s="11">
        <v>2</v>
      </c>
      <c r="D12" s="11">
        <v>0</v>
      </c>
      <c r="E12" s="16">
        <v>20</v>
      </c>
      <c r="F12" s="11">
        <v>22</v>
      </c>
      <c r="G12" s="11">
        <v>81</v>
      </c>
      <c r="H12" s="11">
        <v>0</v>
      </c>
      <c r="I12" s="11">
        <v>2</v>
      </c>
      <c r="J12" s="11">
        <v>2</v>
      </c>
      <c r="K12" s="11">
        <v>8</v>
      </c>
      <c r="L12" s="11">
        <v>0</v>
      </c>
      <c r="M12" s="11">
        <v>9</v>
      </c>
      <c r="N12" s="11">
        <v>1</v>
      </c>
      <c r="O12" s="11">
        <v>6</v>
      </c>
      <c r="P12" s="11">
        <v>8</v>
      </c>
      <c r="Q12" s="11">
        <v>0</v>
      </c>
      <c r="R12" s="11">
        <v>18</v>
      </c>
      <c r="S12" s="16">
        <v>16</v>
      </c>
      <c r="T12" s="16">
        <v>1</v>
      </c>
      <c r="U12" s="11">
        <v>12</v>
      </c>
      <c r="V12" s="11">
        <v>5</v>
      </c>
      <c r="W12" s="11">
        <v>0</v>
      </c>
      <c r="X12" s="11">
        <v>12</v>
      </c>
      <c r="Y12" s="11">
        <f t="shared" si="0"/>
        <v>225</v>
      </c>
    </row>
    <row r="13" spans="1:25" ht="15.75" x14ac:dyDescent="0.25">
      <c r="A13" s="1">
        <v>14</v>
      </c>
      <c r="B13" s="13" t="s">
        <v>35</v>
      </c>
      <c r="C13" s="11">
        <v>0</v>
      </c>
      <c r="D13" s="11">
        <v>0</v>
      </c>
      <c r="E13" s="16">
        <v>0</v>
      </c>
      <c r="F13" s="11">
        <v>22</v>
      </c>
      <c r="G13" s="11">
        <v>72</v>
      </c>
      <c r="H13" s="11">
        <v>0</v>
      </c>
      <c r="I13" s="11">
        <v>0</v>
      </c>
      <c r="J13" s="11">
        <v>0</v>
      </c>
      <c r="K13" s="2">
        <v>0</v>
      </c>
      <c r="L13" s="2">
        <v>0</v>
      </c>
      <c r="M13" s="2">
        <v>0</v>
      </c>
      <c r="N13" s="2">
        <v>0</v>
      </c>
      <c r="O13" s="11">
        <v>0</v>
      </c>
      <c r="P13" s="11">
        <v>0</v>
      </c>
      <c r="Q13" s="2">
        <v>0</v>
      </c>
      <c r="R13" s="11">
        <v>0</v>
      </c>
      <c r="S13" s="16">
        <v>0</v>
      </c>
      <c r="T13" s="16">
        <v>0</v>
      </c>
      <c r="U13" s="11">
        <v>0</v>
      </c>
      <c r="V13" s="11">
        <v>0</v>
      </c>
      <c r="W13" s="11">
        <v>0</v>
      </c>
      <c r="X13" s="11">
        <v>0</v>
      </c>
      <c r="Y13" s="11">
        <f t="shared" si="0"/>
        <v>94</v>
      </c>
    </row>
    <row r="14" spans="1:25" ht="15.75" x14ac:dyDescent="0.25">
      <c r="A14" s="1">
        <v>14</v>
      </c>
      <c r="B14" s="13" t="s">
        <v>40</v>
      </c>
      <c r="C14" s="11">
        <v>0</v>
      </c>
      <c r="D14" s="11">
        <v>0</v>
      </c>
      <c r="E14" s="16">
        <v>0</v>
      </c>
      <c r="F14" s="11">
        <v>22</v>
      </c>
      <c r="G14" s="11">
        <v>143</v>
      </c>
      <c r="H14" s="11">
        <v>0</v>
      </c>
      <c r="I14" s="11">
        <v>0</v>
      </c>
      <c r="J14" s="11">
        <v>0</v>
      </c>
      <c r="K14" s="2">
        <v>0</v>
      </c>
      <c r="L14" s="2">
        <v>0</v>
      </c>
      <c r="M14" s="2">
        <v>0</v>
      </c>
      <c r="N14" s="2">
        <v>0</v>
      </c>
      <c r="O14" s="11">
        <v>0</v>
      </c>
      <c r="P14" s="11">
        <v>0</v>
      </c>
      <c r="Q14" s="2">
        <v>0</v>
      </c>
      <c r="R14" s="11">
        <v>0</v>
      </c>
      <c r="S14" s="16">
        <v>0</v>
      </c>
      <c r="T14" s="16">
        <v>0</v>
      </c>
      <c r="U14" s="11">
        <v>0</v>
      </c>
      <c r="V14" s="11">
        <v>0</v>
      </c>
      <c r="W14" s="11">
        <v>0</v>
      </c>
      <c r="X14" s="11">
        <v>0</v>
      </c>
      <c r="Y14" s="11">
        <f t="shared" si="0"/>
        <v>165</v>
      </c>
    </row>
    <row r="15" spans="1:25" x14ac:dyDescent="0.25">
      <c r="A15" s="20" t="s">
        <v>7</v>
      </c>
      <c r="B15" s="20"/>
      <c r="C15" s="12">
        <f t="shared" ref="C15:X15" si="1">SUM(C8:C14)</f>
        <v>31</v>
      </c>
      <c r="D15" s="12">
        <f t="shared" si="1"/>
        <v>2</v>
      </c>
      <c r="E15" s="12">
        <f t="shared" si="1"/>
        <v>108</v>
      </c>
      <c r="F15" s="12">
        <f t="shared" si="1"/>
        <v>172</v>
      </c>
      <c r="G15" s="12">
        <f t="shared" si="1"/>
        <v>705</v>
      </c>
      <c r="H15" s="12">
        <f t="shared" si="1"/>
        <v>1</v>
      </c>
      <c r="I15" s="12">
        <f t="shared" si="1"/>
        <v>15</v>
      </c>
      <c r="J15" s="12">
        <f t="shared" si="1"/>
        <v>24</v>
      </c>
      <c r="K15" s="12">
        <f t="shared" si="1"/>
        <v>26</v>
      </c>
      <c r="L15" s="12">
        <f t="shared" si="1"/>
        <v>33</v>
      </c>
      <c r="M15" s="12">
        <f t="shared" si="1"/>
        <v>36</v>
      </c>
      <c r="N15" s="12">
        <f t="shared" si="1"/>
        <v>4</v>
      </c>
      <c r="O15" s="12">
        <f t="shared" si="1"/>
        <v>34</v>
      </c>
      <c r="P15" s="12">
        <f t="shared" si="1"/>
        <v>28</v>
      </c>
      <c r="Q15" s="12">
        <f t="shared" si="1"/>
        <v>7</v>
      </c>
      <c r="R15" s="12">
        <f t="shared" si="1"/>
        <v>98</v>
      </c>
      <c r="S15" s="12">
        <f t="shared" si="1"/>
        <v>63</v>
      </c>
      <c r="T15" s="12">
        <f t="shared" si="1"/>
        <v>21</v>
      </c>
      <c r="U15" s="12">
        <f t="shared" si="1"/>
        <v>91</v>
      </c>
      <c r="V15" s="12">
        <f t="shared" si="1"/>
        <v>59</v>
      </c>
      <c r="W15" s="12">
        <f t="shared" si="1"/>
        <v>0</v>
      </c>
      <c r="X15" s="12">
        <f t="shared" si="1"/>
        <v>61</v>
      </c>
      <c r="Y15" s="12">
        <f t="shared" ref="Y15" si="2">SUM(C15:X15)</f>
        <v>1619</v>
      </c>
    </row>
  </sheetData>
  <mergeCells count="14">
    <mergeCell ref="A15:B15"/>
    <mergeCell ref="A2:P2"/>
    <mergeCell ref="A3:Y3"/>
    <mergeCell ref="A4:Y4"/>
    <mergeCell ref="A5:Y5"/>
    <mergeCell ref="A6:A7"/>
    <mergeCell ref="B6:B7"/>
    <mergeCell ref="C6:D6"/>
    <mergeCell ref="F6:H6"/>
    <mergeCell ref="J6:K6"/>
    <mergeCell ref="M6:N6"/>
    <mergeCell ref="S6:T6"/>
    <mergeCell ref="V6:W6"/>
    <mergeCell ref="Y6:Y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3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14" sqref="G14"/>
    </sheetView>
  </sheetViews>
  <sheetFormatPr baseColWidth="10" defaultColWidth="10.7109375" defaultRowHeight="15" x14ac:dyDescent="0.25"/>
  <cols>
    <col min="1" max="1" width="5.85546875" customWidth="1"/>
    <col min="2" max="2" width="12.42578125" customWidth="1"/>
  </cols>
  <sheetData>
    <row r="1" spans="1:25" ht="21.75" customHeight="1" x14ac:dyDescent="0.25">
      <c r="A1" s="21" t="s">
        <v>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21" x14ac:dyDescent="0.25">
      <c r="A2" s="21" t="s">
        <v>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ht="26.25" customHeight="1" thickBot="1" x14ac:dyDescent="0.3">
      <c r="A3" s="21" t="s">
        <v>10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s="5" customFormat="1" x14ac:dyDescent="0.25">
      <c r="A4" s="23" t="s">
        <v>0</v>
      </c>
      <c r="B4" s="25" t="s">
        <v>1</v>
      </c>
      <c r="C4" s="27">
        <v>2.1</v>
      </c>
      <c r="D4" s="28"/>
      <c r="E4" s="4">
        <v>2.2000000000000002</v>
      </c>
      <c r="F4" s="27">
        <v>2.2999999999999998</v>
      </c>
      <c r="G4" s="29"/>
      <c r="H4" s="28"/>
      <c r="I4" s="4">
        <v>2.4</v>
      </c>
      <c r="J4" s="27">
        <v>2.5</v>
      </c>
      <c r="K4" s="28"/>
      <c r="L4" s="4">
        <v>2.6</v>
      </c>
      <c r="M4" s="27">
        <v>2.7</v>
      </c>
      <c r="N4" s="28"/>
      <c r="O4" s="4">
        <v>2.8</v>
      </c>
      <c r="P4" s="4"/>
      <c r="Q4" s="4"/>
      <c r="R4" s="4">
        <v>2.9</v>
      </c>
      <c r="S4" s="27" t="s">
        <v>11</v>
      </c>
      <c r="T4" s="28"/>
      <c r="U4" s="4">
        <v>2.11</v>
      </c>
      <c r="V4" s="27">
        <v>2.12</v>
      </c>
      <c r="W4" s="28"/>
      <c r="X4" s="4"/>
      <c r="Y4" s="30" t="s">
        <v>12</v>
      </c>
    </row>
    <row r="5" spans="1:25" s="10" customFormat="1" ht="127.5" x14ac:dyDescent="0.25">
      <c r="A5" s="24"/>
      <c r="B5" s="26"/>
      <c r="C5" s="6" t="s">
        <v>2</v>
      </c>
      <c r="D5" s="7" t="s">
        <v>3</v>
      </c>
      <c r="E5" s="8" t="s">
        <v>4</v>
      </c>
      <c r="F5" s="6" t="s">
        <v>5</v>
      </c>
      <c r="G5" s="9" t="s">
        <v>31</v>
      </c>
      <c r="H5" s="7" t="s">
        <v>13</v>
      </c>
      <c r="I5" s="8" t="s">
        <v>14</v>
      </c>
      <c r="J5" s="6" t="s">
        <v>15</v>
      </c>
      <c r="K5" s="7" t="s">
        <v>16</v>
      </c>
      <c r="L5" s="8" t="s">
        <v>17</v>
      </c>
      <c r="M5" s="6" t="s">
        <v>18</v>
      </c>
      <c r="N5" s="7" t="s">
        <v>19</v>
      </c>
      <c r="O5" s="8" t="s">
        <v>20</v>
      </c>
      <c r="P5" s="8" t="s">
        <v>21</v>
      </c>
      <c r="Q5" s="8" t="s">
        <v>22</v>
      </c>
      <c r="R5" s="8" t="s">
        <v>23</v>
      </c>
      <c r="S5" s="6" t="s">
        <v>24</v>
      </c>
      <c r="T5" s="7" t="s">
        <v>25</v>
      </c>
      <c r="U5" s="8" t="s">
        <v>26</v>
      </c>
      <c r="V5" s="6" t="s">
        <v>27</v>
      </c>
      <c r="W5" s="7" t="s">
        <v>28</v>
      </c>
      <c r="X5" s="8" t="s">
        <v>29</v>
      </c>
      <c r="Y5" s="31"/>
    </row>
    <row r="6" spans="1:25" ht="15.75" x14ac:dyDescent="0.25">
      <c r="A6" s="1">
        <v>15</v>
      </c>
      <c r="B6" s="13" t="s">
        <v>41</v>
      </c>
      <c r="C6" s="2">
        <v>7</v>
      </c>
      <c r="D6" s="2">
        <v>1</v>
      </c>
      <c r="E6" s="2">
        <v>24</v>
      </c>
      <c r="F6" s="2">
        <v>29</v>
      </c>
      <c r="G6" s="2">
        <v>119</v>
      </c>
      <c r="H6" s="2">
        <v>0</v>
      </c>
      <c r="I6" s="2">
        <v>0</v>
      </c>
      <c r="J6" s="2">
        <v>0</v>
      </c>
      <c r="K6" s="2">
        <v>10</v>
      </c>
      <c r="L6" s="2">
        <v>7</v>
      </c>
      <c r="M6" s="2">
        <v>11</v>
      </c>
      <c r="N6" s="2">
        <v>0</v>
      </c>
      <c r="O6" s="11">
        <v>3</v>
      </c>
      <c r="P6" s="11">
        <v>20</v>
      </c>
      <c r="Q6" s="2">
        <v>0</v>
      </c>
      <c r="R6" s="11">
        <v>21</v>
      </c>
      <c r="S6" s="11">
        <v>13</v>
      </c>
      <c r="T6" s="11">
        <v>5</v>
      </c>
      <c r="U6" s="11">
        <v>16</v>
      </c>
      <c r="V6" s="11">
        <v>13</v>
      </c>
      <c r="W6" s="11">
        <v>0</v>
      </c>
      <c r="X6" s="11">
        <v>13</v>
      </c>
      <c r="Y6" s="11">
        <f t="shared" ref="Y6:Y13" si="0">SUM(C6:X6)</f>
        <v>312</v>
      </c>
    </row>
    <row r="7" spans="1:25" ht="15.75" x14ac:dyDescent="0.25">
      <c r="A7" s="1">
        <v>15</v>
      </c>
      <c r="B7" s="13" t="s">
        <v>42</v>
      </c>
      <c r="C7" s="2">
        <v>5</v>
      </c>
      <c r="D7" s="2">
        <v>1</v>
      </c>
      <c r="E7" s="2">
        <v>19</v>
      </c>
      <c r="F7" s="2">
        <v>16</v>
      </c>
      <c r="G7" s="2">
        <v>96</v>
      </c>
      <c r="H7" s="2">
        <v>0</v>
      </c>
      <c r="I7" s="2">
        <v>8</v>
      </c>
      <c r="J7" s="2">
        <v>3</v>
      </c>
      <c r="K7" s="2">
        <v>11</v>
      </c>
      <c r="L7" s="2">
        <v>8</v>
      </c>
      <c r="M7" s="2">
        <v>3</v>
      </c>
      <c r="N7" s="2">
        <v>0</v>
      </c>
      <c r="O7" s="11">
        <v>6</v>
      </c>
      <c r="P7" s="11">
        <v>17</v>
      </c>
      <c r="Q7" s="2">
        <v>0</v>
      </c>
      <c r="R7" s="11">
        <v>25</v>
      </c>
      <c r="S7" s="11">
        <v>12</v>
      </c>
      <c r="T7" s="11">
        <v>2</v>
      </c>
      <c r="U7" s="11">
        <v>19</v>
      </c>
      <c r="V7" s="11">
        <v>7</v>
      </c>
      <c r="W7" s="11">
        <v>0</v>
      </c>
      <c r="X7" s="11">
        <v>25</v>
      </c>
      <c r="Y7" s="11">
        <f t="shared" si="0"/>
        <v>283</v>
      </c>
    </row>
    <row r="8" spans="1:25" ht="15.75" x14ac:dyDescent="0.25">
      <c r="A8" s="1">
        <v>15</v>
      </c>
      <c r="B8" s="13" t="s">
        <v>43</v>
      </c>
      <c r="C8" s="2">
        <v>5</v>
      </c>
      <c r="D8" s="2">
        <v>0</v>
      </c>
      <c r="E8" s="2">
        <v>19</v>
      </c>
      <c r="F8" s="2">
        <v>28</v>
      </c>
      <c r="G8" s="2">
        <v>83</v>
      </c>
      <c r="H8" s="2">
        <v>0</v>
      </c>
      <c r="I8" s="2">
        <v>1</v>
      </c>
      <c r="J8" s="2">
        <v>1</v>
      </c>
      <c r="K8" s="2">
        <v>10</v>
      </c>
      <c r="L8" s="2">
        <v>10</v>
      </c>
      <c r="M8" s="2">
        <v>6</v>
      </c>
      <c r="N8" s="2">
        <v>1</v>
      </c>
      <c r="O8" s="11">
        <v>14</v>
      </c>
      <c r="P8" s="11">
        <v>27</v>
      </c>
      <c r="Q8" s="2">
        <v>0</v>
      </c>
      <c r="R8" s="11">
        <v>22</v>
      </c>
      <c r="S8" s="11">
        <v>11</v>
      </c>
      <c r="T8" s="11">
        <v>3</v>
      </c>
      <c r="U8" s="11">
        <v>20</v>
      </c>
      <c r="V8" s="11">
        <v>12</v>
      </c>
      <c r="W8" s="11">
        <v>0</v>
      </c>
      <c r="X8" s="11">
        <v>16</v>
      </c>
      <c r="Y8" s="11">
        <f t="shared" si="0"/>
        <v>289</v>
      </c>
    </row>
    <row r="9" spans="1:25" ht="15.75" x14ac:dyDescent="0.25">
      <c r="A9" s="1">
        <v>15</v>
      </c>
      <c r="B9" s="13" t="s">
        <v>44</v>
      </c>
      <c r="C9" s="2">
        <v>0</v>
      </c>
      <c r="D9" s="2">
        <v>0</v>
      </c>
      <c r="E9" s="2">
        <v>0</v>
      </c>
      <c r="F9" s="2">
        <v>24</v>
      </c>
      <c r="G9" s="2">
        <v>98</v>
      </c>
      <c r="H9" s="2">
        <v>0</v>
      </c>
      <c r="I9" s="2">
        <v>0</v>
      </c>
      <c r="J9" s="3">
        <v>0</v>
      </c>
      <c r="K9" s="3">
        <v>0</v>
      </c>
      <c r="L9" s="2">
        <v>0</v>
      </c>
      <c r="M9" s="2">
        <v>0</v>
      </c>
      <c r="N9" s="2">
        <v>0</v>
      </c>
      <c r="O9" s="11">
        <v>0</v>
      </c>
      <c r="P9" s="11">
        <v>0</v>
      </c>
      <c r="Q9" s="2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f t="shared" si="0"/>
        <v>122</v>
      </c>
    </row>
    <row r="10" spans="1:25" ht="15.75" x14ac:dyDescent="0.25">
      <c r="A10" s="1">
        <v>15</v>
      </c>
      <c r="B10" s="13" t="s">
        <v>45</v>
      </c>
      <c r="C10" s="11">
        <v>0</v>
      </c>
      <c r="D10" s="11">
        <v>0</v>
      </c>
      <c r="E10" s="11">
        <v>0</v>
      </c>
      <c r="F10" s="11">
        <v>19</v>
      </c>
      <c r="G10" s="11">
        <v>129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f t="shared" si="0"/>
        <v>148</v>
      </c>
    </row>
    <row r="11" spans="1:25" ht="15.75" x14ac:dyDescent="0.25">
      <c r="A11" s="1">
        <v>15</v>
      </c>
      <c r="B11" s="13" t="s">
        <v>46</v>
      </c>
      <c r="C11" s="11">
        <v>0</v>
      </c>
      <c r="D11" s="11">
        <v>0</v>
      </c>
      <c r="E11" s="11">
        <v>0</v>
      </c>
      <c r="F11" s="11">
        <v>21</v>
      </c>
      <c r="G11" s="11">
        <v>91</v>
      </c>
      <c r="H11" s="11">
        <v>0</v>
      </c>
      <c r="I11" s="11">
        <v>0</v>
      </c>
      <c r="J11" s="11">
        <v>0</v>
      </c>
      <c r="K11" s="2">
        <v>0</v>
      </c>
      <c r="L11" s="2">
        <v>0</v>
      </c>
      <c r="M11" s="2">
        <v>0</v>
      </c>
      <c r="N11" s="2">
        <v>0</v>
      </c>
      <c r="O11" s="11">
        <v>0</v>
      </c>
      <c r="P11" s="11">
        <v>0</v>
      </c>
      <c r="Q11" s="2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f t="shared" si="0"/>
        <v>112</v>
      </c>
    </row>
    <row r="12" spans="1:25" ht="15.75" x14ac:dyDescent="0.25">
      <c r="A12" s="1">
        <v>15</v>
      </c>
      <c r="B12" s="13" t="s">
        <v>47</v>
      </c>
      <c r="C12" s="11">
        <v>0</v>
      </c>
      <c r="D12" s="11">
        <v>0</v>
      </c>
      <c r="E12" s="11">
        <v>0</v>
      </c>
      <c r="F12" s="11">
        <v>26</v>
      </c>
      <c r="G12" s="11">
        <v>143</v>
      </c>
      <c r="H12" s="11">
        <v>0</v>
      </c>
      <c r="I12" s="11">
        <v>0</v>
      </c>
      <c r="J12" s="11">
        <v>0</v>
      </c>
      <c r="K12" s="2">
        <v>0</v>
      </c>
      <c r="L12" s="2">
        <v>0</v>
      </c>
      <c r="M12" s="2">
        <v>0</v>
      </c>
      <c r="N12" s="2">
        <v>0</v>
      </c>
      <c r="O12" s="11">
        <v>0</v>
      </c>
      <c r="P12" s="11">
        <v>0</v>
      </c>
      <c r="Q12" s="2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f t="shared" si="0"/>
        <v>169</v>
      </c>
    </row>
    <row r="13" spans="1:25" x14ac:dyDescent="0.25">
      <c r="A13" s="20" t="s">
        <v>7</v>
      </c>
      <c r="B13" s="20"/>
      <c r="C13" s="14">
        <f t="shared" ref="C13:X13" si="1">SUM(C6:C12)</f>
        <v>17</v>
      </c>
      <c r="D13" s="14">
        <f t="shared" si="1"/>
        <v>2</v>
      </c>
      <c r="E13" s="14">
        <f t="shared" si="1"/>
        <v>62</v>
      </c>
      <c r="F13" s="14">
        <f t="shared" si="1"/>
        <v>163</v>
      </c>
      <c r="G13" s="14">
        <f t="shared" si="1"/>
        <v>759</v>
      </c>
      <c r="H13" s="14">
        <f t="shared" si="1"/>
        <v>0</v>
      </c>
      <c r="I13" s="14">
        <f t="shared" si="1"/>
        <v>9</v>
      </c>
      <c r="J13" s="14">
        <f t="shared" si="1"/>
        <v>4</v>
      </c>
      <c r="K13" s="14">
        <f t="shared" si="1"/>
        <v>31</v>
      </c>
      <c r="L13" s="14">
        <f t="shared" si="1"/>
        <v>25</v>
      </c>
      <c r="M13" s="14">
        <f t="shared" si="1"/>
        <v>20</v>
      </c>
      <c r="N13" s="14">
        <f t="shared" si="1"/>
        <v>1</v>
      </c>
      <c r="O13" s="14">
        <f t="shared" si="1"/>
        <v>23</v>
      </c>
      <c r="P13" s="14">
        <f t="shared" si="1"/>
        <v>64</v>
      </c>
      <c r="Q13" s="14">
        <f t="shared" si="1"/>
        <v>0</v>
      </c>
      <c r="R13" s="14">
        <f t="shared" si="1"/>
        <v>68</v>
      </c>
      <c r="S13" s="14">
        <f t="shared" si="1"/>
        <v>36</v>
      </c>
      <c r="T13" s="14">
        <f t="shared" si="1"/>
        <v>10</v>
      </c>
      <c r="U13" s="14">
        <f t="shared" si="1"/>
        <v>55</v>
      </c>
      <c r="V13" s="14">
        <f t="shared" si="1"/>
        <v>32</v>
      </c>
      <c r="W13" s="14">
        <f t="shared" si="1"/>
        <v>0</v>
      </c>
      <c r="X13" s="14">
        <f t="shared" si="1"/>
        <v>54</v>
      </c>
      <c r="Y13" s="14">
        <f t="shared" si="0"/>
        <v>1435</v>
      </c>
    </row>
  </sheetData>
  <mergeCells count="13">
    <mergeCell ref="A13:B13"/>
    <mergeCell ref="A4:A5"/>
    <mergeCell ref="B4:B5"/>
    <mergeCell ref="A1:Y1"/>
    <mergeCell ref="A2:Y2"/>
    <mergeCell ref="A3:Y3"/>
    <mergeCell ref="C4:D4"/>
    <mergeCell ref="F4:H4"/>
    <mergeCell ref="J4:K4"/>
    <mergeCell ref="M4:N4"/>
    <mergeCell ref="S4:T4"/>
    <mergeCell ref="V4:W4"/>
    <mergeCell ref="Y4:Y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6"/>
  <sheetViews>
    <sheetView topLeftCell="A4" zoomScaleNormal="100" workbookViewId="0">
      <pane xSplit="2" ySplit="5" topLeftCell="N9" activePane="bottomRight" state="frozen"/>
      <selection activeCell="A4" sqref="A4"/>
      <selection pane="topRight" activeCell="C4" sqref="C4"/>
      <selection pane="bottomLeft" activeCell="A6" sqref="A6"/>
      <selection pane="bottomRight" activeCell="Q18" sqref="Q18"/>
    </sheetView>
  </sheetViews>
  <sheetFormatPr baseColWidth="10" defaultColWidth="10.7109375" defaultRowHeight="15" x14ac:dyDescent="0.25"/>
  <cols>
    <col min="1" max="1" width="9.7109375" customWidth="1"/>
    <col min="2" max="2" width="13.42578125" customWidth="1"/>
    <col min="3" max="3" width="12.28515625" customWidth="1"/>
    <col min="4" max="4" width="12.85546875" customWidth="1"/>
    <col min="5" max="5" width="13.7109375" customWidth="1"/>
    <col min="6" max="6" width="11.7109375" customWidth="1"/>
    <col min="7" max="7" width="12.140625" customWidth="1"/>
    <col min="9" max="11" width="15" customWidth="1"/>
    <col min="12" max="12" width="13.42578125" customWidth="1"/>
    <col min="13" max="13" width="15.42578125" customWidth="1"/>
    <col min="14" max="14" width="19.5703125" customWidth="1"/>
    <col min="15" max="15" width="14.5703125" customWidth="1"/>
    <col min="16" max="16" width="17" customWidth="1"/>
    <col min="18" max="18" width="13.85546875" customWidth="1"/>
    <col min="19" max="19" width="13" customWidth="1"/>
    <col min="20" max="20" width="12" customWidth="1"/>
    <col min="21" max="21" width="14.85546875" customWidth="1"/>
    <col min="22" max="22" width="11.85546875" customWidth="1"/>
    <col min="24" max="24" width="12.42578125" customWidth="1"/>
  </cols>
  <sheetData>
    <row r="1" spans="1:25" ht="21.75" customHeight="1" x14ac:dyDescent="0.25">
      <c r="A1" s="21" t="s">
        <v>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21" x14ac:dyDescent="0.25">
      <c r="A2" s="21" t="s">
        <v>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ht="26.25" customHeight="1" x14ac:dyDescent="0.25">
      <c r="A3" s="21" t="s">
        <v>10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ht="21.75" customHeight="1" x14ac:dyDescent="0.25">
      <c r="A4" s="21" t="s">
        <v>8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 ht="21" x14ac:dyDescent="0.25">
      <c r="A5" s="21" t="s">
        <v>9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5" ht="26.25" customHeight="1" thickBot="1" x14ac:dyDescent="0.3">
      <c r="A6" s="21" t="s">
        <v>10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s="5" customFormat="1" x14ac:dyDescent="0.25">
      <c r="A7" s="23" t="s">
        <v>0</v>
      </c>
      <c r="B7" s="25" t="s">
        <v>1</v>
      </c>
      <c r="C7" s="27">
        <v>2.1</v>
      </c>
      <c r="D7" s="28"/>
      <c r="E7" s="4">
        <v>2.2000000000000002</v>
      </c>
      <c r="F7" s="27">
        <v>2.2999999999999998</v>
      </c>
      <c r="G7" s="29"/>
      <c r="H7" s="28"/>
      <c r="I7" s="4">
        <v>2.4</v>
      </c>
      <c r="J7" s="27">
        <v>2.5</v>
      </c>
      <c r="K7" s="28"/>
      <c r="L7" s="4">
        <v>2.6</v>
      </c>
      <c r="M7" s="27">
        <v>2.7</v>
      </c>
      <c r="N7" s="28"/>
      <c r="O7" s="4">
        <v>2.8</v>
      </c>
      <c r="P7" s="4"/>
      <c r="Q7" s="4"/>
      <c r="R7" s="4">
        <v>2.9</v>
      </c>
      <c r="S7" s="27" t="s">
        <v>11</v>
      </c>
      <c r="T7" s="28"/>
      <c r="U7" s="4">
        <v>2.11</v>
      </c>
      <c r="V7" s="27">
        <v>2.12</v>
      </c>
      <c r="W7" s="28"/>
      <c r="X7" s="4"/>
      <c r="Y7" s="30" t="s">
        <v>12</v>
      </c>
    </row>
    <row r="8" spans="1:25" s="10" customFormat="1" ht="89.25" x14ac:dyDescent="0.25">
      <c r="A8" s="24"/>
      <c r="B8" s="26"/>
      <c r="C8" s="6" t="s">
        <v>2</v>
      </c>
      <c r="D8" s="7" t="s">
        <v>3</v>
      </c>
      <c r="E8" s="8" t="s">
        <v>4</v>
      </c>
      <c r="F8" s="6" t="s">
        <v>5</v>
      </c>
      <c r="G8" s="9" t="s">
        <v>31</v>
      </c>
      <c r="H8" s="7" t="s">
        <v>13</v>
      </c>
      <c r="I8" s="8" t="s">
        <v>14</v>
      </c>
      <c r="J8" s="6" t="s">
        <v>15</v>
      </c>
      <c r="K8" s="7" t="s">
        <v>16</v>
      </c>
      <c r="L8" s="8" t="s">
        <v>17</v>
      </c>
      <c r="M8" s="6" t="s">
        <v>18</v>
      </c>
      <c r="N8" s="7" t="s">
        <v>19</v>
      </c>
      <c r="O8" s="8" t="s">
        <v>20</v>
      </c>
      <c r="P8" s="8" t="s">
        <v>21</v>
      </c>
      <c r="Q8" s="8" t="s">
        <v>22</v>
      </c>
      <c r="R8" s="8" t="s">
        <v>23</v>
      </c>
      <c r="S8" s="6" t="s">
        <v>24</v>
      </c>
      <c r="T8" s="7" t="s">
        <v>25</v>
      </c>
      <c r="U8" s="8" t="s">
        <v>26</v>
      </c>
      <c r="V8" s="6" t="s">
        <v>27</v>
      </c>
      <c r="W8" s="7" t="s">
        <v>28</v>
      </c>
      <c r="X8" s="8" t="s">
        <v>29</v>
      </c>
      <c r="Y8" s="31"/>
    </row>
    <row r="9" spans="1:25" ht="15.75" x14ac:dyDescent="0.25">
      <c r="A9" s="1">
        <v>16</v>
      </c>
      <c r="B9" s="13" t="s">
        <v>48</v>
      </c>
      <c r="C9" s="2">
        <v>15</v>
      </c>
      <c r="D9" s="2">
        <v>0</v>
      </c>
      <c r="E9" s="2">
        <v>18</v>
      </c>
      <c r="F9" s="2">
        <v>25</v>
      </c>
      <c r="G9" s="2">
        <v>141</v>
      </c>
      <c r="H9" s="2">
        <v>0</v>
      </c>
      <c r="I9" s="2">
        <v>4</v>
      </c>
      <c r="J9" s="2">
        <v>4</v>
      </c>
      <c r="K9" s="2">
        <v>9</v>
      </c>
      <c r="L9" s="2">
        <v>32</v>
      </c>
      <c r="M9" s="2">
        <v>5</v>
      </c>
      <c r="N9" s="2">
        <v>1</v>
      </c>
      <c r="O9" s="11">
        <v>0</v>
      </c>
      <c r="P9" s="11">
        <v>10</v>
      </c>
      <c r="Q9" s="2">
        <v>0</v>
      </c>
      <c r="R9" s="11">
        <v>17</v>
      </c>
      <c r="S9" s="11">
        <v>14</v>
      </c>
      <c r="T9" s="11">
        <v>3</v>
      </c>
      <c r="U9" s="11">
        <v>26</v>
      </c>
      <c r="V9" s="11">
        <v>9</v>
      </c>
      <c r="W9" s="11">
        <v>0</v>
      </c>
      <c r="X9" s="11">
        <v>14</v>
      </c>
      <c r="Y9" s="11">
        <f t="shared" ref="Y9:Y16" si="0">SUM(C9:X9)</f>
        <v>347</v>
      </c>
    </row>
    <row r="10" spans="1:25" ht="15.75" x14ac:dyDescent="0.25">
      <c r="A10" s="1">
        <v>16</v>
      </c>
      <c r="B10" s="13" t="s">
        <v>49</v>
      </c>
      <c r="C10" s="2">
        <v>5</v>
      </c>
      <c r="D10" s="2">
        <v>4</v>
      </c>
      <c r="E10" s="2">
        <v>19</v>
      </c>
      <c r="F10" s="2">
        <v>26</v>
      </c>
      <c r="G10" s="2">
        <v>73</v>
      </c>
      <c r="H10" s="2">
        <v>0</v>
      </c>
      <c r="I10" s="2">
        <v>8</v>
      </c>
      <c r="J10" s="2">
        <v>4</v>
      </c>
      <c r="K10" s="2">
        <v>8</v>
      </c>
      <c r="L10" s="2">
        <v>15</v>
      </c>
      <c r="M10" s="2">
        <v>5</v>
      </c>
      <c r="N10" s="2">
        <v>2</v>
      </c>
      <c r="O10" s="11">
        <v>0</v>
      </c>
      <c r="P10" s="11">
        <v>13</v>
      </c>
      <c r="Q10" s="2">
        <v>0</v>
      </c>
      <c r="R10" s="11">
        <v>27</v>
      </c>
      <c r="S10" s="11">
        <v>14</v>
      </c>
      <c r="T10" s="11">
        <v>6</v>
      </c>
      <c r="U10" s="11">
        <v>15</v>
      </c>
      <c r="V10" s="11">
        <v>13</v>
      </c>
      <c r="W10" s="11">
        <v>0</v>
      </c>
      <c r="X10" s="11">
        <v>16</v>
      </c>
      <c r="Y10" s="11">
        <f t="shared" si="0"/>
        <v>273</v>
      </c>
    </row>
    <row r="11" spans="1:25" ht="15.75" x14ac:dyDescent="0.25">
      <c r="A11" s="1">
        <v>16</v>
      </c>
      <c r="B11" s="13" t="s">
        <v>50</v>
      </c>
      <c r="C11" s="2">
        <v>3</v>
      </c>
      <c r="D11" s="2">
        <v>1</v>
      </c>
      <c r="E11" s="2">
        <v>22</v>
      </c>
      <c r="F11" s="2">
        <v>16</v>
      </c>
      <c r="G11" s="2">
        <v>77</v>
      </c>
      <c r="H11" s="2">
        <v>1</v>
      </c>
      <c r="I11" s="2">
        <v>3</v>
      </c>
      <c r="J11" s="2">
        <v>2</v>
      </c>
      <c r="K11" s="2">
        <v>7</v>
      </c>
      <c r="L11" s="2">
        <v>17</v>
      </c>
      <c r="M11" s="2">
        <v>5</v>
      </c>
      <c r="N11" s="2">
        <v>0</v>
      </c>
      <c r="O11" s="11">
        <v>11</v>
      </c>
      <c r="P11" s="11">
        <v>19</v>
      </c>
      <c r="Q11" s="2">
        <v>0</v>
      </c>
      <c r="R11" s="16">
        <v>21</v>
      </c>
      <c r="S11" s="16">
        <v>9</v>
      </c>
      <c r="T11" s="16">
        <v>5</v>
      </c>
      <c r="U11" s="16">
        <v>13</v>
      </c>
      <c r="V11" s="16">
        <v>9</v>
      </c>
      <c r="W11" s="16">
        <v>0</v>
      </c>
      <c r="X11" s="16">
        <v>14</v>
      </c>
      <c r="Y11" s="11">
        <f t="shared" si="0"/>
        <v>255</v>
      </c>
    </row>
    <row r="12" spans="1:25" ht="15.75" x14ac:dyDescent="0.25">
      <c r="A12" s="1">
        <v>16</v>
      </c>
      <c r="B12" s="13" t="s">
        <v>51</v>
      </c>
      <c r="C12" s="2">
        <v>6</v>
      </c>
      <c r="D12" s="2">
        <v>1</v>
      </c>
      <c r="E12" s="2">
        <v>11</v>
      </c>
      <c r="F12" s="2">
        <v>14</v>
      </c>
      <c r="G12" s="2">
        <v>93</v>
      </c>
      <c r="H12" s="2">
        <v>0</v>
      </c>
      <c r="I12" s="2">
        <v>3</v>
      </c>
      <c r="J12" s="3">
        <v>1</v>
      </c>
      <c r="K12" s="3">
        <v>10</v>
      </c>
      <c r="L12" s="2">
        <v>3</v>
      </c>
      <c r="M12" s="2">
        <v>3</v>
      </c>
      <c r="N12" s="2">
        <v>0</v>
      </c>
      <c r="O12" s="11">
        <v>6</v>
      </c>
      <c r="P12" s="11">
        <v>28</v>
      </c>
      <c r="Q12" s="2">
        <v>0</v>
      </c>
      <c r="R12" s="16">
        <v>28</v>
      </c>
      <c r="S12" s="16">
        <v>15</v>
      </c>
      <c r="T12" s="16">
        <v>1</v>
      </c>
      <c r="U12" s="16">
        <v>23</v>
      </c>
      <c r="V12" s="16">
        <v>12</v>
      </c>
      <c r="W12" s="16">
        <v>0</v>
      </c>
      <c r="X12" s="16">
        <v>20</v>
      </c>
      <c r="Y12" s="11">
        <f t="shared" si="0"/>
        <v>278</v>
      </c>
    </row>
    <row r="13" spans="1:25" ht="15.75" x14ac:dyDescent="0.25">
      <c r="A13" s="1">
        <v>16</v>
      </c>
      <c r="B13" s="13" t="s">
        <v>53</v>
      </c>
      <c r="C13" s="11">
        <v>6</v>
      </c>
      <c r="D13" s="11">
        <v>0</v>
      </c>
      <c r="E13" s="11">
        <v>14</v>
      </c>
      <c r="F13" s="11">
        <v>12</v>
      </c>
      <c r="G13" s="11">
        <v>77</v>
      </c>
      <c r="H13" s="11">
        <v>0</v>
      </c>
      <c r="I13" s="11">
        <v>5</v>
      </c>
      <c r="J13" s="11">
        <v>0</v>
      </c>
      <c r="K13" s="11">
        <v>11</v>
      </c>
      <c r="L13" s="11">
        <v>4</v>
      </c>
      <c r="M13" s="11">
        <v>2</v>
      </c>
      <c r="N13" s="11">
        <v>0</v>
      </c>
      <c r="O13" s="11">
        <v>9</v>
      </c>
      <c r="P13" s="11">
        <v>12</v>
      </c>
      <c r="Q13" s="11">
        <v>0</v>
      </c>
      <c r="R13" s="16">
        <v>13</v>
      </c>
      <c r="S13" s="16">
        <v>5</v>
      </c>
      <c r="T13" s="16">
        <v>4</v>
      </c>
      <c r="U13" s="16">
        <v>15</v>
      </c>
      <c r="V13" s="16">
        <v>9</v>
      </c>
      <c r="W13" s="16">
        <v>0</v>
      </c>
      <c r="X13" s="16">
        <v>13</v>
      </c>
      <c r="Y13" s="11">
        <f t="shared" si="0"/>
        <v>211</v>
      </c>
    </row>
    <row r="14" spans="1:25" ht="15.75" x14ac:dyDescent="0.25">
      <c r="A14" s="1">
        <v>16</v>
      </c>
      <c r="B14" s="13" t="s">
        <v>52</v>
      </c>
      <c r="C14" s="11">
        <v>0</v>
      </c>
      <c r="D14" s="11">
        <v>0</v>
      </c>
      <c r="E14" s="11">
        <v>0</v>
      </c>
      <c r="F14" s="11">
        <v>25</v>
      </c>
      <c r="G14" s="11">
        <v>97</v>
      </c>
      <c r="H14" s="11">
        <v>0</v>
      </c>
      <c r="I14" s="11">
        <v>0</v>
      </c>
      <c r="J14" s="11">
        <v>0</v>
      </c>
      <c r="K14" s="2">
        <v>0</v>
      </c>
      <c r="L14" s="2">
        <v>0</v>
      </c>
      <c r="M14" s="2">
        <v>0</v>
      </c>
      <c r="N14" s="2">
        <v>0</v>
      </c>
      <c r="O14" s="11">
        <v>0</v>
      </c>
      <c r="P14" s="11">
        <v>0</v>
      </c>
      <c r="Q14" s="2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1">
        <f t="shared" si="0"/>
        <v>122</v>
      </c>
    </row>
    <row r="15" spans="1:25" ht="15.75" x14ac:dyDescent="0.25">
      <c r="A15" s="1">
        <v>16</v>
      </c>
      <c r="B15" s="13" t="s">
        <v>54</v>
      </c>
      <c r="C15" s="11">
        <v>0</v>
      </c>
      <c r="D15" s="11">
        <v>0</v>
      </c>
      <c r="E15" s="11">
        <v>0</v>
      </c>
      <c r="F15" s="11">
        <v>24</v>
      </c>
      <c r="G15" s="11">
        <v>128</v>
      </c>
      <c r="H15" s="11">
        <v>0</v>
      </c>
      <c r="I15" s="11">
        <v>0</v>
      </c>
      <c r="J15" s="11">
        <v>0</v>
      </c>
      <c r="K15" s="2">
        <v>0</v>
      </c>
      <c r="L15" s="2">
        <v>0</v>
      </c>
      <c r="M15" s="2">
        <v>0</v>
      </c>
      <c r="N15" s="2">
        <v>0</v>
      </c>
      <c r="O15" s="11">
        <v>0</v>
      </c>
      <c r="P15" s="11">
        <v>0</v>
      </c>
      <c r="Q15" s="2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f t="shared" si="0"/>
        <v>152</v>
      </c>
    </row>
    <row r="16" spans="1:25" x14ac:dyDescent="0.25">
      <c r="A16" s="20" t="s">
        <v>7</v>
      </c>
      <c r="B16" s="20"/>
      <c r="C16" s="14">
        <f t="shared" ref="C16:X16" si="1">SUM(C9:C15)</f>
        <v>35</v>
      </c>
      <c r="D16" s="14">
        <f t="shared" si="1"/>
        <v>6</v>
      </c>
      <c r="E16" s="14">
        <f t="shared" si="1"/>
        <v>84</v>
      </c>
      <c r="F16" s="14">
        <f t="shared" si="1"/>
        <v>142</v>
      </c>
      <c r="G16" s="14">
        <f t="shared" si="1"/>
        <v>686</v>
      </c>
      <c r="H16" s="14">
        <f t="shared" si="1"/>
        <v>1</v>
      </c>
      <c r="I16" s="14">
        <f t="shared" si="1"/>
        <v>23</v>
      </c>
      <c r="J16" s="14">
        <f t="shared" si="1"/>
        <v>11</v>
      </c>
      <c r="K16" s="14">
        <f t="shared" si="1"/>
        <v>45</v>
      </c>
      <c r="L16" s="14">
        <f t="shared" si="1"/>
        <v>71</v>
      </c>
      <c r="M16" s="14">
        <f t="shared" si="1"/>
        <v>20</v>
      </c>
      <c r="N16" s="14">
        <f t="shared" si="1"/>
        <v>3</v>
      </c>
      <c r="O16" s="14">
        <f t="shared" si="1"/>
        <v>26</v>
      </c>
      <c r="P16" s="14">
        <f t="shared" si="1"/>
        <v>82</v>
      </c>
      <c r="Q16" s="14">
        <f t="shared" si="1"/>
        <v>0</v>
      </c>
      <c r="R16" s="14">
        <f t="shared" si="1"/>
        <v>106</v>
      </c>
      <c r="S16" s="14">
        <f t="shared" si="1"/>
        <v>57</v>
      </c>
      <c r="T16" s="14">
        <f t="shared" si="1"/>
        <v>19</v>
      </c>
      <c r="U16" s="14">
        <f t="shared" si="1"/>
        <v>92</v>
      </c>
      <c r="V16" s="14">
        <f t="shared" si="1"/>
        <v>52</v>
      </c>
      <c r="W16" s="14">
        <f t="shared" si="1"/>
        <v>0</v>
      </c>
      <c r="X16" s="14">
        <f t="shared" si="1"/>
        <v>77</v>
      </c>
      <c r="Y16" s="14">
        <f t="shared" si="0"/>
        <v>1638</v>
      </c>
    </row>
  </sheetData>
  <mergeCells count="16">
    <mergeCell ref="S7:T7"/>
    <mergeCell ref="V7:W7"/>
    <mergeCell ref="Y7:Y8"/>
    <mergeCell ref="A16:B16"/>
    <mergeCell ref="A7:A8"/>
    <mergeCell ref="B7:B8"/>
    <mergeCell ref="C7:D7"/>
    <mergeCell ref="F7:H7"/>
    <mergeCell ref="J7:K7"/>
    <mergeCell ref="M7:N7"/>
    <mergeCell ref="A6:Y6"/>
    <mergeCell ref="A1:Y1"/>
    <mergeCell ref="A2:Y2"/>
    <mergeCell ref="A3:Y3"/>
    <mergeCell ref="A4:Y4"/>
    <mergeCell ref="A5:Y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Y15"/>
  <sheetViews>
    <sheetView topLeftCell="A4" zoomScale="98" zoomScaleNormal="98" workbookViewId="0">
      <pane xSplit="2" ySplit="5" topLeftCell="C9" activePane="bottomRight" state="frozen"/>
      <selection activeCell="A4" sqref="A4"/>
      <selection pane="topRight" activeCell="C4" sqref="C4"/>
      <selection pane="bottomLeft" activeCell="A6" sqref="A6"/>
      <selection pane="bottomRight" activeCell="A14" sqref="A14:XFD14"/>
    </sheetView>
  </sheetViews>
  <sheetFormatPr baseColWidth="10" defaultColWidth="10.7109375" defaultRowHeight="15" x14ac:dyDescent="0.25"/>
  <cols>
    <col min="1" max="1" width="9.7109375" customWidth="1"/>
    <col min="2" max="2" width="13.42578125" customWidth="1"/>
    <col min="3" max="3" width="14.7109375" customWidth="1"/>
    <col min="4" max="4" width="12.28515625" customWidth="1"/>
    <col min="5" max="5" width="13.42578125" customWidth="1"/>
    <col min="6" max="6" width="11.5703125" customWidth="1"/>
    <col min="7" max="7" width="14.7109375" customWidth="1"/>
    <col min="9" max="9" width="15" customWidth="1"/>
    <col min="10" max="10" width="15.28515625" customWidth="1"/>
    <col min="11" max="11" width="15.140625" customWidth="1"/>
    <col min="12" max="12" width="15.7109375" customWidth="1"/>
    <col min="13" max="13" width="14.85546875" customWidth="1"/>
    <col min="14" max="14" width="18.7109375" customWidth="1"/>
    <col min="15" max="15" width="13" customWidth="1"/>
    <col min="16" max="16" width="14.7109375" customWidth="1"/>
    <col min="18" max="18" width="13.7109375" customWidth="1"/>
    <col min="19" max="19" width="12.7109375" customWidth="1"/>
    <col min="21" max="21" width="13.7109375" customWidth="1"/>
    <col min="22" max="22" width="12.5703125" customWidth="1"/>
    <col min="24" max="24" width="13.140625" customWidth="1"/>
  </cols>
  <sheetData>
    <row r="1" spans="1:25" ht="21.75" customHeight="1" x14ac:dyDescent="0.25">
      <c r="A1" s="21" t="s">
        <v>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21" x14ac:dyDescent="0.25">
      <c r="A2" s="21" t="s">
        <v>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ht="26.25" customHeight="1" x14ac:dyDescent="0.25">
      <c r="A3" s="21" t="s">
        <v>10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ht="21.75" customHeight="1" x14ac:dyDescent="0.25">
      <c r="A4" s="21" t="s">
        <v>8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 ht="21" x14ac:dyDescent="0.25">
      <c r="A5" s="21" t="s">
        <v>9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5" ht="26.25" customHeight="1" thickBot="1" x14ac:dyDescent="0.3">
      <c r="A6" s="21" t="s">
        <v>10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s="5" customFormat="1" x14ac:dyDescent="0.25">
      <c r="A7" s="23" t="s">
        <v>0</v>
      </c>
      <c r="B7" s="25" t="s">
        <v>1</v>
      </c>
      <c r="C7" s="27">
        <v>2.1</v>
      </c>
      <c r="D7" s="28"/>
      <c r="E7" s="4">
        <v>2.2000000000000002</v>
      </c>
      <c r="F7" s="27">
        <v>2.2999999999999998</v>
      </c>
      <c r="G7" s="29"/>
      <c r="H7" s="28"/>
      <c r="I7" s="4">
        <v>2.4</v>
      </c>
      <c r="J7" s="27">
        <v>2.5</v>
      </c>
      <c r="K7" s="28"/>
      <c r="L7" s="4">
        <v>2.6</v>
      </c>
      <c r="M7" s="27">
        <v>2.7</v>
      </c>
      <c r="N7" s="28"/>
      <c r="O7" s="4">
        <v>2.8</v>
      </c>
      <c r="P7" s="4"/>
      <c r="Q7" s="4"/>
      <c r="R7" s="4">
        <v>2.9</v>
      </c>
      <c r="S7" s="27" t="s">
        <v>11</v>
      </c>
      <c r="T7" s="28"/>
      <c r="U7" s="4">
        <v>2.11</v>
      </c>
      <c r="V7" s="27">
        <v>2.12</v>
      </c>
      <c r="W7" s="28"/>
      <c r="X7" s="4"/>
      <c r="Y7" s="30" t="s">
        <v>12</v>
      </c>
    </row>
    <row r="8" spans="1:25" s="10" customFormat="1" ht="102" x14ac:dyDescent="0.25">
      <c r="A8" s="24"/>
      <c r="B8" s="26"/>
      <c r="C8" s="6" t="s">
        <v>2</v>
      </c>
      <c r="D8" s="7" t="s">
        <v>3</v>
      </c>
      <c r="E8" s="8" t="s">
        <v>4</v>
      </c>
      <c r="F8" s="6" t="s">
        <v>5</v>
      </c>
      <c r="G8" s="9" t="s">
        <v>31</v>
      </c>
      <c r="H8" s="7" t="s">
        <v>13</v>
      </c>
      <c r="I8" s="8" t="s">
        <v>14</v>
      </c>
      <c r="J8" s="6" t="s">
        <v>15</v>
      </c>
      <c r="K8" s="7" t="s">
        <v>16</v>
      </c>
      <c r="L8" s="8" t="s">
        <v>17</v>
      </c>
      <c r="M8" s="6" t="s">
        <v>18</v>
      </c>
      <c r="N8" s="7" t="s">
        <v>19</v>
      </c>
      <c r="O8" s="8" t="s">
        <v>20</v>
      </c>
      <c r="P8" s="8" t="s">
        <v>21</v>
      </c>
      <c r="Q8" s="8" t="s">
        <v>22</v>
      </c>
      <c r="R8" s="8" t="s">
        <v>23</v>
      </c>
      <c r="S8" s="6" t="s">
        <v>24</v>
      </c>
      <c r="T8" s="7" t="s">
        <v>25</v>
      </c>
      <c r="U8" s="8" t="s">
        <v>26</v>
      </c>
      <c r="V8" s="6" t="s">
        <v>27</v>
      </c>
      <c r="W8" s="7" t="s">
        <v>28</v>
      </c>
      <c r="X8" s="8" t="s">
        <v>29</v>
      </c>
      <c r="Y8" s="31"/>
    </row>
    <row r="9" spans="1:25" ht="15.75" x14ac:dyDescent="0.25">
      <c r="A9" s="1">
        <v>17</v>
      </c>
      <c r="B9" s="15" t="s">
        <v>55</v>
      </c>
      <c r="C9" s="2">
        <v>4</v>
      </c>
      <c r="D9" s="2">
        <v>0</v>
      </c>
      <c r="E9" s="2">
        <v>22</v>
      </c>
      <c r="F9" s="2">
        <v>22</v>
      </c>
      <c r="G9" s="2">
        <v>131</v>
      </c>
      <c r="H9" s="2">
        <v>1</v>
      </c>
      <c r="I9" s="2">
        <v>5</v>
      </c>
      <c r="J9" s="2">
        <v>4</v>
      </c>
      <c r="K9" s="2">
        <v>7</v>
      </c>
      <c r="L9" s="2">
        <v>12</v>
      </c>
      <c r="M9" s="2">
        <v>5</v>
      </c>
      <c r="N9" s="2">
        <v>0</v>
      </c>
      <c r="O9" s="11">
        <v>9</v>
      </c>
      <c r="P9" s="11">
        <v>14</v>
      </c>
      <c r="Q9" s="2">
        <v>0</v>
      </c>
      <c r="R9" s="11">
        <v>22</v>
      </c>
      <c r="S9" s="11">
        <v>10</v>
      </c>
      <c r="T9" s="11">
        <v>2</v>
      </c>
      <c r="U9" s="11">
        <v>15</v>
      </c>
      <c r="V9" s="11">
        <v>9</v>
      </c>
      <c r="W9" s="11">
        <v>0</v>
      </c>
      <c r="X9" s="11">
        <v>20</v>
      </c>
      <c r="Y9" s="11">
        <f t="shared" ref="Y9:Y15" si="0">SUM(C9:X9)</f>
        <v>314</v>
      </c>
    </row>
    <row r="10" spans="1:25" ht="15.75" x14ac:dyDescent="0.25">
      <c r="A10" s="1">
        <v>17</v>
      </c>
      <c r="B10" s="15">
        <v>44677</v>
      </c>
      <c r="C10" s="2">
        <v>5</v>
      </c>
      <c r="D10" s="2">
        <v>0</v>
      </c>
      <c r="E10" s="2">
        <v>12</v>
      </c>
      <c r="F10" s="2">
        <v>20</v>
      </c>
      <c r="G10" s="2">
        <v>87</v>
      </c>
      <c r="H10" s="2">
        <v>0</v>
      </c>
      <c r="I10" s="2">
        <v>2</v>
      </c>
      <c r="J10" s="2">
        <v>3</v>
      </c>
      <c r="K10" s="2">
        <v>7</v>
      </c>
      <c r="L10" s="2">
        <v>5</v>
      </c>
      <c r="M10" s="2">
        <v>2</v>
      </c>
      <c r="N10" s="2">
        <v>2</v>
      </c>
      <c r="O10" s="11">
        <v>0</v>
      </c>
      <c r="P10" s="11">
        <v>27</v>
      </c>
      <c r="Q10" s="2">
        <v>0</v>
      </c>
      <c r="R10" s="11">
        <v>24</v>
      </c>
      <c r="S10" s="11">
        <v>13</v>
      </c>
      <c r="T10" s="11">
        <v>2</v>
      </c>
      <c r="U10" s="11">
        <v>14</v>
      </c>
      <c r="V10" s="11">
        <v>16</v>
      </c>
      <c r="W10" s="11">
        <v>0</v>
      </c>
      <c r="X10" s="11">
        <v>22</v>
      </c>
      <c r="Y10" s="11">
        <f t="shared" si="0"/>
        <v>263</v>
      </c>
    </row>
    <row r="11" spans="1:25" ht="15.75" x14ac:dyDescent="0.25">
      <c r="A11" s="1">
        <v>17</v>
      </c>
      <c r="B11" s="15">
        <v>44678</v>
      </c>
      <c r="C11" s="2">
        <v>4</v>
      </c>
      <c r="D11" s="2">
        <v>0</v>
      </c>
      <c r="E11" s="2">
        <v>17</v>
      </c>
      <c r="F11" s="2">
        <v>21</v>
      </c>
      <c r="G11" s="2">
        <v>54</v>
      </c>
      <c r="H11" s="2">
        <v>0</v>
      </c>
      <c r="I11" s="2">
        <v>11</v>
      </c>
      <c r="J11" s="2">
        <v>1</v>
      </c>
      <c r="K11" s="2">
        <v>5</v>
      </c>
      <c r="L11" s="2">
        <v>6</v>
      </c>
      <c r="M11" s="2">
        <v>6</v>
      </c>
      <c r="N11" s="2">
        <v>0</v>
      </c>
      <c r="O11" s="11">
        <v>0</v>
      </c>
      <c r="P11" s="11">
        <v>10</v>
      </c>
      <c r="Q11" s="2">
        <v>0</v>
      </c>
      <c r="R11" s="11">
        <v>20</v>
      </c>
      <c r="S11" s="11">
        <v>5</v>
      </c>
      <c r="T11" s="11">
        <v>2</v>
      </c>
      <c r="U11" s="11">
        <v>19</v>
      </c>
      <c r="V11" s="11">
        <v>15</v>
      </c>
      <c r="W11" s="11">
        <v>0</v>
      </c>
      <c r="X11" s="11">
        <v>20</v>
      </c>
      <c r="Y11" s="11">
        <f t="shared" si="0"/>
        <v>216</v>
      </c>
    </row>
    <row r="12" spans="1:25" ht="15.75" x14ac:dyDescent="0.25">
      <c r="A12" s="1">
        <v>17</v>
      </c>
      <c r="B12" s="15">
        <v>44679</v>
      </c>
      <c r="C12" s="2">
        <v>3</v>
      </c>
      <c r="D12" s="2">
        <v>0</v>
      </c>
      <c r="E12" s="2">
        <v>19</v>
      </c>
      <c r="F12" s="2">
        <v>28</v>
      </c>
      <c r="G12" s="2">
        <v>72</v>
      </c>
      <c r="H12" s="2">
        <v>0</v>
      </c>
      <c r="I12" s="2">
        <v>2</v>
      </c>
      <c r="J12" s="3">
        <v>2</v>
      </c>
      <c r="K12" s="3">
        <v>6</v>
      </c>
      <c r="L12" s="2">
        <v>4</v>
      </c>
      <c r="M12" s="2">
        <v>6</v>
      </c>
      <c r="N12" s="2">
        <v>0</v>
      </c>
      <c r="O12" s="11">
        <v>8</v>
      </c>
      <c r="P12" s="11">
        <v>20</v>
      </c>
      <c r="Q12" s="2">
        <v>0</v>
      </c>
      <c r="R12" s="11">
        <v>26</v>
      </c>
      <c r="S12" s="11">
        <v>11</v>
      </c>
      <c r="T12" s="11">
        <v>3</v>
      </c>
      <c r="U12" s="11">
        <v>17</v>
      </c>
      <c r="V12" s="11">
        <v>17</v>
      </c>
      <c r="W12" s="11">
        <v>0</v>
      </c>
      <c r="X12" s="11">
        <v>17</v>
      </c>
      <c r="Y12" s="11">
        <f t="shared" si="0"/>
        <v>261</v>
      </c>
    </row>
    <row r="13" spans="1:25" ht="15.75" x14ac:dyDescent="0.25">
      <c r="A13" s="1">
        <v>17</v>
      </c>
      <c r="B13" s="15">
        <v>44680</v>
      </c>
      <c r="C13" s="11">
        <v>3</v>
      </c>
      <c r="D13" s="11">
        <v>0</v>
      </c>
      <c r="E13" s="11"/>
      <c r="F13" s="11">
        <v>28</v>
      </c>
      <c r="G13" s="11">
        <v>80</v>
      </c>
      <c r="H13" s="11">
        <v>0</v>
      </c>
      <c r="I13" s="11">
        <v>0</v>
      </c>
      <c r="J13" s="11">
        <v>1</v>
      </c>
      <c r="K13" s="11">
        <v>4</v>
      </c>
      <c r="L13" s="11"/>
      <c r="M13" s="11">
        <v>6</v>
      </c>
      <c r="N13" s="11">
        <v>1</v>
      </c>
      <c r="O13" s="11">
        <v>12</v>
      </c>
      <c r="P13" s="11">
        <v>15</v>
      </c>
      <c r="Q13" s="11">
        <v>0</v>
      </c>
      <c r="R13" s="11"/>
      <c r="S13" s="11"/>
      <c r="T13" s="11"/>
      <c r="U13" s="11"/>
      <c r="V13" s="11"/>
      <c r="W13" s="11"/>
      <c r="X13" s="11"/>
      <c r="Y13" s="11">
        <f t="shared" si="0"/>
        <v>150</v>
      </c>
    </row>
    <row r="14" spans="1:25" ht="15.75" x14ac:dyDescent="0.25">
      <c r="A14" s="1">
        <v>17</v>
      </c>
      <c r="B14" s="15">
        <v>44681</v>
      </c>
      <c r="C14" s="11">
        <v>0</v>
      </c>
      <c r="D14" s="11">
        <v>0</v>
      </c>
      <c r="E14" s="11">
        <v>0</v>
      </c>
      <c r="F14" s="11">
        <v>14</v>
      </c>
      <c r="G14" s="11">
        <v>105</v>
      </c>
      <c r="H14" s="11">
        <v>0</v>
      </c>
      <c r="I14" s="11">
        <v>0</v>
      </c>
      <c r="J14" s="11">
        <v>0</v>
      </c>
      <c r="K14" s="2">
        <v>0</v>
      </c>
      <c r="L14" s="2">
        <v>0</v>
      </c>
      <c r="M14" s="2">
        <v>0</v>
      </c>
      <c r="N14" s="2">
        <v>0</v>
      </c>
      <c r="O14" s="11">
        <v>0</v>
      </c>
      <c r="P14" s="11">
        <v>0</v>
      </c>
      <c r="Q14" s="2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f t="shared" si="0"/>
        <v>119</v>
      </c>
    </row>
    <row r="15" spans="1:25" x14ac:dyDescent="0.25">
      <c r="A15" s="20" t="s">
        <v>7</v>
      </c>
      <c r="B15" s="20"/>
      <c r="C15" s="14">
        <f t="shared" ref="C15:X15" si="1">SUM(C9:C14)</f>
        <v>19</v>
      </c>
      <c r="D15" s="14">
        <f t="shared" si="1"/>
        <v>0</v>
      </c>
      <c r="E15" s="14">
        <f t="shared" si="1"/>
        <v>70</v>
      </c>
      <c r="F15" s="14">
        <f t="shared" si="1"/>
        <v>133</v>
      </c>
      <c r="G15" s="14">
        <f t="shared" si="1"/>
        <v>529</v>
      </c>
      <c r="H15" s="14">
        <f t="shared" si="1"/>
        <v>1</v>
      </c>
      <c r="I15" s="14">
        <f t="shared" si="1"/>
        <v>20</v>
      </c>
      <c r="J15" s="14">
        <f t="shared" si="1"/>
        <v>11</v>
      </c>
      <c r="K15" s="14">
        <f t="shared" si="1"/>
        <v>29</v>
      </c>
      <c r="L15" s="14">
        <f t="shared" si="1"/>
        <v>27</v>
      </c>
      <c r="M15" s="14">
        <f t="shared" si="1"/>
        <v>25</v>
      </c>
      <c r="N15" s="14">
        <f t="shared" si="1"/>
        <v>3</v>
      </c>
      <c r="O15" s="14">
        <f t="shared" si="1"/>
        <v>29</v>
      </c>
      <c r="P15" s="14">
        <f t="shared" si="1"/>
        <v>86</v>
      </c>
      <c r="Q15" s="14">
        <f t="shared" si="1"/>
        <v>0</v>
      </c>
      <c r="R15" s="14">
        <f t="shared" si="1"/>
        <v>92</v>
      </c>
      <c r="S15" s="14">
        <f t="shared" si="1"/>
        <v>39</v>
      </c>
      <c r="T15" s="14">
        <f t="shared" si="1"/>
        <v>9</v>
      </c>
      <c r="U15" s="14">
        <f t="shared" si="1"/>
        <v>65</v>
      </c>
      <c r="V15" s="14">
        <f t="shared" si="1"/>
        <v>57</v>
      </c>
      <c r="W15" s="14">
        <f t="shared" si="1"/>
        <v>0</v>
      </c>
      <c r="X15" s="14">
        <f t="shared" si="1"/>
        <v>79</v>
      </c>
      <c r="Y15" s="14">
        <f t="shared" si="0"/>
        <v>1323</v>
      </c>
    </row>
  </sheetData>
  <mergeCells count="16">
    <mergeCell ref="A15:B15"/>
    <mergeCell ref="A1:Y1"/>
    <mergeCell ref="A2:Y2"/>
    <mergeCell ref="A3:Y3"/>
    <mergeCell ref="C7:D7"/>
    <mergeCell ref="F7:H7"/>
    <mergeCell ref="J7:K7"/>
    <mergeCell ref="M7:N7"/>
    <mergeCell ref="S7:T7"/>
    <mergeCell ref="V7:W7"/>
    <mergeCell ref="Y7:Y8"/>
    <mergeCell ref="A7:A8"/>
    <mergeCell ref="B7:B8"/>
    <mergeCell ref="A4:Y4"/>
    <mergeCell ref="A5:Y5"/>
    <mergeCell ref="A6:Y6"/>
  </mergeCells>
  <pageMargins left="0.7" right="0.7" top="0.75" bottom="0.75" header="0.3" footer="0.3"/>
  <pageSetup scale="3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Y36"/>
  <sheetViews>
    <sheetView tabSelected="1" zoomScale="70" zoomScaleNormal="70" workbookViewId="0">
      <pane xSplit="2" ySplit="5" topLeftCell="D6" activePane="bottomRight" state="frozen"/>
      <selection pane="topRight" activeCell="C1" sqref="C1"/>
      <selection pane="bottomLeft" activeCell="A7" sqref="A7"/>
      <selection pane="bottomRight" activeCell="N20" sqref="N20"/>
    </sheetView>
  </sheetViews>
  <sheetFormatPr baseColWidth="10" defaultColWidth="10.7109375" defaultRowHeight="15" x14ac:dyDescent="0.25"/>
  <cols>
    <col min="1" max="1" width="9.7109375" customWidth="1"/>
    <col min="2" max="2" width="13.140625" customWidth="1"/>
    <col min="3" max="3" width="12.85546875" customWidth="1"/>
    <col min="4" max="4" width="13.140625" customWidth="1"/>
    <col min="5" max="5" width="12.7109375" customWidth="1"/>
    <col min="7" max="7" width="13.140625" customWidth="1"/>
    <col min="9" max="9" width="12.5703125" customWidth="1"/>
    <col min="10" max="10" width="13" customWidth="1"/>
    <col min="11" max="11" width="13.42578125" customWidth="1"/>
    <col min="12" max="12" width="12.42578125" customWidth="1"/>
    <col min="13" max="13" width="14.42578125" customWidth="1"/>
    <col min="14" max="14" width="17.7109375" customWidth="1"/>
    <col min="15" max="15" width="15" customWidth="1"/>
    <col min="16" max="16" width="14.28515625" customWidth="1"/>
    <col min="18" max="18" width="13.5703125" customWidth="1"/>
    <col min="19" max="19" width="14.5703125" customWidth="1"/>
    <col min="20" max="21" width="13.5703125" customWidth="1"/>
    <col min="22" max="22" width="12.85546875" customWidth="1"/>
    <col min="23" max="24" width="12.7109375" customWidth="1"/>
  </cols>
  <sheetData>
    <row r="1" spans="1:25" ht="21.75" customHeight="1" x14ac:dyDescent="0.25">
      <c r="A1" s="21" t="s">
        <v>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21" x14ac:dyDescent="0.25">
      <c r="A2" s="21" t="s">
        <v>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ht="26.25" customHeight="1" thickBot="1" x14ac:dyDescent="0.3">
      <c r="A3" s="21" t="s">
        <v>10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s="5" customFormat="1" x14ac:dyDescent="0.25">
      <c r="A4" s="23" t="s">
        <v>0</v>
      </c>
      <c r="B4" s="25" t="s">
        <v>1</v>
      </c>
      <c r="C4" s="27">
        <v>2.1</v>
      </c>
      <c r="D4" s="28"/>
      <c r="E4" s="4">
        <v>2.2000000000000002</v>
      </c>
      <c r="F4" s="27">
        <v>2.2999999999999998</v>
      </c>
      <c r="G4" s="29"/>
      <c r="H4" s="28"/>
      <c r="I4" s="4">
        <v>2.4</v>
      </c>
      <c r="J4" s="27">
        <v>2.5</v>
      </c>
      <c r="K4" s="28"/>
      <c r="L4" s="4">
        <v>2.6</v>
      </c>
      <c r="M4" s="27">
        <v>2.7</v>
      </c>
      <c r="N4" s="28"/>
      <c r="O4" s="4">
        <v>2.8</v>
      </c>
      <c r="P4" s="4"/>
      <c r="Q4" s="4"/>
      <c r="R4" s="4">
        <v>2.9</v>
      </c>
      <c r="S4" s="27" t="s">
        <v>11</v>
      </c>
      <c r="T4" s="28"/>
      <c r="U4" s="4">
        <v>2.11</v>
      </c>
      <c r="V4" s="27">
        <v>2.12</v>
      </c>
      <c r="W4" s="28"/>
      <c r="X4" s="4"/>
      <c r="Y4" s="30" t="s">
        <v>12</v>
      </c>
    </row>
    <row r="5" spans="1:25" s="10" customFormat="1" ht="89.25" x14ac:dyDescent="0.25">
      <c r="A5" s="24"/>
      <c r="B5" s="26"/>
      <c r="C5" s="6" t="s">
        <v>2</v>
      </c>
      <c r="D5" s="7" t="s">
        <v>3</v>
      </c>
      <c r="E5" s="8" t="s">
        <v>4</v>
      </c>
      <c r="F5" s="6" t="s">
        <v>5</v>
      </c>
      <c r="G5" s="9" t="s">
        <v>31</v>
      </c>
      <c r="H5" s="7" t="s">
        <v>13</v>
      </c>
      <c r="I5" s="8" t="s">
        <v>14</v>
      </c>
      <c r="J5" s="6" t="s">
        <v>15</v>
      </c>
      <c r="K5" s="7" t="s">
        <v>16</v>
      </c>
      <c r="L5" s="8" t="s">
        <v>17</v>
      </c>
      <c r="M5" s="6" t="s">
        <v>18</v>
      </c>
      <c r="N5" s="7" t="s">
        <v>19</v>
      </c>
      <c r="O5" s="8" t="s">
        <v>20</v>
      </c>
      <c r="P5" s="8" t="s">
        <v>21</v>
      </c>
      <c r="Q5" s="8" t="s">
        <v>22</v>
      </c>
      <c r="R5" s="8" t="s">
        <v>23</v>
      </c>
      <c r="S5" s="6" t="s">
        <v>24</v>
      </c>
      <c r="T5" s="7" t="s">
        <v>25</v>
      </c>
      <c r="U5" s="8" t="s">
        <v>26</v>
      </c>
      <c r="V5" s="6" t="s">
        <v>27</v>
      </c>
      <c r="W5" s="7" t="s">
        <v>28</v>
      </c>
      <c r="X5" s="8" t="s">
        <v>29</v>
      </c>
      <c r="Y5" s="31"/>
    </row>
    <row r="6" spans="1:25" ht="15.75" x14ac:dyDescent="0.25">
      <c r="A6" s="1">
        <v>13</v>
      </c>
      <c r="B6" s="13" t="s">
        <v>32</v>
      </c>
      <c r="C6" s="2">
        <v>5</v>
      </c>
      <c r="D6" s="2">
        <v>0</v>
      </c>
      <c r="E6" s="19">
        <v>24</v>
      </c>
      <c r="F6" s="2">
        <v>13</v>
      </c>
      <c r="G6" s="2">
        <v>102</v>
      </c>
      <c r="H6" s="2">
        <v>0</v>
      </c>
      <c r="I6" s="2">
        <v>12</v>
      </c>
      <c r="J6" s="2">
        <v>2</v>
      </c>
      <c r="K6" s="2">
        <v>7</v>
      </c>
      <c r="L6" s="2">
        <v>7</v>
      </c>
      <c r="M6" s="2">
        <v>13</v>
      </c>
      <c r="N6" s="2">
        <v>0</v>
      </c>
      <c r="O6" s="11">
        <v>3</v>
      </c>
      <c r="P6" s="11">
        <v>7</v>
      </c>
      <c r="Q6" s="2">
        <v>0</v>
      </c>
      <c r="R6" s="11">
        <v>19</v>
      </c>
      <c r="S6" s="17">
        <v>8</v>
      </c>
      <c r="T6" s="17">
        <v>2</v>
      </c>
      <c r="U6" s="11">
        <v>10</v>
      </c>
      <c r="V6" s="11">
        <v>10</v>
      </c>
      <c r="W6" s="11">
        <v>0</v>
      </c>
      <c r="X6" s="11">
        <v>9</v>
      </c>
      <c r="Y6" s="11">
        <f t="shared" ref="Y6:Y35" si="0">SUM(C6:X6)</f>
        <v>253</v>
      </c>
    </row>
    <row r="7" spans="1:25" ht="15.75" x14ac:dyDescent="0.25">
      <c r="A7" s="1">
        <v>13</v>
      </c>
      <c r="B7" s="13" t="s">
        <v>33</v>
      </c>
      <c r="C7" s="2">
        <v>0</v>
      </c>
      <c r="D7" s="2">
        <v>0</v>
      </c>
      <c r="E7" s="19">
        <v>0</v>
      </c>
      <c r="F7" s="2">
        <v>20</v>
      </c>
      <c r="G7" s="2">
        <v>90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11">
        <v>0</v>
      </c>
      <c r="P7" s="11">
        <v>0</v>
      </c>
      <c r="Q7" s="2">
        <v>0</v>
      </c>
      <c r="R7" s="11">
        <v>0</v>
      </c>
      <c r="S7" s="16">
        <v>0</v>
      </c>
      <c r="T7" s="16">
        <v>0</v>
      </c>
      <c r="U7" s="11">
        <v>0</v>
      </c>
      <c r="V7" s="11">
        <v>0</v>
      </c>
      <c r="W7" s="11">
        <v>0</v>
      </c>
      <c r="X7" s="11">
        <v>0</v>
      </c>
      <c r="Y7" s="11">
        <f t="shared" si="0"/>
        <v>110</v>
      </c>
    </row>
    <row r="8" spans="1:25" ht="15.75" x14ac:dyDescent="0.25">
      <c r="A8" s="1">
        <v>13</v>
      </c>
      <c r="B8" s="13" t="s">
        <v>56</v>
      </c>
      <c r="C8" s="2">
        <v>0</v>
      </c>
      <c r="D8" s="2">
        <v>0</v>
      </c>
      <c r="E8" s="19">
        <v>0</v>
      </c>
      <c r="F8" s="2">
        <v>23</v>
      </c>
      <c r="G8" s="2">
        <v>165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11">
        <v>0</v>
      </c>
      <c r="P8" s="11">
        <v>0</v>
      </c>
      <c r="Q8" s="2">
        <v>0</v>
      </c>
      <c r="R8" s="11">
        <v>0</v>
      </c>
      <c r="S8" s="16">
        <v>0</v>
      </c>
      <c r="T8" s="16">
        <v>0</v>
      </c>
      <c r="U8" s="11">
        <v>0</v>
      </c>
      <c r="V8" s="11">
        <v>0</v>
      </c>
      <c r="W8" s="11">
        <v>0</v>
      </c>
      <c r="X8" s="11">
        <v>0</v>
      </c>
      <c r="Y8" s="11">
        <f t="shared" si="0"/>
        <v>188</v>
      </c>
    </row>
    <row r="9" spans="1:25" ht="15.75" x14ac:dyDescent="0.25">
      <c r="A9" s="1">
        <v>14</v>
      </c>
      <c r="B9" s="13" t="s">
        <v>34</v>
      </c>
      <c r="C9" s="2">
        <v>7</v>
      </c>
      <c r="D9" s="2">
        <v>1</v>
      </c>
      <c r="E9" s="18">
        <v>23</v>
      </c>
      <c r="F9" s="2">
        <v>24</v>
      </c>
      <c r="G9" s="2">
        <v>137</v>
      </c>
      <c r="H9" s="2">
        <v>0</v>
      </c>
      <c r="I9" s="2">
        <v>2</v>
      </c>
      <c r="J9" s="2">
        <v>1</v>
      </c>
      <c r="K9" s="2">
        <v>6</v>
      </c>
      <c r="L9" s="2">
        <v>3</v>
      </c>
      <c r="M9" s="2">
        <v>4</v>
      </c>
      <c r="N9" s="2">
        <v>1</v>
      </c>
      <c r="O9" s="11">
        <v>9</v>
      </c>
      <c r="P9" s="11">
        <v>4</v>
      </c>
      <c r="Q9" s="2">
        <v>0</v>
      </c>
      <c r="R9" s="11">
        <v>16</v>
      </c>
      <c r="S9" s="16">
        <v>10</v>
      </c>
      <c r="T9" s="16">
        <v>5</v>
      </c>
      <c r="U9" s="11">
        <v>18</v>
      </c>
      <c r="V9" s="11">
        <v>15</v>
      </c>
      <c r="W9" s="11">
        <v>0</v>
      </c>
      <c r="X9" s="11">
        <v>8</v>
      </c>
      <c r="Y9" s="11">
        <f t="shared" si="0"/>
        <v>294</v>
      </c>
    </row>
    <row r="10" spans="1:25" ht="15.75" x14ac:dyDescent="0.25">
      <c r="A10" s="1">
        <v>14</v>
      </c>
      <c r="B10" s="13" t="s">
        <v>36</v>
      </c>
      <c r="C10" s="2">
        <v>8</v>
      </c>
      <c r="D10" s="2">
        <v>0</v>
      </c>
      <c r="E10" s="19">
        <v>19</v>
      </c>
      <c r="F10" s="2">
        <v>31</v>
      </c>
      <c r="G10" s="2">
        <v>95</v>
      </c>
      <c r="H10" s="2">
        <v>1</v>
      </c>
      <c r="I10" s="2">
        <v>2</v>
      </c>
      <c r="J10" s="2">
        <v>1</v>
      </c>
      <c r="K10" s="2">
        <v>4</v>
      </c>
      <c r="L10" s="2">
        <v>5</v>
      </c>
      <c r="M10" s="2">
        <v>6</v>
      </c>
      <c r="N10" s="2">
        <v>1</v>
      </c>
      <c r="O10" s="11">
        <v>8</v>
      </c>
      <c r="P10" s="11">
        <v>6</v>
      </c>
      <c r="Q10" s="2">
        <v>0</v>
      </c>
      <c r="R10" s="11">
        <v>19</v>
      </c>
      <c r="S10" s="16">
        <v>12</v>
      </c>
      <c r="T10" s="16">
        <v>5</v>
      </c>
      <c r="U10" s="11">
        <v>20</v>
      </c>
      <c r="V10" s="11">
        <v>12</v>
      </c>
      <c r="W10" s="11">
        <v>0</v>
      </c>
      <c r="X10" s="11">
        <v>14</v>
      </c>
      <c r="Y10" s="11">
        <f t="shared" si="0"/>
        <v>269</v>
      </c>
    </row>
    <row r="11" spans="1:25" ht="15.75" x14ac:dyDescent="0.25">
      <c r="A11" s="1">
        <v>14</v>
      </c>
      <c r="B11" s="13" t="s">
        <v>37</v>
      </c>
      <c r="C11" s="2">
        <v>6</v>
      </c>
      <c r="D11" s="2">
        <v>1</v>
      </c>
      <c r="E11" s="19">
        <v>22</v>
      </c>
      <c r="F11" s="2">
        <v>27</v>
      </c>
      <c r="G11" s="2">
        <v>94</v>
      </c>
      <c r="H11" s="2">
        <v>0</v>
      </c>
      <c r="I11" s="2">
        <v>8</v>
      </c>
      <c r="J11" s="2">
        <v>12</v>
      </c>
      <c r="K11" s="2">
        <v>3</v>
      </c>
      <c r="L11" s="2">
        <v>10</v>
      </c>
      <c r="M11" s="2">
        <v>9</v>
      </c>
      <c r="N11" s="2">
        <v>1</v>
      </c>
      <c r="O11" s="11">
        <v>9</v>
      </c>
      <c r="P11" s="11">
        <v>6</v>
      </c>
      <c r="Q11" s="2">
        <v>0</v>
      </c>
      <c r="R11" s="11">
        <v>19</v>
      </c>
      <c r="S11" s="16">
        <v>12</v>
      </c>
      <c r="T11" s="16">
        <v>3</v>
      </c>
      <c r="U11" s="11">
        <v>21</v>
      </c>
      <c r="V11" s="11">
        <v>12</v>
      </c>
      <c r="W11" s="11">
        <v>0</v>
      </c>
      <c r="X11" s="11">
        <v>14</v>
      </c>
      <c r="Y11" s="11">
        <f t="shared" si="0"/>
        <v>289</v>
      </c>
    </row>
    <row r="12" spans="1:25" ht="15.75" x14ac:dyDescent="0.25">
      <c r="A12" s="1">
        <v>14</v>
      </c>
      <c r="B12" s="13" t="s">
        <v>38</v>
      </c>
      <c r="C12" s="2">
        <v>8</v>
      </c>
      <c r="D12" s="2">
        <v>0</v>
      </c>
      <c r="E12" s="18">
        <v>24</v>
      </c>
      <c r="F12" s="2">
        <v>24</v>
      </c>
      <c r="G12" s="2">
        <v>83</v>
      </c>
      <c r="H12" s="2">
        <v>0</v>
      </c>
      <c r="I12" s="2">
        <v>1</v>
      </c>
      <c r="J12" s="3">
        <v>8</v>
      </c>
      <c r="K12" s="3">
        <v>5</v>
      </c>
      <c r="L12" s="2">
        <v>15</v>
      </c>
      <c r="M12" s="2">
        <v>8</v>
      </c>
      <c r="N12" s="2">
        <v>0</v>
      </c>
      <c r="O12" s="11">
        <v>2</v>
      </c>
      <c r="P12" s="11">
        <v>4</v>
      </c>
      <c r="Q12" s="2">
        <v>7</v>
      </c>
      <c r="R12" s="11">
        <v>26</v>
      </c>
      <c r="S12" s="16">
        <v>13</v>
      </c>
      <c r="T12" s="16">
        <v>7</v>
      </c>
      <c r="U12" s="11">
        <v>20</v>
      </c>
      <c r="V12" s="11">
        <v>15</v>
      </c>
      <c r="W12" s="11">
        <v>0</v>
      </c>
      <c r="X12" s="11">
        <v>13</v>
      </c>
      <c r="Y12" s="11">
        <f t="shared" si="0"/>
        <v>283</v>
      </c>
    </row>
    <row r="13" spans="1:25" ht="15.75" x14ac:dyDescent="0.25">
      <c r="A13" s="1">
        <v>14</v>
      </c>
      <c r="B13" s="13" t="s">
        <v>39</v>
      </c>
      <c r="C13" s="11">
        <v>2</v>
      </c>
      <c r="D13" s="11">
        <v>0</v>
      </c>
      <c r="E13" s="16">
        <v>20</v>
      </c>
      <c r="F13" s="11">
        <v>22</v>
      </c>
      <c r="G13" s="11">
        <v>81</v>
      </c>
      <c r="H13" s="11">
        <v>0</v>
      </c>
      <c r="I13" s="11">
        <v>2</v>
      </c>
      <c r="J13" s="11">
        <v>2</v>
      </c>
      <c r="K13" s="11">
        <v>8</v>
      </c>
      <c r="L13" s="11">
        <v>0</v>
      </c>
      <c r="M13" s="11">
        <v>9</v>
      </c>
      <c r="N13" s="11">
        <v>1</v>
      </c>
      <c r="O13" s="11">
        <v>6</v>
      </c>
      <c r="P13" s="11">
        <v>8</v>
      </c>
      <c r="Q13" s="11">
        <v>0</v>
      </c>
      <c r="R13" s="11">
        <v>18</v>
      </c>
      <c r="S13" s="16">
        <v>16</v>
      </c>
      <c r="T13" s="16">
        <v>1</v>
      </c>
      <c r="U13" s="11">
        <v>12</v>
      </c>
      <c r="V13" s="11">
        <v>5</v>
      </c>
      <c r="W13" s="11">
        <v>0</v>
      </c>
      <c r="X13" s="11">
        <v>12</v>
      </c>
      <c r="Y13" s="11">
        <f t="shared" si="0"/>
        <v>225</v>
      </c>
    </row>
    <row r="14" spans="1:25" ht="15.75" x14ac:dyDescent="0.25">
      <c r="A14" s="1">
        <v>14</v>
      </c>
      <c r="B14" s="13" t="s">
        <v>35</v>
      </c>
      <c r="C14" s="11">
        <v>0</v>
      </c>
      <c r="D14" s="11">
        <v>0</v>
      </c>
      <c r="E14" s="16">
        <v>0</v>
      </c>
      <c r="F14" s="11">
        <v>22</v>
      </c>
      <c r="G14" s="11">
        <v>72</v>
      </c>
      <c r="H14" s="11">
        <v>0</v>
      </c>
      <c r="I14" s="11">
        <v>0</v>
      </c>
      <c r="J14" s="11">
        <v>0</v>
      </c>
      <c r="K14" s="2">
        <v>0</v>
      </c>
      <c r="L14" s="2">
        <v>0</v>
      </c>
      <c r="M14" s="2">
        <v>0</v>
      </c>
      <c r="N14" s="2">
        <v>0</v>
      </c>
      <c r="O14" s="11">
        <v>0</v>
      </c>
      <c r="P14" s="11">
        <v>0</v>
      </c>
      <c r="Q14" s="2">
        <v>0</v>
      </c>
      <c r="R14" s="11">
        <v>0</v>
      </c>
      <c r="S14" s="16">
        <v>0</v>
      </c>
      <c r="T14" s="16">
        <v>0</v>
      </c>
      <c r="U14" s="11">
        <v>0</v>
      </c>
      <c r="V14" s="11">
        <v>0</v>
      </c>
      <c r="W14" s="11">
        <v>0</v>
      </c>
      <c r="X14" s="11">
        <v>0</v>
      </c>
      <c r="Y14" s="11">
        <f t="shared" si="0"/>
        <v>94</v>
      </c>
    </row>
    <row r="15" spans="1:25" ht="15.75" x14ac:dyDescent="0.25">
      <c r="A15" s="1">
        <v>14</v>
      </c>
      <c r="B15" s="13" t="s">
        <v>40</v>
      </c>
      <c r="C15" s="11">
        <v>0</v>
      </c>
      <c r="D15" s="11">
        <v>0</v>
      </c>
      <c r="E15" s="16">
        <v>0</v>
      </c>
      <c r="F15" s="11">
        <v>22</v>
      </c>
      <c r="G15" s="11">
        <v>143</v>
      </c>
      <c r="H15" s="11">
        <v>0</v>
      </c>
      <c r="I15" s="11">
        <v>0</v>
      </c>
      <c r="J15" s="11">
        <v>0</v>
      </c>
      <c r="K15" s="2">
        <v>0</v>
      </c>
      <c r="L15" s="2">
        <v>0</v>
      </c>
      <c r="M15" s="2">
        <v>0</v>
      </c>
      <c r="N15" s="2">
        <v>0</v>
      </c>
      <c r="O15" s="11">
        <v>0</v>
      </c>
      <c r="P15" s="11">
        <v>0</v>
      </c>
      <c r="Q15" s="2">
        <v>0</v>
      </c>
      <c r="R15" s="11">
        <v>0</v>
      </c>
      <c r="S15" s="16">
        <v>0</v>
      </c>
      <c r="T15" s="16">
        <v>0</v>
      </c>
      <c r="U15" s="11">
        <v>0</v>
      </c>
      <c r="V15" s="11">
        <v>0</v>
      </c>
      <c r="W15" s="11">
        <v>0</v>
      </c>
      <c r="X15" s="11">
        <v>0</v>
      </c>
      <c r="Y15" s="11">
        <f t="shared" si="0"/>
        <v>165</v>
      </c>
    </row>
    <row r="16" spans="1:25" ht="15.75" x14ac:dyDescent="0.25">
      <c r="A16" s="1">
        <v>15</v>
      </c>
      <c r="B16" s="13" t="s">
        <v>41</v>
      </c>
      <c r="C16" s="2">
        <v>7</v>
      </c>
      <c r="D16" s="2">
        <v>1</v>
      </c>
      <c r="E16" s="19">
        <v>24</v>
      </c>
      <c r="F16" s="2">
        <v>29</v>
      </c>
      <c r="G16" s="2">
        <v>119</v>
      </c>
      <c r="H16" s="2">
        <v>0</v>
      </c>
      <c r="I16" s="2">
        <v>0</v>
      </c>
      <c r="J16" s="2">
        <v>0</v>
      </c>
      <c r="K16" s="2">
        <v>10</v>
      </c>
      <c r="L16" s="2">
        <v>7</v>
      </c>
      <c r="M16" s="2">
        <v>11</v>
      </c>
      <c r="N16" s="2">
        <v>0</v>
      </c>
      <c r="O16" s="11">
        <v>3</v>
      </c>
      <c r="P16" s="11">
        <v>20</v>
      </c>
      <c r="Q16" s="2">
        <v>0</v>
      </c>
      <c r="R16" s="11">
        <v>21</v>
      </c>
      <c r="S16" s="16">
        <v>13</v>
      </c>
      <c r="T16" s="16">
        <v>5</v>
      </c>
      <c r="U16" s="11">
        <v>16</v>
      </c>
      <c r="V16" s="11">
        <v>13</v>
      </c>
      <c r="W16" s="11">
        <v>0</v>
      </c>
      <c r="X16" s="11">
        <v>13</v>
      </c>
      <c r="Y16" s="11">
        <f t="shared" si="0"/>
        <v>312</v>
      </c>
    </row>
    <row r="17" spans="1:25" ht="15.75" x14ac:dyDescent="0.25">
      <c r="A17" s="1">
        <v>15</v>
      </c>
      <c r="B17" s="13" t="s">
        <v>42</v>
      </c>
      <c r="C17" s="2">
        <v>5</v>
      </c>
      <c r="D17" s="2">
        <v>1</v>
      </c>
      <c r="E17" s="19">
        <v>19</v>
      </c>
      <c r="F17" s="2">
        <v>16</v>
      </c>
      <c r="G17" s="2">
        <v>96</v>
      </c>
      <c r="H17" s="2">
        <v>0</v>
      </c>
      <c r="I17" s="2">
        <v>8</v>
      </c>
      <c r="J17" s="2">
        <v>3</v>
      </c>
      <c r="K17" s="2">
        <v>11</v>
      </c>
      <c r="L17" s="2">
        <v>8</v>
      </c>
      <c r="M17" s="2">
        <v>3</v>
      </c>
      <c r="N17" s="2">
        <v>0</v>
      </c>
      <c r="O17" s="11">
        <v>6</v>
      </c>
      <c r="P17" s="11">
        <v>17</v>
      </c>
      <c r="Q17" s="2">
        <v>0</v>
      </c>
      <c r="R17" s="11">
        <v>25</v>
      </c>
      <c r="S17" s="16">
        <v>12</v>
      </c>
      <c r="T17" s="16">
        <v>2</v>
      </c>
      <c r="U17" s="11">
        <v>19</v>
      </c>
      <c r="V17" s="11">
        <v>7</v>
      </c>
      <c r="W17" s="11">
        <v>0</v>
      </c>
      <c r="X17" s="11">
        <v>25</v>
      </c>
      <c r="Y17" s="11">
        <f t="shared" si="0"/>
        <v>283</v>
      </c>
    </row>
    <row r="18" spans="1:25" ht="15.75" x14ac:dyDescent="0.25">
      <c r="A18" s="1">
        <v>15</v>
      </c>
      <c r="B18" s="13" t="s">
        <v>43</v>
      </c>
      <c r="C18" s="2">
        <v>5</v>
      </c>
      <c r="D18" s="2">
        <v>0</v>
      </c>
      <c r="E18" s="19">
        <v>19</v>
      </c>
      <c r="F18" s="2">
        <v>28</v>
      </c>
      <c r="G18" s="2">
        <v>83</v>
      </c>
      <c r="H18" s="2">
        <v>0</v>
      </c>
      <c r="I18" s="2">
        <v>1</v>
      </c>
      <c r="J18" s="2">
        <v>1</v>
      </c>
      <c r="K18" s="2">
        <v>10</v>
      </c>
      <c r="L18" s="2">
        <v>10</v>
      </c>
      <c r="M18" s="2">
        <v>6</v>
      </c>
      <c r="N18" s="2">
        <v>1</v>
      </c>
      <c r="O18" s="11">
        <v>14</v>
      </c>
      <c r="P18" s="11">
        <v>27</v>
      </c>
      <c r="Q18" s="2">
        <v>0</v>
      </c>
      <c r="R18" s="11">
        <v>22</v>
      </c>
      <c r="S18" s="16">
        <v>11</v>
      </c>
      <c r="T18" s="16">
        <v>3</v>
      </c>
      <c r="U18" s="11">
        <v>20</v>
      </c>
      <c r="V18" s="11">
        <v>12</v>
      </c>
      <c r="W18" s="11">
        <v>0</v>
      </c>
      <c r="X18" s="11">
        <v>16</v>
      </c>
      <c r="Y18" s="11">
        <f t="shared" si="0"/>
        <v>289</v>
      </c>
    </row>
    <row r="19" spans="1:25" ht="15.75" x14ac:dyDescent="0.25">
      <c r="A19" s="1">
        <v>15</v>
      </c>
      <c r="B19" s="13" t="s">
        <v>44</v>
      </c>
      <c r="C19" s="2">
        <v>0</v>
      </c>
      <c r="D19" s="2">
        <v>0</v>
      </c>
      <c r="E19" s="19">
        <v>0</v>
      </c>
      <c r="F19" s="2">
        <v>24</v>
      </c>
      <c r="G19" s="2">
        <v>98</v>
      </c>
      <c r="H19" s="2">
        <v>0</v>
      </c>
      <c r="I19" s="2">
        <v>0</v>
      </c>
      <c r="J19" s="3">
        <v>0</v>
      </c>
      <c r="K19" s="3">
        <v>0</v>
      </c>
      <c r="L19" s="2">
        <v>0</v>
      </c>
      <c r="M19" s="2">
        <v>0</v>
      </c>
      <c r="N19" s="2">
        <v>0</v>
      </c>
      <c r="O19" s="11">
        <v>0</v>
      </c>
      <c r="P19" s="11">
        <v>0</v>
      </c>
      <c r="Q19" s="2">
        <v>0</v>
      </c>
      <c r="R19" s="11">
        <v>0</v>
      </c>
      <c r="S19" s="16">
        <v>0</v>
      </c>
      <c r="T19" s="16">
        <v>0</v>
      </c>
      <c r="U19" s="11">
        <v>0</v>
      </c>
      <c r="V19" s="11">
        <v>0</v>
      </c>
      <c r="W19" s="11">
        <v>0</v>
      </c>
      <c r="X19" s="11">
        <v>0</v>
      </c>
      <c r="Y19" s="11">
        <f t="shared" si="0"/>
        <v>122</v>
      </c>
    </row>
    <row r="20" spans="1:25" ht="15.75" x14ac:dyDescent="0.25">
      <c r="A20" s="1">
        <v>15</v>
      </c>
      <c r="B20" s="13" t="s">
        <v>45</v>
      </c>
      <c r="C20" s="11">
        <v>0</v>
      </c>
      <c r="D20" s="11">
        <v>0</v>
      </c>
      <c r="E20" s="16">
        <v>0</v>
      </c>
      <c r="F20" s="11">
        <v>19</v>
      </c>
      <c r="G20" s="11">
        <v>129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6">
        <v>0</v>
      </c>
      <c r="T20" s="16">
        <v>0</v>
      </c>
      <c r="U20" s="11">
        <v>0</v>
      </c>
      <c r="V20" s="11">
        <v>0</v>
      </c>
      <c r="W20" s="11">
        <v>0</v>
      </c>
      <c r="X20" s="11">
        <v>0</v>
      </c>
      <c r="Y20" s="11">
        <f t="shared" si="0"/>
        <v>148</v>
      </c>
    </row>
    <row r="21" spans="1:25" ht="15.75" x14ac:dyDescent="0.25">
      <c r="A21" s="1">
        <v>15</v>
      </c>
      <c r="B21" s="13" t="s">
        <v>46</v>
      </c>
      <c r="C21" s="11">
        <v>0</v>
      </c>
      <c r="D21" s="11">
        <v>0</v>
      </c>
      <c r="E21" s="16">
        <v>0</v>
      </c>
      <c r="F21" s="11">
        <v>21</v>
      </c>
      <c r="G21" s="11">
        <v>91</v>
      </c>
      <c r="H21" s="11">
        <v>0</v>
      </c>
      <c r="I21" s="11">
        <v>0</v>
      </c>
      <c r="J21" s="11">
        <v>0</v>
      </c>
      <c r="K21" s="2">
        <v>0</v>
      </c>
      <c r="L21" s="2">
        <v>0</v>
      </c>
      <c r="M21" s="2">
        <v>0</v>
      </c>
      <c r="N21" s="2">
        <v>0</v>
      </c>
      <c r="O21" s="11">
        <v>0</v>
      </c>
      <c r="P21" s="11">
        <v>0</v>
      </c>
      <c r="Q21" s="2">
        <v>0</v>
      </c>
      <c r="R21" s="11">
        <v>0</v>
      </c>
      <c r="S21" s="16">
        <v>0</v>
      </c>
      <c r="T21" s="16">
        <v>0</v>
      </c>
      <c r="U21" s="11">
        <v>0</v>
      </c>
      <c r="V21" s="11">
        <v>0</v>
      </c>
      <c r="W21" s="11">
        <v>0</v>
      </c>
      <c r="X21" s="11">
        <v>0</v>
      </c>
      <c r="Y21" s="11">
        <f t="shared" si="0"/>
        <v>112</v>
      </c>
    </row>
    <row r="22" spans="1:25" ht="15.75" x14ac:dyDescent="0.25">
      <c r="A22" s="1">
        <v>15</v>
      </c>
      <c r="B22" s="13" t="s">
        <v>47</v>
      </c>
      <c r="C22" s="11">
        <v>0</v>
      </c>
      <c r="D22" s="11">
        <v>0</v>
      </c>
      <c r="E22" s="16">
        <v>0</v>
      </c>
      <c r="F22" s="11">
        <v>26</v>
      </c>
      <c r="G22" s="11">
        <v>143</v>
      </c>
      <c r="H22" s="11">
        <v>0</v>
      </c>
      <c r="I22" s="11">
        <v>0</v>
      </c>
      <c r="J22" s="11">
        <v>0</v>
      </c>
      <c r="K22" s="2">
        <v>0</v>
      </c>
      <c r="L22" s="2">
        <v>0</v>
      </c>
      <c r="M22" s="2">
        <v>0</v>
      </c>
      <c r="N22" s="2">
        <v>0</v>
      </c>
      <c r="O22" s="11">
        <v>0</v>
      </c>
      <c r="P22" s="11">
        <v>0</v>
      </c>
      <c r="Q22" s="2">
        <v>0</v>
      </c>
      <c r="R22" s="11">
        <v>0</v>
      </c>
      <c r="S22" s="16">
        <v>0</v>
      </c>
      <c r="T22" s="16">
        <v>0</v>
      </c>
      <c r="U22" s="11">
        <v>0</v>
      </c>
      <c r="V22" s="11">
        <v>0</v>
      </c>
      <c r="W22" s="11">
        <v>0</v>
      </c>
      <c r="X22" s="11">
        <v>0</v>
      </c>
      <c r="Y22" s="11">
        <f t="shared" si="0"/>
        <v>169</v>
      </c>
    </row>
    <row r="23" spans="1:25" ht="15.75" x14ac:dyDescent="0.25">
      <c r="A23" s="1">
        <v>16</v>
      </c>
      <c r="B23" s="13" t="s">
        <v>48</v>
      </c>
      <c r="C23" s="2">
        <v>15</v>
      </c>
      <c r="D23" s="2">
        <v>0</v>
      </c>
      <c r="E23" s="19">
        <v>18</v>
      </c>
      <c r="F23" s="2">
        <v>25</v>
      </c>
      <c r="G23" s="2">
        <v>141</v>
      </c>
      <c r="H23" s="2">
        <v>0</v>
      </c>
      <c r="I23" s="2">
        <v>4</v>
      </c>
      <c r="J23" s="2">
        <v>4</v>
      </c>
      <c r="K23" s="2">
        <v>9</v>
      </c>
      <c r="L23" s="2">
        <v>32</v>
      </c>
      <c r="M23" s="2">
        <v>5</v>
      </c>
      <c r="N23" s="2">
        <v>1</v>
      </c>
      <c r="O23" s="11">
        <v>0</v>
      </c>
      <c r="P23" s="11">
        <v>10</v>
      </c>
      <c r="Q23" s="2">
        <v>0</v>
      </c>
      <c r="R23" s="11">
        <v>17</v>
      </c>
      <c r="S23" s="16">
        <v>14</v>
      </c>
      <c r="T23" s="16">
        <v>3</v>
      </c>
      <c r="U23" s="11">
        <v>26</v>
      </c>
      <c r="V23" s="11">
        <v>9</v>
      </c>
      <c r="W23" s="11">
        <v>0</v>
      </c>
      <c r="X23" s="11">
        <v>14</v>
      </c>
      <c r="Y23" s="11">
        <f t="shared" si="0"/>
        <v>347</v>
      </c>
    </row>
    <row r="24" spans="1:25" ht="15.75" x14ac:dyDescent="0.25">
      <c r="A24" s="1">
        <v>16</v>
      </c>
      <c r="B24" s="13" t="s">
        <v>49</v>
      </c>
      <c r="C24" s="2">
        <v>5</v>
      </c>
      <c r="D24" s="2">
        <v>4</v>
      </c>
      <c r="E24" s="19">
        <v>19</v>
      </c>
      <c r="F24" s="2">
        <v>26</v>
      </c>
      <c r="G24" s="2">
        <v>73</v>
      </c>
      <c r="H24" s="2">
        <v>0</v>
      </c>
      <c r="I24" s="2">
        <v>8</v>
      </c>
      <c r="J24" s="2">
        <v>4</v>
      </c>
      <c r="K24" s="2">
        <v>8</v>
      </c>
      <c r="L24" s="2">
        <v>15</v>
      </c>
      <c r="M24" s="2">
        <v>5</v>
      </c>
      <c r="N24" s="2">
        <v>2</v>
      </c>
      <c r="O24" s="11">
        <v>0</v>
      </c>
      <c r="P24" s="11">
        <v>13</v>
      </c>
      <c r="Q24" s="2">
        <v>0</v>
      </c>
      <c r="R24" s="11">
        <v>27</v>
      </c>
      <c r="S24" s="16">
        <v>14</v>
      </c>
      <c r="T24" s="16">
        <v>6</v>
      </c>
      <c r="U24" s="11">
        <v>15</v>
      </c>
      <c r="V24" s="11">
        <v>13</v>
      </c>
      <c r="W24" s="11">
        <v>0</v>
      </c>
      <c r="X24" s="11">
        <v>16</v>
      </c>
      <c r="Y24" s="11">
        <f t="shared" si="0"/>
        <v>273</v>
      </c>
    </row>
    <row r="25" spans="1:25" ht="15.75" x14ac:dyDescent="0.25">
      <c r="A25" s="1">
        <v>16</v>
      </c>
      <c r="B25" s="13" t="s">
        <v>50</v>
      </c>
      <c r="C25" s="2">
        <v>3</v>
      </c>
      <c r="D25" s="2">
        <v>1</v>
      </c>
      <c r="E25" s="19">
        <v>22</v>
      </c>
      <c r="F25" s="2">
        <v>16</v>
      </c>
      <c r="G25" s="2">
        <v>77</v>
      </c>
      <c r="H25" s="2">
        <v>1</v>
      </c>
      <c r="I25" s="2">
        <v>3</v>
      </c>
      <c r="J25" s="2">
        <v>2</v>
      </c>
      <c r="K25" s="2">
        <v>7</v>
      </c>
      <c r="L25" s="2">
        <v>17</v>
      </c>
      <c r="M25" s="2">
        <v>5</v>
      </c>
      <c r="N25" s="2">
        <v>0</v>
      </c>
      <c r="O25" s="11">
        <v>11</v>
      </c>
      <c r="P25" s="11">
        <v>19</v>
      </c>
      <c r="Q25" s="2">
        <v>0</v>
      </c>
      <c r="R25" s="11">
        <v>21</v>
      </c>
      <c r="S25" s="16">
        <v>9</v>
      </c>
      <c r="T25" s="16">
        <v>5</v>
      </c>
      <c r="U25" s="11">
        <v>13</v>
      </c>
      <c r="V25" s="11">
        <v>9</v>
      </c>
      <c r="W25" s="11">
        <v>0</v>
      </c>
      <c r="X25" s="11">
        <v>14</v>
      </c>
      <c r="Y25" s="11">
        <f t="shared" si="0"/>
        <v>255</v>
      </c>
    </row>
    <row r="26" spans="1:25" ht="15.75" x14ac:dyDescent="0.25">
      <c r="A26" s="1">
        <v>16</v>
      </c>
      <c r="B26" s="13" t="s">
        <v>51</v>
      </c>
      <c r="C26" s="2">
        <v>6</v>
      </c>
      <c r="D26" s="2">
        <v>1</v>
      </c>
      <c r="E26" s="19">
        <v>11</v>
      </c>
      <c r="F26" s="2">
        <v>14</v>
      </c>
      <c r="G26" s="2">
        <v>93</v>
      </c>
      <c r="H26" s="2">
        <v>0</v>
      </c>
      <c r="I26" s="2">
        <v>3</v>
      </c>
      <c r="J26" s="3">
        <v>1</v>
      </c>
      <c r="K26" s="3">
        <v>10</v>
      </c>
      <c r="L26" s="2">
        <v>3</v>
      </c>
      <c r="M26" s="2">
        <v>3</v>
      </c>
      <c r="N26" s="2">
        <v>0</v>
      </c>
      <c r="O26" s="11">
        <v>6</v>
      </c>
      <c r="P26" s="11">
        <v>28</v>
      </c>
      <c r="Q26" s="2">
        <v>0</v>
      </c>
      <c r="R26" s="16">
        <v>28</v>
      </c>
      <c r="S26" s="35">
        <v>14</v>
      </c>
      <c r="T26" s="35">
        <v>2</v>
      </c>
      <c r="U26" s="16">
        <v>23</v>
      </c>
      <c r="V26" s="16">
        <v>12</v>
      </c>
      <c r="W26" s="16">
        <v>0</v>
      </c>
      <c r="X26" s="16">
        <v>20</v>
      </c>
      <c r="Y26" s="11">
        <f t="shared" si="0"/>
        <v>278</v>
      </c>
    </row>
    <row r="27" spans="1:25" ht="15.75" x14ac:dyDescent="0.25">
      <c r="A27" s="1">
        <v>16</v>
      </c>
      <c r="B27" s="13" t="s">
        <v>53</v>
      </c>
      <c r="C27" s="11">
        <v>6</v>
      </c>
      <c r="D27" s="11">
        <v>0</v>
      </c>
      <c r="E27" s="16">
        <v>14</v>
      </c>
      <c r="F27" s="11">
        <v>12</v>
      </c>
      <c r="G27" s="11">
        <v>77</v>
      </c>
      <c r="H27" s="11">
        <v>0</v>
      </c>
      <c r="I27" s="11">
        <v>5</v>
      </c>
      <c r="J27" s="11">
        <v>0</v>
      </c>
      <c r="K27" s="11">
        <v>11</v>
      </c>
      <c r="L27" s="11">
        <v>4</v>
      </c>
      <c r="M27" s="11">
        <v>2</v>
      </c>
      <c r="N27" s="11">
        <v>0</v>
      </c>
      <c r="O27" s="11">
        <v>9</v>
      </c>
      <c r="P27" s="11">
        <v>12</v>
      </c>
      <c r="Q27" s="11">
        <v>0</v>
      </c>
      <c r="R27" s="16">
        <v>13</v>
      </c>
      <c r="S27" s="16">
        <v>5</v>
      </c>
      <c r="T27" s="16">
        <v>4</v>
      </c>
      <c r="U27" s="16">
        <v>15</v>
      </c>
      <c r="V27" s="16">
        <v>9</v>
      </c>
      <c r="W27" s="16">
        <v>0</v>
      </c>
      <c r="X27" s="16">
        <v>13</v>
      </c>
      <c r="Y27" s="11">
        <f t="shared" si="0"/>
        <v>211</v>
      </c>
    </row>
    <row r="28" spans="1:25" ht="15.75" x14ac:dyDescent="0.25">
      <c r="A28" s="1">
        <v>16</v>
      </c>
      <c r="B28" s="13" t="s">
        <v>52</v>
      </c>
      <c r="C28" s="11">
        <v>0</v>
      </c>
      <c r="D28" s="11">
        <v>0</v>
      </c>
      <c r="E28" s="16">
        <v>0</v>
      </c>
      <c r="F28" s="11">
        <v>25</v>
      </c>
      <c r="G28" s="11">
        <v>97</v>
      </c>
      <c r="H28" s="11">
        <v>0</v>
      </c>
      <c r="I28" s="11">
        <v>0</v>
      </c>
      <c r="J28" s="11">
        <v>0</v>
      </c>
      <c r="K28" s="2">
        <v>0</v>
      </c>
      <c r="L28" s="2">
        <v>0</v>
      </c>
      <c r="M28" s="2">
        <v>0</v>
      </c>
      <c r="N28" s="2">
        <v>0</v>
      </c>
      <c r="O28" s="11">
        <v>0</v>
      </c>
      <c r="P28" s="11">
        <v>0</v>
      </c>
      <c r="Q28" s="2">
        <v>0</v>
      </c>
      <c r="R28" s="11">
        <v>0</v>
      </c>
      <c r="S28" s="16">
        <v>0</v>
      </c>
      <c r="T28" s="16">
        <v>0</v>
      </c>
      <c r="U28" s="11">
        <v>0</v>
      </c>
      <c r="V28" s="11">
        <v>0</v>
      </c>
      <c r="W28" s="11">
        <v>0</v>
      </c>
      <c r="X28" s="11">
        <v>0</v>
      </c>
      <c r="Y28" s="11">
        <f t="shared" si="0"/>
        <v>122</v>
      </c>
    </row>
    <row r="29" spans="1:25" ht="15.75" x14ac:dyDescent="0.25">
      <c r="A29" s="1">
        <v>16</v>
      </c>
      <c r="B29" s="13" t="s">
        <v>54</v>
      </c>
      <c r="C29" s="11">
        <v>0</v>
      </c>
      <c r="D29" s="11">
        <v>0</v>
      </c>
      <c r="E29" s="16">
        <v>0</v>
      </c>
      <c r="F29" s="11">
        <v>24</v>
      </c>
      <c r="G29" s="11">
        <v>128</v>
      </c>
      <c r="H29" s="11">
        <v>0</v>
      </c>
      <c r="I29" s="11">
        <v>0</v>
      </c>
      <c r="J29" s="11">
        <v>0</v>
      </c>
      <c r="K29" s="2">
        <v>0</v>
      </c>
      <c r="L29" s="2">
        <v>0</v>
      </c>
      <c r="M29" s="2">
        <v>0</v>
      </c>
      <c r="N29" s="2">
        <v>0</v>
      </c>
      <c r="O29" s="11">
        <v>0</v>
      </c>
      <c r="P29" s="11">
        <v>0</v>
      </c>
      <c r="Q29" s="2">
        <v>0</v>
      </c>
      <c r="R29" s="11">
        <v>0</v>
      </c>
      <c r="S29" s="16">
        <v>0</v>
      </c>
      <c r="T29" s="16">
        <v>0</v>
      </c>
      <c r="U29" s="11">
        <v>0</v>
      </c>
      <c r="V29" s="11">
        <v>0</v>
      </c>
      <c r="W29" s="11">
        <v>0</v>
      </c>
      <c r="X29" s="11">
        <v>0</v>
      </c>
      <c r="Y29" s="11">
        <f t="shared" si="0"/>
        <v>152</v>
      </c>
    </row>
    <row r="30" spans="1:25" ht="15.75" x14ac:dyDescent="0.25">
      <c r="A30" s="1">
        <v>17</v>
      </c>
      <c r="B30" s="15" t="s">
        <v>55</v>
      </c>
      <c r="C30" s="2">
        <v>4</v>
      </c>
      <c r="D30" s="2">
        <v>0</v>
      </c>
      <c r="E30" s="19">
        <v>22</v>
      </c>
      <c r="F30" s="2">
        <v>22</v>
      </c>
      <c r="G30" s="2">
        <v>131</v>
      </c>
      <c r="H30" s="2">
        <v>1</v>
      </c>
      <c r="I30" s="2">
        <v>5</v>
      </c>
      <c r="J30" s="2">
        <v>4</v>
      </c>
      <c r="K30" s="2">
        <v>7</v>
      </c>
      <c r="L30" s="2">
        <v>12</v>
      </c>
      <c r="M30" s="2">
        <v>5</v>
      </c>
      <c r="N30" s="2">
        <v>0</v>
      </c>
      <c r="O30" s="11">
        <v>9</v>
      </c>
      <c r="P30" s="11">
        <v>14</v>
      </c>
      <c r="Q30" s="2">
        <v>0</v>
      </c>
      <c r="R30" s="11">
        <v>22</v>
      </c>
      <c r="S30" s="16">
        <v>10</v>
      </c>
      <c r="T30" s="16">
        <v>2</v>
      </c>
      <c r="U30" s="11">
        <v>15</v>
      </c>
      <c r="V30" s="11">
        <v>9</v>
      </c>
      <c r="W30" s="11">
        <v>0</v>
      </c>
      <c r="X30" s="11">
        <v>20</v>
      </c>
      <c r="Y30" s="11">
        <f t="shared" si="0"/>
        <v>314</v>
      </c>
    </row>
    <row r="31" spans="1:25" ht="15.75" x14ac:dyDescent="0.25">
      <c r="A31" s="1">
        <v>17</v>
      </c>
      <c r="B31" s="15">
        <v>44677</v>
      </c>
      <c r="C31" s="2">
        <v>5</v>
      </c>
      <c r="D31" s="2">
        <v>0</v>
      </c>
      <c r="E31" s="19">
        <v>12</v>
      </c>
      <c r="F31" s="2">
        <v>20</v>
      </c>
      <c r="G31" s="2">
        <v>87</v>
      </c>
      <c r="H31" s="2">
        <v>0</v>
      </c>
      <c r="I31" s="2">
        <v>2</v>
      </c>
      <c r="J31" s="2">
        <v>3</v>
      </c>
      <c r="K31" s="2">
        <v>7</v>
      </c>
      <c r="L31" s="2">
        <v>5</v>
      </c>
      <c r="M31" s="2">
        <v>2</v>
      </c>
      <c r="N31" s="2">
        <v>2</v>
      </c>
      <c r="O31" s="11">
        <v>0</v>
      </c>
      <c r="P31" s="11">
        <v>27</v>
      </c>
      <c r="Q31" s="2">
        <v>0</v>
      </c>
      <c r="R31" s="11">
        <v>24</v>
      </c>
      <c r="S31" s="16">
        <v>13</v>
      </c>
      <c r="T31" s="16">
        <v>2</v>
      </c>
      <c r="U31" s="11">
        <v>14</v>
      </c>
      <c r="V31" s="11">
        <v>16</v>
      </c>
      <c r="W31" s="11">
        <v>0</v>
      </c>
      <c r="X31" s="11">
        <v>22</v>
      </c>
      <c r="Y31" s="11">
        <f t="shared" si="0"/>
        <v>263</v>
      </c>
    </row>
    <row r="32" spans="1:25" ht="15.75" x14ac:dyDescent="0.25">
      <c r="A32" s="1">
        <v>17</v>
      </c>
      <c r="B32" s="15">
        <v>44678</v>
      </c>
      <c r="C32" s="2">
        <v>4</v>
      </c>
      <c r="D32" s="2">
        <v>0</v>
      </c>
      <c r="E32" s="19">
        <v>17</v>
      </c>
      <c r="F32" s="2">
        <v>21</v>
      </c>
      <c r="G32" s="2">
        <v>54</v>
      </c>
      <c r="H32" s="2">
        <v>0</v>
      </c>
      <c r="I32" s="2">
        <v>11</v>
      </c>
      <c r="J32" s="2">
        <v>1</v>
      </c>
      <c r="K32" s="2">
        <v>5</v>
      </c>
      <c r="L32" s="2">
        <v>6</v>
      </c>
      <c r="M32" s="2">
        <v>6</v>
      </c>
      <c r="N32" s="2">
        <v>0</v>
      </c>
      <c r="O32" s="11">
        <v>0</v>
      </c>
      <c r="P32" s="11">
        <v>10</v>
      </c>
      <c r="Q32" s="2">
        <v>0</v>
      </c>
      <c r="R32" s="11">
        <v>20</v>
      </c>
      <c r="S32" s="16">
        <v>5</v>
      </c>
      <c r="T32" s="16">
        <v>2</v>
      </c>
      <c r="U32" s="11">
        <v>19</v>
      </c>
      <c r="V32" s="11">
        <v>15</v>
      </c>
      <c r="W32" s="11">
        <v>0</v>
      </c>
      <c r="X32" s="11">
        <v>20</v>
      </c>
      <c r="Y32" s="11">
        <f t="shared" si="0"/>
        <v>216</v>
      </c>
    </row>
    <row r="33" spans="1:25" ht="15.75" x14ac:dyDescent="0.25">
      <c r="A33" s="1">
        <v>17</v>
      </c>
      <c r="B33" s="15">
        <v>44679</v>
      </c>
      <c r="C33" s="2">
        <v>3</v>
      </c>
      <c r="D33" s="2">
        <v>0</v>
      </c>
      <c r="E33" s="19">
        <v>19</v>
      </c>
      <c r="F33" s="2">
        <v>28</v>
      </c>
      <c r="G33" s="2">
        <v>72</v>
      </c>
      <c r="H33" s="2">
        <v>0</v>
      </c>
      <c r="I33" s="2">
        <v>2</v>
      </c>
      <c r="J33" s="3">
        <v>2</v>
      </c>
      <c r="K33" s="3">
        <v>6</v>
      </c>
      <c r="L33" s="2">
        <v>4</v>
      </c>
      <c r="M33" s="2">
        <v>6</v>
      </c>
      <c r="N33" s="2">
        <v>0</v>
      </c>
      <c r="O33" s="11">
        <v>8</v>
      </c>
      <c r="P33" s="11">
        <v>20</v>
      </c>
      <c r="Q33" s="2">
        <v>0</v>
      </c>
      <c r="R33" s="11">
        <v>26</v>
      </c>
      <c r="S33" s="16">
        <v>11</v>
      </c>
      <c r="T33" s="16">
        <v>3</v>
      </c>
      <c r="U33" s="11">
        <v>17</v>
      </c>
      <c r="V33" s="11">
        <v>17</v>
      </c>
      <c r="W33" s="11">
        <v>0</v>
      </c>
      <c r="X33" s="11">
        <v>17</v>
      </c>
      <c r="Y33" s="11">
        <f t="shared" si="0"/>
        <v>261</v>
      </c>
    </row>
    <row r="34" spans="1:25" ht="15.75" x14ac:dyDescent="0.25">
      <c r="A34" s="1">
        <v>17</v>
      </c>
      <c r="B34" s="15">
        <v>44680</v>
      </c>
      <c r="C34" s="11">
        <v>3</v>
      </c>
      <c r="D34" s="11">
        <v>0</v>
      </c>
      <c r="E34" s="16">
        <v>20</v>
      </c>
      <c r="F34" s="11">
        <v>28</v>
      </c>
      <c r="G34" s="11">
        <v>80</v>
      </c>
      <c r="H34" s="11">
        <v>0</v>
      </c>
      <c r="I34" s="11">
        <v>0</v>
      </c>
      <c r="J34" s="11">
        <v>1</v>
      </c>
      <c r="K34" s="11">
        <v>4</v>
      </c>
      <c r="L34" s="11">
        <v>4</v>
      </c>
      <c r="M34" s="11">
        <v>6</v>
      </c>
      <c r="N34" s="11">
        <v>1</v>
      </c>
      <c r="O34" s="11">
        <v>12</v>
      </c>
      <c r="P34" s="11">
        <v>15</v>
      </c>
      <c r="Q34" s="11">
        <v>0</v>
      </c>
      <c r="R34" s="11">
        <v>23</v>
      </c>
      <c r="S34" s="16">
        <v>5</v>
      </c>
      <c r="T34" s="16">
        <v>0</v>
      </c>
      <c r="U34" s="11">
        <v>18</v>
      </c>
      <c r="V34" s="11">
        <v>8</v>
      </c>
      <c r="W34" s="11">
        <v>0</v>
      </c>
      <c r="X34" s="11">
        <v>12</v>
      </c>
      <c r="Y34" s="11">
        <f t="shared" si="0"/>
        <v>240</v>
      </c>
    </row>
    <row r="35" spans="1:25" ht="15.75" x14ac:dyDescent="0.25">
      <c r="A35" s="1">
        <v>17</v>
      </c>
      <c r="B35" s="15">
        <v>44681</v>
      </c>
      <c r="C35" s="11">
        <v>0</v>
      </c>
      <c r="D35" s="11">
        <v>0</v>
      </c>
      <c r="E35" s="16">
        <v>0</v>
      </c>
      <c r="F35" s="11">
        <v>14</v>
      </c>
      <c r="G35" s="11">
        <v>105</v>
      </c>
      <c r="H35" s="11">
        <v>0</v>
      </c>
      <c r="I35" s="11">
        <v>0</v>
      </c>
      <c r="J35" s="11">
        <v>0</v>
      </c>
      <c r="K35" s="2">
        <v>0</v>
      </c>
      <c r="L35" s="2">
        <v>0</v>
      </c>
      <c r="M35" s="2">
        <v>0</v>
      </c>
      <c r="N35" s="2">
        <v>0</v>
      </c>
      <c r="O35" s="11">
        <v>0</v>
      </c>
      <c r="P35" s="11">
        <v>0</v>
      </c>
      <c r="Q35" s="2">
        <v>0</v>
      </c>
      <c r="R35" s="11">
        <v>0</v>
      </c>
      <c r="S35" s="16">
        <v>0</v>
      </c>
      <c r="T35" s="16">
        <v>1</v>
      </c>
      <c r="U35" s="11">
        <v>0</v>
      </c>
      <c r="V35" s="11">
        <v>0</v>
      </c>
      <c r="W35" s="11">
        <v>0</v>
      </c>
      <c r="X35" s="11">
        <v>0</v>
      </c>
      <c r="Y35" s="11">
        <f t="shared" si="0"/>
        <v>120</v>
      </c>
    </row>
    <row r="36" spans="1:25" x14ac:dyDescent="0.25">
      <c r="A36" s="20" t="s">
        <v>7</v>
      </c>
      <c r="B36" s="20"/>
      <c r="C36" s="12">
        <f t="shared" ref="C36:Y36" si="1">SUM(C6:C35)</f>
        <v>107</v>
      </c>
      <c r="D36" s="12">
        <f t="shared" si="1"/>
        <v>10</v>
      </c>
      <c r="E36" s="12">
        <f t="shared" si="1"/>
        <v>368</v>
      </c>
      <c r="F36" s="12">
        <f t="shared" si="1"/>
        <v>666</v>
      </c>
      <c r="G36" s="12">
        <f t="shared" si="1"/>
        <v>3036</v>
      </c>
      <c r="H36" s="12">
        <f t="shared" si="1"/>
        <v>3</v>
      </c>
      <c r="I36" s="12">
        <f t="shared" si="1"/>
        <v>79</v>
      </c>
      <c r="J36" s="12">
        <f t="shared" si="1"/>
        <v>52</v>
      </c>
      <c r="K36" s="12">
        <f t="shared" si="1"/>
        <v>138</v>
      </c>
      <c r="L36" s="12">
        <f t="shared" si="1"/>
        <v>167</v>
      </c>
      <c r="M36" s="12">
        <f t="shared" si="1"/>
        <v>114</v>
      </c>
      <c r="N36" s="12">
        <f t="shared" si="1"/>
        <v>11</v>
      </c>
      <c r="O36" s="12">
        <f t="shared" si="1"/>
        <v>115</v>
      </c>
      <c r="P36" s="12">
        <f t="shared" si="1"/>
        <v>267</v>
      </c>
      <c r="Q36" s="12">
        <f t="shared" si="1"/>
        <v>7</v>
      </c>
      <c r="R36" s="12">
        <f t="shared" si="1"/>
        <v>406</v>
      </c>
      <c r="S36" s="12">
        <f t="shared" si="1"/>
        <v>207</v>
      </c>
      <c r="T36" s="12">
        <f t="shared" si="1"/>
        <v>63</v>
      </c>
      <c r="U36" s="12">
        <f t="shared" si="1"/>
        <v>331</v>
      </c>
      <c r="V36" s="12">
        <f t="shared" si="1"/>
        <v>218</v>
      </c>
      <c r="W36" s="12">
        <f t="shared" si="1"/>
        <v>0</v>
      </c>
      <c r="X36" s="12">
        <f t="shared" si="1"/>
        <v>292</v>
      </c>
      <c r="Y36" s="12">
        <f t="shared" si="1"/>
        <v>6657</v>
      </c>
    </row>
  </sheetData>
  <mergeCells count="13">
    <mergeCell ref="A36:B36"/>
    <mergeCell ref="A1:Y1"/>
    <mergeCell ref="A2:Y2"/>
    <mergeCell ref="A3:Y3"/>
    <mergeCell ref="A4:A5"/>
    <mergeCell ref="B4:B5"/>
    <mergeCell ref="C4:D4"/>
    <mergeCell ref="F4:H4"/>
    <mergeCell ref="J4:K4"/>
    <mergeCell ref="M4:N4"/>
    <mergeCell ref="S4:T4"/>
    <mergeCell ref="V4:W4"/>
    <mergeCell ref="Y4:Y5"/>
  </mergeCells>
  <pageMargins left="0.7" right="0.7" top="0.75" bottom="0.75" header="0.3" footer="0.3"/>
  <pageSetup scale="38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Abril 2022 sem 13</vt:lpstr>
      <vt:lpstr>Abril 2022 sem 14</vt:lpstr>
      <vt:lpstr>Abril 2022 sem 15</vt:lpstr>
      <vt:lpstr>Abril 2022 sem 16</vt:lpstr>
      <vt:lpstr>Abril 2022 sem 17</vt:lpstr>
      <vt:lpstr>Abrl Final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8Ipm</dc:creator>
  <cp:lastModifiedBy>Usuario1</cp:lastModifiedBy>
  <cp:lastPrinted>2022-05-02T20:27:41Z</cp:lastPrinted>
  <dcterms:created xsi:type="dcterms:W3CDTF">2021-05-11T15:30:23Z</dcterms:created>
  <dcterms:modified xsi:type="dcterms:W3CDTF">2022-05-04T18:00:26Z</dcterms:modified>
</cp:coreProperties>
</file>