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M:\My Documents\Google Drive\BFB\Big Fucking Covid Badge\Badge\CoronaBadge1\"/>
    </mc:Choice>
  </mc:AlternateContent>
  <xr:revisionPtr revIDLastSave="0" documentId="13_ncr:1_{815D04AD-BB26-4C56-90D1-2FCB789A1ED2}" xr6:coauthVersionLast="47" xr6:coauthVersionMax="47" xr10:uidLastSave="{00000000-0000-0000-0000-000000000000}"/>
  <bookViews>
    <workbookView xWindow="1605" yWindow="2565" windowWidth="24975" windowHeight="130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I2" i="1"/>
  <c r="I13" i="1" s="1"/>
</calcChain>
</file>

<file path=xl/sharedStrings.xml><?xml version="1.0" encoding="utf-8"?>
<sst xmlns="http://schemas.openxmlformats.org/spreadsheetml/2006/main" count="93" uniqueCount="72">
  <si>
    <t>Description</t>
  </si>
  <si>
    <t>Package</t>
  </si>
  <si>
    <t>Quantity</t>
  </si>
  <si>
    <t>Layer</t>
  </si>
  <si>
    <t>source</t>
  </si>
  <si>
    <t>provider</t>
  </si>
  <si>
    <t>price each</t>
  </si>
  <si>
    <t>Ext Price</t>
  </si>
  <si>
    <t>0603 SMT White LEDs</t>
  </si>
  <si>
    <t>D1,D2,D3,D4,D5,D6,D7,D8,D9,D10,D11,D12,D13,D14,D15,D16,D17,D18,D19,D20,D21,D22,D23,D24,D25,D26,D27,D28,D29,D30,D31,D32,D33,D34,D35,D36,D37,D38,D39,D40,D41,D42,D43,D44,D45,D46,D47,D48,D49,D50,D51,D52,D53,D54,D55,D56,D57,D58,D59,D60,D61,D62,D63,D64,D65,D66,D67,D68,D69,D70,D71,D72,D73,D74,D75,D76,D77,D78,D79,D80,D81,D82,D83,D84,D85,D86,D87,D88,D89,D90,D91,D92,D93,D94,D95,D96,D97,D98,D99,D100,D101,D102,D103,D104,D105,D106,D107,D108,D109,D110,D111,D112,D113,D114,D115,D116,D117,D118,D119,D120,D121,D122,D123,D124,D125,D126,D127,D128,D129,D130,D131,D132,D133,D134,D135,D136,D137,D138,D139,D140,D141,D142,D143,D144,D145,D146,D147,D148,D149,D150,D151,D152,D153,D154,D155,D156,D157,D158,D159,D160,D161,D162,D163,D164,D165,D166,D167,D168,D169,D170,D171,D172,D173,D174,D175,D176,D177,D178,D179,D180,D181,D182,D183,D184,D185,D186,D187,D188,D189,D190,D191,D192,D193,D194,D195,D196,D197,D198,D199,D200,D201,D202,D203,D204,D205,D206,D207,D208,D209,D210,D211,D212,D213,D214,D215,D216,D217,D218,D219,D220,D221,D222,D223,D224,D225,D226,D227,D228,D229,D230,D231,D232,D233,D234,D235,D236,D237,D238,D239,D240,D241,D242,D243,D244,D245,D246,D247,D248,D249,D250,D251,D252,D253,D254,D255,D256,D257,D258,D259,D260,D261,D262,D263,D264,D265,D266,D267,D268,D269,D270,D271,D272,D273,D274,D275,D276,D277,D278,D279,D280,D281,D282,D283,D284,D285,D286,D287,D288,D289,D290,D291,D292,D293,D294,D295,D296,D297,D298,D299,D300,D301,D302,D303,D304,D305,D306,D307,D308,D309,D310,D311,D312,D313,D314,D315,D316,D317,D318,D319,D320,D321,D322,D323,D324,D325,D326,D327,D328,D329,D330,D331,D332,D333,D334,D335,D336,D337,D338,D339,D340,D341,D342,D343,D344,D345,D346,D347,D348,D349,D350,D351,D352,D353,D354,D355,D356,D357,D358,D359,D360,D361,D362,D363,D364,D365,D366,D367,D368,D369,D370,D371,D372,D373,D374,D375,D376,D377,D378,D379,D380,D381,D382,D383,D384,D385,D386,D387,D388,D389,D390,D391,D392,D393,D394,D395,D396,D397,D398,D399,D400,D401,D402,D403,D404,D405,D406,D407,D408,D409,D410,D411,D412,D413,D414,D415,D416,D417,D418,D419,D420,D421,D422,D423,D424,D425,D426,D427,D428,D429,D430,D431,D432,D433,D434,D435,D436,D437,D438,D439,D440,D441,D442,D443,D444,D445,D446,D447,D448,D449,D450,D451,D452,D453,D454,D455,D456,D457,D458,D459,D460,D461,D462,D463,D464,D465,D466,D467,D468,D469,D470,D471,D472,D473,D474,D475,D476,D477,D478,D479,D480,D481,D482,D483,D484,D485,D486,D487,D488,D489,D490,D491,D492,D493,D494,D495,D496,D497,D498,D499,D500,D501,D502,D503,D504,D505,D506,D507,D508,D509,D510,D511,D512,D513,D514,D515,D516,D517,D518,D519,D520,D521,D522,D523,D524,D525,D526,D527,D528,D529,D530,D531,D532,D533,D534,D535,D536,D537,D538,D539,D540,D541,D542,D543,D544,D545,D546,D547,D548,D549,D550,D551,D552,D553,D554,D555,D556,D557,D558,D559,D560,D561,D562,D563,D564,D565,D566,D567,D568,D569,D570,D571,D572,D573,D574,D575,D576,D577,D578,D579,D580,D581,D582,D583,D584,D585,D586,D587,D588,D589,D590,D591,D592,D593,D594,D595,D596,D597,D598,D599,D600,D601,D602,D603,D604,D605,D606,D607,D608,D609,D610,D611,D612,D613,D614,D615,D616,D617,D618,D619,D620,D621,D622,D623,D624,D625,D626,D627,D628,D629,D630,D631,D632,D633,D634,D635,D636,D637,D638,D639,D640,D641,D642,D643,D644,D645,D646,D647,D648,D649,D650,D651,D652,D653,D654,D655,D656,D657,D658,D659,D660,D661,D662,D663,D664,D665,D666,D667,D668,D669,D670,D671,D672,D673,D674,D675,D676,D677,D678,D679,D680,D681,D682,D683,D684,D685,D686,D687,D688,D689,D690,D691,D692,D693,D694,D695,D696,D697,D698,D699,D700,D701,D702,D703,D704,D705,D706,D707,D708,D709,D710,D711,D712,D713,D714,D715,D716,D717,D718,D719,D720,D721,D722,D723,D724,D725,D726,D727,D728,D729,D730,D731,D732,D733,D734,D735,D736,D737,D738,D739,D740,D741,D742,D743,D744,D745,D746,D747,D748,D749,D750,D751,D752,D753,D754,D755,D756,D757,D758,D759,D760,D761,D762,D763,D764,D765,D766,D767,D768,D769,D770,D771,D772,D773,D774,D775,D776,D777,D778,D779,D780,D781,D782,D783,D784,D785,D786,D787,D788,D789,D790,D791,D792,D793,D794,D795,D796,D797,D798,D799,D800,D801,D802,D803,D804,D805,D806,D807,D808,D809,D810,D811,D812,D813,D814,D815,D816,D817,D818,D819,D820,D821,D822,D823,D824,D825,D826,D827,D828,D829,D830,D831,D832,D833,D834,D835,D836,D837,D838,D839,D840,D841,D842,D843,D844,D845,D846,D847,D848,D849,D850,D851,D852,D853,D854,D855,D856,D857,D858,D859,D860,D861,D862,D863,D864,D865,D866,D867,D868,D869,D870,D871,D872,D873,D874,D875,D876,D877,D878,D879,D880,D881,D882,D883,D884,D885,D886,D887,D888,D889,D890,D891,D892,D893,D894,D895,D896,D897,D898,D899,D900,D901,D902,D903,D904,D905,D906,D907,D908,D909,D910,D911,D912,D913,D914,D915,D916,D917,D918,D919,D920,D921,D922,D923,D924,D925,D926,D927,D928,D929,D930,D931,D932,D933,D934,D935,D936,D937,D938,D939,D940,D941,D942,D943,D944,D945,D946,D947,D948,D949,D950,D951,D952,D953,D954,D955,D956,D957,D958,D959,D960,D961,D962,D963,D964,D965,D966,D967,D968,D969,D970,D971,D972,D973,D974,D975,D976,D977,D978,D979,D980,D981,D982,D983,D984,D985,D986,D987,D988,D989,D990,D991,D992,D993,D994,D995,D996,D997,D998,D999,D1000,D1001,D1002,D1003,D1004,D1005,D1006,D1007,D1008,D1009,D1010,D1011,D1012,D1013,D1014,D1015,D1016,D1017,D1018,D1019,D1020,D1021,D1022,D1023,D1024</t>
  </si>
  <si>
    <t>TOP</t>
  </si>
  <si>
    <t>https://lcsc.com/product-detail/Light-Emitting-Diodes-LED_XINGLIGHT-XL-1608SURC-06_C965799.html</t>
  </si>
  <si>
    <t>LCSC Electronics</t>
  </si>
  <si>
    <t>16x16 Matrix Controller</t>
  </si>
  <si>
    <t>28 SSOP-A</t>
  </si>
  <si>
    <t>U3, U4, U5, U6</t>
  </si>
  <si>
    <t>https://www.bestmodulescorp.com/ht16d33b-28ssop.html</t>
  </si>
  <si>
    <t>customer</t>
  </si>
  <si>
    <t>0.1 uF SMT CAP</t>
  </si>
  <si>
    <t>C1,C4,C5,C6,C7,C8,C9,C10,C11</t>
  </si>
  <si>
    <t>https://lcsc.com/product-detail/Multilayer-Ceramic-Capacitors-MLCC-SMD-SMT_Samsung-Electro-Mechanics-CL10B104KA8NNNC_C1590.html</t>
  </si>
  <si>
    <t>10 uF SMT CAP</t>
  </si>
  <si>
    <t>C2</t>
  </si>
  <si>
    <t>https://lcsc.com/product-detail/Multilayer-Ceramic-Capacitors-MLCC-SMD-SMT_Taiyo-Yuden-EMK107BBJ106MA-T_C90058.html</t>
  </si>
  <si>
    <t>4.7 uF SMT CAP</t>
  </si>
  <si>
    <t>C3</t>
  </si>
  <si>
    <t>https://lcsc.com/product-detail/Multilayer-Ceramic-Capacitors-MLCC-SMD-SMT_YAGEO-CC0603KRX5R6BB475_C109456.html</t>
  </si>
  <si>
    <t>4.7 uH SMT Inductor</t>
  </si>
  <si>
    <t>L1</t>
  </si>
  <si>
    <t>https://lcsc.com/product-detail/Inductors-SMD_INPAQ-MIP25204R7MBE_C315719.html</t>
  </si>
  <si>
    <t>4.7 K Ohm SMT Resistor</t>
  </si>
  <si>
    <t>R1,R2</t>
  </si>
  <si>
    <t>https://lcsc.com/product-detail/Chip-Resistor-Surface-Mount_YAGEO-AC0603DR-074K7L_C227505.html</t>
  </si>
  <si>
    <t>Tactile SMT Button</t>
  </si>
  <si>
    <t>Custom</t>
  </si>
  <si>
    <t>SW1,SW2,SW3,SW4,SW5</t>
  </si>
  <si>
    <t>https://lcsc.com/product-detail/Tactile-Switches_XKB-Connectivity-TS-1101-C-W_C318938.html</t>
  </si>
  <si>
    <t>SPST SMT Slide switch</t>
  </si>
  <si>
    <t>SW6</t>
  </si>
  <si>
    <t>https://lcsc.com/product-detail/Slide-Switches_C-K-PCM12SMTR_C221841.html</t>
  </si>
  <si>
    <t>ATTiny814</t>
  </si>
  <si>
    <t>SOIC 14</t>
  </si>
  <si>
    <t>U1</t>
  </si>
  <si>
    <t>Old stock https://www.mouser.com/ProductDetail/Microchip-Technology/ATTINY814-SSN?qs=3HJ2avRr9PJL25ROxZVkTg%3D%3D</t>
  </si>
  <si>
    <t>SMT 3.3V buck switching reg</t>
  </si>
  <si>
    <t>SOT-23-5</t>
  </si>
  <si>
    <t>U2</t>
  </si>
  <si>
    <t>https://www.mouser.com/ProductDetail/Torex-Semiconductor/XC9140C331MR-G?qs=AsjdqWjXhJ%2FsBsmfX%2FisUg%3D%3D</t>
  </si>
  <si>
    <t>Mfg Name</t>
  </si>
  <si>
    <t>Mfg Part Number</t>
  </si>
  <si>
    <t>Samsung Electro-Mechanics</t>
  </si>
  <si>
    <t>CL10B104KA8NNNC</t>
  </si>
  <si>
    <t>XINGLIGHT</t>
  </si>
  <si>
    <t>XL-1608SURC-06</t>
  </si>
  <si>
    <t>Taiyo Yuden</t>
  </si>
  <si>
    <t>EMK107BBJ106MA-T</t>
  </si>
  <si>
    <t>YAGEO</t>
  </si>
  <si>
    <t>AC0603DR-074K7L</t>
  </si>
  <si>
    <t>INPAQ</t>
  </si>
  <si>
    <t>MIP25204R7MBE</t>
  </si>
  <si>
    <t>C&amp;K</t>
  </si>
  <si>
    <t>PCM12SMTR</t>
  </si>
  <si>
    <t>XKB Connectivity</t>
  </si>
  <si>
    <t>TS-1101-C-W</t>
  </si>
  <si>
    <t>CC0603KRX5R6BB475</t>
  </si>
  <si>
    <t>Torex Semiconductor</t>
  </si>
  <si>
    <t>XC9140C331MR-G</t>
  </si>
  <si>
    <t>Microchip Technology</t>
  </si>
  <si>
    <t>ATTINY814-SSN</t>
  </si>
  <si>
    <t>HT16D33B-28SSOP</t>
  </si>
  <si>
    <t>Holtek </t>
  </si>
  <si>
    <t>Designator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</si>
</sst>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0"/>
      <color theme="1"/>
      <name val="Arial"/>
    </font>
    <font>
      <u/>
      <sz val="10"/>
      <color theme="10"/>
      <name val="Arial"/>
    </font>
    <font>
      <sz val="12"/>
      <color rgb="FF000000"/>
      <name val="Arial"/>
      <family val="2"/>
    </font>
    <font>
      <u/>
      <sz val="10"/>
      <color theme="10"/>
      <name val="Arial"/>
      <family val="2"/>
    </font>
    <font>
      <sz val="10"/>
      <color rgb="FF333333"/>
      <name val="Arial"/>
      <family val="2"/>
    </font>
    <font>
      <sz val="10"/>
      <color rgb="FF666666"/>
      <name val="Mulish"/>
    </font>
    <font>
      <sz val="12"/>
      <color rgb="FF666666"/>
      <name val="Mulish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1" applyAlignment="1"/>
    <xf numFmtId="0" fontId="7" fillId="0" borderId="0" xfId="0" applyFont="1" applyAlignment="1"/>
    <xf numFmtId="0" fontId="6" fillId="0" borderId="0" xfId="1" applyAlignment="1">
      <alignment vertical="center" wrapText="1"/>
    </xf>
    <xf numFmtId="0" fontId="8" fillId="0" borderId="0" xfId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Tactile-Switches_XKB-Connectivity-TS-1101-C-W_C318938.html" TargetMode="External"/><Relationship Id="rId13" Type="http://schemas.openxmlformats.org/officeDocument/2006/relationships/hyperlink" Target="https://lcsc.com/brand-detail/392.html" TargetMode="External"/><Relationship Id="rId18" Type="http://schemas.openxmlformats.org/officeDocument/2006/relationships/hyperlink" Target="https://lcsc.com/brand-detail/396.html" TargetMode="External"/><Relationship Id="rId3" Type="http://schemas.openxmlformats.org/officeDocument/2006/relationships/hyperlink" Target="https://lcsc.com/product-detail/Multilayer-Ceramic-Capacitors-MLCC-SMD-SMT_Samsung-Electro-Mechanics-CL10B104KA8NNNC_C1590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lcsc.com/product-detail/Chip-Resistor-Surface-Mount_YAGEO-AC0603DR-074K7L_C227505.html" TargetMode="External"/><Relationship Id="rId12" Type="http://schemas.openxmlformats.org/officeDocument/2006/relationships/hyperlink" Target="https://lcsc.com/brand-detail/12469.html" TargetMode="External"/><Relationship Id="rId17" Type="http://schemas.openxmlformats.org/officeDocument/2006/relationships/hyperlink" Target="https://lcsc.com/brand-detail/11722.html" TargetMode="External"/><Relationship Id="rId2" Type="http://schemas.openxmlformats.org/officeDocument/2006/relationships/hyperlink" Target="https://www.bestmodulescorp.com/ht16d33b-28ssop.html" TargetMode="External"/><Relationship Id="rId16" Type="http://schemas.openxmlformats.org/officeDocument/2006/relationships/hyperlink" Target="https://lcsc.com/brand-detail/11534.html" TargetMode="External"/><Relationship Id="rId20" Type="http://schemas.openxmlformats.org/officeDocument/2006/relationships/hyperlink" Target="https://www.mouser.com/manufacturer/microchip/" TargetMode="External"/><Relationship Id="rId1" Type="http://schemas.openxmlformats.org/officeDocument/2006/relationships/hyperlink" Target="https://lcsc.com/product-detail/Light-Emitting-Diodes-LED_XINGLIGHT-XL-1608SURC-06_C965799.html" TargetMode="External"/><Relationship Id="rId6" Type="http://schemas.openxmlformats.org/officeDocument/2006/relationships/hyperlink" Target="https://lcsc.com/product-detail/Inductors-SMD_INPAQ-MIP25204R7MBE_C315719.html" TargetMode="External"/><Relationship Id="rId11" Type="http://schemas.openxmlformats.org/officeDocument/2006/relationships/hyperlink" Target="https://lcsc.com/brand-detail/254.html" TargetMode="External"/><Relationship Id="rId5" Type="http://schemas.openxmlformats.org/officeDocument/2006/relationships/hyperlink" Target="https://lcsc.com/product-detail/Multilayer-Ceramic-Capacitors-MLCC-SMD-SMT_YAGEO-CC0603KRX5R6BB475_C109456.html" TargetMode="External"/><Relationship Id="rId15" Type="http://schemas.openxmlformats.org/officeDocument/2006/relationships/hyperlink" Target="https://lcsc.com/brand-detail/11740.html" TargetMode="External"/><Relationship Id="rId10" Type="http://schemas.openxmlformats.org/officeDocument/2006/relationships/hyperlink" Target="https://www.mouser.com/ProductDetail/Torex-Semiconductor/XC9140C331MR-G?qs=AsjdqWjXhJ%2FsBsmfX%2FisUg%3D%3D" TargetMode="External"/><Relationship Id="rId19" Type="http://schemas.openxmlformats.org/officeDocument/2006/relationships/hyperlink" Target="https://www.mouser.com/manufacturer/torex-semiconductor/" TargetMode="External"/><Relationship Id="rId4" Type="http://schemas.openxmlformats.org/officeDocument/2006/relationships/hyperlink" Target="https://lcsc.com/product-detail/Multilayer-Ceramic-Capacitors-MLCC-SMD-SMT_Taiyo-Yuden-EMK107BBJ106MA-T_C90058.html" TargetMode="External"/><Relationship Id="rId9" Type="http://schemas.openxmlformats.org/officeDocument/2006/relationships/hyperlink" Target="https://lcsc.com/product-detail/Slide-Switches_C-K-PCM12SMTR_C221841.html" TargetMode="External"/><Relationship Id="rId14" Type="http://schemas.openxmlformats.org/officeDocument/2006/relationships/hyperlink" Target="https://lcsc.com/brand-detail/3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3"/>
  <sheetViews>
    <sheetView tabSelected="1" workbookViewId="0">
      <selection activeCell="C2" sqref="C2"/>
    </sheetView>
  </sheetViews>
  <sheetFormatPr defaultColWidth="14.42578125" defaultRowHeight="15.75" customHeight="1"/>
  <cols>
    <col min="6" max="6" width="52.42578125" customWidth="1"/>
  </cols>
  <sheetData>
    <row r="1" spans="1:11" ht="15.75" customHeight="1">
      <c r="A1" s="1" t="s">
        <v>0</v>
      </c>
      <c r="B1" s="1" t="s">
        <v>1</v>
      </c>
      <c r="C1" s="17" t="s">
        <v>71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48</v>
      </c>
      <c r="K1" s="4" t="s">
        <v>49</v>
      </c>
    </row>
    <row r="2" spans="1:11" ht="15.75" customHeight="1">
      <c r="A2" s="1" t="s">
        <v>8</v>
      </c>
      <c r="B2" s="2">
        <v>603</v>
      </c>
      <c r="C2" s="1" t="s">
        <v>9</v>
      </c>
      <c r="D2" s="2">
        <v>1024</v>
      </c>
      <c r="E2" s="1" t="s">
        <v>10</v>
      </c>
      <c r="F2" s="3" t="s">
        <v>11</v>
      </c>
      <c r="G2" s="4" t="s">
        <v>12</v>
      </c>
      <c r="H2" s="5">
        <v>2.8E-3</v>
      </c>
      <c r="I2" s="2">
        <f t="shared" ref="I2:I12" si="0">D2*H2</f>
        <v>2.8672</v>
      </c>
      <c r="J2" s="9" t="s">
        <v>52</v>
      </c>
      <c r="K2" s="10" t="s">
        <v>53</v>
      </c>
    </row>
    <row r="3" spans="1:11" ht="15.75" customHeight="1">
      <c r="A3" s="1" t="s">
        <v>13</v>
      </c>
      <c r="B3" s="1" t="s">
        <v>14</v>
      </c>
      <c r="C3" s="1" t="s">
        <v>15</v>
      </c>
      <c r="D3" s="2">
        <v>4</v>
      </c>
      <c r="E3" s="1" t="s">
        <v>10</v>
      </c>
      <c r="F3" s="6" t="s">
        <v>16</v>
      </c>
      <c r="G3" s="1" t="s">
        <v>17</v>
      </c>
      <c r="H3" s="2">
        <v>1.25</v>
      </c>
      <c r="I3" s="2">
        <f t="shared" si="0"/>
        <v>5</v>
      </c>
      <c r="J3" s="16" t="s">
        <v>70</v>
      </c>
      <c r="K3" s="15" t="s">
        <v>69</v>
      </c>
    </row>
    <row r="4" spans="1:11" ht="15.75" customHeight="1">
      <c r="A4" s="1" t="s">
        <v>18</v>
      </c>
      <c r="B4" s="2">
        <v>603</v>
      </c>
      <c r="C4" s="1" t="s">
        <v>19</v>
      </c>
      <c r="D4" s="2">
        <v>9</v>
      </c>
      <c r="E4" s="1" t="s">
        <v>10</v>
      </c>
      <c r="F4" s="7" t="s">
        <v>20</v>
      </c>
      <c r="G4" s="4" t="s">
        <v>12</v>
      </c>
      <c r="H4" s="5">
        <v>3.3999999999999998E-3</v>
      </c>
      <c r="I4" s="2">
        <f t="shared" si="0"/>
        <v>3.0599999999999999E-2</v>
      </c>
      <c r="J4" s="9" t="s">
        <v>50</v>
      </c>
      <c r="K4" s="10" t="s">
        <v>51</v>
      </c>
    </row>
    <row r="5" spans="1:11" ht="15.75" customHeight="1">
      <c r="A5" s="1" t="s">
        <v>21</v>
      </c>
      <c r="B5" s="2">
        <v>603</v>
      </c>
      <c r="C5" s="1" t="s">
        <v>22</v>
      </c>
      <c r="D5" s="2">
        <v>1</v>
      </c>
      <c r="E5" s="1" t="s">
        <v>10</v>
      </c>
      <c r="F5" s="7" t="s">
        <v>23</v>
      </c>
      <c r="G5" s="4" t="s">
        <v>12</v>
      </c>
      <c r="H5" s="5">
        <v>3.3700000000000001E-2</v>
      </c>
      <c r="I5" s="2">
        <f t="shared" si="0"/>
        <v>3.3700000000000001E-2</v>
      </c>
      <c r="J5" s="9" t="s">
        <v>54</v>
      </c>
      <c r="K5" s="10" t="s">
        <v>55</v>
      </c>
    </row>
    <row r="6" spans="1:11" ht="15.75" customHeight="1">
      <c r="A6" s="1" t="s">
        <v>24</v>
      </c>
      <c r="B6" s="2">
        <v>603</v>
      </c>
      <c r="C6" s="1" t="s">
        <v>25</v>
      </c>
      <c r="D6" s="2">
        <v>1</v>
      </c>
      <c r="E6" s="1" t="s">
        <v>10</v>
      </c>
      <c r="F6" s="7" t="s">
        <v>26</v>
      </c>
      <c r="G6" s="4" t="s">
        <v>12</v>
      </c>
      <c r="H6" s="5">
        <v>1.7100000000000001E-2</v>
      </c>
      <c r="I6" s="2">
        <f t="shared" si="0"/>
        <v>1.7100000000000001E-2</v>
      </c>
      <c r="J6" s="9" t="s">
        <v>56</v>
      </c>
      <c r="K6" s="13" t="s">
        <v>64</v>
      </c>
    </row>
    <row r="7" spans="1:11" ht="15.75" customHeight="1">
      <c r="A7" s="1" t="s">
        <v>27</v>
      </c>
      <c r="B7" s="2">
        <v>603</v>
      </c>
      <c r="C7" s="1" t="s">
        <v>28</v>
      </c>
      <c r="D7" s="2">
        <v>1</v>
      </c>
      <c r="E7" s="1" t="s">
        <v>10</v>
      </c>
      <c r="F7" s="7" t="s">
        <v>29</v>
      </c>
      <c r="G7" s="4" t="s">
        <v>12</v>
      </c>
      <c r="H7" s="5">
        <v>3.9300000000000002E-2</v>
      </c>
      <c r="I7" s="2">
        <f t="shared" si="0"/>
        <v>3.9300000000000002E-2</v>
      </c>
      <c r="J7" s="9" t="s">
        <v>58</v>
      </c>
      <c r="K7" s="10" t="s">
        <v>59</v>
      </c>
    </row>
    <row r="8" spans="1:11" ht="15.75" customHeight="1">
      <c r="A8" s="1" t="s">
        <v>30</v>
      </c>
      <c r="B8" s="2">
        <v>603</v>
      </c>
      <c r="C8" s="1" t="s">
        <v>31</v>
      </c>
      <c r="D8" s="2">
        <v>2</v>
      </c>
      <c r="E8" s="1" t="s">
        <v>10</v>
      </c>
      <c r="F8" s="7" t="s">
        <v>32</v>
      </c>
      <c r="G8" s="4" t="s">
        <v>12</v>
      </c>
      <c r="H8" s="5">
        <v>6.1000000000000004E-3</v>
      </c>
      <c r="I8" s="2">
        <f t="shared" si="0"/>
        <v>1.2200000000000001E-2</v>
      </c>
      <c r="J8" s="12" t="s">
        <v>56</v>
      </c>
      <c r="K8" s="10" t="s">
        <v>57</v>
      </c>
    </row>
    <row r="9" spans="1:11" ht="15.75" customHeight="1">
      <c r="A9" s="1" t="s">
        <v>33</v>
      </c>
      <c r="B9" s="1" t="s">
        <v>34</v>
      </c>
      <c r="C9" s="1" t="s">
        <v>35</v>
      </c>
      <c r="D9" s="2">
        <v>5</v>
      </c>
      <c r="E9" s="1" t="s">
        <v>10</v>
      </c>
      <c r="F9" s="7" t="s">
        <v>36</v>
      </c>
      <c r="G9" s="4" t="s">
        <v>12</v>
      </c>
      <c r="H9" s="5">
        <v>3.7900000000000003E-2</v>
      </c>
      <c r="I9" s="2">
        <f t="shared" si="0"/>
        <v>0.1895</v>
      </c>
      <c r="J9" s="9" t="s">
        <v>62</v>
      </c>
      <c r="K9" s="10" t="s">
        <v>63</v>
      </c>
    </row>
    <row r="10" spans="1:11" ht="15.75" customHeight="1">
      <c r="A10" s="1" t="s">
        <v>37</v>
      </c>
      <c r="B10" s="1" t="s">
        <v>34</v>
      </c>
      <c r="C10" s="1" t="s">
        <v>38</v>
      </c>
      <c r="D10" s="2">
        <v>1</v>
      </c>
      <c r="E10" s="1" t="s">
        <v>10</v>
      </c>
      <c r="F10" s="7" t="s">
        <v>39</v>
      </c>
      <c r="G10" s="4" t="s">
        <v>12</v>
      </c>
      <c r="H10" s="5">
        <v>0.60409999999999997</v>
      </c>
      <c r="I10" s="2">
        <f t="shared" si="0"/>
        <v>0.60409999999999997</v>
      </c>
      <c r="J10" s="11" t="s">
        <v>60</v>
      </c>
      <c r="K10" s="10" t="s">
        <v>61</v>
      </c>
    </row>
    <row r="11" spans="1:11" ht="15.75" customHeight="1">
      <c r="A11" s="1" t="s">
        <v>40</v>
      </c>
      <c r="B11" s="1" t="s">
        <v>41</v>
      </c>
      <c r="C11" s="1" t="s">
        <v>42</v>
      </c>
      <c r="D11" s="2">
        <v>1</v>
      </c>
      <c r="E11" s="1" t="s">
        <v>10</v>
      </c>
      <c r="F11" s="1" t="s">
        <v>43</v>
      </c>
      <c r="G11" s="1" t="s">
        <v>17</v>
      </c>
      <c r="H11" s="5">
        <v>1.39</v>
      </c>
      <c r="I11" s="2">
        <f t="shared" si="0"/>
        <v>1.39</v>
      </c>
      <c r="J11" s="9" t="s">
        <v>67</v>
      </c>
      <c r="K11" s="14" t="s">
        <v>68</v>
      </c>
    </row>
    <row r="12" spans="1:11" ht="15.75" customHeight="1">
      <c r="A12" s="1" t="s">
        <v>44</v>
      </c>
      <c r="B12" s="1" t="s">
        <v>45</v>
      </c>
      <c r="C12" s="1" t="s">
        <v>46</v>
      </c>
      <c r="D12" s="2">
        <v>1</v>
      </c>
      <c r="E12" s="1" t="s">
        <v>10</v>
      </c>
      <c r="F12" s="6" t="s">
        <v>47</v>
      </c>
      <c r="G12" s="1" t="s">
        <v>17</v>
      </c>
      <c r="H12" s="5">
        <v>0.98</v>
      </c>
      <c r="I12" s="2">
        <f t="shared" si="0"/>
        <v>0.98</v>
      </c>
      <c r="J12" s="9" t="s">
        <v>65</v>
      </c>
      <c r="K12" s="14" t="s">
        <v>66</v>
      </c>
    </row>
    <row r="13" spans="1:11" ht="12.75">
      <c r="I13" s="8">
        <f>SUM(I2:I12)</f>
        <v>11.163700000000002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2" r:id="rId10" xr:uid="{00000000-0004-0000-0000-000009000000}"/>
    <hyperlink ref="J4" r:id="rId11" display="https://lcsc.com/brand-detail/254.html" xr:uid="{06391CC6-57A2-450B-95D9-A90C21F40B2C}"/>
    <hyperlink ref="J2" r:id="rId12" display="https://lcsc.com/brand-detail/12469.html" xr:uid="{EA903310-101B-4071-B816-4C17B6281249}"/>
    <hyperlink ref="J5" r:id="rId13" display="https://lcsc.com/brand-detail/392.html" xr:uid="{9372BBC8-8D70-4282-9B4E-CCACA4F1E0E5}"/>
    <hyperlink ref="J8" r:id="rId14" display="https://lcsc.com/brand-detail/396.html" xr:uid="{B90E8F5B-40D3-42E9-9416-7E973EFCE3D4}"/>
    <hyperlink ref="J7" r:id="rId15" display="https://lcsc.com/brand-detail/11740.html" xr:uid="{6F5DD3D8-D14F-4B8E-8F8D-7E22DA0115DA}"/>
    <hyperlink ref="J10" r:id="rId16" display="https://lcsc.com/brand-detail/11534.html" xr:uid="{2E1480F4-AE3B-49CB-AA94-25367C22AC08}"/>
    <hyperlink ref="J9" r:id="rId17" display="https://lcsc.com/brand-detail/11722.html" xr:uid="{4E359DB9-BC78-4A32-ADEB-FFDE315B417C}"/>
    <hyperlink ref="J6" r:id="rId18" display="https://lcsc.com/brand-detail/396.html" xr:uid="{251B71D5-D8EE-4DF8-8D7D-4DF7587BDFEF}"/>
    <hyperlink ref="J12" r:id="rId19" display="https://www.mouser.com/manufacturer/torex-semiconductor/" xr:uid="{3026FED2-8B2C-450F-8392-F775C92146F8}"/>
    <hyperlink ref="J11" r:id="rId20" display="https://www.mouser.com/manufacturer/microchip/" xr:uid="{5A11E1BF-0EBB-4A28-B741-4ABFA0310837}"/>
  </hyperlinks>
  <pageMargins left="0.7" right="0.7" top="0.75" bottom="0.75" header="0.3" footer="0.3"/>
  <pageSetup orientation="portrait" horizontalDpi="0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Branden Boucher</cp:lastModifiedBy>
  <dcterms:modified xsi:type="dcterms:W3CDTF">2021-07-16T18:27:08Z</dcterms:modified>
</cp:coreProperties>
</file>