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446ca0aef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9bf50f946baf4e5e"/>
    <x:sheet xmlns:r="http://schemas.openxmlformats.org/officeDocument/2006/relationships" name="持仓录入" sheetId="2" r:id="R3d64894f37404431"/>
    <x:sheet xmlns:r="http://schemas.openxmlformats.org/officeDocument/2006/relationships" name="行情与资金流" sheetId="3" r:id="R2730de83d86a42af"/>
    <x:sheet xmlns:r="http://schemas.openxmlformats.org/officeDocument/2006/relationships" name="链上与动态" sheetId="4" r:id="Ree0694813653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f7a7e4bf04b67" /><Relationship Type="http://schemas.openxmlformats.org/officeDocument/2006/relationships/theme" Target="/xl/theme/theme1.xml" Id="Rbde3409dcde34da4" /><Relationship Type="http://schemas.openxmlformats.org/officeDocument/2006/relationships/sharedStrings" Target="/xl/sharedStrings.xml" Id="R93214430183c4dac" /><Relationship Type="http://schemas.openxmlformats.org/officeDocument/2006/relationships/worksheet" Target="/xl/worksheets/sheet1.xml" Id="R9bf50f946baf4e5e" /><Relationship Type="http://schemas.openxmlformats.org/officeDocument/2006/relationships/worksheet" Target="/xl/worksheets/sheet2.xml" Id="R3d64894f37404431" /><Relationship Type="http://schemas.openxmlformats.org/officeDocument/2006/relationships/worksheet" Target="/xl/worksheets/sheet3.xml" Id="R2730de83d86a42af" /><Relationship Type="http://schemas.openxmlformats.org/officeDocument/2006/relationships/worksheet" Target="/xl/worksheets/sheet4.xml" Id="Ree069481365347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e49795ae0a0451a" /><Relationship Type="http://schemas.openxmlformats.org/officeDocument/2006/relationships/chart" Target="/xl/drawings/charts/chart1.xml" Id="Rbb7dfa97d42f4aaf" /><Relationship Type="http://schemas.openxmlformats.org/officeDocument/2006/relationships/chart" Target="/xl/drawings/charts/chart2.xml" Id="Rb312b425aaf045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7dfa97d42f4aa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12b425aaf045da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2c641cc-4a5d-4520-9381-1cf36c2c37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9795ae0a045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b71f26c8474f33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2026.10.20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ETH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10:07 北京时间  ·  ETF 流量截至美东 2026-10-16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3/11；2026-10-18 同日样本 1/11；异日数不入小计。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日净流量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2389.44</x:v>
      </x:c>
      <x:c r="B10" s="125"/>
      <x:c r="C10" s="126"/>
      <x:c r="D10" s="172" t="n">
        <x:f>'行情与资金流'!B5</x:f>
        <x:v>-0.015547100000000001</x:v>
      </x:c>
      <x:c r="E10" s="173"/>
      <x:c r="F10" s="174"/>
      <x:c r="G10" s="172" t="n">
        <x:f>'行情与资金流'!B8</x:f>
        <x:v>-0.01</x:v>
      </x:c>
      <x:c r="H10" s="173"/>
      <x:c r="I10" s="174"/>
      <x:c r="J10" s="187" t="n">
        <x:f>'行情与资金流'!B6</x:f>
        <x:v>9208735315</x:v>
      </x:c>
      <x:c r="K10" s="188"/>
      <x:c r="L10" s="189"/>
      <x:c r="M10" s="187" t="n">
        <x:f>'行情与资金流'!B7</x:f>
        <x:v>291942478952</x:v>
      </x:c>
      <x:c r="N10" s="188"/>
      <x:c r="O10" s="189"/>
      <x:c r="P10" s="196" t="n">
        <x:f>'行情与资金流'!E4</x:f>
        <x:v>-69.7</x:v>
      </x:c>
      <x:c r="Q10" s="197"/>
      <x:c r="R10" s="198"/>
    </x:row>
    <x:row r="11" ht="23" customHeight="1">
      <x:c r="A11" s="124"/>
      <x:c r="B11" s="125"/>
      <x:c r="C11" s="126"/>
      <x:c r="D11" s="172"/>
      <x:c r="E11" s="173"/>
      <x:c r="F11" s="174"/>
      <x:c r="G11" s="172"/>
      <x:c r="H11" s="173"/>
      <x:c r="I11" s="174"/>
      <x:c r="J11" s="187"/>
      <x:c r="K11" s="188"/>
      <x:c r="L11" s="189"/>
      <x:c r="M11" s="187"/>
      <x:c r="N11" s="188"/>
      <x:c r="O11" s="189"/>
      <x:c r="P11" s="196"/>
      <x:c r="Q11" s="197"/>
      <x:c r="R11" s="198"/>
    </x:row>
    <x:row r="12" ht="23" customHeight="1">
      <x:c r="A12" s="124"/>
      <x:c r="B12" s="125"/>
      <x:c r="C12" s="126"/>
      <x:c r="D12" s="172"/>
      <x:c r="E12" s="173"/>
      <x:c r="F12" s="174"/>
      <x:c r="G12" s="172"/>
      <x:c r="H12" s="173"/>
      <x:c r="I12" s="174"/>
      <x:c r="J12" s="187"/>
      <x:c r="K12" s="188"/>
      <x:c r="L12" s="189"/>
      <x:c r="M12" s="187"/>
      <x:c r="N12" s="188"/>
      <x:c r="O12" s="189"/>
      <x:c r="P12" s="196"/>
      <x:c r="Q12" s="197"/>
      <x:c r="R12" s="198"/>
    </x:row>
    <x:row r="13" ht="23" customHeight="1">
      <x:c r="A13" s="127" t="str">
        <x:v>USD / ETH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美东10-16</x:v>
      </x:c>
      <x:c r="Q13" s="176"/>
      <x:c r="R13" s="177"/>
    </x:row>
    <x:row r="14" ht="23" customHeight="1">
      <x:c r="A14" s="231" t="str">
        <x:v>ETF 流量日</x:v>
      </x:c>
      <x:c r="B14" s="232"/>
      <x:c r="C14" s="233"/>
      <x:c r="D14" s="166" t="str">
        <x:v>近7交易日净流</x:v>
      </x:c>
      <x:c r="E14" s="167"/>
      <x:c r="F14" s="168"/>
      <x:c r="G14" s="279" t="str">
        <x:v>已核实持仓样本</x:v>
      </x:c>
      <x:c r="H14" s="280"/>
      <x:c r="I14" s="281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34"/>
      <x:c r="B15" s="235"/>
      <x:c r="C15" s="236"/>
      <x:c r="D15" s="169"/>
      <x:c r="E15" s="170"/>
      <x:c r="F15" s="171"/>
      <x:c r="G15" s="282"/>
      <x:c r="H15" s="283"/>
      <x:c r="I15" s="284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37" t="str">
        <x:v>2026-10-16</x:v>
      </x:c>
      <x:c r="B16" s="238"/>
      <x:c r="C16" s="239"/>
      <x:c r="D16" s="196" t="n">
        <x:f>SUM('行情与资金流'!B11:B17)</x:f>
        <x:v>-448.7</x:v>
      </x:c>
      <x:c r="E16" s="197"/>
      <x:c r="F16" s="198"/>
      <x:c r="G16" s="285" t="n">
        <x:f>'持仓录入'!B5</x:f>
        <x:v>108961.39</x:v>
      </x:c>
      <x:c r="H16" s="286"/>
      <x:c r="I16" s="287"/>
      <x:c r="J16" s="294" t="n">
        <x:v>11</x:v>
      </x:c>
      <x:c r="K16" s="295"/>
      <x:c r="L16" s="296"/>
      <x:c r="M16" s="306" t="n">
        <x:f>'链上与动态'!B4</x:f>
        <x:v>49393530320.89001</x:v>
      </x:c>
      <x:c r="N16" s="307"/>
      <x:c r="O16" s="308"/>
      <x:c r="P16" s="306" t="n">
        <x:f>'链上与动态'!B5</x:f>
        <x:v>1042692177.66</x:v>
      </x:c>
      <x:c r="Q16" s="307"/>
      <x:c r="R16" s="308"/>
    </x:row>
    <x:row r="17" ht="23" customHeight="1">
      <x:c r="A17" s="237"/>
      <x:c r="B17" s="238"/>
      <x:c r="C17" s="239"/>
      <x:c r="D17" s="196"/>
      <x:c r="E17" s="197"/>
      <x:c r="F17" s="198"/>
      <x:c r="G17" s="285"/>
      <x:c r="H17" s="286"/>
      <x:c r="I17" s="287"/>
      <x:c r="J17" s="294"/>
      <x:c r="K17" s="295"/>
      <x:c r="L17" s="296"/>
      <x:c r="M17" s="306"/>
      <x:c r="N17" s="307"/>
      <x:c r="O17" s="308"/>
      <x:c r="P17" s="306"/>
      <x:c r="Q17" s="307"/>
      <x:c r="R17" s="308"/>
    </x:row>
    <x:row r="18" ht="23" customHeight="1">
      <x:c r="A18" s="237"/>
      <x:c r="B18" s="238"/>
      <x:c r="C18" s="239"/>
      <x:c r="D18" s="196"/>
      <x:c r="E18" s="197"/>
      <x:c r="F18" s="198"/>
      <x:c r="G18" s="285"/>
      <x:c r="H18" s="286"/>
      <x:c r="I18" s="287"/>
      <x:c r="J18" s="294"/>
      <x:c r="K18" s="295"/>
      <x:c r="L18" s="296"/>
      <x:c r="M18" s="306"/>
      <x:c r="N18" s="307"/>
      <x:c r="O18" s="308"/>
      <x:c r="P18" s="306"/>
      <x:c r="Q18" s="307"/>
      <x:c r="R18" s="308"/>
    </x:row>
    <x:row r="19" ht="23" customHeight="1">
      <x:c r="A19" s="240" t="str">
        <x:v>美国东部交易日</x:v>
      </x:c>
      <x:c r="B19" s="241"/>
      <x:c r="C19" s="242"/>
      <x:c r="D19" s="175" t="str">
        <x:v>百万美元 · 完整交易日</x:v>
      </x:c>
      <x:c r="E19" s="176"/>
      <x:c r="F19" s="177"/>
      <x:c r="G19" s="288" t="str">
        <x:v>ETH · 1/11只 · 2026-10-18美东</x:v>
      </x:c>
      <x:c r="H19" s="289"/>
      <x:c r="I19" s="290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2" t="str">
        <x:v>  近7个完整 UTC 日收盘价</x:v>
      </x:c>
      <x:c r="B21" s="313"/>
      <x:c r="C21" s="313"/>
      <x:c r="D21" s="313"/>
      <x:c r="E21" s="313"/>
      <x:c r="F21" s="314"/>
      <x:c r="G21" s="312" t="str">
        <x:v>  近7交易日 ETF 美元资金流</x:v>
      </x:c>
      <x:c r="H21" s="313"/>
      <x:c r="I21" s="313"/>
      <x:c r="J21" s="313"/>
      <x:c r="K21" s="313"/>
      <x:c r="L21" s="314"/>
      <x:c r="M21" s="312" t="str">
        <x:v>  ETF 产品贡献与链上补充</x:v>
      </x:c>
      <x:c r="N21" s="313"/>
      <x:c r="O21" s="313"/>
      <x:c r="P21" s="313"/>
      <x:c r="Q21" s="313"/>
      <x:c r="R21" s="314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2026-10-16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21" t="str">
        <x:f>'行情与资金流'!A23</x:f>
        <x:v>ETHA</x:v>
      </x:c>
      <x:c r="N25" s="322"/>
      <x:c r="O25" s="322"/>
      <x:c r="P25" s="323" t="n">
        <x:f>'行情与资金流'!B23</x:f>
        <x:v>-69.7</x:v>
      </x:c>
      <x:c r="Q25" s="324"/>
      <x:c r="R25" s="325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29" t="str">
        <x:v>本日仅一只产品有非零净流量</x:v>
      </x:c>
      <x:c r="N27" s="330"/>
      <x:c r="O27" s="330"/>
      <x:c r="P27" s="330"/>
      <x:c r="Q27" s="330"/>
      <x:c r="R27" s="331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29"/>
      <x:c r="N28" s="330"/>
      <x:c r="O28" s="330"/>
      <x:c r="P28" s="330"/>
      <x:c r="Q28" s="330"/>
      <x:c r="R28" s="331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38" t="str">
        <x:v>链上 DEX 7d</x:v>
      </x:c>
      <x:c r="N30" s="339"/>
      <x:c r="O30" s="339"/>
      <x:c r="P30" s="340" t="n">
        <x:f>'链上与动态'!B6</x:f>
        <x:v>8143306854.16</x:v>
      </x:c>
      <x:c r="Q30" s="340"/>
      <x:c r="R30" s="341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42"/>
      <x:c r="N31" s="343"/>
      <x:c r="O31" s="343"/>
      <x:c r="P31" s="340"/>
      <x:c r="Q31" s="340"/>
      <x:c r="R31" s="341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47"/>
      <x:c r="N32" s="243"/>
      <x:c r="O32" s="243"/>
      <x:c r="P32" s="243"/>
      <x:c r="Q32" s="243"/>
      <x:c r="R32" s="248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29" t="str">
        <x:v>美元净流量不等于原生币持仓变化</x:v>
      </x:c>
      <x:c r="N33" s="330"/>
      <x:c r="O33" s="330"/>
      <x:c r="P33" s="330"/>
      <x:c r="Q33" s="330"/>
      <x:c r="R33" s="331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2" t="str">
        <x:v>  美国现货 ETH ETF 产品明细  ·  持仓日期逐只标注  ·  流量 2026-10-16 美东</x:v>
      </x:c>
      <x:c r="B36" s="313"/>
      <x:c r="C36" s="313"/>
      <x:c r="D36" s="313"/>
      <x:c r="E36" s="313"/>
      <x:c r="F36" s="313"/>
      <x:c r="G36" s="313"/>
      <x:c r="H36" s="313"/>
      <x:c r="I36" s="313"/>
      <x:c r="J36" s="313"/>
      <x:c r="K36" s="313"/>
      <x:c r="L36" s="313"/>
      <x:c r="M36" s="313"/>
      <x:c r="N36" s="313"/>
      <x:c r="O36" s="313"/>
      <x:c r="P36" s="313"/>
      <x:c r="Q36" s="313"/>
      <x:c r="R36" s="314"/>
    </x:row>
    <x:row r="37" ht="29" customHeight="1">
      <x:c r="A37" s="34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9"/>
    </x:row>
    <x:row r="38" ht="27" customHeight="1">
      <x:c r="A38" s="361" t="str">
        <x:f>'持仓录入'!F18</x:f>
        <x:v>ETHA</x:v>
      </x:c>
      <x:c r="B38" s="362"/>
      <x:c r="C38" s="363" t="str">
        <x:f>'持仓录入'!G18</x:f>
        <x:v>BlackRock</x:v>
      </x:c>
      <x:c r="D38" s="363"/>
      <x:c r="E38" s="364" t="n">
        <x:f>'持仓录入'!J18</x:f>
        <x:v>0.25</x:v>
      </x:c>
      <x:c r="F38" s="363"/>
      <x:c r="G38" s="365" t="n">
        <x:f>'持仓录入'!H18</x:f>
        <x:v>3361580.8725</x:v>
      </x:c>
      <x:c r="H38" s="366"/>
      <x:c r="I38" s="366"/>
      <x:c r="J38" s="366"/>
      <x:c r="K38" s="367" t="str">
        <x:f>'持仓录入'!I18</x:f>
        <x:v>2026-10-16</x:v>
      </x:c>
      <x:c r="L38" s="367"/>
      <x:c r="M38" s="368" t="n">
        <x:f>'持仓录入'!K18</x:f>
        <x:v>-69.7</x:v>
      </x:c>
      <x:c r="N38" s="369"/>
      <x:c r="O38" s="369"/>
      <x:c r="P38" s="367" t="str">
        <x:f>'持仓录入'!L18</x:f>
        <x:v>2026-10-16</x:v>
      </x:c>
      <x:c r="Q38" s="367"/>
      <x:c r="R38" s="370"/>
    </x:row>
    <x:row r="39" ht="27" customHeight="1">
      <x:c r="A39" s="380" t="str">
        <x:f>'持仓录入'!F19</x:f>
        <x:v>ETHB</x:v>
      </x:c>
      <x:c r="B39" s="381"/>
      <x:c r="C39" s="15" t="str">
        <x:f>'持仓录入'!G19</x:f>
        <x:v>BlackRock</x:v>
      </x:c>
      <x:c r="D39" s="15"/>
      <x:c r="E39" s="382" t="n">
        <x:f>'持仓录入'!J19</x:f>
        <x:v>0.25</x:v>
      </x:c>
      <x:c r="F39" s="15"/>
      <x:c r="G39" s="383" t="n">
        <x:f>'持仓录入'!H19</x:f>
        <x:v>441091.7833</x:v>
      </x:c>
      <x:c r="H39" s="384"/>
      <x:c r="I39" s="384"/>
      <x:c r="J39" s="384"/>
      <x:c r="K39" s="385" t="str">
        <x:f>'持仓录入'!I19</x:f>
        <x:v>2026-10-16</x:v>
      </x:c>
      <x:c r="L39" s="385"/>
      <x:c r="M39" s="386" t="n">
        <x:f>'持仓录入'!K19</x:f>
        <x:v>0</x:v>
      </x:c>
      <x:c r="N39" s="381"/>
      <x:c r="O39" s="381"/>
      <x:c r="P39" s="385" t="str">
        <x:f>'持仓录入'!L19</x:f>
        <x:v>2026-10-16</x:v>
      </x:c>
      <x:c r="Q39" s="385"/>
      <x:c r="R39" s="387"/>
    </x:row>
    <x:row r="40" ht="27" customHeight="1">
      <x:c r="A40" s="361" t="str">
        <x:f>'持仓录入'!F20</x:f>
        <x:v>FETH</x:v>
      </x:c>
      <x:c r="B40" s="362"/>
      <x:c r="C40" s="363" t="str">
        <x:f>'持仓录入'!G20</x:f>
        <x:v>Fidelity</x:v>
      </x:c>
      <x:c r="D40" s="363"/>
      <x:c r="E40" s="364" t="n">
        <x:f>'持仓录入'!J20</x:f>
        <x:v>0.25</x:v>
      </x:c>
      <x:c r="F40" s="363"/>
      <x:c r="G40" s="391" t="str">
        <x:v>未核实</x:v>
      </x:c>
      <x:c r="H40" s="392"/>
      <x:c r="I40" s="392"/>
      <x:c r="J40" s="392"/>
      <x:c r="K40" s="367" t="str">
        <x:v>—</x:v>
      </x:c>
      <x:c r="L40" s="367"/>
      <x:c r="M40" s="393" t="n">
        <x:f>'持仓录入'!K20</x:f>
        <x:v>0</x:v>
      </x:c>
      <x:c r="N40" s="362"/>
      <x:c r="O40" s="362"/>
      <x:c r="P40" s="367" t="str">
        <x:f>'持仓录入'!L20</x:f>
        <x:v>2026-10-16</x:v>
      </x:c>
      <x:c r="Q40" s="367"/>
      <x:c r="R40" s="370"/>
    </x:row>
    <x:row r="41" ht="27" customHeight="1">
      <x:c r="A41" s="380" t="str">
        <x:f>'持仓录入'!F21</x:f>
        <x:v>ETHW</x:v>
      </x:c>
      <x:c r="B41" s="381"/>
      <x:c r="C41" s="15" t="str">
        <x:f>'持仓录入'!G21</x:f>
        <x:v>Bitwise</x:v>
      </x:c>
      <x:c r="D41" s="15"/>
      <x:c r="E41" s="382" t="n">
        <x:f>'持仓录入'!J21</x:f>
        <x:v>0.2</x:v>
      </x:c>
      <x:c r="F41" s="15"/>
      <x:c r="G41" s="383" t="n">
        <x:f>'持仓录入'!H21</x:f>
        <x:v>108961.39</x:v>
      </x:c>
      <x:c r="H41" s="384"/>
      <x:c r="I41" s="384"/>
      <x:c r="J41" s="384"/>
      <x:c r="K41" s="385" t="str">
        <x:f>'持仓录入'!I21</x:f>
        <x:v>2026-10-18</x:v>
      </x:c>
      <x:c r="L41" s="385"/>
      <x:c r="M41" s="386" t="n">
        <x:f>'持仓录入'!K21</x:f>
        <x:v>0</x:v>
      </x:c>
      <x:c r="N41" s="381"/>
      <x:c r="O41" s="381"/>
      <x:c r="P41" s="385" t="str">
        <x:f>'持仓录入'!L21</x:f>
        <x:v>2026-10-16</x:v>
      </x:c>
      <x:c r="Q41" s="385"/>
      <x:c r="R41" s="387"/>
    </x:row>
    <x:row r="42" ht="27" customHeight="1">
      <x:c r="A42" s="361" t="str">
        <x:f>'持仓录入'!F22</x:f>
        <x:v>TETH</x:v>
      </x:c>
      <x:c r="B42" s="362"/>
      <x:c r="C42" s="363" t="str">
        <x:f>'持仓录入'!G22</x:f>
        <x:v>21Shares</x:v>
      </x:c>
      <x:c r="D42" s="363"/>
      <x:c r="E42" s="364" t="n">
        <x:f>'持仓录入'!J22</x:f>
        <x:v>0.21</x:v>
      </x:c>
      <x:c r="F42" s="363"/>
      <x:c r="G42" s="391" t="str">
        <x:v>未核实</x:v>
      </x:c>
      <x:c r="H42" s="392"/>
      <x:c r="I42" s="392"/>
      <x:c r="J42" s="392"/>
      <x:c r="K42" s="367" t="str">
        <x:v>—</x:v>
      </x:c>
      <x:c r="L42" s="367"/>
      <x:c r="M42" s="393" t="n">
        <x:f>'持仓录入'!K22</x:f>
        <x:v>0</x:v>
      </x:c>
      <x:c r="N42" s="362"/>
      <x:c r="O42" s="362"/>
      <x:c r="P42" s="367" t="str">
        <x:f>'持仓录入'!L22</x:f>
        <x:v>2026-10-16</x:v>
      </x:c>
      <x:c r="Q42" s="367"/>
      <x:c r="R42" s="370"/>
    </x:row>
    <x:row r="43" ht="27" customHeight="1">
      <x:c r="A43" s="380" t="str">
        <x:f>'持仓录入'!F23</x:f>
        <x:v>ETHV</x:v>
      </x:c>
      <x:c r="B43" s="381"/>
      <x:c r="C43" s="15" t="str">
        <x:f>'持仓录入'!G23</x:f>
        <x:v>VanEck</x:v>
      </x:c>
      <x:c r="D43" s="15"/>
      <x:c r="E43" s="382" t="n">
        <x:f>'持仓录入'!J23</x:f>
        <x:v>0.2</x:v>
      </x:c>
      <x:c r="F43" s="15"/>
      <x:c r="G43" s="396" t="n">
        <x:f>'持仓录入'!R23</x:f>
        <x:v>45284.003</x:v>
      </x:c>
      <x:c r="H43" s="397"/>
      <x:c r="I43" s="397"/>
      <x:c r="J43" s="397"/>
      <x:c r="K43" s="385" t="str">
        <x:f>RIGHT('持仓录入'!S23,5)&amp;" 历史"</x:f>
        <x:v>10-16 历史</x:v>
      </x:c>
      <x:c r="L43" s="385"/>
      <x:c r="M43" s="386" t="n">
        <x:f>'持仓录入'!K23</x:f>
        <x:v>0</x:v>
      </x:c>
      <x:c r="N43" s="381"/>
      <x:c r="O43" s="381"/>
      <x:c r="P43" s="385" t="str">
        <x:f>'持仓录入'!L23</x:f>
        <x:v>2026-10-16</x:v>
      </x:c>
      <x:c r="Q43" s="385"/>
      <x:c r="R43" s="387"/>
    </x:row>
    <x:row r="44" ht="27" customHeight="1">
      <x:c r="A44" s="361" t="str">
        <x:f>'持仓录入'!F24</x:f>
        <x:v>QETH</x:v>
      </x:c>
      <x:c r="B44" s="362"/>
      <x:c r="C44" s="363" t="str">
        <x:f>'持仓录入'!G24</x:f>
        <x:v>Invesco</x:v>
      </x:c>
      <x:c r="D44" s="363"/>
      <x:c r="E44" s="364" t="n">
        <x:f>'持仓录入'!J24</x:f>
        <x:v>0.25</x:v>
      </x:c>
      <x:c r="F44" s="363"/>
      <x:c r="G44" s="391" t="str">
        <x:v>未核实</x:v>
      </x:c>
      <x:c r="H44" s="392"/>
      <x:c r="I44" s="392"/>
      <x:c r="J44" s="392"/>
      <x:c r="K44" s="367" t="str">
        <x:v>—</x:v>
      </x:c>
      <x:c r="L44" s="367"/>
      <x:c r="M44" s="393" t="n">
        <x:f>'持仓录入'!K24</x:f>
        <x:v>0</x:v>
      </x:c>
      <x:c r="N44" s="362"/>
      <x:c r="O44" s="362"/>
      <x:c r="P44" s="367" t="str">
        <x:f>'持仓录入'!L24</x:f>
        <x:v>2026-10-16</x:v>
      </x:c>
      <x:c r="Q44" s="367"/>
      <x:c r="R44" s="370"/>
    </x:row>
    <x:row r="45" ht="27" customHeight="1">
      <x:c r="A45" s="380" t="str">
        <x:f>'持仓录入'!F25</x:f>
        <x:v>EZET</x:v>
      </x:c>
      <x:c r="B45" s="381"/>
      <x:c r="C45" s="15" t="str">
        <x:f>'持仓录入'!G25</x:f>
        <x:v>Franklin</x:v>
      </x:c>
      <x:c r="D45" s="15"/>
      <x:c r="E45" s="382" t="n">
        <x:f>'持仓录入'!J25</x:f>
        <x:v>0.19</x:v>
      </x:c>
      <x:c r="F45" s="15"/>
      <x:c r="G45" s="396" t="str">
        <x:v>未核实</x:v>
      </x:c>
      <x:c r="H45" s="397"/>
      <x:c r="I45" s="397"/>
      <x:c r="J45" s="397"/>
      <x:c r="K45" s="385" t="str">
        <x:v>—</x:v>
      </x:c>
      <x:c r="L45" s="385"/>
      <x:c r="M45" s="386" t="n">
        <x:f>'持仓录入'!K25</x:f>
        <x:v>0</x:v>
      </x:c>
      <x:c r="N45" s="381"/>
      <x:c r="O45" s="381"/>
      <x:c r="P45" s="385" t="str">
        <x:f>'持仓录入'!L25</x:f>
        <x:v>2026-10-16</x:v>
      </x:c>
      <x:c r="Q45" s="385"/>
      <x:c r="R45" s="387"/>
    </x:row>
    <x:row r="46" ht="27" customHeight="1">
      <x:c r="A46" s="361" t="str">
        <x:f>'持仓录入'!F26</x:f>
        <x:v>MSSE</x:v>
      </x:c>
      <x:c r="B46" s="362"/>
      <x:c r="C46" s="363" t="str">
        <x:f>'持仓录入'!G26</x:f>
        <x:v>Morgan Stanley</x:v>
      </x:c>
      <x:c r="D46" s="363"/>
      <x:c r="E46" s="364" t="n">
        <x:f>'持仓录入'!J26</x:f>
        <x:v>0.14</x:v>
      </x:c>
      <x:c r="F46" s="363"/>
      <x:c r="G46" s="391" t="str">
        <x:v>未核实</x:v>
      </x:c>
      <x:c r="H46" s="392"/>
      <x:c r="I46" s="392"/>
      <x:c r="J46" s="392"/>
      <x:c r="K46" s="367" t="str">
        <x:v>—</x:v>
      </x:c>
      <x:c r="L46" s="367"/>
      <x:c r="M46" s="393" t="n">
        <x:f>'持仓录入'!K26</x:f>
        <x:v>0</x:v>
      </x:c>
      <x:c r="N46" s="362"/>
      <x:c r="O46" s="362"/>
      <x:c r="P46" s="367" t="str">
        <x:f>'持仓录入'!L26</x:f>
        <x:v>2026-10-16</x:v>
      </x:c>
      <x:c r="Q46" s="367"/>
      <x:c r="R46" s="370"/>
    </x:row>
    <x:row r="47" ht="27" customHeight="1">
      <x:c r="A47" s="380" t="str">
        <x:f>'持仓录入'!F27</x:f>
        <x:v>ETHE</x:v>
      </x:c>
      <x:c r="B47" s="381"/>
      <x:c r="C47" s="15" t="str">
        <x:f>'持仓录入'!G27</x:f>
        <x:v>Grayscale</x:v>
      </x:c>
      <x:c r="D47" s="15"/>
      <x:c r="E47" s="382" t="n">
        <x:f>'持仓录入'!J27</x:f>
        <x:v>2.5</x:v>
      </x:c>
      <x:c r="F47" s="15"/>
      <x:c r="G47" s="396" t="str">
        <x:v>未核实</x:v>
      </x:c>
      <x:c r="H47" s="397"/>
      <x:c r="I47" s="397"/>
      <x:c r="J47" s="397"/>
      <x:c r="K47" s="385" t="str">
        <x:v>—</x:v>
      </x:c>
      <x:c r="L47" s="385"/>
      <x:c r="M47" s="386" t="n">
        <x:f>'持仓录入'!K27</x:f>
        <x:v>0</x:v>
      </x:c>
      <x:c r="N47" s="381"/>
      <x:c r="O47" s="381"/>
      <x:c r="P47" s="385" t="str">
        <x:f>'持仓录入'!L27</x:f>
        <x:v>2026-10-16</x:v>
      </x:c>
      <x:c r="Q47" s="385"/>
      <x:c r="R47" s="387"/>
    </x:row>
    <x:row r="48" ht="27" customHeight="1">
      <x:c r="A48" s="361" t="str">
        <x:f>'持仓录入'!F28</x:f>
        <x:v>ETH</x:v>
      </x:c>
      <x:c r="B48" s="362"/>
      <x:c r="C48" s="363" t="str">
        <x:f>'持仓录入'!G28</x:f>
        <x:v>Grayscale</x:v>
      </x:c>
      <x:c r="D48" s="363"/>
      <x:c r="E48" s="364" t="n">
        <x:f>'持仓录入'!J28</x:f>
        <x:v>0.15</x:v>
      </x:c>
      <x:c r="F48" s="363"/>
      <x:c r="G48" s="391" t="str">
        <x:v>未核实</x:v>
      </x:c>
      <x:c r="H48" s="392"/>
      <x:c r="I48" s="392"/>
      <x:c r="J48" s="392"/>
      <x:c r="K48" s="367" t="str">
        <x:v>—</x:v>
      </x:c>
      <x:c r="L48" s="367"/>
      <x:c r="M48" s="393" t="n">
        <x:f>'持仓录入'!K28</x:f>
        <x:v>0</x:v>
      </x:c>
      <x:c r="N48" s="362"/>
      <x:c r="O48" s="362"/>
      <x:c r="P48" s="367" t="str">
        <x:f>'持仓录入'!L28</x:f>
        <x:v>2026-10-16</x:v>
      </x:c>
      <x:c r="Q48" s="367"/>
      <x:c r="R48" s="370"/>
    </x:row>
    <x:row r="49" ht="34" customHeight="1">
      <x:c r="A49" s="338" t="str">
        <x:v>已核实持仓样本 1/11 只</x:v>
      </x:c>
      <x:c r="B49" s="339"/>
      <x:c r="C49" s="339"/>
      <x:c r="D49" s="339"/>
      <x:c r="E49" s="339"/>
      <x:c r="F49" s="339"/>
      <x:c r="G49" s="403" t="n">
        <x:f>'持仓录入'!B5</x:f>
        <x:v>108961.39</x:v>
      </x:c>
      <x:c r="H49" s="339"/>
      <x:c r="I49" s="339"/>
      <x:c r="J49" s="339"/>
      <x:c r="K49" s="339" t="str">
        <x:v>ETF 净流量 · 2026-10-16 美东</x:v>
      </x:c>
      <x:c r="L49" s="339"/>
      <x:c r="M49" s="339"/>
      <x:c r="N49" s="339"/>
      <x:c r="O49" s="339"/>
      <x:c r="P49" s="404" t="n">
        <x:f>'行情与资金流'!E4</x:f>
        <x:v>-69.7</x:v>
      </x:c>
      <x:c r="Q49" s="339"/>
      <x:c r="R49" s="405"/>
    </x:row>
    <x:row r="50" ht="23" customHeight="1">
      <x:c r="A50" s="326" t="str">
        <x:v>口径：样本小计仅含同日产品；异日持仓只逐只展示；ETF 美元资金流不等于原生币增减。</x:v>
      </x:c>
      <x:c r="B50" s="327"/>
      <x:c r="C50" s="327"/>
      <x:c r="D50" s="327"/>
      <x:c r="E50" s="327"/>
      <x:c r="F50" s="327"/>
      <x:c r="G50" s="327"/>
      <x:c r="H50" s="327"/>
      <x:c r="I50" s="327"/>
      <x:c r="J50" s="327"/>
      <x:c r="K50" s="327"/>
      <x:c r="L50" s="327"/>
      <x:c r="M50" s="327"/>
      <x:c r="N50" s="327"/>
      <x:c r="O50" s="327"/>
      <x:c r="P50" s="327"/>
      <x:c r="Q50" s="327"/>
      <x:c r="R50" s="328"/>
    </x:row>
    <x:row r="51" ht="23" customHeight="1">
      <x:c r="A51" s="326" t="str">
        <x:v>标“历史”的灰色持仓仅为归档最后有效披露，不纳入本次样本；未披露/未核实不等于零。</x:v>
      </x:c>
      <x:c r="B51" s="327"/>
      <x:c r="C51" s="327"/>
      <x:c r="D51" s="327"/>
      <x:c r="E51" s="327"/>
      <x:c r="F51" s="327"/>
      <x:c r="G51" s="327"/>
      <x:c r="H51" s="327"/>
      <x:c r="I51" s="327"/>
      <x:c r="J51" s="327"/>
      <x:c r="K51" s="327"/>
      <x:c r="L51" s="327"/>
      <x:c r="M51" s="327"/>
      <x:c r="N51" s="327"/>
      <x:c r="O51" s="327"/>
      <x:c r="P51" s="327"/>
      <x:c r="Q51" s="327"/>
      <x:c r="R51" s="328"/>
    </x:row>
    <x:row r="52" ht="23" customHeight="1">
      <x:c r="A52" s="148" t="str">
        <x:v>费率为公开标示年费率，未计临时减免或质押分成；逐只来源、可编辑数据见「持仓录入」。</x:v>
      </x:c>
      <x:c r="B52" s="149"/>
      <x:c r="C52" s="149"/>
      <x:c r="D52" s="149"/>
      <x:c r="E52" s="149"/>
      <x:c r="F52" s="149"/>
      <x:c r="G52" s="149"/>
      <x:c r="H52" s="149"/>
      <x:c r="I52" s="149"/>
      <x:c r="J52" s="149"/>
      <x:c r="K52" s="149"/>
      <x:c r="L52" s="149"/>
      <x:c r="M52" s="149"/>
      <x:c r="N52" s="149"/>
      <x:c r="O52" s="149"/>
      <x:c r="P52" s="149"/>
      <x:c r="Q52" s="149"/>
      <x:c r="R52" s="150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06" t="str">
        <x:v>行情观察 10:07 北京时间｜收盘截至 2026-10-19 UTC｜持仓样本 2026-10-18 美东（逐只日期见表）｜流量 2026-10-16 美东</x:v>
      </x:c>
      <x:c r="B54" s="406"/>
      <x:c r="C54" s="406"/>
      <x:c r="D54" s="406"/>
      <x:c r="E54" s="406"/>
      <x:c r="F54" s="406"/>
      <x:c r="G54" s="406"/>
      <x:c r="H54" s="406"/>
      <x:c r="I54" s="406"/>
      <x:c r="J54" s="406"/>
      <x:c r="K54" s="406"/>
      <x:c r="L54" s="406"/>
      <x:c r="M54" s="406"/>
      <x:c r="N54" s="406"/>
      <x:c r="O54" s="406"/>
      <x:c r="P54" s="406"/>
      <x:c r="Q54" s="406"/>
      <x:c r="R54" s="406"/>
    </x:row>
    <x:row r="55" ht="23" customHeight="1">
      <x:c r="A55" s="406" t="str">
        <x:v>原始行情采集 2026-10-20T10:08:54+08:00｜本次产品明细核验 2026-10-20T10:10:39+08:00</x:v>
      </x:c>
      <x:c r="B55" s="406"/>
      <x:c r="C55" s="406"/>
      <x:c r="D55" s="406"/>
      <x:c r="E55" s="406"/>
      <x:c r="F55" s="406"/>
      <x:c r="G55" s="406"/>
      <x:c r="H55" s="406"/>
      <x:c r="I55" s="406"/>
      <x:c r="J55" s="406"/>
      <x:c r="K55" s="406"/>
      <x:c r="L55" s="406"/>
      <x:c r="M55" s="406"/>
      <x:c r="N55" s="406"/>
      <x:c r="O55" s="406"/>
      <x:c r="P55" s="406"/>
      <x:c r="Q55" s="406"/>
      <x:c r="R55" s="406"/>
    </x:row>
    <x:row r="56" ht="23" customHeight="1">
      <x:c r="A56" s="406" t="str">
        <x:v>行情、ETF 持仓、美元流量和链上指标属于不同口径，均按各自来源日期展示。</x:v>
      </x:c>
      <x:c r="B56" s="406"/>
      <x:c r="C56" s="406"/>
      <x:c r="D56" s="406"/>
      <x:c r="E56" s="406"/>
      <x:c r="F56" s="406"/>
      <x:c r="G56" s="406"/>
      <x:c r="H56" s="406"/>
      <x:c r="I56" s="406"/>
      <x:c r="J56" s="406"/>
      <x:c r="K56" s="406"/>
      <x:c r="L56" s="406"/>
      <x:c r="M56" s="406"/>
      <x:c r="N56" s="406"/>
      <x:c r="O56" s="406"/>
      <x:c r="P56" s="406"/>
      <x:c r="Q56" s="406"/>
      <x:c r="R56" s="406"/>
    </x:row>
    <x:row r="57" ht="23" customHeight="1">
      <x:c r="A57" s="406" t="str">
        <x:v>产品链接、费率与流量来源见「持仓录入」；价格历史见「行情与资金流」；链上数据见「链上与动态」。</x:v>
      </x:c>
      <x:c r="B57" s="406"/>
      <x:c r="C57" s="406"/>
      <x:c r="D57" s="406"/>
      <x:c r="E57" s="406"/>
      <x:c r="F57" s="406"/>
      <x:c r="G57" s="406"/>
      <x:c r="H57" s="406"/>
      <x:c r="I57" s="406"/>
      <x:c r="J57" s="406"/>
      <x:c r="K57" s="406"/>
      <x:c r="L57" s="406"/>
      <x:c r="M57" s="406"/>
      <x:c r="N57" s="406"/>
      <x:c r="O57" s="406"/>
      <x:c r="P57" s="406"/>
      <x:c r="Q57" s="406"/>
      <x:c r="R57" s="406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8cb71f26c8474f33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2026-10-18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1/11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108961.39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3361580.8725</x:v>
      </x:c>
      <x:c r="I18" s="16" t="str">
        <x:v>2026-10-16</x:v>
      </x:c>
      <x:c r="J18" s="44" t="n">
        <x:v>0.25</x:v>
      </x:c>
      <x:c r="K18" s="46" t="n">
        <x:v>-69.7</x:v>
      </x:c>
      <x:c r="L18" s="1" t="str">
        <x:v>2026-10-16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3390538.2492</x:v>
      </x:c>
      <x:c r="S18" s="40" t="str">
        <x:v>2026-10-15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441091.7833</x:v>
      </x:c>
      <x:c r="I19" s="17" t="str">
        <x:v>2026-10-16</x:v>
      </x:c>
      <x:c r="J19" s="45" t="n">
        <x:v>0.25</x:v>
      </x:c>
      <x:c r="K19" s="47" t="n">
        <x:v>0</x:v>
      </x:c>
      <x:c r="L19" s="9" t="str">
        <x:v>2026-10-16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441067.1592</x:v>
      </x:c>
      <x:c r="S19" s="40" t="str">
        <x:v>2026-10-15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2026-10-16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2026-10-18</x:v>
      </x:c>
      <x:c r="J21" s="45" t="n">
        <x:v>0.2</x:v>
      </x:c>
      <x:c r="K21" s="47" t="n">
        <x:v>0</x:v>
      </x:c>
      <x:c r="L21" s="9" t="str">
        <x:v>2026-10-16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108961.39</x:v>
      </x:c>
      <x:c r="S21" s="40" t="str">
        <x:v>2026-10-15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 t="n">
        <x:v>0.21</x:v>
      </x:c>
      <x:c r="K22" s="46" t="n">
        <x:v>0</x:v>
      </x:c>
      <x:c r="L22" s="1" t="str">
        <x:v>2026-10-16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待核实</x:v>
      </x:c>
      <x:c r="J23" s="45" t="n">
        <x:v>0.2</x:v>
      </x:c>
      <x:c r="K23" s="47" t="n">
        <x:v>0</x:v>
      </x:c>
      <x:c r="L23" s="9" t="str">
        <x:v>2026-10-16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>
        <x:v>https://farside.co.uk/eth/</x:v>
      </x:c>
      <x:c r="Q23" s="36" t="str">
        <x:v>页面未取得带日期的原生币持仓；最后有效日 2026-10-16（历史 45,284.00300000 ETH）</x:v>
      </x:c>
      <x:c r="R23" s="41" t="n">
        <x:v>45284.003</x:v>
      </x:c>
      <x:c r="S23" s="40" t="str">
        <x:v>2026-10-16</x:v>
      </x:c>
      <x:c r="T23" s="40" t="str">
        <x:v>https://www.vaneck.com/us/en/investments/ethereum-etf-ethv/</x:v>
      </x:c>
      <x:c r="U23" s="40" t="str">
        <x:v>历史最后有效披露；不纳入本次样本小计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 t="n">
        <x:v>0.25</x:v>
      </x:c>
      <x:c r="K24" s="46" t="n">
        <x:v>0</x:v>
      </x:c>
      <x:c r="L24" s="1" t="str">
        <x:v>2026-10-16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 t="n">
        <x:v>0.19</x:v>
      </x:c>
      <x:c r="K25" s="47" t="n">
        <x:v>0</x:v>
      </x:c>
      <x:c r="L25" s="9" t="str">
        <x:v>2026-10-16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 t="n">
        <x:v>0.14</x:v>
      </x:c>
      <x:c r="K26" s="46" t="n">
        <x:v>0</x:v>
      </x:c>
      <x:c r="L26" s="1" t="str">
        <x:v>2026-10-16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 t="n">
        <x:v>2.5</x:v>
      </x:c>
      <x:c r="K27" s="47" t="n">
        <x:v>0</x:v>
      </x:c>
      <x:c r="L27" s="9" t="str">
        <x:v>2026-10-16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 t="n">
        <x:v>0.15</x:v>
      </x:c>
      <x:c r="K28" s="46" t="n">
        <x:v>0</x:v>
      </x:c>
      <x:c r="L28" s="1" t="str">
        <x:v>2026-10-16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1/11。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2026-10-20 10:08:54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2389.44</x:v>
      </x:c>
      <x:c r="C4" s="1"/>
      <x:c r="D4" s="1" t="str">
        <x:v>净资金流 (百万美元)</x:v>
      </x:c>
      <x:c r="E4" s="5" t="n">
        <x:v>-69.7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-0.015547100000000001</x:v>
      </x:c>
      <x:c r="C5" s="1"/>
      <x:c r="D5" s="1" t="str">
        <x:v>持币总量状态</x:v>
      </x:c>
      <x:c r="E5" s="1" t="str">
        <x:v>逐只 3/11；同日 1/11；总量待核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9208735315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291942478952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-72.5</x:v>
      </x:c>
      <x:c r="C11" s="1"/>
      <x:c r="D11" s="14" t="str">
        <x:v>10-13</x:v>
      </x:c>
      <x:c r="E11" s="56" t="n">
        <x:v>2496.590088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-72.5</x:v>
      </x:c>
    </x:row>
    <x:row r="12" ht="48" customHeight="1">
      <x:c r="A12" s="14" t="str">
        <x:v>10-09</x:v>
      </x:c>
      <x:c r="B12" s="5" t="n">
        <x:v>-56.1</x:v>
      </x:c>
      <x:c r="C12" s="1"/>
      <x:c r="D12" s="14" t="str">
        <x:v>10-14</x:v>
      </x:c>
      <x:c r="E12" s="56" t="n">
        <x:v>2419.689614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-56.1</x:v>
      </x:c>
    </x:row>
    <x:row r="13" ht="28" customHeight="1">
      <x:c r="A13" s="14" t="str">
        <x:v>10-12</x:v>
      </x:c>
      <x:c r="B13" s="5" t="n">
        <x:v>-85.4</x:v>
      </x:c>
      <x:c r="C13" s="1"/>
      <x:c r="D13" s="14" t="str">
        <x:v>10-15</x:v>
      </x:c>
      <x:c r="E13" s="56" t="n">
        <x:v>2439.961877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-85.4</x:v>
      </x:c>
    </x:row>
    <x:row r="14" ht="28" customHeight="1">
      <x:c r="A14" s="14" t="str">
        <x:v>10-13</x:v>
      </x:c>
      <x:c r="B14" s="5" t="n">
        <x:v>24.8</x:v>
      </x:c>
      <x:c r="C14" s="1"/>
      <x:c r="D14" s="14" t="str">
        <x:v>10-16</x:v>
      </x:c>
      <x:c r="E14" s="56" t="n">
        <x:v>2420.559806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24.8</x:v>
      </x:c>
      <x:c r="N14" s="1" t="n">
        <x:f>MIN(B14,0)</x:f>
        <x:v>0</x:v>
      </x:c>
    </x:row>
    <x:row r="15" ht="48" customHeight="1">
      <x:c r="A15" s="14" t="str">
        <x:v>10-14</x:v>
      </x:c>
      <x:c r="B15" s="5" t="n">
        <x:v>-129.5</x:v>
      </x:c>
      <x:c r="C15" s="1"/>
      <x:c r="D15" s="14" t="str">
        <x:v>10-17</x:v>
      </x:c>
      <x:c r="E15" s="56" t="n">
        <x:v>2400.30792</x:v>
      </x:c>
      <x:c r="F15" s="1"/>
      <x:c r="G15" s="1" t="str">
        <x:v>行情时间口径</x:v>
      </x:c>
      <x:c r="H15" s="36" t="str">
        <x:v>行情提供方更新时间 2026-10-20T02:07:51.000Z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-129.5</x:v>
      </x:c>
    </x:row>
    <x:row r="16" ht="28" customHeight="1">
      <x:c r="A16" s="14" t="str">
        <x:v>10-15</x:v>
      </x:c>
      <x:c r="B16" s="5" t="n">
        <x:v>-60.3</x:v>
      </x:c>
      <x:c r="C16" s="1"/>
      <x:c r="D16" s="14" t="str">
        <x:v>10-18</x:v>
      </x:c>
      <x:c r="E16" s="56" t="n">
        <x:v>2407.842372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-60.3</x:v>
      </x:c>
    </x:row>
    <x:row r="17" ht="28" customHeight="1">
      <x:c r="A17" s="14" t="str">
        <x:v>10-16</x:v>
      </x:c>
      <x:c r="B17" s="5" t="n">
        <x:v>-69.7</x:v>
      </x:c>
      <x:c r="C17" s="1"/>
      <x:c r="D17" s="14" t="str">
        <x:v>10-19</x:v>
      </x:c>
      <x:c r="E17" s="56" t="n">
        <x:v>2405.918376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-69.7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9" t="n">
        <x:v>-69.7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49393530320.89001</x:v>
      </x:c>
      <x:c r="C4" s="14" t="str">
        <x:v>USD</x:v>
      </x:c>
      <x:c r="D4" s="64" t="d">
        <x:v>2026-10-20T02:08:54.000Z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1042692177.66</x:v>
      </x:c>
      <x:c r="C5" s="14" t="str">
        <x:v>USD</x:v>
      </x:c>
      <x:c r="D5" s="64" t="d">
        <x:v>2026-10-20T02:08:54.000Z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8143306854.16</x:v>
      </x:c>
      <x:c r="C6" s="14" t="str">
        <x:v>USD</x:v>
      </x:c>
      <x:c r="D6" s="64" t="d">
        <x:v>2026-10-20T02:08:54.000Z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77" t="str">
        <x:v>缺失、延迟披露及最后有效日期</x:v>
      </x:c>
      <x:c r="B19" s="77"/>
      <x:c r="C19" s="77"/>
      <x:c r="D19" s="77"/>
      <x:c r="E19" s="77"/>
      <x:c r="F19" s="77"/>
      <x:c r="G19" s="1"/>
      <x:c r="H19" s="1"/>
    </x:row>
    <x:row r="20" ht="44" customHeight="1">
      <x:c r="A20" s="36" t="str">
        <x:v>10-19 Farside 尚未完整：ETHA、ETHB 为未披露短横线，已披露小计 -7.9 百万美元；首页及七交易日序列采用最后完整交易日 10-16，不将待披露值填零。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FETH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TETH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ETHV 原生币持仓：页面未取得带日期的原生币持仓；最后有效日 2026-10-16（历史 45,284.00300000 ETH）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QETH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EZET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MSSE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ETHE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ETH 原生币持仓：来源失败 HTTPError；最后有效日未知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截至采集时最近已结束美东交易日为 2026-10-19；当前行情与 ETF 披露日期分列，旧披露不称为今日新数据。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过去24小时未核实到符合要求的重要官方新公告；不以旧公告填充。</x:v>
      </x:c>
      <x:c r="B30" s="36"/>
      <x:c r="C30" s="36"/>
      <x:c r="D30" s="36"/>
      <x:c r="E30" s="36"/>
      <x:c r="F30" s="36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