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lgorithm&amp;Complexity\project\Project03-Data\Project03-Data\treatment\Toro\"/>
    </mc:Choice>
  </mc:AlternateContent>
  <xr:revisionPtr revIDLastSave="0" documentId="13_ncr:1_{54C905C7-52B8-47DB-B0C6-54110703AF0B}" xr6:coauthVersionLast="43" xr6:coauthVersionMax="43" xr10:uidLastSave="{00000000-0000-0000-0000-000000000000}"/>
  <bookViews>
    <workbookView xWindow="-98" yWindow="-98" windowWidth="19396" windowHeight="10395" xr2:uid="{34B9ADC1-34FF-4DE9-9A29-FE0EF3719E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H3" i="1"/>
  <c r="M3" i="1" s="1"/>
  <c r="H4" i="1"/>
  <c r="M4" i="1" s="1"/>
  <c r="H5" i="1"/>
  <c r="H6" i="1"/>
  <c r="H7" i="1"/>
  <c r="M7" i="1" s="1"/>
  <c r="H8" i="1"/>
  <c r="M8" i="1" s="1"/>
  <c r="H9" i="1"/>
  <c r="H10" i="1"/>
  <c r="H11" i="1"/>
  <c r="M11" i="1" s="1"/>
  <c r="H12" i="1"/>
  <c r="M12" i="1" s="1"/>
  <c r="H13" i="1"/>
  <c r="H14" i="1"/>
  <c r="H15" i="1"/>
  <c r="M15" i="1" s="1"/>
  <c r="H16" i="1"/>
  <c r="M16" i="1" s="1"/>
  <c r="H17" i="1"/>
  <c r="H18" i="1"/>
  <c r="H19" i="1"/>
  <c r="M19" i="1" s="1"/>
  <c r="H20" i="1"/>
  <c r="M20" i="1" s="1"/>
  <c r="H21" i="1"/>
  <c r="H22" i="1"/>
  <c r="H23" i="1"/>
  <c r="M23" i="1" s="1"/>
  <c r="H24" i="1"/>
  <c r="M24" i="1" s="1"/>
  <c r="H25" i="1"/>
  <c r="H26" i="1"/>
  <c r="H27" i="1"/>
  <c r="M27" i="1" s="1"/>
  <c r="H28" i="1"/>
  <c r="M28" i="1" s="1"/>
  <c r="H29" i="1"/>
  <c r="H30" i="1"/>
  <c r="H31" i="1"/>
  <c r="M31" i="1" s="1"/>
  <c r="H2" i="1"/>
  <c r="M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M22" i="1" l="1"/>
  <c r="M10" i="1"/>
  <c r="M29" i="1"/>
  <c r="M21" i="1"/>
  <c r="M5" i="1"/>
  <c r="M30" i="1"/>
  <c r="M6" i="1"/>
  <c r="M13" i="1"/>
  <c r="M26" i="1"/>
  <c r="M18" i="1"/>
  <c r="M14" i="1"/>
  <c r="M25" i="1"/>
  <c r="M17" i="1"/>
  <c r="M9" i="1"/>
</calcChain>
</file>

<file path=xl/sharedStrings.xml><?xml version="1.0" encoding="utf-8"?>
<sst xmlns="http://schemas.openxmlformats.org/spreadsheetml/2006/main" count="13" uniqueCount="13">
  <si>
    <t>id</t>
  </si>
  <si>
    <t>score_out_of_5</t>
  </si>
  <si>
    <t># of things to do</t>
  </si>
  <si>
    <t>amount_of_things_to_do_in_city</t>
  </si>
  <si>
    <t>amount_of_reviews</t>
  </si>
  <si>
    <t>profit/max_profit</t>
    <phoneticPr fontId="1" type="noConversion"/>
  </si>
  <si>
    <t>1-1/#review</t>
    <phoneticPr fontId="1" type="noConversion"/>
  </si>
  <si>
    <t>score/5</t>
    <phoneticPr fontId="1" type="noConversion"/>
  </si>
  <si>
    <t>rank</t>
    <phoneticPr fontId="1" type="noConversion"/>
  </si>
  <si>
    <t>1-rank/N</t>
    <phoneticPr fontId="1" type="noConversion"/>
  </si>
  <si>
    <t>S(p)</t>
    <phoneticPr fontId="1" type="noConversion"/>
  </si>
  <si>
    <t>poiID</t>
    <phoneticPr fontId="1" type="noConversion"/>
  </si>
  <si>
    <t>category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</si>
</sst>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1F26-4D6C-44C4-8992-B42D5097ABE7}">
  <dimension ref="A1:M31"/>
  <sheetViews>
    <sheetView tabSelected="1" workbookViewId="0">
      <selection activeCell="A14" sqref="A1:A1048576"/>
    </sheetView>
  </sheetViews>
  <sheetFormatPr defaultColWidth="12.59765625" defaultRowHeight="13.9" x14ac:dyDescent="0.4"/>
  <cols>
    <col min="14" max="14" width="5.06640625" bestFit="1" customWidth="1"/>
    <col min="15" max="15" width="3.06640625" bestFit="1" customWidth="1"/>
    <col min="16" max="16" width="12.19921875" bestFit="1" customWidth="1"/>
    <col min="17" max="17" width="5.59765625" bestFit="1" customWidth="1"/>
    <col min="18" max="18" width="11.06640625" bestFit="1" customWidth="1"/>
  </cols>
  <sheetData>
    <row r="1" spans="1:13" x14ac:dyDescent="0.4">
      <c r="A1" t="s">
        <v>11</v>
      </c>
      <c r="B1" t="s">
        <v>0</v>
      </c>
      <c r="C1" t="s">
        <v>12</v>
      </c>
      <c r="D1" t="s">
        <v>1</v>
      </c>
      <c r="E1" t="s">
        <v>4</v>
      </c>
      <c r="F1" t="s">
        <v>2</v>
      </c>
      <c r="G1" t="s">
        <v>3</v>
      </c>
      <c r="H1" t="s">
        <v>7</v>
      </c>
      <c r="I1" t="s">
        <v>6</v>
      </c>
      <c r="J1" t="s">
        <v>5</v>
      </c>
      <c r="K1" t="s">
        <v>8</v>
      </c>
      <c r="L1" t="s">
        <v>9</v>
      </c>
      <c r="M1" t="s">
        <v>10</v>
      </c>
    </row>
    <row r="2" spans="1:13" x14ac:dyDescent="0.4">
      <c r="A2">
        <f>B2-1</f>
        <v>0</v>
      </c>
      <c r="B2">
        <v>1</v>
      </c>
      <c r="C2">
        <v>15</v>
      </c>
      <c r="D2">
        <v>4.5</v>
      </c>
      <c r="E2">
        <v>1508</v>
      </c>
      <c r="F2">
        <v>23</v>
      </c>
      <c r="G2">
        <v>550</v>
      </c>
      <c r="H2">
        <f>D2/5</f>
        <v>0.9</v>
      </c>
      <c r="I2">
        <f>1-1/E2</f>
        <v>0.99933687002652516</v>
      </c>
      <c r="J2">
        <v>0.84645098985997103</v>
      </c>
      <c r="K2">
        <v>5</v>
      </c>
      <c r="L2">
        <f>1-K2/30</f>
        <v>0.83333333333333337</v>
      </c>
      <c r="M2">
        <f>0.25*(L2+J2+I2+H2)</f>
        <v>0.89478029830495731</v>
      </c>
    </row>
    <row r="3" spans="1:13" x14ac:dyDescent="0.4">
      <c r="A3">
        <f>B3-1</f>
        <v>1</v>
      </c>
      <c r="B3">
        <v>2</v>
      </c>
      <c r="C3">
        <v>15</v>
      </c>
      <c r="D3">
        <v>4</v>
      </c>
      <c r="E3">
        <v>152</v>
      </c>
      <c r="F3">
        <v>99</v>
      </c>
      <c r="G3">
        <v>550</v>
      </c>
      <c r="H3">
        <f>D3/5</f>
        <v>0.8</v>
      </c>
      <c r="I3">
        <f>1-1/E3</f>
        <v>0.99342105263157898</v>
      </c>
      <c r="J3">
        <v>0.14703042008691453</v>
      </c>
      <c r="K3">
        <v>21</v>
      </c>
      <c r="L3">
        <f>1-K3/30</f>
        <v>0.30000000000000004</v>
      </c>
      <c r="M3">
        <f>0.25*(L3+J3+I3+H3)</f>
        <v>0.56011286817962347</v>
      </c>
    </row>
    <row r="4" spans="1:13" x14ac:dyDescent="0.4">
      <c r="A4">
        <f>B4-1</f>
        <v>2</v>
      </c>
      <c r="B4">
        <v>3</v>
      </c>
      <c r="C4">
        <v>15</v>
      </c>
      <c r="D4">
        <v>4</v>
      </c>
      <c r="E4">
        <v>137</v>
      </c>
      <c r="F4">
        <v>96</v>
      </c>
      <c r="G4">
        <v>550</v>
      </c>
      <c r="H4">
        <f>D4/5</f>
        <v>0.8</v>
      </c>
      <c r="I4">
        <f>1-1/E4</f>
        <v>0.99270072992700731</v>
      </c>
      <c r="J4">
        <v>0.16610333172380493</v>
      </c>
      <c r="K4">
        <v>19</v>
      </c>
      <c r="L4">
        <f>1-K4/30</f>
        <v>0.3666666666666667</v>
      </c>
      <c r="M4">
        <f>0.25*(L4+J4+I4+H4)</f>
        <v>0.58136768207936984</v>
      </c>
    </row>
    <row r="5" spans="1:13" x14ac:dyDescent="0.4">
      <c r="A5">
        <f>B5-1</f>
        <v>3</v>
      </c>
      <c r="B5">
        <v>4</v>
      </c>
      <c r="C5">
        <v>15</v>
      </c>
      <c r="D5">
        <v>4.5</v>
      </c>
      <c r="E5">
        <v>3346</v>
      </c>
      <c r="F5">
        <v>31</v>
      </c>
      <c r="G5">
        <v>550</v>
      </c>
      <c r="H5">
        <f>D5/5</f>
        <v>0.9</v>
      </c>
      <c r="I5">
        <f>1-1/E5</f>
        <v>0.99970113568439933</v>
      </c>
      <c r="J5">
        <v>0.73780782230806374</v>
      </c>
      <c r="K5">
        <v>6</v>
      </c>
      <c r="L5">
        <f>1-K5/30</f>
        <v>0.8</v>
      </c>
      <c r="M5">
        <f>0.25*(L5+J5+I5+H5)</f>
        <v>0.85937723949811573</v>
      </c>
    </row>
    <row r="6" spans="1:13" x14ac:dyDescent="0.4">
      <c r="A6">
        <f>B6-1</f>
        <v>4</v>
      </c>
      <c r="B6">
        <v>5</v>
      </c>
      <c r="C6">
        <v>15</v>
      </c>
      <c r="D6">
        <v>4</v>
      </c>
      <c r="E6">
        <v>191</v>
      </c>
      <c r="F6">
        <v>133</v>
      </c>
      <c r="G6">
        <v>550</v>
      </c>
      <c r="H6">
        <f>D6/5</f>
        <v>0.8</v>
      </c>
      <c r="I6">
        <f>1-1/E6</f>
        <v>0.99476439790575921</v>
      </c>
      <c r="J6">
        <v>0.32856024908839637</v>
      </c>
      <c r="K6">
        <v>12</v>
      </c>
      <c r="L6">
        <f>1-K6/30</f>
        <v>0.6</v>
      </c>
      <c r="M6">
        <f>0.25*(L6+J6+I6+H6)</f>
        <v>0.68083116174853897</v>
      </c>
    </row>
    <row r="7" spans="1:13" x14ac:dyDescent="0.4">
      <c r="A7">
        <f>B7-1</f>
        <v>5</v>
      </c>
      <c r="B7">
        <v>6</v>
      </c>
      <c r="C7">
        <v>0</v>
      </c>
      <c r="D7">
        <v>4.5</v>
      </c>
      <c r="E7">
        <v>3777</v>
      </c>
      <c r="F7">
        <v>15</v>
      </c>
      <c r="G7">
        <v>550</v>
      </c>
      <c r="H7">
        <f>D7/5</f>
        <v>0.9</v>
      </c>
      <c r="I7">
        <f>1-1/E7</f>
        <v>0.99973523960815458</v>
      </c>
      <c r="J7">
        <v>0.23804925156929019</v>
      </c>
      <c r="K7">
        <v>14</v>
      </c>
      <c r="L7">
        <f>1-K7/30</f>
        <v>0.53333333333333333</v>
      </c>
      <c r="M7">
        <f>0.25*(L7+J7+I7+H7)</f>
        <v>0.66777945612769452</v>
      </c>
    </row>
    <row r="8" spans="1:13" x14ac:dyDescent="0.4">
      <c r="A8">
        <f>B8-1</f>
        <v>6</v>
      </c>
      <c r="B8">
        <v>7</v>
      </c>
      <c r="C8">
        <v>0</v>
      </c>
      <c r="D8">
        <v>4.5</v>
      </c>
      <c r="E8">
        <v>3496</v>
      </c>
      <c r="F8">
        <v>17</v>
      </c>
      <c r="G8">
        <v>550</v>
      </c>
      <c r="H8">
        <f>D8/5</f>
        <v>0.9</v>
      </c>
      <c r="I8">
        <f>1-1/E8</f>
        <v>0.99971395881006864</v>
      </c>
      <c r="J8">
        <v>0.49830999517141478</v>
      </c>
      <c r="K8">
        <v>7</v>
      </c>
      <c r="L8">
        <f>1-K8/30</f>
        <v>0.76666666666666661</v>
      </c>
      <c r="M8">
        <f>0.25*(L8+J8+I8+H8)</f>
        <v>0.7911726551620375</v>
      </c>
    </row>
    <row r="9" spans="1:13" x14ac:dyDescent="0.4">
      <c r="A9">
        <f>B9-1</f>
        <v>7</v>
      </c>
      <c r="B9">
        <v>8</v>
      </c>
      <c r="C9">
        <v>0</v>
      </c>
      <c r="D9">
        <v>4.5</v>
      </c>
      <c r="E9">
        <v>16674</v>
      </c>
      <c r="F9">
        <v>1</v>
      </c>
      <c r="G9">
        <v>550</v>
      </c>
      <c r="H9">
        <f>D9/5</f>
        <v>0.9</v>
      </c>
      <c r="I9">
        <f>1-1/E9</f>
        <v>0.99994002638838908</v>
      </c>
      <c r="J9">
        <v>0.41912119748913568</v>
      </c>
      <c r="K9">
        <v>9</v>
      </c>
      <c r="L9">
        <f>1-K9/30</f>
        <v>0.7</v>
      </c>
      <c r="M9">
        <f>0.25*(L9+J9+I9+H9)</f>
        <v>0.75476530596938118</v>
      </c>
    </row>
    <row r="10" spans="1:13" x14ac:dyDescent="0.4">
      <c r="A10">
        <f>B10-1</f>
        <v>8</v>
      </c>
      <c r="B10">
        <v>9</v>
      </c>
      <c r="C10">
        <v>0</v>
      </c>
      <c r="D10">
        <v>4</v>
      </c>
      <c r="E10">
        <v>1598</v>
      </c>
      <c r="F10">
        <v>72</v>
      </c>
      <c r="G10">
        <v>550</v>
      </c>
      <c r="H10">
        <f>D10/5</f>
        <v>0.8</v>
      </c>
      <c r="I10">
        <f>1-1/E10</f>
        <v>0.99937421777221525</v>
      </c>
      <c r="J10">
        <v>6.7117334620956065E-2</v>
      </c>
      <c r="K10">
        <v>24</v>
      </c>
      <c r="L10">
        <f>1-K10/30</f>
        <v>0.19999999999999996</v>
      </c>
      <c r="M10">
        <f>0.25*(L10+J10+I10+H10)</f>
        <v>0.51662288809829282</v>
      </c>
    </row>
    <row r="11" spans="1:13" x14ac:dyDescent="0.4">
      <c r="A11">
        <f>B11-1</f>
        <v>9</v>
      </c>
      <c r="B11">
        <v>10</v>
      </c>
      <c r="C11">
        <v>0</v>
      </c>
      <c r="D11">
        <v>4.5</v>
      </c>
      <c r="E11">
        <v>141</v>
      </c>
      <c r="F11">
        <v>70</v>
      </c>
      <c r="G11">
        <v>550</v>
      </c>
      <c r="H11">
        <f>D11/5</f>
        <v>0.9</v>
      </c>
      <c r="I11">
        <f>1-1/E11</f>
        <v>0.99290780141843971</v>
      </c>
      <c r="J11">
        <v>8.353452438435538E-2</v>
      </c>
      <c r="K11">
        <v>23</v>
      </c>
      <c r="L11">
        <f>1-K11/30</f>
        <v>0.23333333333333328</v>
      </c>
      <c r="M11">
        <f>0.25*(L11+J11+I11+H11)</f>
        <v>0.5524439147840321</v>
      </c>
    </row>
    <row r="12" spans="1:13" x14ac:dyDescent="0.4">
      <c r="A12">
        <f>B12-1</f>
        <v>10</v>
      </c>
      <c r="B12">
        <v>11</v>
      </c>
      <c r="C12">
        <v>0</v>
      </c>
      <c r="D12">
        <v>4.5</v>
      </c>
      <c r="E12">
        <v>7200</v>
      </c>
      <c r="F12">
        <v>19</v>
      </c>
      <c r="G12">
        <v>550</v>
      </c>
      <c r="H12">
        <f>D12/5</f>
        <v>0.9</v>
      </c>
      <c r="I12">
        <f>1-1/E12</f>
        <v>0.99986111111111109</v>
      </c>
      <c r="J12">
        <v>1</v>
      </c>
      <c r="K12">
        <v>1</v>
      </c>
      <c r="L12">
        <f>1-K12/30</f>
        <v>0.96666666666666667</v>
      </c>
      <c r="M12">
        <f>0.25*(L12+J12+I12+H12)</f>
        <v>0.96663194444444445</v>
      </c>
    </row>
    <row r="13" spans="1:13" x14ac:dyDescent="0.4">
      <c r="A13">
        <f>B13-1</f>
        <v>11</v>
      </c>
      <c r="B13">
        <v>12</v>
      </c>
      <c r="C13">
        <v>0</v>
      </c>
      <c r="D13">
        <v>4</v>
      </c>
      <c r="E13">
        <v>4439</v>
      </c>
      <c r="F13">
        <v>53</v>
      </c>
      <c r="G13">
        <v>550</v>
      </c>
      <c r="H13">
        <f>D13/5</f>
        <v>0.8</v>
      </c>
      <c r="I13">
        <f>1-1/E13</f>
        <v>0.99977472403694523</v>
      </c>
      <c r="J13">
        <v>0.11612747464992756</v>
      </c>
      <c r="K13">
        <v>22</v>
      </c>
      <c r="L13">
        <f>1-K13/30</f>
        <v>0.26666666666666672</v>
      </c>
      <c r="M13">
        <f>0.25*(L13+J13+I13+H13)</f>
        <v>0.54564221633838494</v>
      </c>
    </row>
    <row r="14" spans="1:13" x14ac:dyDescent="0.4">
      <c r="A14">
        <f>B14-1</f>
        <v>12</v>
      </c>
      <c r="B14">
        <v>13</v>
      </c>
      <c r="C14">
        <v>0</v>
      </c>
      <c r="D14">
        <v>4.5</v>
      </c>
      <c r="E14">
        <v>6402</v>
      </c>
      <c r="F14">
        <v>38</v>
      </c>
      <c r="G14">
        <v>550</v>
      </c>
      <c r="H14">
        <f>D14/5</f>
        <v>0.9</v>
      </c>
      <c r="I14">
        <f>1-1/E14</f>
        <v>0.999843798812871</v>
      </c>
      <c r="J14">
        <v>0.23273780782230807</v>
      </c>
      <c r="K14">
        <v>15</v>
      </c>
      <c r="L14">
        <f>1-K14/30</f>
        <v>0.5</v>
      </c>
      <c r="M14">
        <f>0.25*(L14+J14+I14+H14)</f>
        <v>0.65814540165879476</v>
      </c>
    </row>
    <row r="15" spans="1:13" x14ac:dyDescent="0.4">
      <c r="A15">
        <f>B15-1</f>
        <v>13</v>
      </c>
      <c r="B15">
        <v>14</v>
      </c>
      <c r="C15">
        <v>13</v>
      </c>
      <c r="D15">
        <v>4</v>
      </c>
      <c r="E15">
        <v>142</v>
      </c>
      <c r="F15">
        <v>84</v>
      </c>
      <c r="G15">
        <v>550</v>
      </c>
      <c r="H15">
        <f>D15/5</f>
        <v>0.8</v>
      </c>
      <c r="I15">
        <f>1-1/E15</f>
        <v>0.99295774647887325</v>
      </c>
      <c r="J15">
        <v>3.4041525832930949E-2</v>
      </c>
      <c r="K15">
        <v>25</v>
      </c>
      <c r="L15">
        <f>1-K15/30</f>
        <v>0.16666666666666663</v>
      </c>
      <c r="M15">
        <f>0.25*(L15+J15+I15+H15)</f>
        <v>0.49841648474461769</v>
      </c>
    </row>
    <row r="16" spans="1:13" x14ac:dyDescent="0.4">
      <c r="A16">
        <f>B16-1</f>
        <v>14</v>
      </c>
      <c r="B16">
        <v>15</v>
      </c>
      <c r="C16">
        <v>13</v>
      </c>
      <c r="D16">
        <v>4</v>
      </c>
      <c r="E16">
        <v>291</v>
      </c>
      <c r="F16">
        <v>77</v>
      </c>
      <c r="G16">
        <v>550</v>
      </c>
      <c r="H16">
        <f>D16/5</f>
        <v>0.8</v>
      </c>
      <c r="I16">
        <f>1-1/E16</f>
        <v>0.99656357388316152</v>
      </c>
      <c r="J16">
        <v>2.7281506518590053E-2</v>
      </c>
      <c r="K16">
        <v>26</v>
      </c>
      <c r="L16">
        <f>1-K16/30</f>
        <v>0.1333333333333333</v>
      </c>
      <c r="M16">
        <f>0.25*(L16+J16+I16+H16)</f>
        <v>0.48929460343377124</v>
      </c>
    </row>
    <row r="17" spans="1:13" x14ac:dyDescent="0.4">
      <c r="A17">
        <f>B17-1</f>
        <v>15</v>
      </c>
      <c r="B17">
        <v>16</v>
      </c>
      <c r="C17">
        <v>13</v>
      </c>
      <c r="D17">
        <v>4.5</v>
      </c>
      <c r="E17">
        <v>20950</v>
      </c>
      <c r="F17">
        <v>3</v>
      </c>
      <c r="G17">
        <v>550</v>
      </c>
      <c r="H17">
        <f>D17/5</f>
        <v>0.9</v>
      </c>
      <c r="I17">
        <f>1-1/E17</f>
        <v>0.9999522673031026</v>
      </c>
      <c r="J17">
        <v>0.85779816513761464</v>
      </c>
      <c r="K17">
        <v>4</v>
      </c>
      <c r="L17">
        <f>1-K17/30</f>
        <v>0.8666666666666667</v>
      </c>
      <c r="M17">
        <f>0.25*(L17+J17+I17+H17)</f>
        <v>0.90610427477684596</v>
      </c>
    </row>
    <row r="18" spans="1:13" x14ac:dyDescent="0.4">
      <c r="A18">
        <f>B18-1</f>
        <v>16</v>
      </c>
      <c r="B18">
        <v>17</v>
      </c>
      <c r="C18">
        <v>13</v>
      </c>
      <c r="D18">
        <v>3.5</v>
      </c>
      <c r="E18">
        <v>232</v>
      </c>
      <c r="F18">
        <v>134</v>
      </c>
      <c r="G18">
        <v>550</v>
      </c>
      <c r="H18">
        <f>D18/5</f>
        <v>0.7</v>
      </c>
      <c r="I18">
        <f>1-1/E18</f>
        <v>0.99568965517241381</v>
      </c>
      <c r="J18">
        <v>0.19507484307098019</v>
      </c>
      <c r="K18">
        <v>17</v>
      </c>
      <c r="L18">
        <f>1-K18/30</f>
        <v>0.43333333333333335</v>
      </c>
      <c r="M18">
        <f>0.25*(L18+J18+I18+H18)</f>
        <v>0.58102445789418189</v>
      </c>
    </row>
    <row r="19" spans="1:13" x14ac:dyDescent="0.4">
      <c r="A19">
        <f>B19-1</f>
        <v>17</v>
      </c>
      <c r="B19">
        <v>18</v>
      </c>
      <c r="C19">
        <v>13</v>
      </c>
      <c r="D19">
        <v>4.5</v>
      </c>
      <c r="E19">
        <v>17</v>
      </c>
      <c r="F19">
        <v>179</v>
      </c>
      <c r="G19">
        <v>550</v>
      </c>
      <c r="H19">
        <f>D19/5</f>
        <v>0.9</v>
      </c>
      <c r="I19">
        <f>1-1/E19</f>
        <v>0.94117647058823528</v>
      </c>
      <c r="J19">
        <v>6.2771607918879766E-3</v>
      </c>
      <c r="K19">
        <v>30</v>
      </c>
      <c r="L19">
        <f>1-K19/30</f>
        <v>0</v>
      </c>
      <c r="M19">
        <f>0.25*(L19+J19+I19+H19)</f>
        <v>0.46186340784503083</v>
      </c>
    </row>
    <row r="20" spans="1:13" x14ac:dyDescent="0.4">
      <c r="A20">
        <f>B20-1</f>
        <v>18</v>
      </c>
      <c r="B20">
        <v>19</v>
      </c>
      <c r="C20">
        <v>14</v>
      </c>
      <c r="D20">
        <v>4.5</v>
      </c>
      <c r="E20">
        <v>7702</v>
      </c>
      <c r="F20">
        <v>11</v>
      </c>
      <c r="G20">
        <v>550</v>
      </c>
      <c r="H20">
        <f>D20/5</f>
        <v>0.9</v>
      </c>
      <c r="I20">
        <f>1-1/E20</f>
        <v>0.99987016359387171</v>
      </c>
      <c r="J20">
        <v>2.6798647996137133E-2</v>
      </c>
      <c r="K20">
        <v>27</v>
      </c>
      <c r="L20">
        <f>1-K20/30</f>
        <v>9.9999999999999978E-2</v>
      </c>
      <c r="M20">
        <f>0.25*(L20+J20+I20+H20)</f>
        <v>0.50666720289750222</v>
      </c>
    </row>
    <row r="21" spans="1:13" x14ac:dyDescent="0.4">
      <c r="A21">
        <f>B21-1</f>
        <v>19</v>
      </c>
      <c r="B21">
        <v>20</v>
      </c>
      <c r="C21">
        <v>14</v>
      </c>
      <c r="D21">
        <v>4.5</v>
      </c>
      <c r="E21">
        <v>2021</v>
      </c>
      <c r="F21">
        <v>12</v>
      </c>
      <c r="G21">
        <v>550</v>
      </c>
      <c r="H21">
        <f>D21/5</f>
        <v>0.9</v>
      </c>
      <c r="I21">
        <f>1-1/E21</f>
        <v>0.99950519544779814</v>
      </c>
      <c r="J21">
        <v>2.1487204249154998E-2</v>
      </c>
      <c r="K21">
        <v>29</v>
      </c>
      <c r="L21">
        <f>1-K21/30</f>
        <v>3.3333333333333326E-2</v>
      </c>
      <c r="M21">
        <f>0.25*(L21+J21+I21+H21)</f>
        <v>0.48858143325757164</v>
      </c>
    </row>
    <row r="22" spans="1:13" x14ac:dyDescent="0.4">
      <c r="A22">
        <f>B22-1</f>
        <v>20</v>
      </c>
      <c r="B22">
        <v>21</v>
      </c>
      <c r="C22">
        <v>14</v>
      </c>
      <c r="D22">
        <v>4</v>
      </c>
      <c r="E22">
        <v>1423</v>
      </c>
      <c r="F22">
        <v>68</v>
      </c>
      <c r="G22">
        <v>550</v>
      </c>
      <c r="H22">
        <f>D22/5</f>
        <v>0.8</v>
      </c>
      <c r="I22">
        <f>1-1/E22</f>
        <v>0.99929725931131408</v>
      </c>
      <c r="J22">
        <v>0.86769676484789959</v>
      </c>
      <c r="K22">
        <v>3</v>
      </c>
      <c r="L22">
        <f>1-K22/30</f>
        <v>0.9</v>
      </c>
      <c r="M22">
        <f>0.25*(L22+J22+I22+H22)</f>
        <v>0.89174850603980338</v>
      </c>
    </row>
    <row r="23" spans="1:13" x14ac:dyDescent="0.4">
      <c r="A23">
        <f>B23-1</f>
        <v>21</v>
      </c>
      <c r="B23">
        <v>22</v>
      </c>
      <c r="C23">
        <v>14</v>
      </c>
      <c r="D23">
        <v>4</v>
      </c>
      <c r="E23">
        <v>819</v>
      </c>
      <c r="F23">
        <v>47</v>
      </c>
      <c r="G23">
        <v>550</v>
      </c>
      <c r="H23">
        <f>D23/5</f>
        <v>0.8</v>
      </c>
      <c r="I23">
        <f>1-1/E23</f>
        <v>0.99877899877899878</v>
      </c>
      <c r="J23">
        <v>0.8737324963785611</v>
      </c>
      <c r="K23">
        <v>2</v>
      </c>
      <c r="L23">
        <f>1-K23/30</f>
        <v>0.93333333333333335</v>
      </c>
      <c r="M23">
        <f>0.25*(L23+J23+I23+H23)</f>
        <v>0.90146120712272326</v>
      </c>
    </row>
    <row r="24" spans="1:13" x14ac:dyDescent="0.4">
      <c r="A24">
        <f>B24-1</f>
        <v>22</v>
      </c>
      <c r="B24">
        <v>23</v>
      </c>
      <c r="C24">
        <v>4</v>
      </c>
      <c r="D24">
        <v>4</v>
      </c>
      <c r="E24">
        <v>2775</v>
      </c>
      <c r="F24">
        <v>50</v>
      </c>
      <c r="G24">
        <v>550</v>
      </c>
      <c r="H24">
        <f>D24/5</f>
        <v>0.8</v>
      </c>
      <c r="I24">
        <f>1-1/E24</f>
        <v>0.99963963963963964</v>
      </c>
      <c r="J24">
        <v>0.45243843553838725</v>
      </c>
      <c r="K24">
        <v>8</v>
      </c>
      <c r="L24">
        <f>1-K24/30</f>
        <v>0.73333333333333339</v>
      </c>
      <c r="M24">
        <f>0.25*(L24+J24+I24+H24)</f>
        <v>0.74635285212783997</v>
      </c>
    </row>
    <row r="25" spans="1:13" x14ac:dyDescent="0.4">
      <c r="A25">
        <f>B25-1</f>
        <v>23</v>
      </c>
      <c r="B25">
        <v>24</v>
      </c>
      <c r="C25">
        <v>4</v>
      </c>
      <c r="D25">
        <v>4</v>
      </c>
      <c r="E25">
        <v>675</v>
      </c>
      <c r="F25">
        <v>49</v>
      </c>
      <c r="G25">
        <v>550</v>
      </c>
      <c r="H25">
        <f>D25/5</f>
        <v>0.8</v>
      </c>
      <c r="I25">
        <f>1-1/E25</f>
        <v>0.99851851851851847</v>
      </c>
      <c r="J25">
        <v>0.24818928054080155</v>
      </c>
      <c r="K25">
        <v>13</v>
      </c>
      <c r="L25">
        <f>1-K25/30</f>
        <v>0.56666666666666665</v>
      </c>
      <c r="M25">
        <f>0.25*(L25+J25+I25+H25)</f>
        <v>0.65334361643149674</v>
      </c>
    </row>
    <row r="26" spans="1:13" x14ac:dyDescent="0.4">
      <c r="A26">
        <f>B26-1</f>
        <v>24</v>
      </c>
      <c r="B26">
        <v>25</v>
      </c>
      <c r="C26">
        <v>4</v>
      </c>
      <c r="D26">
        <v>4</v>
      </c>
      <c r="E26">
        <v>2558</v>
      </c>
      <c r="F26">
        <v>65</v>
      </c>
      <c r="G26">
        <v>550</v>
      </c>
      <c r="H26">
        <f>D26/5</f>
        <v>0.8</v>
      </c>
      <c r="I26">
        <f>1-1/E26</f>
        <v>0.9996090695856138</v>
      </c>
      <c r="J26">
        <v>0.41067117334620956</v>
      </c>
      <c r="K26">
        <v>10</v>
      </c>
      <c r="L26">
        <f>1-K26/30</f>
        <v>0.66666666666666674</v>
      </c>
      <c r="M26">
        <f>0.25*(L26+J26+I26+H26)</f>
        <v>0.71923672739962252</v>
      </c>
    </row>
    <row r="27" spans="1:13" x14ac:dyDescent="0.4">
      <c r="A27">
        <f>B27-1</f>
        <v>25</v>
      </c>
      <c r="B27">
        <v>26</v>
      </c>
      <c r="C27">
        <v>4</v>
      </c>
      <c r="D27">
        <v>4</v>
      </c>
      <c r="E27">
        <v>500</v>
      </c>
      <c r="F27">
        <v>61</v>
      </c>
      <c r="G27">
        <v>550</v>
      </c>
      <c r="H27">
        <f>D27/5</f>
        <v>0.8</v>
      </c>
      <c r="I27">
        <f>1-1/E27</f>
        <v>0.998</v>
      </c>
      <c r="J27">
        <v>2.5108643167551906E-2</v>
      </c>
      <c r="K27">
        <v>28</v>
      </c>
      <c r="L27">
        <f>1-K27/30</f>
        <v>6.6666666666666652E-2</v>
      </c>
      <c r="M27">
        <f>0.25*(L27+J27+I27+H27)</f>
        <v>0.47244382745855468</v>
      </c>
    </row>
    <row r="28" spans="1:13" x14ac:dyDescent="0.4">
      <c r="A28">
        <f>B28-1</f>
        <v>26</v>
      </c>
      <c r="B28">
        <v>27</v>
      </c>
      <c r="C28">
        <v>4</v>
      </c>
      <c r="D28">
        <v>4.5</v>
      </c>
      <c r="E28">
        <v>661</v>
      </c>
      <c r="F28">
        <v>43</v>
      </c>
      <c r="G28">
        <v>550</v>
      </c>
      <c r="H28">
        <f>D28/5</f>
        <v>0.9</v>
      </c>
      <c r="I28">
        <f>1-1/E28</f>
        <v>0.99848714069591527</v>
      </c>
      <c r="J28">
        <v>0.15234186383389667</v>
      </c>
      <c r="K28">
        <v>20</v>
      </c>
      <c r="L28">
        <f>1-K28/30</f>
        <v>0.33333333333333337</v>
      </c>
      <c r="M28">
        <f>0.25*(L28+J28+I28+H28)</f>
        <v>0.59604058446578634</v>
      </c>
    </row>
    <row r="29" spans="1:13" x14ac:dyDescent="0.4">
      <c r="A29">
        <f>B29-1</f>
        <v>27</v>
      </c>
      <c r="B29">
        <v>28</v>
      </c>
      <c r="C29">
        <v>10</v>
      </c>
      <c r="D29">
        <v>4</v>
      </c>
      <c r="E29">
        <v>283</v>
      </c>
      <c r="F29">
        <v>48</v>
      </c>
      <c r="G29">
        <v>550</v>
      </c>
      <c r="H29">
        <f>D29/5</f>
        <v>0.8</v>
      </c>
      <c r="I29">
        <f>1-1/E29</f>
        <v>0.99646643109540634</v>
      </c>
      <c r="J29">
        <v>0.22597778850796715</v>
      </c>
      <c r="K29">
        <v>16</v>
      </c>
      <c r="L29">
        <f>1-K29/30</f>
        <v>0.46666666666666667</v>
      </c>
      <c r="M29">
        <f>0.25*(L29+J29+I29+H29)</f>
        <v>0.62227772156751004</v>
      </c>
    </row>
    <row r="30" spans="1:13" x14ac:dyDescent="0.4">
      <c r="A30">
        <f>B30-1</f>
        <v>28</v>
      </c>
      <c r="B30">
        <v>29</v>
      </c>
      <c r="C30">
        <v>10</v>
      </c>
      <c r="D30">
        <v>4.5</v>
      </c>
      <c r="E30">
        <v>138</v>
      </c>
      <c r="F30">
        <v>62</v>
      </c>
      <c r="G30">
        <v>550</v>
      </c>
      <c r="H30">
        <f>D30/5</f>
        <v>0.9</v>
      </c>
      <c r="I30">
        <f>1-1/E30</f>
        <v>0.99275362318840576</v>
      </c>
      <c r="J30">
        <v>0.17962337035248671</v>
      </c>
      <c r="K30">
        <v>18</v>
      </c>
      <c r="L30">
        <f>1-K30/30</f>
        <v>0.4</v>
      </c>
      <c r="M30">
        <f>0.25*(L30+J30+I30+H30)</f>
        <v>0.61809424838522309</v>
      </c>
    </row>
    <row r="31" spans="1:13" x14ac:dyDescent="0.4">
      <c r="A31">
        <f>B31-1</f>
        <v>29</v>
      </c>
      <c r="B31">
        <v>30</v>
      </c>
      <c r="C31">
        <v>10</v>
      </c>
      <c r="D31">
        <v>3.5</v>
      </c>
      <c r="E31">
        <v>748</v>
      </c>
      <c r="F31">
        <v>104</v>
      </c>
      <c r="G31">
        <v>550</v>
      </c>
      <c r="H31">
        <f>D31/5</f>
        <v>0.7</v>
      </c>
      <c r="I31">
        <f>1-1/E31</f>
        <v>0.99866310160427807</v>
      </c>
      <c r="J31">
        <v>0.37131820376629648</v>
      </c>
      <c r="K31">
        <v>11</v>
      </c>
      <c r="L31">
        <f>1-K31/30</f>
        <v>0.6333333333333333</v>
      </c>
      <c r="M31">
        <f>0.25*(L31+J31+I31+H31)</f>
        <v>0.67582865967597705</v>
      </c>
    </row>
  </sheetData>
  <sortState ref="A2:M32">
    <sortCondition ref="A14"/>
  </sortState>
  <phoneticPr fontId="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Yanovsky</dc:creator>
  <cp:lastModifiedBy>User</cp:lastModifiedBy>
  <dcterms:created xsi:type="dcterms:W3CDTF">2018-07-24T09:22:23Z</dcterms:created>
  <dcterms:modified xsi:type="dcterms:W3CDTF">2019-06-17T06:11:33Z</dcterms:modified>
</cp:coreProperties>
</file>