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FILE\LESSON\SEM 5\JARKOM\Praktikum\E06Modul4\Excel\"/>
    </mc:Choice>
  </mc:AlternateContent>
  <xr:revisionPtr revIDLastSave="0" documentId="13_ncr:1_{D56CD133-AE96-4532-BC54-5FB90B45C3C8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Rute - VLSM" sheetId="1" r:id="rId1"/>
    <sheet name="Pembagian IP - VLSM" sheetId="2" r:id="rId2"/>
    <sheet name="Configuration - VLSM" sheetId="3" r:id="rId3"/>
    <sheet name="Routing - VLSM" sheetId="4" r:id="rId4"/>
    <sheet name="Rute - CIDR" sheetId="5" r:id="rId5"/>
    <sheet name="Penggabungan - CIDR" sheetId="6" r:id="rId6"/>
    <sheet name="Pembagian IP -CIDR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5" l="1"/>
  <c r="C17" i="1"/>
  <c r="C18" i="1"/>
  <c r="C19" i="1"/>
  <c r="C20" i="1"/>
  <c r="C21" i="1"/>
  <c r="C22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23" i="1" s="1"/>
</calcChain>
</file>

<file path=xl/sharedStrings.xml><?xml version="1.0" encoding="utf-8"?>
<sst xmlns="http://schemas.openxmlformats.org/spreadsheetml/2006/main" count="1627" uniqueCount="372">
  <si>
    <t>Nama Subnet</t>
  </si>
  <si>
    <t>Rute</t>
  </si>
  <si>
    <t>Jumlah IP</t>
  </si>
  <si>
    <t>Netmask</t>
  </si>
  <si>
    <t xml:space="preserve">Kelompok E06 </t>
  </si>
  <si>
    <t>A1</t>
  </si>
  <si>
    <t>/21</t>
  </si>
  <si>
    <t>Muhammad Hafidh Rosyadi</t>
  </si>
  <si>
    <t>A2</t>
  </si>
  <si>
    <t>/22</t>
  </si>
  <si>
    <t>Kartika Diva Asmara Gita</t>
  </si>
  <si>
    <t>A3</t>
  </si>
  <si>
    <t>/29</t>
  </si>
  <si>
    <t>A4</t>
  </si>
  <si>
    <t>/27</t>
  </si>
  <si>
    <t>A5</t>
  </si>
  <si>
    <t>/26</t>
  </si>
  <si>
    <t>A6</t>
  </si>
  <si>
    <t>/23</t>
  </si>
  <si>
    <t>A7</t>
  </si>
  <si>
    <t>/24</t>
  </si>
  <si>
    <t>A8</t>
  </si>
  <si>
    <t>A9</t>
  </si>
  <si>
    <t>A10</t>
  </si>
  <si>
    <t>A11</t>
  </si>
  <si>
    <t>A12</t>
  </si>
  <si>
    <t>/30</t>
  </si>
  <si>
    <t>A13</t>
  </si>
  <si>
    <t>A14</t>
  </si>
  <si>
    <t>A15</t>
  </si>
  <si>
    <t>A16</t>
  </si>
  <si>
    <t>Aura-Frieren</t>
  </si>
  <si>
    <t>A17</t>
  </si>
  <si>
    <t>Aura-Denken</t>
  </si>
  <si>
    <t>A18</t>
  </si>
  <si>
    <t>Aura-Eisen</t>
  </si>
  <si>
    <t>A19</t>
  </si>
  <si>
    <t>A20</t>
  </si>
  <si>
    <t>A21</t>
  </si>
  <si>
    <t>Total</t>
  </si>
  <si>
    <t>/19</t>
  </si>
  <si>
    <t>Subnet</t>
  </si>
  <si>
    <t>Network ID</t>
  </si>
  <si>
    <t>Node</t>
  </si>
  <si>
    <t>Assign IP</t>
  </si>
  <si>
    <t>Broadcast</t>
  </si>
  <si>
    <t>Broadcast Address</t>
  </si>
  <si>
    <t>192.209.24.0/21</t>
  </si>
  <si>
    <t>Fern</t>
  </si>
  <si>
    <t>192.209.24.1</t>
  </si>
  <si>
    <t>255.255.248.0</t>
  </si>
  <si>
    <t>192.209.31.127</t>
  </si>
  <si>
    <t>LaubHills</t>
  </si>
  <si>
    <t>192.209.24.2</t>
  </si>
  <si>
    <t>IP</t>
  </si>
  <si>
    <t>AppetitRegion</t>
  </si>
  <si>
    <t>192.209.24.3</t>
  </si>
  <si>
    <t>192.209.8.0/22</t>
  </si>
  <si>
    <t>Flamme</t>
  </si>
  <si>
    <t>192.209.8.1</t>
  </si>
  <si>
    <t>255.255.252.0</t>
  </si>
  <si>
    <t>192.209.11.127</t>
  </si>
  <si>
    <t>Bit IP</t>
  </si>
  <si>
    <t>1100 0000</t>
  </si>
  <si>
    <t>1101 0001</t>
  </si>
  <si>
    <t>0001 1000</t>
  </si>
  <si>
    <t>0000 0000</t>
  </si>
  <si>
    <t>RohrRoad</t>
  </si>
  <si>
    <t>192.209.8.2</t>
  </si>
  <si>
    <t>Bit Netmask</t>
  </si>
  <si>
    <t>1111 1111</t>
  </si>
  <si>
    <t>1111 1000</t>
  </si>
  <si>
    <t>1000 0000</t>
  </si>
  <si>
    <t>192.209.0.40/29</t>
  </si>
  <si>
    <t>Himmel</t>
  </si>
  <si>
    <t>192.209.0.41</t>
  </si>
  <si>
    <t>255.255.255.248</t>
  </si>
  <si>
    <t>192.209.0.47</t>
  </si>
  <si>
    <t>Inverted Bit Netmask</t>
  </si>
  <si>
    <t>0000 0111</t>
  </si>
  <si>
    <t>0111 1111</t>
  </si>
  <si>
    <t>SchwerMountains</t>
  </si>
  <si>
    <t>192.209.0.42</t>
  </si>
  <si>
    <t>Bit Broadcast</t>
  </si>
  <si>
    <t>0001 1111</t>
  </si>
  <si>
    <t>192.209.0.64/27</t>
  </si>
  <si>
    <t>Frieren</t>
  </si>
  <si>
    <t>192.209.0.65</t>
  </si>
  <si>
    <t>255.255.255.224</t>
  </si>
  <si>
    <t>192.209.0.95</t>
  </si>
  <si>
    <t>LakeKorridor</t>
  </si>
  <si>
    <t>192.209.0.66</t>
  </si>
  <si>
    <t>192.209.0.128/26</t>
  </si>
  <si>
    <t>Lawine</t>
  </si>
  <si>
    <t>192.209.0.129</t>
  </si>
  <si>
    <t>255.255.255.192</t>
  </si>
  <si>
    <t>192.209.0.191</t>
  </si>
  <si>
    <t>BredtRegion</t>
  </si>
  <si>
    <t>192.209.0.130</t>
  </si>
  <si>
    <t>Heiter</t>
  </si>
  <si>
    <t>192.209.0.131</t>
  </si>
  <si>
    <t>192.209.4.0/23</t>
  </si>
  <si>
    <t>Linie</t>
  </si>
  <si>
    <t>192.209.4.1</t>
  </si>
  <si>
    <t>255.255.254.0</t>
  </si>
  <si>
    <t>192.209.5.255</t>
  </si>
  <si>
    <t>0000 1000</t>
  </si>
  <si>
    <t>GranzChannel</t>
  </si>
  <si>
    <t>192.209.4.2</t>
  </si>
  <si>
    <t>1111 1100</t>
  </si>
  <si>
    <t>192.209.1.0/24</t>
  </si>
  <si>
    <t>Lugner</t>
  </si>
  <si>
    <t>192.209.1.1</t>
  </si>
  <si>
    <t>255.255.255.0</t>
  </si>
  <si>
    <t>192.209.1.255</t>
  </si>
  <si>
    <t>0000 0011</t>
  </si>
  <si>
    <t>GrobeForest</t>
  </si>
  <si>
    <t>192.209.1.2</t>
  </si>
  <si>
    <t>0000 1011</t>
  </si>
  <si>
    <t>192.209.12.0/22</t>
  </si>
  <si>
    <t>192.209.12.1</t>
  </si>
  <si>
    <t>192.209.15.225</t>
  </si>
  <si>
    <t>TurkRegion</t>
  </si>
  <si>
    <t>192.209.12.2</t>
  </si>
  <si>
    <t>192.209.2.0/24</t>
  </si>
  <si>
    <t>Denken</t>
  </si>
  <si>
    <t>192.209.2.1</t>
  </si>
  <si>
    <t>192.209.2.255</t>
  </si>
  <si>
    <t>RoyalCapital</t>
  </si>
  <si>
    <t>192.209.2.2</t>
  </si>
  <si>
    <t>WilleRegion</t>
  </si>
  <si>
    <t>192.209.2.3</t>
  </si>
  <si>
    <t>192.209.0.48/29</t>
  </si>
  <si>
    <t>Eisen</t>
  </si>
  <si>
    <t>192.209.0.49</t>
  </si>
  <si>
    <t>0010 1000</t>
  </si>
  <si>
    <t>Richter</t>
  </si>
  <si>
    <t>192.209.0.50</t>
  </si>
  <si>
    <t>Revolte</t>
  </si>
  <si>
    <t>192.209.0.51</t>
  </si>
  <si>
    <t>192.209.16.0/22</t>
  </si>
  <si>
    <t>192.209.16.1</t>
  </si>
  <si>
    <t>192.209.3.239</t>
  </si>
  <si>
    <t>0010 1111</t>
  </si>
  <si>
    <t>Sein</t>
  </si>
  <si>
    <t>192.209.16.2</t>
  </si>
  <si>
    <t>RiegelCanyon</t>
  </si>
  <si>
    <t>192.209.16.3</t>
  </si>
  <si>
    <t>192.209.0.0/30</t>
  </si>
  <si>
    <t>192.209.0.1</t>
  </si>
  <si>
    <t>255.255.255.252</t>
  </si>
  <si>
    <t>192.209.0.3</t>
  </si>
  <si>
    <t>Stark</t>
  </si>
  <si>
    <t>192.209.0.2</t>
  </si>
  <si>
    <t>192.209.0.4/30</t>
  </si>
  <si>
    <t>192.209.0.5</t>
  </si>
  <si>
    <t>192.209.0.7</t>
  </si>
  <si>
    <t>192.209.0.6</t>
  </si>
  <si>
    <t>0100 0000</t>
  </si>
  <si>
    <t>192.209.0.8/30</t>
  </si>
  <si>
    <t>192.209.0.9</t>
  </si>
  <si>
    <t>192.209.0.11</t>
  </si>
  <si>
    <t>1110 0000</t>
  </si>
  <si>
    <t>192.209.0.10</t>
  </si>
  <si>
    <t>192.209.0.12/30</t>
  </si>
  <si>
    <t>192.209.0.13</t>
  </si>
  <si>
    <t>192.209.0.15</t>
  </si>
  <si>
    <t>0101 1111</t>
  </si>
  <si>
    <t>192.209.0.14</t>
  </si>
  <si>
    <t>192.209.0.16/30</t>
  </si>
  <si>
    <t>Aura</t>
  </si>
  <si>
    <t>192.209.0.17</t>
  </si>
  <si>
    <t>192.209.0.19</t>
  </si>
  <si>
    <t>192.209.0.18</t>
  </si>
  <si>
    <t>192.209.0.20/30</t>
  </si>
  <si>
    <t>192.209.0.21</t>
  </si>
  <si>
    <t>192.209.0.23</t>
  </si>
  <si>
    <t>192.209.0.22</t>
  </si>
  <si>
    <t>192.209.0.24/30</t>
  </si>
  <si>
    <t>192.209.0.25</t>
  </si>
  <si>
    <t>192.209.0.27</t>
  </si>
  <si>
    <t>192.209.0.26</t>
  </si>
  <si>
    <t>192.209.0.28/30</t>
  </si>
  <si>
    <t>192.209.0.29</t>
  </si>
  <si>
    <t>192.209.0.31</t>
  </si>
  <si>
    <t>0011 1111</t>
  </si>
  <si>
    <t>192.209.0.30</t>
  </si>
  <si>
    <t>1011 1111</t>
  </si>
  <si>
    <t>192.209.0.32/30</t>
  </si>
  <si>
    <t>192.209.0.33</t>
  </si>
  <si>
    <t>192.209.0.35</t>
  </si>
  <si>
    <t>192.209.0.34</t>
  </si>
  <si>
    <t>192.209.0.36/30</t>
  </si>
  <si>
    <t>192.209.0.37</t>
  </si>
  <si>
    <t>192.209.0.39</t>
  </si>
  <si>
    <t>192.209.0.38</t>
  </si>
  <si>
    <t>0000 0100</t>
  </si>
  <si>
    <t>1111 1110</t>
  </si>
  <si>
    <t>0000 0001</t>
  </si>
  <si>
    <t>0000 0101</t>
  </si>
  <si>
    <t>0000 1100</t>
  </si>
  <si>
    <t>0000 1111</t>
  </si>
  <si>
    <t>0000 0010</t>
  </si>
  <si>
    <t>0011 0000</t>
  </si>
  <si>
    <t>0011 0111</t>
  </si>
  <si>
    <t>0001 0000</t>
  </si>
  <si>
    <t>1110 1111</t>
  </si>
  <si>
    <t>0001 0011</t>
  </si>
  <si>
    <t>0001 0100</t>
  </si>
  <si>
    <t>0001 0111</t>
  </si>
  <si>
    <t>0001 1011</t>
  </si>
  <si>
    <t>0001 1100</t>
  </si>
  <si>
    <t>0010 0000</t>
  </si>
  <si>
    <t>0010 0011</t>
  </si>
  <si>
    <t>0010 0100</t>
  </si>
  <si>
    <t>0010 0111</t>
  </si>
  <si>
    <t>Router</t>
  </si>
  <si>
    <t>Ethernet</t>
  </si>
  <si>
    <t>Address</t>
  </si>
  <si>
    <t>Gateaway</t>
  </si>
  <si>
    <t>eth1</t>
  </si>
  <si>
    <t>eth2</t>
  </si>
  <si>
    <t>eth3</t>
  </si>
  <si>
    <t>eth0</t>
  </si>
  <si>
    <t>PC LakeKorridor</t>
  </si>
  <si>
    <t>e1</t>
  </si>
  <si>
    <t xml:space="preserve">PC Lake Korridor </t>
  </si>
  <si>
    <t>PC RohrRoad</t>
  </si>
  <si>
    <t>PC LaubHills</t>
  </si>
  <si>
    <t>PC AppetitRegion</t>
  </si>
  <si>
    <t>e2</t>
  </si>
  <si>
    <t>PC SchwerMountains</t>
  </si>
  <si>
    <t>PC RoyalCapital</t>
  </si>
  <si>
    <t>PC WilleRegion</t>
  </si>
  <si>
    <t>Server Ritcher</t>
  </si>
  <si>
    <t>Server Revolte</t>
  </si>
  <si>
    <t>Server Stark</t>
  </si>
  <si>
    <t>eth4</t>
  </si>
  <si>
    <t>PC TurkRegion</t>
  </si>
  <si>
    <t>PC GrobeForest</t>
  </si>
  <si>
    <t>PC GranzChannel</t>
  </si>
  <si>
    <t>PC BredtRegion</t>
  </si>
  <si>
    <t>Server Sein</t>
  </si>
  <si>
    <t>PC RiegelCanyon</t>
  </si>
  <si>
    <t>List Node</t>
  </si>
  <si>
    <t>Gateway</t>
  </si>
  <si>
    <t>Laub Hills</t>
  </si>
  <si>
    <t>0.0.0.0</t>
  </si>
  <si>
    <t>Appetit Region</t>
  </si>
  <si>
    <t>Schwer Mountains</t>
  </si>
  <si>
    <t>Rohr Road</t>
  </si>
  <si>
    <t>192.209.0.4</t>
  </si>
  <si>
    <t>192.209.0.8</t>
  </si>
  <si>
    <t>Lake Korridor</t>
  </si>
  <si>
    <t>192.209.0.12</t>
  </si>
  <si>
    <t>Royal Capital</t>
  </si>
  <si>
    <t>Wille Region</t>
  </si>
  <si>
    <t>Turki Region</t>
  </si>
  <si>
    <t>Grobe Forest</t>
  </si>
  <si>
    <t>Riegel Canyon</t>
  </si>
  <si>
    <t>192.209.0.128</t>
  </si>
  <si>
    <t>Granz Channel</t>
  </si>
  <si>
    <t>192.209.0.32</t>
  </si>
  <si>
    <t>192.209.0.36</t>
  </si>
  <si>
    <t>192.209.0.28</t>
  </si>
  <si>
    <t>main</t>
  </si>
  <si>
    <t>Fern-Switch4-LaubHills-Swtich4-AppetitRegion</t>
  </si>
  <si>
    <t>Fern-Flamme</t>
  </si>
  <si>
    <t>Flamme-Switch5-RohrRoad</t>
  </si>
  <si>
    <t>Flamme-Frieren</t>
  </si>
  <si>
    <t>Himmel-Switch6-SchwerMountains</t>
  </si>
  <si>
    <t>Flamme-Himmel</t>
  </si>
  <si>
    <t>Frieren-Switch3-LakeKorridor</t>
  </si>
  <si>
    <t>Frieren-Aura</t>
  </si>
  <si>
    <t>Denken-Switch2-RoyalCapital-Switch2-WilleRegion</t>
  </si>
  <si>
    <t>Eisen-Switch0-Stark</t>
  </si>
  <si>
    <t>Eisen-Switch1-Richter-Switch1-Revolte</t>
  </si>
  <si>
    <t>Eisen-Lugner</t>
  </si>
  <si>
    <t>Lugner-Switch9-GrobeForest</t>
  </si>
  <si>
    <t>Lugner-Switch10-TurkRegion</t>
  </si>
  <si>
    <t>Eisen-Linie</t>
  </si>
  <si>
    <t>Lawine-Switch7-BredtRegion-Switch7-Heiter</t>
  </si>
  <si>
    <t>Linie-Lawine</t>
  </si>
  <si>
    <t>Linie-Switch11-GranzChannel</t>
  </si>
  <si>
    <t>Heiter-Switch8-Sein-Switch8-RiegelCanyon</t>
  </si>
  <si>
    <t>Penggabungan</t>
  </si>
  <si>
    <t>Gabungan dari</t>
  </si>
  <si>
    <t>Netmask Akhir</t>
  </si>
  <si>
    <t>B1</t>
  </si>
  <si>
    <t>/20</t>
  </si>
  <si>
    <t>B2</t>
  </si>
  <si>
    <t>/28</t>
  </si>
  <si>
    <t>B3</t>
  </si>
  <si>
    <t>B4</t>
  </si>
  <si>
    <t>B5</t>
  </si>
  <si>
    <t>C1</t>
  </si>
  <si>
    <t>C2</t>
  </si>
  <si>
    <t>C3</t>
  </si>
  <si>
    <t>D1</t>
  </si>
  <si>
    <t>D2</t>
  </si>
  <si>
    <t>D3</t>
  </si>
  <si>
    <t>E1</t>
  </si>
  <si>
    <t>/18</t>
  </si>
  <si>
    <t>E2</t>
  </si>
  <si>
    <t>E3</t>
  </si>
  <si>
    <t>F1</t>
  </si>
  <si>
    <t>/17</t>
  </si>
  <si>
    <t>F2</t>
  </si>
  <si>
    <t>G1</t>
  </si>
  <si>
    <t>/16</t>
  </si>
  <si>
    <t>H1</t>
  </si>
  <si>
    <t>I1</t>
  </si>
  <si>
    <t>/15</t>
  </si>
  <si>
    <t>J1</t>
  </si>
  <si>
    <t>/14</t>
  </si>
  <si>
    <t>192.211.0.0</t>
  </si>
  <si>
    <t>192.211.7.255</t>
  </si>
  <si>
    <t>192.211.8.0</t>
  </si>
  <si>
    <t>192.211.8.3</t>
  </si>
  <si>
    <t>192.211.16.0</t>
  </si>
  <si>
    <t>192.211.19.255</t>
  </si>
  <si>
    <t>192.211.32.0</t>
  </si>
  <si>
    <t>192.211.32.3</t>
  </si>
  <si>
    <t>192.211.20.0</t>
  </si>
  <si>
    <t>192.211.20.7</t>
  </si>
  <si>
    <t>192.211.20.8</t>
  </si>
  <si>
    <t>192.211.20.10</t>
  </si>
  <si>
    <t>192.211.64.0</t>
  </si>
  <si>
    <t>192.211.64.31</t>
  </si>
  <si>
    <t>192.211.128.0</t>
  </si>
  <si>
    <t>192.211.128.3</t>
  </si>
  <si>
    <t>192.210.1.0</t>
  </si>
  <si>
    <t>192.210.1.3</t>
  </si>
  <si>
    <t>192.210.0.0</t>
  </si>
  <si>
    <t>192.210.0.255</t>
  </si>
  <si>
    <t>192.209.128.0</t>
  </si>
  <si>
    <t>192.209.128.3</t>
  </si>
  <si>
    <t>192.209.80.0</t>
  </si>
  <si>
    <t>192.209.80.3</t>
  </si>
  <si>
    <t>192.209.96.0</t>
  </si>
  <si>
    <t>192.209.96.7</t>
  </si>
  <si>
    <t>192.209.72.0</t>
  </si>
  <si>
    <t>192.209.72.3</t>
  </si>
  <si>
    <t>192.209.68.0</t>
  </si>
  <si>
    <t>192.209.68.255</t>
  </si>
  <si>
    <t>192.209.64.0</t>
  </si>
  <si>
    <t>192.209.67.255</t>
  </si>
  <si>
    <t>192.209.32.0</t>
  </si>
  <si>
    <t>192.209.32.3</t>
  </si>
  <si>
    <t>192.209.4.0</t>
  </si>
  <si>
    <t>192.209.4.63</t>
  </si>
  <si>
    <t>192.209.8.0</t>
  </si>
  <si>
    <t>192.209.8.3</t>
  </si>
  <si>
    <t>192.209.16.0</t>
  </si>
  <si>
    <t>192.209.17.255</t>
  </si>
  <si>
    <t>192.209.0.0</t>
  </si>
  <si>
    <t>192.209.3.255</t>
  </si>
  <si>
    <t>Fern-Switch4-LaubHills-Switch4-AppetitRegion</t>
  </si>
  <si>
    <t>Flamme-Fern</t>
  </si>
  <si>
    <t>Frieren-Flamme</t>
  </si>
  <si>
    <t>192.209.24.0</t>
  </si>
  <si>
    <t>Schwer Mountaains</t>
  </si>
  <si>
    <t>192.209.0.40</t>
  </si>
  <si>
    <t>Bredt Region</t>
  </si>
  <si>
    <t xml:space="preserve">Ritcher </t>
  </si>
  <si>
    <t>192.209.12.0</t>
  </si>
  <si>
    <t>192.209.1.0</t>
  </si>
  <si>
    <t>192.209.0.64</t>
  </si>
  <si>
    <t>192.209.2.0</t>
  </si>
  <si>
    <t>192.209.0.48</t>
  </si>
  <si>
    <t>Eisen-Stark</t>
  </si>
  <si>
    <t>192.209.0.55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</si>
</sst>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8"/>
      <name val="Arial"/>
      <scheme val="minor"/>
    </font>
    <font>
      <sz val="12"/>
      <color rgb="FF000000"/>
      <name val="Times New Roman"/>
    </font>
    <font>
      <sz val="12"/>
      <color rgb="FF242424"/>
      <name val="Times New Roman"/>
    </font>
    <font>
      <b/>
      <sz val="12"/>
      <color theme="1"/>
      <name val="Times New Roman"/>
    </font>
    <font>
      <sz val="12"/>
      <color theme="1"/>
      <name val="Times New Roman"/>
    </font>
    <font>
      <b/>
      <sz val="12"/>
      <color rgb="FF000000"/>
      <name val="Times New Roman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</fonts>
  <fills count="18">
    <fill>
      <patternFill patternType="none"/>
    </fill>
    <fill>
      <patternFill patternType="gray125"/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9FC5E8"/>
        <bgColor rgb="FF9FC5E8"/>
      </patternFill>
    </fill>
    <fill>
      <patternFill patternType="solid">
        <fgColor rgb="FF8989EB"/>
        <bgColor rgb="FF8989EB"/>
      </patternFill>
    </fill>
    <fill>
      <patternFill patternType="solid">
        <fgColor rgb="FFE8E7FC"/>
        <bgColor rgb="FFE8E7FC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72">
    <xf numFmtId="0" fontId="0" fillId="0" borderId="0" xfId="0"/>
    <xf numFmtId="0" fontId="2" fillId="0" borderId="0" xfId="0" applyFont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4" fillId="7" borderId="1" xfId="0" quotePrefix="1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/>
    <xf numFmtId="0" fontId="6" fillId="11" borderId="4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7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left" vertical="center"/>
    </xf>
    <xf numFmtId="0" fontId="7" fillId="10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10" fillId="14" borderId="14" xfId="0" applyFont="1" applyFill="1" applyBorder="1" applyAlignment="1">
      <alignment horizontal="center" vertical="center"/>
    </xf>
    <xf numFmtId="0" fontId="10" fillId="14" borderId="18" xfId="0" applyFont="1" applyFill="1" applyBorder="1" applyAlignment="1">
      <alignment horizontal="center" vertical="center"/>
    </xf>
    <xf numFmtId="0" fontId="13" fillId="0" borderId="0" xfId="0" applyFont="1"/>
    <xf numFmtId="0" fontId="13" fillId="15" borderId="18" xfId="0" applyFont="1" applyFill="1" applyBorder="1" applyAlignment="1">
      <alignment horizontal="center"/>
    </xf>
    <xf numFmtId="0" fontId="13" fillId="0" borderId="18" xfId="0" applyFont="1" applyBorder="1"/>
    <xf numFmtId="0" fontId="13" fillId="0" borderId="21" xfId="0" applyFont="1" applyBorder="1"/>
    <xf numFmtId="0" fontId="13" fillId="0" borderId="22" xfId="0" applyFont="1" applyBorder="1"/>
    <xf numFmtId="0" fontId="13" fillId="0" borderId="0" xfId="0" applyFont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10" fillId="17" borderId="14" xfId="0" applyFont="1" applyFill="1" applyBorder="1" applyAlignment="1">
      <alignment horizontal="center" vertical="center"/>
    </xf>
    <xf numFmtId="0" fontId="10" fillId="17" borderId="18" xfId="0" applyFont="1" applyFill="1" applyBorder="1" applyAlignment="1">
      <alignment horizontal="center" vertical="center"/>
    </xf>
    <xf numFmtId="3" fontId="10" fillId="0" borderId="18" xfId="0" applyNumberFormat="1" applyFont="1" applyBorder="1" applyAlignment="1">
      <alignment horizontal="center" vertical="center"/>
    </xf>
    <xf numFmtId="3" fontId="10" fillId="17" borderId="18" xfId="0" applyNumberFormat="1" applyFont="1" applyFill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3" borderId="18" xfId="0" applyFont="1" applyFill="1" applyBorder="1" applyAlignment="1">
      <alignment horizontal="left" vertical="center"/>
    </xf>
    <xf numFmtId="0" fontId="10" fillId="4" borderId="18" xfId="0" applyFont="1" applyFill="1" applyBorder="1" applyAlignment="1">
      <alignment horizontal="left" vertical="center"/>
    </xf>
    <xf numFmtId="0" fontId="10" fillId="14" borderId="18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4" fillId="0" borderId="19" xfId="0" applyFont="1" applyBorder="1" applyAlignment="1">
      <alignment horizontal="center" vertical="center"/>
    </xf>
    <xf numFmtId="3" fontId="4" fillId="7" borderId="12" xfId="0" applyNumberFormat="1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4" fillId="7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 wrapText="1"/>
    </xf>
    <xf numFmtId="3" fontId="4" fillId="7" borderId="1" xfId="0" applyNumberFormat="1" applyFont="1" applyFill="1" applyBorder="1" applyAlignment="1">
      <alignment horizontal="center" vertical="center" wrapText="1"/>
    </xf>
    <xf numFmtId="3" fontId="4" fillId="0" borderId="1" xfId="0" quotePrefix="1" applyNumberFormat="1" applyFont="1" applyBorder="1" applyAlignment="1">
      <alignment horizontal="center" vertical="center" wrapText="1"/>
    </xf>
    <xf numFmtId="3" fontId="4" fillId="7" borderId="1" xfId="0" quotePrefix="1" applyNumberFormat="1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vertical="center"/>
    </xf>
    <xf numFmtId="0" fontId="1" fillId="11" borderId="3" xfId="0" applyFont="1" applyFill="1" applyBorder="1" applyAlignment="1">
      <alignment vertical="center"/>
    </xf>
    <xf numFmtId="0" fontId="4" fillId="0" borderId="1" xfId="0" applyFont="1" applyBorder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7" fillId="7" borderId="9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3" fontId="7" fillId="0" borderId="9" xfId="0" applyNumberFormat="1" applyFont="1" applyBorder="1" applyAlignment="1">
      <alignment horizontal="center" vertical="center"/>
    </xf>
    <xf numFmtId="3" fontId="7" fillId="7" borderId="9" xfId="0" quotePrefix="1" applyNumberFormat="1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3" fontId="7" fillId="7" borderId="9" xfId="0" applyNumberFormat="1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6" borderId="6" xfId="0" applyFont="1" applyFill="1" applyBorder="1" applyAlignment="1">
      <alignment horizontal="left" vertical="center"/>
    </xf>
    <xf numFmtId="0" fontId="7" fillId="6" borderId="7" xfId="0" applyFont="1" applyFill="1" applyBorder="1" applyAlignment="1">
      <alignment horizontal="left" vertical="center"/>
    </xf>
    <xf numFmtId="0" fontId="7" fillId="10" borderId="6" xfId="0" applyFont="1" applyFill="1" applyBorder="1" applyAlignment="1">
      <alignment horizontal="left" vertical="center"/>
    </xf>
    <xf numFmtId="0" fontId="7" fillId="10" borderId="7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7" fillId="9" borderId="6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7" fillId="7" borderId="4" xfId="0" applyFont="1" applyFill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3" fontId="4" fillId="0" borderId="9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3" fontId="4" fillId="7" borderId="9" xfId="0" quotePrefix="1" applyNumberFormat="1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3" fontId="4" fillId="7" borderId="12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3" fontId="4" fillId="0" borderId="12" xfId="0" applyNumberFormat="1" applyFont="1" applyBorder="1" applyAlignment="1">
      <alignment horizontal="center" vertical="center" wrapText="1"/>
    </xf>
    <xf numFmtId="0" fontId="4" fillId="13" borderId="15" xfId="0" applyFont="1" applyFill="1" applyBorder="1" applyAlignment="1">
      <alignment horizontal="center" vertical="center" wrapText="1"/>
    </xf>
    <xf numFmtId="0" fontId="4" fillId="13" borderId="3" xfId="0" applyFont="1" applyFill="1" applyBorder="1" applyAlignment="1">
      <alignment horizontal="center" vertical="center" wrapText="1"/>
    </xf>
    <xf numFmtId="0" fontId="4" fillId="13" borderId="2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13" borderId="20" xfId="0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center" vertical="center" wrapText="1"/>
    </xf>
    <xf numFmtId="3" fontId="4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3" fontId="4" fillId="0" borderId="12" xfId="0" quotePrefix="1" applyNumberFormat="1" applyFont="1" applyBorder="1" applyAlignment="1">
      <alignment horizontal="center" vertical="center" wrapText="1"/>
    </xf>
    <xf numFmtId="0" fontId="4" fillId="0" borderId="14" xfId="0" quotePrefix="1" applyFont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13" borderId="23" xfId="0" applyFont="1" applyFill="1" applyBorder="1" applyAlignment="1">
      <alignment horizontal="center" vertical="center"/>
    </xf>
    <xf numFmtId="0" fontId="4" fillId="13" borderId="22" xfId="0" applyFont="1" applyFill="1" applyBorder="1" applyAlignment="1">
      <alignment horizontal="center" vertical="center"/>
    </xf>
    <xf numFmtId="0" fontId="4" fillId="13" borderId="19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13" borderId="12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10" borderId="14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3" fontId="4" fillId="7" borderId="1" xfId="0" applyNumberFormat="1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3" fillId="15" borderId="12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3" fillId="15" borderId="15" xfId="0" applyFont="1" applyFill="1" applyBorder="1" applyAlignment="1">
      <alignment horizontal="center"/>
    </xf>
    <xf numFmtId="0" fontId="11" fillId="0" borderId="15" xfId="0" applyFont="1" applyBorder="1"/>
    <xf numFmtId="0" fontId="11" fillId="0" borderId="3" xfId="0" applyFont="1" applyBorder="1"/>
    <xf numFmtId="0" fontId="13" fillId="15" borderId="12" xfId="0" applyFont="1" applyFill="1" applyBorder="1" applyAlignment="1">
      <alignment horizontal="center"/>
    </xf>
    <xf numFmtId="0" fontId="11" fillId="0" borderId="13" xfId="0" applyFont="1" applyBorder="1"/>
    <xf numFmtId="0" fontId="11" fillId="0" borderId="14" xfId="0" applyFont="1" applyBorder="1"/>
    <xf numFmtId="0" fontId="12" fillId="0" borderId="0" xfId="0" applyFont="1"/>
    <xf numFmtId="0" fontId="0" fillId="0" borderId="0" xfId="0"/>
  </cellXfs>
  <cellStyles count="1">
    <cellStyle name="Normal" xfId="0" builtinId="0"/>
  </cellStyles>
  <dxfs count="6"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989EB"/>
          <bgColor rgb="FF8989EB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2">
    <tableStyle name="Pembagian IP - VLSM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Pembagian IP - CIDR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19"/>
  <sheetViews>
    <sheetView workbookViewId="0">
      <selection activeCell="G9" sqref="G9"/>
    </sheetView>
  </sheetViews>
  <sheetFormatPr defaultColWidth="12.6640625" defaultRowHeight="15.75" customHeight="1" x14ac:dyDescent="0.25"/>
  <cols>
    <col min="1" max="1" width="12.6640625" style="12"/>
    <col min="2" max="2" width="50.77734375" customWidth="1"/>
    <col min="3" max="4" width="17.88671875" style="12" customWidth="1"/>
    <col min="6" max="7" width="19.5546875" customWidth="1"/>
    <col min="8" max="8" width="17.5546875" customWidth="1"/>
  </cols>
  <sheetData>
    <row r="1" spans="1:27" ht="15" customHeight="1" x14ac:dyDescent="0.3">
      <c r="A1" s="7" t="s">
        <v>0</v>
      </c>
      <c r="B1" s="7" t="s">
        <v>1</v>
      </c>
      <c r="C1" s="7" t="s">
        <v>2</v>
      </c>
      <c r="D1" s="7" t="s">
        <v>3</v>
      </c>
      <c r="E1" s="1"/>
      <c r="F1" s="88" t="s">
        <v>4</v>
      </c>
      <c r="G1" s="88"/>
      <c r="H1" s="88"/>
      <c r="I1" s="33"/>
      <c r="J1" s="33"/>
      <c r="K1" s="3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6" x14ac:dyDescent="0.3">
      <c r="A2" s="8" t="s">
        <v>5</v>
      </c>
      <c r="B2" s="2" t="s">
        <v>357</v>
      </c>
      <c r="C2" s="8">
        <f>397+625+1</f>
        <v>1023</v>
      </c>
      <c r="D2" s="8" t="s">
        <v>6</v>
      </c>
      <c r="E2" s="3"/>
      <c r="F2" s="86" t="s">
        <v>7</v>
      </c>
      <c r="G2" s="86"/>
      <c r="H2" s="45">
        <v>5025211013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6" x14ac:dyDescent="0.25">
      <c r="A3" s="9" t="s">
        <v>8</v>
      </c>
      <c r="B3" s="4" t="s">
        <v>268</v>
      </c>
      <c r="C3" s="9">
        <f>1000+1</f>
        <v>1001</v>
      </c>
      <c r="D3" s="9" t="s">
        <v>9</v>
      </c>
      <c r="E3" s="3"/>
      <c r="F3" s="87" t="s">
        <v>10</v>
      </c>
      <c r="G3" s="87"/>
      <c r="H3" s="46">
        <v>5025211039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3.2" x14ac:dyDescent="0.25">
      <c r="A4" s="8" t="s">
        <v>11</v>
      </c>
      <c r="B4" s="2" t="s">
        <v>270</v>
      </c>
      <c r="C4" s="8">
        <f>5+1</f>
        <v>6</v>
      </c>
      <c r="D4" s="8" t="s">
        <v>12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3.2" x14ac:dyDescent="0.25">
      <c r="A5" s="9" t="s">
        <v>13</v>
      </c>
      <c r="B5" s="4" t="s">
        <v>272</v>
      </c>
      <c r="C5" s="9">
        <f>24+1</f>
        <v>25</v>
      </c>
      <c r="D5" s="9" t="s">
        <v>14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3.2" x14ac:dyDescent="0.25">
      <c r="A6" s="8" t="s">
        <v>15</v>
      </c>
      <c r="B6" s="2" t="s">
        <v>281</v>
      </c>
      <c r="C6" s="8">
        <f>29+1+1</f>
        <v>31</v>
      </c>
      <c r="D6" s="8" t="s">
        <v>16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3.2" x14ac:dyDescent="0.25">
      <c r="A7" s="10" t="s">
        <v>17</v>
      </c>
      <c r="B7" s="6" t="s">
        <v>283</v>
      </c>
      <c r="C7" s="10">
        <f>254+1</f>
        <v>255</v>
      </c>
      <c r="D7" s="10" t="s">
        <v>18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3.2" x14ac:dyDescent="0.25">
      <c r="A8" s="8" t="s">
        <v>19</v>
      </c>
      <c r="B8" s="2" t="s">
        <v>278</v>
      </c>
      <c r="C8" s="8">
        <f>250+1</f>
        <v>251</v>
      </c>
      <c r="D8" s="8" t="s">
        <v>20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3.2" x14ac:dyDescent="0.25">
      <c r="A9" s="10" t="s">
        <v>21</v>
      </c>
      <c r="B9" s="6" t="s">
        <v>279</v>
      </c>
      <c r="C9" s="10">
        <f>1000+1</f>
        <v>1001</v>
      </c>
      <c r="D9" s="10" t="s">
        <v>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3.2" x14ac:dyDescent="0.25">
      <c r="A10" s="8" t="s">
        <v>22</v>
      </c>
      <c r="B10" s="2" t="s">
        <v>274</v>
      </c>
      <c r="C10" s="8">
        <f>63+63+1</f>
        <v>127</v>
      </c>
      <c r="D10" s="8" t="s">
        <v>20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3.2" x14ac:dyDescent="0.25">
      <c r="A11" s="10" t="s">
        <v>23</v>
      </c>
      <c r="B11" s="6" t="s">
        <v>276</v>
      </c>
      <c r="C11" s="10">
        <f>1+1+1</f>
        <v>3</v>
      </c>
      <c r="D11" s="10" t="s">
        <v>12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3.2" x14ac:dyDescent="0.25">
      <c r="A12" s="8" t="s">
        <v>24</v>
      </c>
      <c r="B12" s="2" t="s">
        <v>284</v>
      </c>
      <c r="C12" s="8">
        <f>1+510+1</f>
        <v>512</v>
      </c>
      <c r="D12" s="8" t="s">
        <v>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3.2" x14ac:dyDescent="0.25">
      <c r="A13" s="10" t="s">
        <v>25</v>
      </c>
      <c r="B13" s="6" t="s">
        <v>275</v>
      </c>
      <c r="C13" s="10">
        <f>1+1</f>
        <v>2</v>
      </c>
      <c r="D13" s="10" t="s">
        <v>26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3.2" x14ac:dyDescent="0.25">
      <c r="A14" s="8" t="s">
        <v>27</v>
      </c>
      <c r="B14" s="2" t="s">
        <v>358</v>
      </c>
      <c r="C14" s="8">
        <f>1+1</f>
        <v>2</v>
      </c>
      <c r="D14" s="8" t="s">
        <v>26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3.2" x14ac:dyDescent="0.25">
      <c r="A15" s="10" t="s">
        <v>28</v>
      </c>
      <c r="B15" s="6" t="s">
        <v>271</v>
      </c>
      <c r="C15" s="10">
        <f>1+1</f>
        <v>2</v>
      </c>
      <c r="D15" s="10" t="s">
        <v>26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3.2" x14ac:dyDescent="0.25">
      <c r="A16" s="8" t="s">
        <v>29</v>
      </c>
      <c r="B16" s="2" t="s">
        <v>359</v>
      </c>
      <c r="C16" s="8">
        <f>1+1</f>
        <v>2</v>
      </c>
      <c r="D16" s="8" t="s">
        <v>26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3.2" x14ac:dyDescent="0.25">
      <c r="A17" s="10" t="s">
        <v>30</v>
      </c>
      <c r="B17" s="6" t="s">
        <v>31</v>
      </c>
      <c r="C17" s="10">
        <f t="shared" ref="C17:C22" si="0">1+1</f>
        <v>2</v>
      </c>
      <c r="D17" s="10" t="s">
        <v>26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3.2" x14ac:dyDescent="0.25">
      <c r="A18" s="8" t="s">
        <v>32</v>
      </c>
      <c r="B18" s="2" t="s">
        <v>33</v>
      </c>
      <c r="C18" s="8">
        <f t="shared" si="0"/>
        <v>2</v>
      </c>
      <c r="D18" s="8" t="s">
        <v>26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3.2" x14ac:dyDescent="0.25">
      <c r="A19" s="10" t="s">
        <v>34</v>
      </c>
      <c r="B19" s="6" t="s">
        <v>35</v>
      </c>
      <c r="C19" s="10">
        <f t="shared" si="0"/>
        <v>2</v>
      </c>
      <c r="D19" s="10" t="s">
        <v>26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3.2" x14ac:dyDescent="0.25">
      <c r="A20" s="8" t="s">
        <v>36</v>
      </c>
      <c r="B20" s="2" t="s">
        <v>280</v>
      </c>
      <c r="C20" s="8">
        <f t="shared" si="0"/>
        <v>2</v>
      </c>
      <c r="D20" s="8" t="s">
        <v>26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3.2" x14ac:dyDescent="0.25">
      <c r="A21" s="10" t="s">
        <v>37</v>
      </c>
      <c r="B21" s="6" t="s">
        <v>282</v>
      </c>
      <c r="C21" s="10">
        <f t="shared" si="0"/>
        <v>2</v>
      </c>
      <c r="D21" s="10" t="s">
        <v>26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3.2" x14ac:dyDescent="0.25">
      <c r="A22" s="13" t="s">
        <v>38</v>
      </c>
      <c r="B22" s="5" t="s">
        <v>277</v>
      </c>
      <c r="C22" s="8">
        <f t="shared" si="0"/>
        <v>2</v>
      </c>
      <c r="D22" s="8" t="s">
        <v>26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3.2" x14ac:dyDescent="0.25">
      <c r="A23" s="84" t="s">
        <v>39</v>
      </c>
      <c r="B23" s="85"/>
      <c r="C23" s="14">
        <f>SUM(C2:C22)</f>
        <v>4255</v>
      </c>
      <c r="D23" s="14" t="s">
        <v>40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3.2" x14ac:dyDescent="0.25">
      <c r="A24" s="11"/>
      <c r="B24" s="3"/>
      <c r="C24" s="11"/>
      <c r="D24" s="11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3.2" x14ac:dyDescent="0.25">
      <c r="A25" s="11"/>
      <c r="B25" s="3"/>
      <c r="C25" s="11"/>
      <c r="D25" s="11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3.2" x14ac:dyDescent="0.25">
      <c r="A26" s="11"/>
      <c r="B26" s="3"/>
      <c r="C26" s="11"/>
      <c r="D26" s="11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3.2" x14ac:dyDescent="0.25">
      <c r="A27" s="11"/>
      <c r="B27" s="3"/>
      <c r="C27" s="11"/>
      <c r="D27" s="11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3.2" x14ac:dyDescent="0.25">
      <c r="A28" s="11"/>
      <c r="B28" s="3"/>
      <c r="C28" s="11"/>
      <c r="D28" s="11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3.2" x14ac:dyDescent="0.25">
      <c r="A29" s="11"/>
      <c r="B29" s="3"/>
      <c r="C29" s="11"/>
      <c r="D29" s="11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3.2" x14ac:dyDescent="0.25">
      <c r="A30" s="11"/>
      <c r="B30" s="3"/>
      <c r="C30" s="11"/>
      <c r="D30" s="11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3.2" x14ac:dyDescent="0.25">
      <c r="A31" s="11"/>
      <c r="B31" s="3"/>
      <c r="C31" s="11"/>
      <c r="D31" s="11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3.2" x14ac:dyDescent="0.25">
      <c r="A32" s="11"/>
      <c r="B32" s="3"/>
      <c r="C32" s="11"/>
      <c r="D32" s="11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3.2" x14ac:dyDescent="0.25">
      <c r="A33" s="11"/>
      <c r="B33" s="3"/>
      <c r="C33" s="11"/>
      <c r="D33" s="11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3.2" x14ac:dyDescent="0.25">
      <c r="A34" s="11"/>
      <c r="B34" s="3"/>
      <c r="C34" s="11"/>
      <c r="D34" s="11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3.2" x14ac:dyDescent="0.25">
      <c r="A35" s="11"/>
      <c r="B35" s="3"/>
      <c r="C35" s="11"/>
      <c r="D35" s="11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3.2" x14ac:dyDescent="0.25">
      <c r="A36" s="11"/>
      <c r="B36" s="3"/>
      <c r="C36" s="11"/>
      <c r="D36" s="11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3.2" x14ac:dyDescent="0.25">
      <c r="A37" s="11"/>
      <c r="B37" s="3"/>
      <c r="C37" s="11"/>
      <c r="D37" s="11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3.2" x14ac:dyDescent="0.25">
      <c r="A38" s="11"/>
      <c r="B38" s="3"/>
      <c r="C38" s="11"/>
      <c r="D38" s="11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3.2" x14ac:dyDescent="0.25">
      <c r="A39" s="11"/>
      <c r="B39" s="3"/>
      <c r="C39" s="11"/>
      <c r="D39" s="11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3.2" x14ac:dyDescent="0.25">
      <c r="A40" s="11"/>
      <c r="B40" s="3"/>
      <c r="C40" s="11"/>
      <c r="D40" s="11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3.2" x14ac:dyDescent="0.25">
      <c r="A41" s="11"/>
      <c r="B41" s="3"/>
      <c r="C41" s="11"/>
      <c r="D41" s="11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3.2" x14ac:dyDescent="0.25">
      <c r="A42" s="11"/>
      <c r="B42" s="3"/>
      <c r="C42" s="11"/>
      <c r="D42" s="11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3.2" x14ac:dyDescent="0.25">
      <c r="A43" s="11"/>
      <c r="B43" s="3"/>
      <c r="C43" s="11"/>
      <c r="D43" s="11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3.2" x14ac:dyDescent="0.25">
      <c r="A44" s="11"/>
      <c r="B44" s="3"/>
      <c r="C44" s="11"/>
      <c r="D44" s="11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3.2" x14ac:dyDescent="0.25">
      <c r="A45" s="11"/>
      <c r="B45" s="3"/>
      <c r="C45" s="11"/>
      <c r="D45" s="11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3.2" x14ac:dyDescent="0.25">
      <c r="A46" s="11"/>
      <c r="B46" s="3"/>
      <c r="C46" s="11"/>
      <c r="D46" s="1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3.2" x14ac:dyDescent="0.25">
      <c r="A47" s="11"/>
      <c r="B47" s="3"/>
      <c r="C47" s="11"/>
      <c r="D47" s="11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3.2" x14ac:dyDescent="0.25">
      <c r="A48" s="11"/>
      <c r="B48" s="3"/>
      <c r="C48" s="11"/>
      <c r="D48" s="11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3.2" x14ac:dyDescent="0.25">
      <c r="A49" s="11"/>
      <c r="B49" s="3"/>
      <c r="C49" s="11"/>
      <c r="D49" s="11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3.2" x14ac:dyDescent="0.25">
      <c r="A50" s="11"/>
      <c r="B50" s="3"/>
      <c r="C50" s="11"/>
      <c r="D50" s="11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3.2" x14ac:dyDescent="0.25">
      <c r="A51" s="11"/>
      <c r="B51" s="3"/>
      <c r="C51" s="11"/>
      <c r="D51" s="11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3.2" x14ac:dyDescent="0.25">
      <c r="A52" s="11"/>
      <c r="B52" s="3"/>
      <c r="C52" s="11"/>
      <c r="D52" s="11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3.2" x14ac:dyDescent="0.25">
      <c r="A53" s="11"/>
      <c r="B53" s="3"/>
      <c r="C53" s="11"/>
      <c r="D53" s="11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3.2" x14ac:dyDescent="0.25">
      <c r="A54" s="11"/>
      <c r="B54" s="3"/>
      <c r="C54" s="11"/>
      <c r="D54" s="11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3.2" x14ac:dyDescent="0.25">
      <c r="A55" s="11"/>
      <c r="B55" s="3"/>
      <c r="C55" s="11"/>
      <c r="D55" s="11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3.2" x14ac:dyDescent="0.25">
      <c r="A56" s="11"/>
      <c r="B56" s="3"/>
      <c r="C56" s="11"/>
      <c r="D56" s="11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3.2" x14ac:dyDescent="0.25">
      <c r="A57" s="11"/>
      <c r="B57" s="3"/>
      <c r="C57" s="11"/>
      <c r="D57" s="11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3.2" x14ac:dyDescent="0.25">
      <c r="A58" s="11"/>
      <c r="B58" s="3"/>
      <c r="C58" s="11"/>
      <c r="D58" s="11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3.2" x14ac:dyDescent="0.25">
      <c r="A59" s="11"/>
      <c r="B59" s="3"/>
      <c r="C59" s="11"/>
      <c r="D59" s="11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3.2" x14ac:dyDescent="0.25">
      <c r="A60" s="11"/>
      <c r="B60" s="3"/>
      <c r="C60" s="11"/>
      <c r="D60" s="11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3.2" x14ac:dyDescent="0.25">
      <c r="A61" s="11"/>
      <c r="B61" s="3"/>
      <c r="C61" s="11"/>
      <c r="D61" s="11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3.2" x14ac:dyDescent="0.25">
      <c r="A62" s="11"/>
      <c r="B62" s="3"/>
      <c r="C62" s="11"/>
      <c r="D62" s="11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3.2" x14ac:dyDescent="0.25">
      <c r="A63" s="11"/>
      <c r="B63" s="3"/>
      <c r="C63" s="11"/>
      <c r="D63" s="11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3.2" x14ac:dyDescent="0.25">
      <c r="A64" s="11"/>
      <c r="B64" s="3"/>
      <c r="C64" s="11"/>
      <c r="D64" s="11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.2" x14ac:dyDescent="0.25">
      <c r="A65" s="11"/>
      <c r="B65" s="3"/>
      <c r="C65" s="11"/>
      <c r="D65" s="11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.2" x14ac:dyDescent="0.25">
      <c r="A66" s="11"/>
      <c r="B66" s="3"/>
      <c r="C66" s="11"/>
      <c r="D66" s="11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.2" x14ac:dyDescent="0.25">
      <c r="A67" s="11"/>
      <c r="B67" s="3"/>
      <c r="C67" s="11"/>
      <c r="D67" s="11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.2" x14ac:dyDescent="0.25">
      <c r="A68" s="11"/>
      <c r="B68" s="3"/>
      <c r="C68" s="11"/>
      <c r="D68" s="11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.2" x14ac:dyDescent="0.25">
      <c r="A69" s="11"/>
      <c r="B69" s="3"/>
      <c r="C69" s="11"/>
      <c r="D69" s="11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.2" x14ac:dyDescent="0.25">
      <c r="A70" s="11"/>
      <c r="B70" s="3"/>
      <c r="C70" s="11"/>
      <c r="D70" s="11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.2" x14ac:dyDescent="0.25">
      <c r="A71" s="11"/>
      <c r="B71" s="3"/>
      <c r="C71" s="11"/>
      <c r="D71" s="11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.2" x14ac:dyDescent="0.25">
      <c r="A72" s="11"/>
      <c r="B72" s="3"/>
      <c r="C72" s="11"/>
      <c r="D72" s="11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.2" x14ac:dyDescent="0.25">
      <c r="A73" s="11"/>
      <c r="B73" s="3"/>
      <c r="C73" s="11"/>
      <c r="D73" s="11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.2" x14ac:dyDescent="0.25">
      <c r="A74" s="11"/>
      <c r="B74" s="3"/>
      <c r="C74" s="11"/>
      <c r="D74" s="11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.2" x14ac:dyDescent="0.25">
      <c r="A75" s="11"/>
      <c r="B75" s="3"/>
      <c r="C75" s="11"/>
      <c r="D75" s="11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.2" x14ac:dyDescent="0.25">
      <c r="A76" s="11"/>
      <c r="B76" s="3"/>
      <c r="C76" s="11"/>
      <c r="D76" s="11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.2" x14ac:dyDescent="0.25">
      <c r="A77" s="11"/>
      <c r="B77" s="3"/>
      <c r="C77" s="11"/>
      <c r="D77" s="11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.2" x14ac:dyDescent="0.25">
      <c r="A78" s="11"/>
      <c r="B78" s="3"/>
      <c r="C78" s="11"/>
      <c r="D78" s="11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.2" x14ac:dyDescent="0.25">
      <c r="A79" s="11"/>
      <c r="B79" s="3"/>
      <c r="C79" s="11"/>
      <c r="D79" s="11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.2" x14ac:dyDescent="0.25">
      <c r="A80" s="11"/>
      <c r="B80" s="3"/>
      <c r="C80" s="11"/>
      <c r="D80" s="11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.2" x14ac:dyDescent="0.25">
      <c r="A81" s="11"/>
      <c r="B81" s="3"/>
      <c r="C81" s="11"/>
      <c r="D81" s="11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.2" x14ac:dyDescent="0.25">
      <c r="A82" s="11"/>
      <c r="B82" s="3"/>
      <c r="C82" s="11"/>
      <c r="D82" s="11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.2" x14ac:dyDescent="0.25">
      <c r="A83" s="11"/>
      <c r="B83" s="3"/>
      <c r="C83" s="11"/>
      <c r="D83" s="11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.2" x14ac:dyDescent="0.25">
      <c r="A84" s="11"/>
      <c r="B84" s="3"/>
      <c r="C84" s="11"/>
      <c r="D84" s="11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.2" x14ac:dyDescent="0.25">
      <c r="A85" s="11"/>
      <c r="B85" s="3"/>
      <c r="C85" s="11"/>
      <c r="D85" s="11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.2" x14ac:dyDescent="0.25">
      <c r="A86" s="11"/>
      <c r="B86" s="3"/>
      <c r="C86" s="11"/>
      <c r="D86" s="11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.2" x14ac:dyDescent="0.25">
      <c r="A87" s="11"/>
      <c r="B87" s="3"/>
      <c r="C87" s="11"/>
      <c r="D87" s="11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.2" x14ac:dyDescent="0.25">
      <c r="A88" s="11"/>
      <c r="B88" s="3"/>
      <c r="C88" s="11"/>
      <c r="D88" s="11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.2" x14ac:dyDescent="0.25">
      <c r="A89" s="11"/>
      <c r="B89" s="3"/>
      <c r="C89" s="11"/>
      <c r="D89" s="11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.2" x14ac:dyDescent="0.25">
      <c r="A90" s="11"/>
      <c r="B90" s="3"/>
      <c r="C90" s="11"/>
      <c r="D90" s="11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.2" x14ac:dyDescent="0.25">
      <c r="A91" s="11"/>
      <c r="B91" s="3"/>
      <c r="C91" s="11"/>
      <c r="D91" s="11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.2" x14ac:dyDescent="0.25">
      <c r="A92" s="11"/>
      <c r="B92" s="3"/>
      <c r="C92" s="11"/>
      <c r="D92" s="11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.2" x14ac:dyDescent="0.25">
      <c r="A93" s="11"/>
      <c r="B93" s="3"/>
      <c r="C93" s="11"/>
      <c r="D93" s="11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.2" x14ac:dyDescent="0.25">
      <c r="A94" s="11"/>
      <c r="B94" s="3"/>
      <c r="C94" s="11"/>
      <c r="D94" s="11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.2" x14ac:dyDescent="0.25">
      <c r="A95" s="11"/>
      <c r="B95" s="3"/>
      <c r="C95" s="11"/>
      <c r="D95" s="11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.2" x14ac:dyDescent="0.25">
      <c r="A96" s="11"/>
      <c r="B96" s="3"/>
      <c r="C96" s="11"/>
      <c r="D96" s="11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.2" x14ac:dyDescent="0.25">
      <c r="A97" s="11"/>
      <c r="B97" s="3"/>
      <c r="C97" s="11"/>
      <c r="D97" s="11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.2" x14ac:dyDescent="0.25">
      <c r="A98" s="11"/>
      <c r="B98" s="3"/>
      <c r="C98" s="11"/>
      <c r="D98" s="11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.2" x14ac:dyDescent="0.25">
      <c r="A99" s="11"/>
      <c r="B99" s="3"/>
      <c r="C99" s="11"/>
      <c r="D99" s="11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.2" x14ac:dyDescent="0.25">
      <c r="A100" s="11"/>
      <c r="B100" s="3"/>
      <c r="C100" s="11"/>
      <c r="D100" s="11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.2" x14ac:dyDescent="0.25">
      <c r="A101" s="11"/>
      <c r="B101" s="3"/>
      <c r="C101" s="11"/>
      <c r="D101" s="11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.2" x14ac:dyDescent="0.25">
      <c r="A102" s="11"/>
      <c r="B102" s="3"/>
      <c r="C102" s="11"/>
      <c r="D102" s="11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.2" x14ac:dyDescent="0.25">
      <c r="A103" s="11"/>
      <c r="B103" s="3"/>
      <c r="C103" s="11"/>
      <c r="D103" s="11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.2" x14ac:dyDescent="0.25">
      <c r="A104" s="11"/>
      <c r="B104" s="3"/>
      <c r="C104" s="11"/>
      <c r="D104" s="11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.2" x14ac:dyDescent="0.25">
      <c r="A105" s="11"/>
      <c r="B105" s="3"/>
      <c r="C105" s="11"/>
      <c r="D105" s="11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.2" x14ac:dyDescent="0.25">
      <c r="A106" s="11"/>
      <c r="B106" s="3"/>
      <c r="C106" s="11"/>
      <c r="D106" s="11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.2" x14ac:dyDescent="0.25">
      <c r="A107" s="11"/>
      <c r="B107" s="3"/>
      <c r="C107" s="11"/>
      <c r="D107" s="11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.2" x14ac:dyDescent="0.25">
      <c r="A108" s="11"/>
      <c r="B108" s="3"/>
      <c r="C108" s="11"/>
      <c r="D108" s="11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.2" x14ac:dyDescent="0.25">
      <c r="A109" s="11"/>
      <c r="B109" s="3"/>
      <c r="C109" s="11"/>
      <c r="D109" s="11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.2" x14ac:dyDescent="0.25">
      <c r="A110" s="11"/>
      <c r="B110" s="3"/>
      <c r="C110" s="11"/>
      <c r="D110" s="11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.2" x14ac:dyDescent="0.25">
      <c r="A111" s="11"/>
      <c r="B111" s="3"/>
      <c r="C111" s="11"/>
      <c r="D111" s="11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.2" x14ac:dyDescent="0.25">
      <c r="A112" s="11"/>
      <c r="B112" s="3"/>
      <c r="C112" s="11"/>
      <c r="D112" s="11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.2" x14ac:dyDescent="0.25">
      <c r="A113" s="11"/>
      <c r="B113" s="3"/>
      <c r="C113" s="11"/>
      <c r="D113" s="11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.2" x14ac:dyDescent="0.25">
      <c r="A114" s="11"/>
      <c r="B114" s="3"/>
      <c r="C114" s="11"/>
      <c r="D114" s="11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.2" x14ac:dyDescent="0.25">
      <c r="A115" s="11"/>
      <c r="B115" s="3"/>
      <c r="C115" s="11"/>
      <c r="D115" s="11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.2" x14ac:dyDescent="0.25">
      <c r="A116" s="11"/>
      <c r="B116" s="3"/>
      <c r="C116" s="11"/>
      <c r="D116" s="11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.2" x14ac:dyDescent="0.25">
      <c r="A117" s="11"/>
      <c r="B117" s="3"/>
      <c r="C117" s="11"/>
      <c r="D117" s="11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.2" x14ac:dyDescent="0.25">
      <c r="A118" s="11"/>
      <c r="B118" s="3"/>
      <c r="C118" s="11"/>
      <c r="D118" s="11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.2" x14ac:dyDescent="0.25">
      <c r="A119" s="11"/>
      <c r="B119" s="3"/>
      <c r="C119" s="11"/>
      <c r="D119" s="11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.2" x14ac:dyDescent="0.25">
      <c r="A120" s="11"/>
      <c r="B120" s="3"/>
      <c r="C120" s="11"/>
      <c r="D120" s="11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.2" x14ac:dyDescent="0.25">
      <c r="A121" s="11"/>
      <c r="B121" s="3"/>
      <c r="C121" s="11"/>
      <c r="D121" s="11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.2" x14ac:dyDescent="0.25">
      <c r="A122" s="11"/>
      <c r="B122" s="3"/>
      <c r="C122" s="11"/>
      <c r="D122" s="11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.2" x14ac:dyDescent="0.25">
      <c r="A123" s="11"/>
      <c r="B123" s="3"/>
      <c r="C123" s="11"/>
      <c r="D123" s="11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.2" x14ac:dyDescent="0.25">
      <c r="A124" s="11"/>
      <c r="B124" s="3"/>
      <c r="C124" s="11"/>
      <c r="D124" s="11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.2" x14ac:dyDescent="0.25">
      <c r="A125" s="11"/>
      <c r="B125" s="3"/>
      <c r="C125" s="11"/>
      <c r="D125" s="11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.2" x14ac:dyDescent="0.25">
      <c r="A126" s="11"/>
      <c r="B126" s="3"/>
      <c r="C126" s="11"/>
      <c r="D126" s="11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.2" x14ac:dyDescent="0.25">
      <c r="A127" s="11"/>
      <c r="B127" s="3"/>
      <c r="C127" s="11"/>
      <c r="D127" s="11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.2" x14ac:dyDescent="0.25">
      <c r="A128" s="11"/>
      <c r="B128" s="3"/>
      <c r="C128" s="11"/>
      <c r="D128" s="11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.2" x14ac:dyDescent="0.25">
      <c r="A129" s="11"/>
      <c r="B129" s="3"/>
      <c r="C129" s="11"/>
      <c r="D129" s="11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.2" x14ac:dyDescent="0.25">
      <c r="A130" s="11"/>
      <c r="B130" s="3"/>
      <c r="C130" s="11"/>
      <c r="D130" s="11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.2" x14ac:dyDescent="0.25">
      <c r="A131" s="11"/>
      <c r="B131" s="3"/>
      <c r="C131" s="11"/>
      <c r="D131" s="11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.2" x14ac:dyDescent="0.25">
      <c r="A132" s="11"/>
      <c r="B132" s="3"/>
      <c r="C132" s="11"/>
      <c r="D132" s="11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.2" x14ac:dyDescent="0.25">
      <c r="A133" s="11"/>
      <c r="B133" s="3"/>
      <c r="C133" s="11"/>
      <c r="D133" s="11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.2" x14ac:dyDescent="0.25">
      <c r="A134" s="11"/>
      <c r="B134" s="3"/>
      <c r="C134" s="11"/>
      <c r="D134" s="11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.2" x14ac:dyDescent="0.25">
      <c r="A135" s="11"/>
      <c r="B135" s="3"/>
      <c r="C135" s="11"/>
      <c r="D135" s="11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.2" x14ac:dyDescent="0.25">
      <c r="A136" s="11"/>
      <c r="B136" s="3"/>
      <c r="C136" s="11"/>
      <c r="D136" s="11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.2" x14ac:dyDescent="0.25">
      <c r="A137" s="11"/>
      <c r="B137" s="3"/>
      <c r="C137" s="11"/>
      <c r="D137" s="11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.2" x14ac:dyDescent="0.25">
      <c r="A138" s="11"/>
      <c r="B138" s="3"/>
      <c r="C138" s="11"/>
      <c r="D138" s="11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.2" x14ac:dyDescent="0.25">
      <c r="A139" s="11"/>
      <c r="B139" s="3"/>
      <c r="C139" s="11"/>
      <c r="D139" s="11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.2" x14ac:dyDescent="0.25">
      <c r="A140" s="11"/>
      <c r="B140" s="3"/>
      <c r="C140" s="11"/>
      <c r="D140" s="11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.2" x14ac:dyDescent="0.25">
      <c r="A141" s="11"/>
      <c r="B141" s="3"/>
      <c r="C141" s="11"/>
      <c r="D141" s="11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.2" x14ac:dyDescent="0.25">
      <c r="A142" s="11"/>
      <c r="B142" s="3"/>
      <c r="C142" s="11"/>
      <c r="D142" s="11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.2" x14ac:dyDescent="0.25">
      <c r="A143" s="11"/>
      <c r="B143" s="3"/>
      <c r="C143" s="11"/>
      <c r="D143" s="11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.2" x14ac:dyDescent="0.25">
      <c r="A144" s="11"/>
      <c r="B144" s="3"/>
      <c r="C144" s="11"/>
      <c r="D144" s="11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.2" x14ac:dyDescent="0.25">
      <c r="A145" s="11"/>
      <c r="B145" s="3"/>
      <c r="C145" s="11"/>
      <c r="D145" s="11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.2" x14ac:dyDescent="0.25">
      <c r="A146" s="11"/>
      <c r="B146" s="3"/>
      <c r="C146" s="11"/>
      <c r="D146" s="11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.2" x14ac:dyDescent="0.25">
      <c r="A147" s="11"/>
      <c r="B147" s="3"/>
      <c r="C147" s="11"/>
      <c r="D147" s="11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.2" x14ac:dyDescent="0.25">
      <c r="A148" s="11"/>
      <c r="B148" s="3"/>
      <c r="C148" s="11"/>
      <c r="D148" s="11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.2" x14ac:dyDescent="0.25">
      <c r="A149" s="11"/>
      <c r="B149" s="3"/>
      <c r="C149" s="11"/>
      <c r="D149" s="11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.2" x14ac:dyDescent="0.25">
      <c r="A150" s="11"/>
      <c r="B150" s="3"/>
      <c r="C150" s="11"/>
      <c r="D150" s="11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.2" x14ac:dyDescent="0.25">
      <c r="A151" s="11"/>
      <c r="B151" s="3"/>
      <c r="C151" s="11"/>
      <c r="D151" s="11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.2" x14ac:dyDescent="0.25">
      <c r="A152" s="11"/>
      <c r="B152" s="3"/>
      <c r="C152" s="11"/>
      <c r="D152" s="11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.2" x14ac:dyDescent="0.25">
      <c r="A153" s="11"/>
      <c r="B153" s="3"/>
      <c r="C153" s="11"/>
      <c r="D153" s="11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.2" x14ac:dyDescent="0.25">
      <c r="A154" s="11"/>
      <c r="B154" s="3"/>
      <c r="C154" s="11"/>
      <c r="D154" s="11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.2" x14ac:dyDescent="0.25">
      <c r="A155" s="11"/>
      <c r="B155" s="3"/>
      <c r="C155" s="11"/>
      <c r="D155" s="11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.2" x14ac:dyDescent="0.25">
      <c r="A156" s="11"/>
      <c r="B156" s="3"/>
      <c r="C156" s="11"/>
      <c r="D156" s="11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.2" x14ac:dyDescent="0.25">
      <c r="A157" s="11"/>
      <c r="B157" s="3"/>
      <c r="C157" s="11"/>
      <c r="D157" s="11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.2" x14ac:dyDescent="0.25">
      <c r="A158" s="11"/>
      <c r="B158" s="3"/>
      <c r="C158" s="11"/>
      <c r="D158" s="11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.2" x14ac:dyDescent="0.25">
      <c r="A159" s="11"/>
      <c r="B159" s="3"/>
      <c r="C159" s="11"/>
      <c r="D159" s="11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.2" x14ac:dyDescent="0.25">
      <c r="A160" s="11"/>
      <c r="B160" s="3"/>
      <c r="C160" s="11"/>
      <c r="D160" s="11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.2" x14ac:dyDescent="0.25">
      <c r="A161" s="11"/>
      <c r="B161" s="3"/>
      <c r="C161" s="11"/>
      <c r="D161" s="11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.2" x14ac:dyDescent="0.25">
      <c r="A162" s="11"/>
      <c r="B162" s="3"/>
      <c r="C162" s="11"/>
      <c r="D162" s="11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.2" x14ac:dyDescent="0.25">
      <c r="A163" s="11"/>
      <c r="B163" s="3"/>
      <c r="C163" s="11"/>
      <c r="D163" s="11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.2" x14ac:dyDescent="0.25">
      <c r="A164" s="11"/>
      <c r="B164" s="3"/>
      <c r="C164" s="11"/>
      <c r="D164" s="11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.2" x14ac:dyDescent="0.25">
      <c r="A165" s="11"/>
      <c r="B165" s="3"/>
      <c r="C165" s="11"/>
      <c r="D165" s="11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.2" x14ac:dyDescent="0.25">
      <c r="A166" s="11"/>
      <c r="B166" s="3"/>
      <c r="C166" s="11"/>
      <c r="D166" s="11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.2" x14ac:dyDescent="0.25">
      <c r="A167" s="11"/>
      <c r="B167" s="3"/>
      <c r="C167" s="11"/>
      <c r="D167" s="11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.2" x14ac:dyDescent="0.25">
      <c r="A168" s="11"/>
      <c r="B168" s="3"/>
      <c r="C168" s="11"/>
      <c r="D168" s="11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.2" x14ac:dyDescent="0.25">
      <c r="A169" s="11"/>
      <c r="B169" s="3"/>
      <c r="C169" s="11"/>
      <c r="D169" s="11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.2" x14ac:dyDescent="0.25">
      <c r="A170" s="11"/>
      <c r="B170" s="3"/>
      <c r="C170" s="11"/>
      <c r="D170" s="11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.2" x14ac:dyDescent="0.25">
      <c r="A171" s="11"/>
      <c r="B171" s="3"/>
      <c r="C171" s="11"/>
      <c r="D171" s="11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.2" x14ac:dyDescent="0.25">
      <c r="A172" s="11"/>
      <c r="B172" s="3"/>
      <c r="C172" s="11"/>
      <c r="D172" s="11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.2" x14ac:dyDescent="0.25">
      <c r="A173" s="11"/>
      <c r="B173" s="3"/>
      <c r="C173" s="11"/>
      <c r="D173" s="11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.2" x14ac:dyDescent="0.25">
      <c r="A174" s="11"/>
      <c r="B174" s="3"/>
      <c r="C174" s="11"/>
      <c r="D174" s="11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.2" x14ac:dyDescent="0.25">
      <c r="A175" s="11"/>
      <c r="B175" s="3"/>
      <c r="C175" s="11"/>
      <c r="D175" s="11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.2" x14ac:dyDescent="0.25">
      <c r="A176" s="11"/>
      <c r="B176" s="3"/>
      <c r="C176" s="11"/>
      <c r="D176" s="11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.2" x14ac:dyDescent="0.25">
      <c r="A177" s="11"/>
      <c r="B177" s="3"/>
      <c r="C177" s="11"/>
      <c r="D177" s="11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.2" x14ac:dyDescent="0.25">
      <c r="A178" s="11"/>
      <c r="B178" s="3"/>
      <c r="C178" s="11"/>
      <c r="D178" s="11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.2" x14ac:dyDescent="0.25">
      <c r="A179" s="11"/>
      <c r="B179" s="3"/>
      <c r="C179" s="11"/>
      <c r="D179" s="11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.2" x14ac:dyDescent="0.25">
      <c r="A180" s="11"/>
      <c r="B180" s="3"/>
      <c r="C180" s="11"/>
      <c r="D180" s="11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.2" x14ac:dyDescent="0.25">
      <c r="A181" s="11"/>
      <c r="B181" s="3"/>
      <c r="C181" s="11"/>
      <c r="D181" s="11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.2" x14ac:dyDescent="0.25">
      <c r="A182" s="11"/>
      <c r="B182" s="3"/>
      <c r="C182" s="11"/>
      <c r="D182" s="11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.2" x14ac:dyDescent="0.25">
      <c r="A183" s="11"/>
      <c r="B183" s="3"/>
      <c r="C183" s="11"/>
      <c r="D183" s="11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.2" x14ac:dyDescent="0.25">
      <c r="A184" s="11"/>
      <c r="B184" s="3"/>
      <c r="C184" s="11"/>
      <c r="D184" s="11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.2" x14ac:dyDescent="0.25">
      <c r="A185" s="11"/>
      <c r="B185" s="3"/>
      <c r="C185" s="11"/>
      <c r="D185" s="11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.2" x14ac:dyDescent="0.25">
      <c r="A186" s="11"/>
      <c r="B186" s="3"/>
      <c r="C186" s="11"/>
      <c r="D186" s="11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.2" x14ac:dyDescent="0.25">
      <c r="A187" s="11"/>
      <c r="B187" s="3"/>
      <c r="C187" s="11"/>
      <c r="D187" s="11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.2" x14ac:dyDescent="0.25">
      <c r="A188" s="11"/>
      <c r="B188" s="3"/>
      <c r="C188" s="11"/>
      <c r="D188" s="11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.2" x14ac:dyDescent="0.25">
      <c r="A189" s="11"/>
      <c r="B189" s="3"/>
      <c r="C189" s="11"/>
      <c r="D189" s="11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.2" x14ac:dyDescent="0.25">
      <c r="A190" s="11"/>
      <c r="B190" s="3"/>
      <c r="C190" s="11"/>
      <c r="D190" s="11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.2" x14ac:dyDescent="0.25">
      <c r="A191" s="11"/>
      <c r="B191" s="3"/>
      <c r="C191" s="11"/>
      <c r="D191" s="11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.2" x14ac:dyDescent="0.25">
      <c r="A192" s="11"/>
      <c r="B192" s="3"/>
      <c r="C192" s="11"/>
      <c r="D192" s="11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.2" x14ac:dyDescent="0.25">
      <c r="A193" s="11"/>
      <c r="B193" s="3"/>
      <c r="C193" s="11"/>
      <c r="D193" s="11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.2" x14ac:dyDescent="0.25">
      <c r="A194" s="11"/>
      <c r="B194" s="3"/>
      <c r="C194" s="11"/>
      <c r="D194" s="11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.2" x14ac:dyDescent="0.25">
      <c r="A195" s="11"/>
      <c r="B195" s="3"/>
      <c r="C195" s="11"/>
      <c r="D195" s="11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.2" x14ac:dyDescent="0.25">
      <c r="A196" s="11"/>
      <c r="B196" s="3"/>
      <c r="C196" s="11"/>
      <c r="D196" s="11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.2" x14ac:dyDescent="0.25">
      <c r="A197" s="11"/>
      <c r="B197" s="3"/>
      <c r="C197" s="11"/>
      <c r="D197" s="11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.2" x14ac:dyDescent="0.25">
      <c r="A198" s="11"/>
      <c r="B198" s="3"/>
      <c r="C198" s="11"/>
      <c r="D198" s="11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.2" x14ac:dyDescent="0.25">
      <c r="A199" s="11"/>
      <c r="B199" s="3"/>
      <c r="C199" s="11"/>
      <c r="D199" s="11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.2" x14ac:dyDescent="0.25">
      <c r="A200" s="11"/>
      <c r="B200" s="3"/>
      <c r="C200" s="11"/>
      <c r="D200" s="11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.2" x14ac:dyDescent="0.25">
      <c r="A201" s="11"/>
      <c r="B201" s="3"/>
      <c r="C201" s="11"/>
      <c r="D201" s="11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.2" x14ac:dyDescent="0.25">
      <c r="A202" s="11"/>
      <c r="B202" s="3"/>
      <c r="C202" s="11"/>
      <c r="D202" s="11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.2" x14ac:dyDescent="0.25">
      <c r="A203" s="11"/>
      <c r="B203" s="3"/>
      <c r="C203" s="11"/>
      <c r="D203" s="11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.2" x14ac:dyDescent="0.25">
      <c r="A204" s="11"/>
      <c r="B204" s="3"/>
      <c r="C204" s="11"/>
      <c r="D204" s="11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.2" x14ac:dyDescent="0.25">
      <c r="A205" s="11"/>
      <c r="B205" s="3"/>
      <c r="C205" s="11"/>
      <c r="D205" s="11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.2" x14ac:dyDescent="0.25">
      <c r="A206" s="11"/>
      <c r="B206" s="3"/>
      <c r="C206" s="11"/>
      <c r="D206" s="11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.2" x14ac:dyDescent="0.25">
      <c r="A207" s="11"/>
      <c r="B207" s="3"/>
      <c r="C207" s="11"/>
      <c r="D207" s="11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.2" x14ac:dyDescent="0.25">
      <c r="A208" s="11"/>
      <c r="B208" s="3"/>
      <c r="C208" s="11"/>
      <c r="D208" s="11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.2" x14ac:dyDescent="0.25">
      <c r="A209" s="11"/>
      <c r="B209" s="3"/>
      <c r="C209" s="11"/>
      <c r="D209" s="11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.2" x14ac:dyDescent="0.25">
      <c r="A210" s="11"/>
      <c r="B210" s="3"/>
      <c r="C210" s="11"/>
      <c r="D210" s="11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.2" x14ac:dyDescent="0.25">
      <c r="A211" s="11"/>
      <c r="B211" s="3"/>
      <c r="C211" s="11"/>
      <c r="D211" s="11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.2" x14ac:dyDescent="0.25">
      <c r="A212" s="11"/>
      <c r="B212" s="3"/>
      <c r="C212" s="11"/>
      <c r="D212" s="11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.2" x14ac:dyDescent="0.25">
      <c r="A213" s="11"/>
      <c r="B213" s="3"/>
      <c r="C213" s="11"/>
      <c r="D213" s="11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.2" x14ac:dyDescent="0.25">
      <c r="A214" s="11"/>
      <c r="B214" s="3"/>
      <c r="C214" s="11"/>
      <c r="D214" s="11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.2" x14ac:dyDescent="0.25">
      <c r="A215" s="11"/>
      <c r="B215" s="3"/>
      <c r="C215" s="11"/>
      <c r="D215" s="11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.2" x14ac:dyDescent="0.25">
      <c r="A216" s="11"/>
      <c r="B216" s="3"/>
      <c r="C216" s="11"/>
      <c r="D216" s="11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.2" x14ac:dyDescent="0.25">
      <c r="A217" s="11"/>
      <c r="B217" s="3"/>
      <c r="C217" s="11"/>
      <c r="D217" s="11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.2" x14ac:dyDescent="0.25">
      <c r="A218" s="11"/>
      <c r="B218" s="3"/>
      <c r="C218" s="11"/>
      <c r="D218" s="11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.2" x14ac:dyDescent="0.25">
      <c r="A219" s="11"/>
      <c r="B219" s="3"/>
      <c r="C219" s="11"/>
      <c r="D219" s="11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.2" x14ac:dyDescent="0.25">
      <c r="A220" s="11"/>
      <c r="B220" s="3"/>
      <c r="C220" s="11"/>
      <c r="D220" s="11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.2" x14ac:dyDescent="0.25">
      <c r="A221" s="11"/>
      <c r="B221" s="3"/>
      <c r="C221" s="11"/>
      <c r="D221" s="11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.2" x14ac:dyDescent="0.25">
      <c r="A222" s="11"/>
      <c r="B222" s="3"/>
      <c r="C222" s="11"/>
      <c r="D222" s="11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.2" x14ac:dyDescent="0.25">
      <c r="A223" s="11"/>
      <c r="B223" s="3"/>
      <c r="C223" s="11"/>
      <c r="D223" s="11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.2" x14ac:dyDescent="0.25">
      <c r="A224" s="11"/>
      <c r="B224" s="3"/>
      <c r="C224" s="11"/>
      <c r="D224" s="11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.2" x14ac:dyDescent="0.25">
      <c r="A225" s="11"/>
      <c r="B225" s="3"/>
      <c r="C225" s="11"/>
      <c r="D225" s="11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.2" x14ac:dyDescent="0.25">
      <c r="A226" s="11"/>
      <c r="B226" s="3"/>
      <c r="C226" s="11"/>
      <c r="D226" s="11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.2" x14ac:dyDescent="0.25">
      <c r="A227" s="11"/>
      <c r="B227" s="3"/>
      <c r="C227" s="11"/>
      <c r="D227" s="11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.2" x14ac:dyDescent="0.25">
      <c r="A228" s="11"/>
      <c r="B228" s="3"/>
      <c r="C228" s="11"/>
      <c r="D228" s="11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.2" x14ac:dyDescent="0.25">
      <c r="A229" s="11"/>
      <c r="B229" s="3"/>
      <c r="C229" s="11"/>
      <c r="D229" s="11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.2" x14ac:dyDescent="0.25">
      <c r="A230" s="11"/>
      <c r="B230" s="3"/>
      <c r="C230" s="11"/>
      <c r="D230" s="11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.2" x14ac:dyDescent="0.25">
      <c r="A231" s="11"/>
      <c r="B231" s="3"/>
      <c r="C231" s="11"/>
      <c r="D231" s="11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.2" x14ac:dyDescent="0.25">
      <c r="A232" s="11"/>
      <c r="B232" s="3"/>
      <c r="C232" s="11"/>
      <c r="D232" s="11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.2" x14ac:dyDescent="0.25">
      <c r="A233" s="11"/>
      <c r="B233" s="3"/>
      <c r="C233" s="11"/>
      <c r="D233" s="11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.2" x14ac:dyDescent="0.25">
      <c r="A234" s="11"/>
      <c r="B234" s="3"/>
      <c r="C234" s="11"/>
      <c r="D234" s="11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.2" x14ac:dyDescent="0.25">
      <c r="A235" s="11"/>
      <c r="B235" s="3"/>
      <c r="C235" s="11"/>
      <c r="D235" s="11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.2" x14ac:dyDescent="0.25">
      <c r="A236" s="11"/>
      <c r="B236" s="3"/>
      <c r="C236" s="11"/>
      <c r="D236" s="11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.2" x14ac:dyDescent="0.25">
      <c r="A237" s="11"/>
      <c r="B237" s="3"/>
      <c r="C237" s="11"/>
      <c r="D237" s="11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.2" x14ac:dyDescent="0.25">
      <c r="A238" s="11"/>
      <c r="B238" s="3"/>
      <c r="C238" s="11"/>
      <c r="D238" s="11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.2" x14ac:dyDescent="0.25">
      <c r="A239" s="11"/>
      <c r="B239" s="3"/>
      <c r="C239" s="11"/>
      <c r="D239" s="11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.2" x14ac:dyDescent="0.25">
      <c r="A240" s="11"/>
      <c r="B240" s="3"/>
      <c r="C240" s="11"/>
      <c r="D240" s="11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.2" x14ac:dyDescent="0.25">
      <c r="A241" s="11"/>
      <c r="B241" s="3"/>
      <c r="C241" s="11"/>
      <c r="D241" s="11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.2" x14ac:dyDescent="0.25">
      <c r="A242" s="11"/>
      <c r="B242" s="3"/>
      <c r="C242" s="11"/>
      <c r="D242" s="11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.2" x14ac:dyDescent="0.25">
      <c r="A243" s="11"/>
      <c r="B243" s="3"/>
      <c r="C243" s="11"/>
      <c r="D243" s="11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.2" x14ac:dyDescent="0.25">
      <c r="A244" s="11"/>
      <c r="B244" s="3"/>
      <c r="C244" s="11"/>
      <c r="D244" s="11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.2" x14ac:dyDescent="0.25">
      <c r="A245" s="11"/>
      <c r="B245" s="3"/>
      <c r="C245" s="11"/>
      <c r="D245" s="11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.2" x14ac:dyDescent="0.25">
      <c r="A246" s="11"/>
      <c r="B246" s="3"/>
      <c r="C246" s="11"/>
      <c r="D246" s="11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.2" x14ac:dyDescent="0.25">
      <c r="A247" s="11"/>
      <c r="B247" s="3"/>
      <c r="C247" s="11"/>
      <c r="D247" s="11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.2" x14ac:dyDescent="0.25">
      <c r="A248" s="11"/>
      <c r="B248" s="3"/>
      <c r="C248" s="11"/>
      <c r="D248" s="11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.2" x14ac:dyDescent="0.25">
      <c r="A249" s="11"/>
      <c r="B249" s="3"/>
      <c r="C249" s="11"/>
      <c r="D249" s="11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.2" x14ac:dyDescent="0.25">
      <c r="A250" s="11"/>
      <c r="B250" s="3"/>
      <c r="C250" s="11"/>
      <c r="D250" s="11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.2" x14ac:dyDescent="0.25">
      <c r="A251" s="11"/>
      <c r="B251" s="3"/>
      <c r="C251" s="11"/>
      <c r="D251" s="11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.2" x14ac:dyDescent="0.25">
      <c r="A252" s="11"/>
      <c r="B252" s="3"/>
      <c r="C252" s="11"/>
      <c r="D252" s="11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.2" x14ac:dyDescent="0.25">
      <c r="A253" s="11"/>
      <c r="B253" s="3"/>
      <c r="C253" s="11"/>
      <c r="D253" s="11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.2" x14ac:dyDescent="0.25">
      <c r="A254" s="11"/>
      <c r="B254" s="3"/>
      <c r="C254" s="11"/>
      <c r="D254" s="11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.2" x14ac:dyDescent="0.25">
      <c r="A255" s="11"/>
      <c r="B255" s="3"/>
      <c r="C255" s="11"/>
      <c r="D255" s="11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.2" x14ac:dyDescent="0.25">
      <c r="A256" s="11"/>
      <c r="B256" s="3"/>
      <c r="C256" s="11"/>
      <c r="D256" s="11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.2" x14ac:dyDescent="0.25">
      <c r="A257" s="11"/>
      <c r="B257" s="3"/>
      <c r="C257" s="11"/>
      <c r="D257" s="11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.2" x14ac:dyDescent="0.25">
      <c r="A258" s="11"/>
      <c r="B258" s="3"/>
      <c r="C258" s="11"/>
      <c r="D258" s="11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.2" x14ac:dyDescent="0.25">
      <c r="A259" s="11"/>
      <c r="B259" s="3"/>
      <c r="C259" s="11"/>
      <c r="D259" s="11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.2" x14ac:dyDescent="0.25">
      <c r="A260" s="11"/>
      <c r="B260" s="3"/>
      <c r="C260" s="11"/>
      <c r="D260" s="11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.2" x14ac:dyDescent="0.25">
      <c r="A261" s="11"/>
      <c r="B261" s="3"/>
      <c r="C261" s="11"/>
      <c r="D261" s="11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.2" x14ac:dyDescent="0.25">
      <c r="A262" s="11"/>
      <c r="B262" s="3"/>
      <c r="C262" s="11"/>
      <c r="D262" s="11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.2" x14ac:dyDescent="0.25">
      <c r="A263" s="11"/>
      <c r="B263" s="3"/>
      <c r="C263" s="11"/>
      <c r="D263" s="11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.2" x14ac:dyDescent="0.25">
      <c r="A264" s="11"/>
      <c r="B264" s="3"/>
      <c r="C264" s="11"/>
      <c r="D264" s="11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.2" x14ac:dyDescent="0.25">
      <c r="A265" s="11"/>
      <c r="B265" s="3"/>
      <c r="C265" s="11"/>
      <c r="D265" s="11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.2" x14ac:dyDescent="0.25">
      <c r="A266" s="11"/>
      <c r="B266" s="3"/>
      <c r="C266" s="11"/>
      <c r="D266" s="11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.2" x14ac:dyDescent="0.25">
      <c r="A267" s="11"/>
      <c r="B267" s="3"/>
      <c r="C267" s="11"/>
      <c r="D267" s="11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.2" x14ac:dyDescent="0.25">
      <c r="A268" s="11"/>
      <c r="B268" s="3"/>
      <c r="C268" s="11"/>
      <c r="D268" s="11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.2" x14ac:dyDescent="0.25">
      <c r="A269" s="11"/>
      <c r="B269" s="3"/>
      <c r="C269" s="11"/>
      <c r="D269" s="11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.2" x14ac:dyDescent="0.25">
      <c r="A270" s="11"/>
      <c r="B270" s="3"/>
      <c r="C270" s="11"/>
      <c r="D270" s="11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.2" x14ac:dyDescent="0.25">
      <c r="A271" s="11"/>
      <c r="B271" s="3"/>
      <c r="C271" s="11"/>
      <c r="D271" s="11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.2" x14ac:dyDescent="0.25">
      <c r="A272" s="11"/>
      <c r="B272" s="3"/>
      <c r="C272" s="11"/>
      <c r="D272" s="11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.2" x14ac:dyDescent="0.25">
      <c r="A273" s="11"/>
      <c r="B273" s="3"/>
      <c r="C273" s="11"/>
      <c r="D273" s="11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.2" x14ac:dyDescent="0.25">
      <c r="A274" s="11"/>
      <c r="B274" s="3"/>
      <c r="C274" s="11"/>
      <c r="D274" s="11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.2" x14ac:dyDescent="0.25">
      <c r="A275" s="11"/>
      <c r="B275" s="3"/>
      <c r="C275" s="11"/>
      <c r="D275" s="1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.2" x14ac:dyDescent="0.25">
      <c r="A276" s="11"/>
      <c r="B276" s="3"/>
      <c r="C276" s="11"/>
      <c r="D276" s="11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.2" x14ac:dyDescent="0.25">
      <c r="A277" s="11"/>
      <c r="B277" s="3"/>
      <c r="C277" s="11"/>
      <c r="D277" s="11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.2" x14ac:dyDescent="0.25">
      <c r="A278" s="11"/>
      <c r="B278" s="3"/>
      <c r="C278" s="11"/>
      <c r="D278" s="11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.2" x14ac:dyDescent="0.25">
      <c r="A279" s="11"/>
      <c r="B279" s="3"/>
      <c r="C279" s="11"/>
      <c r="D279" s="11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.2" x14ac:dyDescent="0.25">
      <c r="A280" s="11"/>
      <c r="B280" s="3"/>
      <c r="C280" s="11"/>
      <c r="D280" s="11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.2" x14ac:dyDescent="0.25">
      <c r="A281" s="11"/>
      <c r="B281" s="3"/>
      <c r="C281" s="11"/>
      <c r="D281" s="11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.2" x14ac:dyDescent="0.25">
      <c r="A282" s="11"/>
      <c r="B282" s="3"/>
      <c r="C282" s="11"/>
      <c r="D282" s="11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.2" x14ac:dyDescent="0.25">
      <c r="A283" s="11"/>
      <c r="B283" s="3"/>
      <c r="C283" s="11"/>
      <c r="D283" s="11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.2" x14ac:dyDescent="0.25">
      <c r="A284" s="11"/>
      <c r="B284" s="3"/>
      <c r="C284" s="11"/>
      <c r="D284" s="11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.2" x14ac:dyDescent="0.25">
      <c r="A285" s="11"/>
      <c r="B285" s="3"/>
      <c r="C285" s="11"/>
      <c r="D285" s="11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.2" x14ac:dyDescent="0.25">
      <c r="A286" s="11"/>
      <c r="B286" s="3"/>
      <c r="C286" s="11"/>
      <c r="D286" s="11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.2" x14ac:dyDescent="0.25">
      <c r="A287" s="11"/>
      <c r="B287" s="3"/>
      <c r="C287" s="11"/>
      <c r="D287" s="11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.2" x14ac:dyDescent="0.25">
      <c r="A288" s="11"/>
      <c r="B288" s="3"/>
      <c r="C288" s="11"/>
      <c r="D288" s="11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.2" x14ac:dyDescent="0.25">
      <c r="A289" s="11"/>
      <c r="B289" s="3"/>
      <c r="C289" s="11"/>
      <c r="D289" s="11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.2" x14ac:dyDescent="0.25">
      <c r="A290" s="11"/>
      <c r="B290" s="3"/>
      <c r="C290" s="11"/>
      <c r="D290" s="11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.2" x14ac:dyDescent="0.25">
      <c r="A291" s="11"/>
      <c r="B291" s="3"/>
      <c r="C291" s="11"/>
      <c r="D291" s="11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.2" x14ac:dyDescent="0.25">
      <c r="A292" s="11"/>
      <c r="B292" s="3"/>
      <c r="C292" s="11"/>
      <c r="D292" s="11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.2" x14ac:dyDescent="0.25">
      <c r="A293" s="11"/>
      <c r="B293" s="3"/>
      <c r="C293" s="11"/>
      <c r="D293" s="11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.2" x14ac:dyDescent="0.25">
      <c r="A294" s="11"/>
      <c r="B294" s="3"/>
      <c r="C294" s="11"/>
      <c r="D294" s="11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.2" x14ac:dyDescent="0.25">
      <c r="A295" s="11"/>
      <c r="B295" s="3"/>
      <c r="C295" s="11"/>
      <c r="D295" s="11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.2" x14ac:dyDescent="0.25">
      <c r="A296" s="11"/>
      <c r="B296" s="3"/>
      <c r="C296" s="11"/>
      <c r="D296" s="11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.2" x14ac:dyDescent="0.25">
      <c r="A297" s="11"/>
      <c r="B297" s="3"/>
      <c r="C297" s="11"/>
      <c r="D297" s="11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.2" x14ac:dyDescent="0.25">
      <c r="A298" s="11"/>
      <c r="B298" s="3"/>
      <c r="C298" s="11"/>
      <c r="D298" s="11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.2" x14ac:dyDescent="0.25">
      <c r="A299" s="11"/>
      <c r="B299" s="3"/>
      <c r="C299" s="11"/>
      <c r="D299" s="11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.2" x14ac:dyDescent="0.25">
      <c r="A300" s="11"/>
      <c r="B300" s="3"/>
      <c r="C300" s="11"/>
      <c r="D300" s="11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.2" x14ac:dyDescent="0.25">
      <c r="A301" s="11"/>
      <c r="B301" s="3"/>
      <c r="C301" s="11"/>
      <c r="D301" s="11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.2" x14ac:dyDescent="0.25">
      <c r="A302" s="11"/>
      <c r="B302" s="3"/>
      <c r="C302" s="11"/>
      <c r="D302" s="11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.2" x14ac:dyDescent="0.25">
      <c r="A303" s="11"/>
      <c r="B303" s="3"/>
      <c r="C303" s="11"/>
      <c r="D303" s="11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.2" x14ac:dyDescent="0.25">
      <c r="A304" s="11"/>
      <c r="B304" s="3"/>
      <c r="C304" s="11"/>
      <c r="D304" s="11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.2" x14ac:dyDescent="0.25">
      <c r="A305" s="11"/>
      <c r="B305" s="3"/>
      <c r="C305" s="11"/>
      <c r="D305" s="11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.2" x14ac:dyDescent="0.25">
      <c r="A306" s="11"/>
      <c r="B306" s="3"/>
      <c r="C306" s="11"/>
      <c r="D306" s="11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.2" x14ac:dyDescent="0.25">
      <c r="A307" s="11"/>
      <c r="B307" s="3"/>
      <c r="C307" s="11"/>
      <c r="D307" s="11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.2" x14ac:dyDescent="0.25">
      <c r="A308" s="11"/>
      <c r="B308" s="3"/>
      <c r="C308" s="11"/>
      <c r="D308" s="11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.2" x14ac:dyDescent="0.25">
      <c r="A309" s="11"/>
      <c r="B309" s="3"/>
      <c r="C309" s="11"/>
      <c r="D309" s="11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.2" x14ac:dyDescent="0.25">
      <c r="A310" s="11"/>
      <c r="B310" s="3"/>
      <c r="C310" s="11"/>
      <c r="D310" s="11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.2" x14ac:dyDescent="0.25">
      <c r="A311" s="11"/>
      <c r="B311" s="3"/>
      <c r="C311" s="11"/>
      <c r="D311" s="11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.2" x14ac:dyDescent="0.25">
      <c r="A312" s="11"/>
      <c r="B312" s="3"/>
      <c r="C312" s="11"/>
      <c r="D312" s="11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.2" x14ac:dyDescent="0.25">
      <c r="A313" s="11"/>
      <c r="B313" s="3"/>
      <c r="C313" s="11"/>
      <c r="D313" s="11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.2" x14ac:dyDescent="0.25">
      <c r="A314" s="11"/>
      <c r="B314" s="3"/>
      <c r="C314" s="11"/>
      <c r="D314" s="11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.2" x14ac:dyDescent="0.25">
      <c r="A315" s="11"/>
      <c r="B315" s="3"/>
      <c r="C315" s="11"/>
      <c r="D315" s="11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.2" x14ac:dyDescent="0.25">
      <c r="A316" s="11"/>
      <c r="B316" s="3"/>
      <c r="C316" s="11"/>
      <c r="D316" s="11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.2" x14ac:dyDescent="0.25">
      <c r="A317" s="11"/>
      <c r="B317" s="3"/>
      <c r="C317" s="11"/>
      <c r="D317" s="11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.2" x14ac:dyDescent="0.25">
      <c r="A318" s="11"/>
      <c r="B318" s="3"/>
      <c r="C318" s="11"/>
      <c r="D318" s="11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.2" x14ac:dyDescent="0.25">
      <c r="A319" s="11"/>
      <c r="B319" s="3"/>
      <c r="C319" s="11"/>
      <c r="D319" s="11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.2" x14ac:dyDescent="0.25">
      <c r="A320" s="11"/>
      <c r="B320" s="3"/>
      <c r="C320" s="11"/>
      <c r="D320" s="11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.2" x14ac:dyDescent="0.25">
      <c r="A321" s="11"/>
      <c r="B321" s="3"/>
      <c r="C321" s="11"/>
      <c r="D321" s="11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.2" x14ac:dyDescent="0.25">
      <c r="A322" s="11"/>
      <c r="B322" s="3"/>
      <c r="C322" s="11"/>
      <c r="D322" s="11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.2" x14ac:dyDescent="0.25">
      <c r="A323" s="11"/>
      <c r="B323" s="3"/>
      <c r="C323" s="11"/>
      <c r="D323" s="11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.2" x14ac:dyDescent="0.25">
      <c r="A324" s="11"/>
      <c r="B324" s="3"/>
      <c r="C324" s="11"/>
      <c r="D324" s="11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.2" x14ac:dyDescent="0.25">
      <c r="A325" s="11"/>
      <c r="B325" s="3"/>
      <c r="C325" s="11"/>
      <c r="D325" s="11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.2" x14ac:dyDescent="0.25">
      <c r="A326" s="11"/>
      <c r="B326" s="3"/>
      <c r="C326" s="11"/>
      <c r="D326" s="11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.2" x14ac:dyDescent="0.25">
      <c r="A327" s="11"/>
      <c r="B327" s="3"/>
      <c r="C327" s="11"/>
      <c r="D327" s="11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.2" x14ac:dyDescent="0.25">
      <c r="A328" s="11"/>
      <c r="B328" s="3"/>
      <c r="C328" s="11"/>
      <c r="D328" s="11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.2" x14ac:dyDescent="0.25">
      <c r="A329" s="11"/>
      <c r="B329" s="3"/>
      <c r="C329" s="11"/>
      <c r="D329" s="11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.2" x14ac:dyDescent="0.25">
      <c r="A330" s="11"/>
      <c r="B330" s="3"/>
      <c r="C330" s="11"/>
      <c r="D330" s="11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.2" x14ac:dyDescent="0.25">
      <c r="A331" s="11"/>
      <c r="B331" s="3"/>
      <c r="C331" s="11"/>
      <c r="D331" s="11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.2" x14ac:dyDescent="0.25">
      <c r="A332" s="11"/>
      <c r="B332" s="3"/>
      <c r="C332" s="11"/>
      <c r="D332" s="11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.2" x14ac:dyDescent="0.25">
      <c r="A333" s="11"/>
      <c r="B333" s="3"/>
      <c r="C333" s="11"/>
      <c r="D333" s="11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.2" x14ac:dyDescent="0.25">
      <c r="A334" s="11"/>
      <c r="B334" s="3"/>
      <c r="C334" s="11"/>
      <c r="D334" s="11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.2" x14ac:dyDescent="0.25">
      <c r="A335" s="11"/>
      <c r="B335" s="3"/>
      <c r="C335" s="11"/>
      <c r="D335" s="11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.2" x14ac:dyDescent="0.25">
      <c r="A336" s="11"/>
      <c r="B336" s="3"/>
      <c r="C336" s="11"/>
      <c r="D336" s="11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.2" x14ac:dyDescent="0.25">
      <c r="A337" s="11"/>
      <c r="B337" s="3"/>
      <c r="C337" s="11"/>
      <c r="D337" s="11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.2" x14ac:dyDescent="0.25">
      <c r="A338" s="11"/>
      <c r="B338" s="3"/>
      <c r="C338" s="11"/>
      <c r="D338" s="11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.2" x14ac:dyDescent="0.25">
      <c r="A339" s="11"/>
      <c r="B339" s="3"/>
      <c r="C339" s="11"/>
      <c r="D339" s="11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.2" x14ac:dyDescent="0.25">
      <c r="A340" s="11"/>
      <c r="B340" s="3"/>
      <c r="C340" s="11"/>
      <c r="D340" s="11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.2" x14ac:dyDescent="0.25">
      <c r="A341" s="11"/>
      <c r="B341" s="3"/>
      <c r="C341" s="11"/>
      <c r="D341" s="11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.2" x14ac:dyDescent="0.25">
      <c r="A342" s="11"/>
      <c r="B342" s="3"/>
      <c r="C342" s="11"/>
      <c r="D342" s="11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.2" x14ac:dyDescent="0.25">
      <c r="A343" s="11"/>
      <c r="B343" s="3"/>
      <c r="C343" s="11"/>
      <c r="D343" s="11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.2" x14ac:dyDescent="0.25">
      <c r="A344" s="11"/>
      <c r="B344" s="3"/>
      <c r="C344" s="11"/>
      <c r="D344" s="11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.2" x14ac:dyDescent="0.25">
      <c r="A345" s="11"/>
      <c r="B345" s="3"/>
      <c r="C345" s="11"/>
      <c r="D345" s="11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.2" x14ac:dyDescent="0.25">
      <c r="A346" s="11"/>
      <c r="B346" s="3"/>
      <c r="C346" s="11"/>
      <c r="D346" s="11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.2" x14ac:dyDescent="0.25">
      <c r="A347" s="11"/>
      <c r="B347" s="3"/>
      <c r="C347" s="11"/>
      <c r="D347" s="11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.2" x14ac:dyDescent="0.25">
      <c r="A348" s="11"/>
      <c r="B348" s="3"/>
      <c r="C348" s="11"/>
      <c r="D348" s="11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.2" x14ac:dyDescent="0.25">
      <c r="A349" s="11"/>
      <c r="B349" s="3"/>
      <c r="C349" s="11"/>
      <c r="D349" s="11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.2" x14ac:dyDescent="0.25">
      <c r="A350" s="11"/>
      <c r="B350" s="3"/>
      <c r="C350" s="11"/>
      <c r="D350" s="11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.2" x14ac:dyDescent="0.25">
      <c r="A351" s="11"/>
      <c r="B351" s="3"/>
      <c r="C351" s="11"/>
      <c r="D351" s="11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.2" x14ac:dyDescent="0.25">
      <c r="A352" s="11"/>
      <c r="B352" s="3"/>
      <c r="C352" s="11"/>
      <c r="D352" s="11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.2" x14ac:dyDescent="0.25">
      <c r="A353" s="11"/>
      <c r="B353" s="3"/>
      <c r="C353" s="11"/>
      <c r="D353" s="11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.2" x14ac:dyDescent="0.25">
      <c r="A354" s="11"/>
      <c r="B354" s="3"/>
      <c r="C354" s="11"/>
      <c r="D354" s="11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.2" x14ac:dyDescent="0.25">
      <c r="A355" s="11"/>
      <c r="B355" s="3"/>
      <c r="C355" s="11"/>
      <c r="D355" s="11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.2" x14ac:dyDescent="0.25">
      <c r="A356" s="11"/>
      <c r="B356" s="3"/>
      <c r="C356" s="11"/>
      <c r="D356" s="11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.2" x14ac:dyDescent="0.25">
      <c r="A357" s="11"/>
      <c r="B357" s="3"/>
      <c r="C357" s="11"/>
      <c r="D357" s="11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.2" x14ac:dyDescent="0.25">
      <c r="A358" s="11"/>
      <c r="B358" s="3"/>
      <c r="C358" s="11"/>
      <c r="D358" s="11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.2" x14ac:dyDescent="0.25">
      <c r="A359" s="11"/>
      <c r="B359" s="3"/>
      <c r="C359" s="11"/>
      <c r="D359" s="11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.2" x14ac:dyDescent="0.25">
      <c r="A360" s="11"/>
      <c r="B360" s="3"/>
      <c r="C360" s="11"/>
      <c r="D360" s="11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.2" x14ac:dyDescent="0.25">
      <c r="A361" s="11"/>
      <c r="B361" s="3"/>
      <c r="C361" s="11"/>
      <c r="D361" s="11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.2" x14ac:dyDescent="0.25">
      <c r="A362" s="11"/>
      <c r="B362" s="3"/>
      <c r="C362" s="11"/>
      <c r="D362" s="11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.2" x14ac:dyDescent="0.25">
      <c r="A363" s="11"/>
      <c r="B363" s="3"/>
      <c r="C363" s="11"/>
      <c r="D363" s="11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.2" x14ac:dyDescent="0.25">
      <c r="A364" s="11"/>
      <c r="B364" s="3"/>
      <c r="C364" s="11"/>
      <c r="D364" s="11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.2" x14ac:dyDescent="0.25">
      <c r="A365" s="11"/>
      <c r="B365" s="3"/>
      <c r="C365" s="11"/>
      <c r="D365" s="11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.2" x14ac:dyDescent="0.25">
      <c r="A366" s="11"/>
      <c r="B366" s="3"/>
      <c r="C366" s="11"/>
      <c r="D366" s="11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.2" x14ac:dyDescent="0.25">
      <c r="A367" s="11"/>
      <c r="B367" s="3"/>
      <c r="C367" s="11"/>
      <c r="D367" s="11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.2" x14ac:dyDescent="0.25">
      <c r="A368" s="11"/>
      <c r="B368" s="3"/>
      <c r="C368" s="11"/>
      <c r="D368" s="11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.2" x14ac:dyDescent="0.25">
      <c r="A369" s="11"/>
      <c r="B369" s="3"/>
      <c r="C369" s="11"/>
      <c r="D369" s="11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.2" x14ac:dyDescent="0.25">
      <c r="A370" s="11"/>
      <c r="B370" s="3"/>
      <c r="C370" s="11"/>
      <c r="D370" s="11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.2" x14ac:dyDescent="0.25">
      <c r="A371" s="11"/>
      <c r="B371" s="3"/>
      <c r="C371" s="11"/>
      <c r="D371" s="11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.2" x14ac:dyDescent="0.25">
      <c r="A372" s="11"/>
      <c r="B372" s="3"/>
      <c r="C372" s="11"/>
      <c r="D372" s="11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.2" x14ac:dyDescent="0.25">
      <c r="A373" s="11"/>
      <c r="B373" s="3"/>
      <c r="C373" s="11"/>
      <c r="D373" s="11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.2" x14ac:dyDescent="0.25">
      <c r="A374" s="11"/>
      <c r="B374" s="3"/>
      <c r="C374" s="11"/>
      <c r="D374" s="11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.2" x14ac:dyDescent="0.25">
      <c r="A375" s="11"/>
      <c r="B375" s="3"/>
      <c r="C375" s="11"/>
      <c r="D375" s="11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.2" x14ac:dyDescent="0.25">
      <c r="A376" s="11"/>
      <c r="B376" s="3"/>
      <c r="C376" s="11"/>
      <c r="D376" s="11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.2" x14ac:dyDescent="0.25">
      <c r="A377" s="11"/>
      <c r="B377" s="3"/>
      <c r="C377" s="11"/>
      <c r="D377" s="11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.2" x14ac:dyDescent="0.25">
      <c r="A378" s="11"/>
      <c r="B378" s="3"/>
      <c r="C378" s="11"/>
      <c r="D378" s="11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.2" x14ac:dyDescent="0.25">
      <c r="A379" s="11"/>
      <c r="B379" s="3"/>
      <c r="C379" s="11"/>
      <c r="D379" s="11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.2" x14ac:dyDescent="0.25">
      <c r="A380" s="11"/>
      <c r="B380" s="3"/>
      <c r="C380" s="11"/>
      <c r="D380" s="11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.2" x14ac:dyDescent="0.25">
      <c r="A381" s="11"/>
      <c r="B381" s="3"/>
      <c r="C381" s="11"/>
      <c r="D381" s="11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.2" x14ac:dyDescent="0.25">
      <c r="A382" s="11"/>
      <c r="B382" s="3"/>
      <c r="C382" s="11"/>
      <c r="D382" s="11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.2" x14ac:dyDescent="0.25">
      <c r="A383" s="11"/>
      <c r="B383" s="3"/>
      <c r="C383" s="11"/>
      <c r="D383" s="11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.2" x14ac:dyDescent="0.25">
      <c r="A384" s="11"/>
      <c r="B384" s="3"/>
      <c r="C384" s="11"/>
      <c r="D384" s="11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.2" x14ac:dyDescent="0.25">
      <c r="A385" s="11"/>
      <c r="B385" s="3"/>
      <c r="C385" s="11"/>
      <c r="D385" s="11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.2" x14ac:dyDescent="0.25">
      <c r="A386" s="11"/>
      <c r="B386" s="3"/>
      <c r="C386" s="11"/>
      <c r="D386" s="11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.2" x14ac:dyDescent="0.25">
      <c r="A387" s="11"/>
      <c r="B387" s="3"/>
      <c r="C387" s="11"/>
      <c r="D387" s="11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.2" x14ac:dyDescent="0.25">
      <c r="A388" s="11"/>
      <c r="B388" s="3"/>
      <c r="C388" s="11"/>
      <c r="D388" s="11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.2" x14ac:dyDescent="0.25">
      <c r="A389" s="11"/>
      <c r="B389" s="3"/>
      <c r="C389" s="11"/>
      <c r="D389" s="11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.2" x14ac:dyDescent="0.25">
      <c r="A390" s="11"/>
      <c r="B390" s="3"/>
      <c r="C390" s="11"/>
      <c r="D390" s="11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.2" x14ac:dyDescent="0.25">
      <c r="A391" s="11"/>
      <c r="B391" s="3"/>
      <c r="C391" s="11"/>
      <c r="D391" s="11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.2" x14ac:dyDescent="0.25">
      <c r="A392" s="11"/>
      <c r="B392" s="3"/>
      <c r="C392" s="11"/>
      <c r="D392" s="11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.2" x14ac:dyDescent="0.25">
      <c r="A393" s="11"/>
      <c r="B393" s="3"/>
      <c r="C393" s="11"/>
      <c r="D393" s="11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.2" x14ac:dyDescent="0.25">
      <c r="A394" s="11"/>
      <c r="B394" s="3"/>
      <c r="C394" s="11"/>
      <c r="D394" s="11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.2" x14ac:dyDescent="0.25">
      <c r="A395" s="11"/>
      <c r="B395" s="3"/>
      <c r="C395" s="11"/>
      <c r="D395" s="11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.2" x14ac:dyDescent="0.25">
      <c r="A396" s="11"/>
      <c r="B396" s="3"/>
      <c r="C396" s="11"/>
      <c r="D396" s="11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.2" x14ac:dyDescent="0.25">
      <c r="A397" s="11"/>
      <c r="B397" s="3"/>
      <c r="C397" s="11"/>
      <c r="D397" s="11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.2" x14ac:dyDescent="0.25">
      <c r="A398" s="11"/>
      <c r="B398" s="3"/>
      <c r="C398" s="11"/>
      <c r="D398" s="11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.2" x14ac:dyDescent="0.25">
      <c r="A399" s="11"/>
      <c r="B399" s="3"/>
      <c r="C399" s="11"/>
      <c r="D399" s="11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.2" x14ac:dyDescent="0.25">
      <c r="A400" s="11"/>
      <c r="B400" s="3"/>
      <c r="C400" s="11"/>
      <c r="D400" s="11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.2" x14ac:dyDescent="0.25">
      <c r="A401" s="11"/>
      <c r="B401" s="3"/>
      <c r="C401" s="11"/>
      <c r="D401" s="11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.2" x14ac:dyDescent="0.25">
      <c r="A402" s="11"/>
      <c r="B402" s="3"/>
      <c r="C402" s="11"/>
      <c r="D402" s="11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.2" x14ac:dyDescent="0.25">
      <c r="A403" s="11"/>
      <c r="B403" s="3"/>
      <c r="C403" s="11"/>
      <c r="D403" s="11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.2" x14ac:dyDescent="0.25">
      <c r="A404" s="11"/>
      <c r="B404" s="3"/>
      <c r="C404" s="11"/>
      <c r="D404" s="11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.2" x14ac:dyDescent="0.25">
      <c r="A405" s="11"/>
      <c r="B405" s="3"/>
      <c r="C405" s="11"/>
      <c r="D405" s="11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.2" x14ac:dyDescent="0.25">
      <c r="A406" s="11"/>
      <c r="B406" s="3"/>
      <c r="C406" s="11"/>
      <c r="D406" s="11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.2" x14ac:dyDescent="0.25">
      <c r="A407" s="11"/>
      <c r="B407" s="3"/>
      <c r="C407" s="11"/>
      <c r="D407" s="11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.2" x14ac:dyDescent="0.25">
      <c r="A408" s="11"/>
      <c r="B408" s="3"/>
      <c r="C408" s="11"/>
      <c r="D408" s="11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.2" x14ac:dyDescent="0.25">
      <c r="A409" s="11"/>
      <c r="B409" s="3"/>
      <c r="C409" s="11"/>
      <c r="D409" s="11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.2" x14ac:dyDescent="0.25">
      <c r="A410" s="11"/>
      <c r="B410" s="3"/>
      <c r="C410" s="11"/>
      <c r="D410" s="11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.2" x14ac:dyDescent="0.25">
      <c r="A411" s="11"/>
      <c r="B411" s="3"/>
      <c r="C411" s="11"/>
      <c r="D411" s="11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.2" x14ac:dyDescent="0.25">
      <c r="A412" s="11"/>
      <c r="B412" s="3"/>
      <c r="C412" s="11"/>
      <c r="D412" s="11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.2" x14ac:dyDescent="0.25">
      <c r="A413" s="11"/>
      <c r="B413" s="3"/>
      <c r="C413" s="11"/>
      <c r="D413" s="11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.2" x14ac:dyDescent="0.25">
      <c r="A414" s="11"/>
      <c r="B414" s="3"/>
      <c r="C414" s="11"/>
      <c r="D414" s="11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.2" x14ac:dyDescent="0.25">
      <c r="A415" s="11"/>
      <c r="B415" s="3"/>
      <c r="C415" s="11"/>
      <c r="D415" s="11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.2" x14ac:dyDescent="0.25">
      <c r="A416" s="11"/>
      <c r="B416" s="3"/>
      <c r="C416" s="11"/>
      <c r="D416" s="11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.2" x14ac:dyDescent="0.25">
      <c r="A417" s="11"/>
      <c r="B417" s="3"/>
      <c r="C417" s="11"/>
      <c r="D417" s="11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.2" x14ac:dyDescent="0.25">
      <c r="A418" s="11"/>
      <c r="B418" s="3"/>
      <c r="C418" s="11"/>
      <c r="D418" s="11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.2" x14ac:dyDescent="0.25">
      <c r="A419" s="11"/>
      <c r="B419" s="3"/>
      <c r="C419" s="11"/>
      <c r="D419" s="11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.2" x14ac:dyDescent="0.25">
      <c r="A420" s="11"/>
      <c r="B420" s="3"/>
      <c r="C420" s="11"/>
      <c r="D420" s="11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.2" x14ac:dyDescent="0.25">
      <c r="A421" s="11"/>
      <c r="B421" s="3"/>
      <c r="C421" s="11"/>
      <c r="D421" s="11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.2" x14ac:dyDescent="0.25">
      <c r="A422" s="11"/>
      <c r="B422" s="3"/>
      <c r="C422" s="11"/>
      <c r="D422" s="11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.2" x14ac:dyDescent="0.25">
      <c r="A423" s="11"/>
      <c r="B423" s="3"/>
      <c r="C423" s="11"/>
      <c r="D423" s="11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.2" x14ac:dyDescent="0.25">
      <c r="A424" s="11"/>
      <c r="B424" s="3"/>
      <c r="C424" s="11"/>
      <c r="D424" s="11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.2" x14ac:dyDescent="0.25">
      <c r="A425" s="11"/>
      <c r="B425" s="3"/>
      <c r="C425" s="11"/>
      <c r="D425" s="11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.2" x14ac:dyDescent="0.25">
      <c r="A426" s="11"/>
      <c r="B426" s="3"/>
      <c r="C426" s="11"/>
      <c r="D426" s="11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.2" x14ac:dyDescent="0.25">
      <c r="A427" s="11"/>
      <c r="B427" s="3"/>
      <c r="C427" s="11"/>
      <c r="D427" s="11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.2" x14ac:dyDescent="0.25">
      <c r="A428" s="11"/>
      <c r="B428" s="3"/>
      <c r="C428" s="11"/>
      <c r="D428" s="11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.2" x14ac:dyDescent="0.25">
      <c r="A429" s="11"/>
      <c r="B429" s="3"/>
      <c r="C429" s="11"/>
      <c r="D429" s="11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.2" x14ac:dyDescent="0.25">
      <c r="A430" s="11"/>
      <c r="B430" s="3"/>
      <c r="C430" s="11"/>
      <c r="D430" s="11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.2" x14ac:dyDescent="0.25">
      <c r="A431" s="11"/>
      <c r="B431" s="3"/>
      <c r="C431" s="11"/>
      <c r="D431" s="11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.2" x14ac:dyDescent="0.25">
      <c r="A432" s="11"/>
      <c r="B432" s="3"/>
      <c r="C432" s="11"/>
      <c r="D432" s="11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.2" x14ac:dyDescent="0.25">
      <c r="A433" s="11"/>
      <c r="B433" s="3"/>
      <c r="C433" s="11"/>
      <c r="D433" s="11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.2" x14ac:dyDescent="0.25">
      <c r="A434" s="11"/>
      <c r="B434" s="3"/>
      <c r="C434" s="11"/>
      <c r="D434" s="11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.2" x14ac:dyDescent="0.25">
      <c r="A435" s="11"/>
      <c r="B435" s="3"/>
      <c r="C435" s="11"/>
      <c r="D435" s="11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.2" x14ac:dyDescent="0.25">
      <c r="A436" s="11"/>
      <c r="B436" s="3"/>
      <c r="C436" s="11"/>
      <c r="D436" s="11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.2" x14ac:dyDescent="0.25">
      <c r="A437" s="11"/>
      <c r="B437" s="3"/>
      <c r="C437" s="11"/>
      <c r="D437" s="11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.2" x14ac:dyDescent="0.25">
      <c r="A438" s="11"/>
      <c r="B438" s="3"/>
      <c r="C438" s="11"/>
      <c r="D438" s="11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.2" x14ac:dyDescent="0.25">
      <c r="A439" s="11"/>
      <c r="B439" s="3"/>
      <c r="C439" s="11"/>
      <c r="D439" s="11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.2" x14ac:dyDescent="0.25">
      <c r="A440" s="11"/>
      <c r="B440" s="3"/>
      <c r="C440" s="11"/>
      <c r="D440" s="11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.2" x14ac:dyDescent="0.25">
      <c r="A441" s="11"/>
      <c r="B441" s="3"/>
      <c r="C441" s="11"/>
      <c r="D441" s="11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.2" x14ac:dyDescent="0.25">
      <c r="A442" s="11"/>
      <c r="B442" s="3"/>
      <c r="C442" s="11"/>
      <c r="D442" s="11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.2" x14ac:dyDescent="0.25">
      <c r="A443" s="11"/>
      <c r="B443" s="3"/>
      <c r="C443" s="11"/>
      <c r="D443" s="11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.2" x14ac:dyDescent="0.25">
      <c r="A444" s="11"/>
      <c r="B444" s="3"/>
      <c r="C444" s="11"/>
      <c r="D444" s="11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.2" x14ac:dyDescent="0.25">
      <c r="A445" s="11"/>
      <c r="B445" s="3"/>
      <c r="C445" s="11"/>
      <c r="D445" s="11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.2" x14ac:dyDescent="0.25">
      <c r="A446" s="11"/>
      <c r="B446" s="3"/>
      <c r="C446" s="11"/>
      <c r="D446" s="11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.2" x14ac:dyDescent="0.25">
      <c r="A447" s="11"/>
      <c r="B447" s="3"/>
      <c r="C447" s="11"/>
      <c r="D447" s="11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.2" x14ac:dyDescent="0.25">
      <c r="A448" s="11"/>
      <c r="B448" s="3"/>
      <c r="C448" s="11"/>
      <c r="D448" s="11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.2" x14ac:dyDescent="0.25">
      <c r="A449" s="11"/>
      <c r="B449" s="3"/>
      <c r="C449" s="11"/>
      <c r="D449" s="11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.2" x14ac:dyDescent="0.25">
      <c r="A450" s="11"/>
      <c r="B450" s="3"/>
      <c r="C450" s="11"/>
      <c r="D450" s="11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.2" x14ac:dyDescent="0.25">
      <c r="A451" s="11"/>
      <c r="B451" s="3"/>
      <c r="C451" s="11"/>
      <c r="D451" s="11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.2" x14ac:dyDescent="0.25">
      <c r="A452" s="11"/>
      <c r="B452" s="3"/>
      <c r="C452" s="11"/>
      <c r="D452" s="11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.2" x14ac:dyDescent="0.25">
      <c r="A453" s="11"/>
      <c r="B453" s="3"/>
      <c r="C453" s="11"/>
      <c r="D453" s="11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.2" x14ac:dyDescent="0.25">
      <c r="A454" s="11"/>
      <c r="B454" s="3"/>
      <c r="C454" s="11"/>
      <c r="D454" s="11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.2" x14ac:dyDescent="0.25">
      <c r="A455" s="11"/>
      <c r="B455" s="3"/>
      <c r="C455" s="11"/>
      <c r="D455" s="11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.2" x14ac:dyDescent="0.25">
      <c r="A456" s="11"/>
      <c r="B456" s="3"/>
      <c r="C456" s="11"/>
      <c r="D456" s="11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.2" x14ac:dyDescent="0.25">
      <c r="A457" s="11"/>
      <c r="B457" s="3"/>
      <c r="C457" s="11"/>
      <c r="D457" s="11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.2" x14ac:dyDescent="0.25">
      <c r="A458" s="11"/>
      <c r="B458" s="3"/>
      <c r="C458" s="11"/>
      <c r="D458" s="11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.2" x14ac:dyDescent="0.25">
      <c r="A459" s="11"/>
      <c r="B459" s="3"/>
      <c r="C459" s="11"/>
      <c r="D459" s="11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.2" x14ac:dyDescent="0.25">
      <c r="A460" s="11"/>
      <c r="B460" s="3"/>
      <c r="C460" s="11"/>
      <c r="D460" s="11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.2" x14ac:dyDescent="0.25">
      <c r="A461" s="11"/>
      <c r="B461" s="3"/>
      <c r="C461" s="11"/>
      <c r="D461" s="11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.2" x14ac:dyDescent="0.25">
      <c r="A462" s="11"/>
      <c r="B462" s="3"/>
      <c r="C462" s="11"/>
      <c r="D462" s="11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.2" x14ac:dyDescent="0.25">
      <c r="A463" s="11"/>
      <c r="B463" s="3"/>
      <c r="C463" s="11"/>
      <c r="D463" s="11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.2" x14ac:dyDescent="0.25">
      <c r="A464" s="11"/>
      <c r="B464" s="3"/>
      <c r="C464" s="11"/>
      <c r="D464" s="11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.2" x14ac:dyDescent="0.25">
      <c r="A465" s="11"/>
      <c r="B465" s="3"/>
      <c r="C465" s="11"/>
      <c r="D465" s="11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.2" x14ac:dyDescent="0.25">
      <c r="A466" s="11"/>
      <c r="B466" s="3"/>
      <c r="C466" s="11"/>
      <c r="D466" s="11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.2" x14ac:dyDescent="0.25">
      <c r="A467" s="11"/>
      <c r="B467" s="3"/>
      <c r="C467" s="11"/>
      <c r="D467" s="11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.2" x14ac:dyDescent="0.25">
      <c r="A468" s="11"/>
      <c r="B468" s="3"/>
      <c r="C468" s="11"/>
      <c r="D468" s="11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.2" x14ac:dyDescent="0.25">
      <c r="A469" s="11"/>
      <c r="B469" s="3"/>
      <c r="C469" s="11"/>
      <c r="D469" s="11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.2" x14ac:dyDescent="0.25">
      <c r="A470" s="11"/>
      <c r="B470" s="3"/>
      <c r="C470" s="11"/>
      <c r="D470" s="11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.2" x14ac:dyDescent="0.25">
      <c r="A471" s="11"/>
      <c r="B471" s="3"/>
      <c r="C471" s="11"/>
      <c r="D471" s="11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.2" x14ac:dyDescent="0.25">
      <c r="A472" s="11"/>
      <c r="B472" s="3"/>
      <c r="C472" s="11"/>
      <c r="D472" s="11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.2" x14ac:dyDescent="0.25">
      <c r="A473" s="11"/>
      <c r="B473" s="3"/>
      <c r="C473" s="11"/>
      <c r="D473" s="11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.2" x14ac:dyDescent="0.25">
      <c r="A474" s="11"/>
      <c r="B474" s="3"/>
      <c r="C474" s="11"/>
      <c r="D474" s="11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.2" x14ac:dyDescent="0.25">
      <c r="A475" s="11"/>
      <c r="B475" s="3"/>
      <c r="C475" s="11"/>
      <c r="D475" s="11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.2" x14ac:dyDescent="0.25">
      <c r="A476" s="11"/>
      <c r="B476" s="3"/>
      <c r="C476" s="11"/>
      <c r="D476" s="11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.2" x14ac:dyDescent="0.25">
      <c r="A477" s="11"/>
      <c r="B477" s="3"/>
      <c r="C477" s="11"/>
      <c r="D477" s="11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.2" x14ac:dyDescent="0.25">
      <c r="A478" s="11"/>
      <c r="B478" s="3"/>
      <c r="C478" s="11"/>
      <c r="D478" s="11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.2" x14ac:dyDescent="0.25">
      <c r="A479" s="11"/>
      <c r="B479" s="3"/>
      <c r="C479" s="11"/>
      <c r="D479" s="11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.2" x14ac:dyDescent="0.25">
      <c r="A480" s="11"/>
      <c r="B480" s="3"/>
      <c r="C480" s="11"/>
      <c r="D480" s="11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.2" x14ac:dyDescent="0.25">
      <c r="A481" s="11"/>
      <c r="B481" s="3"/>
      <c r="C481" s="11"/>
      <c r="D481" s="11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.2" x14ac:dyDescent="0.25">
      <c r="A482" s="11"/>
      <c r="B482" s="3"/>
      <c r="C482" s="11"/>
      <c r="D482" s="11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.2" x14ac:dyDescent="0.25">
      <c r="A483" s="11"/>
      <c r="B483" s="3"/>
      <c r="C483" s="11"/>
      <c r="D483" s="11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.2" x14ac:dyDescent="0.25">
      <c r="A484" s="11"/>
      <c r="B484" s="3"/>
      <c r="C484" s="11"/>
      <c r="D484" s="11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.2" x14ac:dyDescent="0.25">
      <c r="A485" s="11"/>
      <c r="B485" s="3"/>
      <c r="C485" s="11"/>
      <c r="D485" s="11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.2" x14ac:dyDescent="0.25">
      <c r="A486" s="11"/>
      <c r="B486" s="3"/>
      <c r="C486" s="11"/>
      <c r="D486" s="11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.2" x14ac:dyDescent="0.25">
      <c r="A487" s="11"/>
      <c r="B487" s="3"/>
      <c r="C487" s="11"/>
      <c r="D487" s="11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.2" x14ac:dyDescent="0.25">
      <c r="A488" s="11"/>
      <c r="B488" s="3"/>
      <c r="C488" s="11"/>
      <c r="D488" s="11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.2" x14ac:dyDescent="0.25">
      <c r="A489" s="11"/>
      <c r="B489" s="3"/>
      <c r="C489" s="11"/>
      <c r="D489" s="11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.2" x14ac:dyDescent="0.25">
      <c r="A490" s="11"/>
      <c r="B490" s="3"/>
      <c r="C490" s="11"/>
      <c r="D490" s="11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.2" x14ac:dyDescent="0.25">
      <c r="A491" s="11"/>
      <c r="B491" s="3"/>
      <c r="C491" s="11"/>
      <c r="D491" s="11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.2" x14ac:dyDescent="0.25">
      <c r="A492" s="11"/>
      <c r="B492" s="3"/>
      <c r="C492" s="11"/>
      <c r="D492" s="11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.2" x14ac:dyDescent="0.25">
      <c r="A493" s="11"/>
      <c r="B493" s="3"/>
      <c r="C493" s="11"/>
      <c r="D493" s="11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.2" x14ac:dyDescent="0.25">
      <c r="A494" s="11"/>
      <c r="B494" s="3"/>
      <c r="C494" s="11"/>
      <c r="D494" s="11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.2" x14ac:dyDescent="0.25">
      <c r="A495" s="11"/>
      <c r="B495" s="3"/>
      <c r="C495" s="11"/>
      <c r="D495" s="11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.2" x14ac:dyDescent="0.25">
      <c r="A496" s="11"/>
      <c r="B496" s="3"/>
      <c r="C496" s="11"/>
      <c r="D496" s="11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.2" x14ac:dyDescent="0.25">
      <c r="A497" s="11"/>
      <c r="B497" s="3"/>
      <c r="C497" s="11"/>
      <c r="D497" s="11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.2" x14ac:dyDescent="0.25">
      <c r="A498" s="11"/>
      <c r="B498" s="3"/>
      <c r="C498" s="11"/>
      <c r="D498" s="11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.2" x14ac:dyDescent="0.25">
      <c r="A499" s="11"/>
      <c r="B499" s="3"/>
      <c r="C499" s="11"/>
      <c r="D499" s="11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.2" x14ac:dyDescent="0.25">
      <c r="A500" s="11"/>
      <c r="B500" s="3"/>
      <c r="C500" s="11"/>
      <c r="D500" s="11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.2" x14ac:dyDescent="0.25">
      <c r="A501" s="11"/>
      <c r="B501" s="3"/>
      <c r="C501" s="11"/>
      <c r="D501" s="11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.2" x14ac:dyDescent="0.25">
      <c r="A502" s="11"/>
      <c r="B502" s="3"/>
      <c r="C502" s="11"/>
      <c r="D502" s="11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.2" x14ac:dyDescent="0.25">
      <c r="A503" s="11"/>
      <c r="B503" s="3"/>
      <c r="C503" s="11"/>
      <c r="D503" s="11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.2" x14ac:dyDescent="0.25">
      <c r="A504" s="11"/>
      <c r="B504" s="3"/>
      <c r="C504" s="11"/>
      <c r="D504" s="11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.2" x14ac:dyDescent="0.25">
      <c r="A505" s="11"/>
      <c r="B505" s="3"/>
      <c r="C505" s="11"/>
      <c r="D505" s="11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.2" x14ac:dyDescent="0.25">
      <c r="A506" s="11"/>
      <c r="B506" s="3"/>
      <c r="C506" s="11"/>
      <c r="D506" s="11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.2" x14ac:dyDescent="0.25">
      <c r="A507" s="11"/>
      <c r="B507" s="3"/>
      <c r="C507" s="11"/>
      <c r="D507" s="11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.2" x14ac:dyDescent="0.25">
      <c r="A508" s="11"/>
      <c r="B508" s="3"/>
      <c r="C508" s="11"/>
      <c r="D508" s="11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.2" x14ac:dyDescent="0.25">
      <c r="A509" s="11"/>
      <c r="B509" s="3"/>
      <c r="C509" s="11"/>
      <c r="D509" s="11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.2" x14ac:dyDescent="0.25">
      <c r="A510" s="11"/>
      <c r="B510" s="3"/>
      <c r="C510" s="11"/>
      <c r="D510" s="11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.2" x14ac:dyDescent="0.25">
      <c r="A511" s="11"/>
      <c r="B511" s="3"/>
      <c r="C511" s="11"/>
      <c r="D511" s="11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.2" x14ac:dyDescent="0.25">
      <c r="A512" s="11"/>
      <c r="B512" s="3"/>
      <c r="C512" s="11"/>
      <c r="D512" s="11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.2" x14ac:dyDescent="0.25">
      <c r="A513" s="11"/>
      <c r="B513" s="3"/>
      <c r="C513" s="11"/>
      <c r="D513" s="11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.2" x14ac:dyDescent="0.25">
      <c r="A514" s="11"/>
      <c r="B514" s="3"/>
      <c r="C514" s="11"/>
      <c r="D514" s="11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.2" x14ac:dyDescent="0.25">
      <c r="A515" s="11"/>
      <c r="B515" s="3"/>
      <c r="C515" s="11"/>
      <c r="D515" s="11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.2" x14ac:dyDescent="0.25">
      <c r="A516" s="11"/>
      <c r="B516" s="3"/>
      <c r="C516" s="11"/>
      <c r="D516" s="11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.2" x14ac:dyDescent="0.25">
      <c r="A517" s="11"/>
      <c r="B517" s="3"/>
      <c r="C517" s="11"/>
      <c r="D517" s="11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.2" x14ac:dyDescent="0.25">
      <c r="A518" s="11"/>
      <c r="B518" s="3"/>
      <c r="C518" s="11"/>
      <c r="D518" s="11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.2" x14ac:dyDescent="0.25">
      <c r="A519" s="11"/>
      <c r="B519" s="3"/>
      <c r="C519" s="11"/>
      <c r="D519" s="11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.2" x14ac:dyDescent="0.25">
      <c r="A520" s="11"/>
      <c r="B520" s="3"/>
      <c r="C520" s="11"/>
      <c r="D520" s="11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.2" x14ac:dyDescent="0.25">
      <c r="A521" s="11"/>
      <c r="B521" s="3"/>
      <c r="C521" s="11"/>
      <c r="D521" s="11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.2" x14ac:dyDescent="0.25">
      <c r="A522" s="11"/>
      <c r="B522" s="3"/>
      <c r="C522" s="11"/>
      <c r="D522" s="11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.2" x14ac:dyDescent="0.25">
      <c r="A523" s="11"/>
      <c r="B523" s="3"/>
      <c r="C523" s="11"/>
      <c r="D523" s="11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.2" x14ac:dyDescent="0.25">
      <c r="A524" s="11"/>
      <c r="B524" s="3"/>
      <c r="C524" s="11"/>
      <c r="D524" s="11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.2" x14ac:dyDescent="0.25">
      <c r="A525" s="11"/>
      <c r="B525" s="3"/>
      <c r="C525" s="11"/>
      <c r="D525" s="11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.2" x14ac:dyDescent="0.25">
      <c r="A526" s="11"/>
      <c r="B526" s="3"/>
      <c r="C526" s="11"/>
      <c r="D526" s="11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.2" x14ac:dyDescent="0.25">
      <c r="A527" s="11"/>
      <c r="B527" s="3"/>
      <c r="C527" s="11"/>
      <c r="D527" s="11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.2" x14ac:dyDescent="0.25">
      <c r="A528" s="11"/>
      <c r="B528" s="3"/>
      <c r="C528" s="11"/>
      <c r="D528" s="11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.2" x14ac:dyDescent="0.25">
      <c r="A529" s="11"/>
      <c r="B529" s="3"/>
      <c r="C529" s="11"/>
      <c r="D529" s="11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.2" x14ac:dyDescent="0.25">
      <c r="A530" s="11"/>
      <c r="B530" s="3"/>
      <c r="C530" s="11"/>
      <c r="D530" s="11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.2" x14ac:dyDescent="0.25">
      <c r="A531" s="11"/>
      <c r="B531" s="3"/>
      <c r="C531" s="11"/>
      <c r="D531" s="11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.2" x14ac:dyDescent="0.25">
      <c r="A532" s="11"/>
      <c r="B532" s="3"/>
      <c r="C532" s="11"/>
      <c r="D532" s="11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.2" x14ac:dyDescent="0.25">
      <c r="A533" s="11"/>
      <c r="B533" s="3"/>
      <c r="C533" s="11"/>
      <c r="D533" s="11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.2" x14ac:dyDescent="0.25">
      <c r="A534" s="11"/>
      <c r="B534" s="3"/>
      <c r="C534" s="11"/>
      <c r="D534" s="11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.2" x14ac:dyDescent="0.25">
      <c r="A535" s="11"/>
      <c r="B535" s="3"/>
      <c r="C535" s="11"/>
      <c r="D535" s="11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.2" x14ac:dyDescent="0.25">
      <c r="A536" s="11"/>
      <c r="B536" s="3"/>
      <c r="C536" s="11"/>
      <c r="D536" s="11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.2" x14ac:dyDescent="0.25">
      <c r="A537" s="11"/>
      <c r="B537" s="3"/>
      <c r="C537" s="11"/>
      <c r="D537" s="11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.2" x14ac:dyDescent="0.25">
      <c r="A538" s="11"/>
      <c r="B538" s="3"/>
      <c r="C538" s="11"/>
      <c r="D538" s="11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.2" x14ac:dyDescent="0.25">
      <c r="A539" s="11"/>
      <c r="B539" s="3"/>
      <c r="C539" s="11"/>
      <c r="D539" s="11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.2" x14ac:dyDescent="0.25">
      <c r="A540" s="11"/>
      <c r="B540" s="3"/>
      <c r="C540" s="11"/>
      <c r="D540" s="11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.2" x14ac:dyDescent="0.25">
      <c r="A541" s="11"/>
      <c r="B541" s="3"/>
      <c r="C541" s="11"/>
      <c r="D541" s="11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.2" x14ac:dyDescent="0.25">
      <c r="A542" s="11"/>
      <c r="B542" s="3"/>
      <c r="C542" s="11"/>
      <c r="D542" s="11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.2" x14ac:dyDescent="0.25">
      <c r="A543" s="11"/>
      <c r="B543" s="3"/>
      <c r="C543" s="11"/>
      <c r="D543" s="11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.2" x14ac:dyDescent="0.25">
      <c r="A544" s="11"/>
      <c r="B544" s="3"/>
      <c r="C544" s="11"/>
      <c r="D544" s="11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.2" x14ac:dyDescent="0.25">
      <c r="A545" s="11"/>
      <c r="B545" s="3"/>
      <c r="C545" s="11"/>
      <c r="D545" s="11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.2" x14ac:dyDescent="0.25">
      <c r="A546" s="11"/>
      <c r="B546" s="3"/>
      <c r="C546" s="11"/>
      <c r="D546" s="11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.2" x14ac:dyDescent="0.25">
      <c r="A547" s="11"/>
      <c r="B547" s="3"/>
      <c r="C547" s="11"/>
      <c r="D547" s="11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.2" x14ac:dyDescent="0.25">
      <c r="A548" s="11"/>
      <c r="B548" s="3"/>
      <c r="C548" s="11"/>
      <c r="D548" s="11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.2" x14ac:dyDescent="0.25">
      <c r="A549" s="11"/>
      <c r="B549" s="3"/>
      <c r="C549" s="11"/>
      <c r="D549" s="11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.2" x14ac:dyDescent="0.25">
      <c r="A550" s="11"/>
      <c r="B550" s="3"/>
      <c r="C550" s="11"/>
      <c r="D550" s="11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.2" x14ac:dyDescent="0.25">
      <c r="A551" s="11"/>
      <c r="B551" s="3"/>
      <c r="C551" s="11"/>
      <c r="D551" s="11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.2" x14ac:dyDescent="0.25">
      <c r="A552" s="11"/>
      <c r="B552" s="3"/>
      <c r="C552" s="11"/>
      <c r="D552" s="11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.2" x14ac:dyDescent="0.25">
      <c r="A553" s="11"/>
      <c r="B553" s="3"/>
      <c r="C553" s="11"/>
      <c r="D553" s="11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.2" x14ac:dyDescent="0.25">
      <c r="A554" s="11"/>
      <c r="B554" s="3"/>
      <c r="C554" s="11"/>
      <c r="D554" s="11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.2" x14ac:dyDescent="0.25">
      <c r="A555" s="11"/>
      <c r="B555" s="3"/>
      <c r="C555" s="11"/>
      <c r="D555" s="11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.2" x14ac:dyDescent="0.25">
      <c r="A556" s="11"/>
      <c r="B556" s="3"/>
      <c r="C556" s="11"/>
      <c r="D556" s="11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.2" x14ac:dyDescent="0.25">
      <c r="A557" s="11"/>
      <c r="B557" s="3"/>
      <c r="C557" s="11"/>
      <c r="D557" s="11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.2" x14ac:dyDescent="0.25">
      <c r="A558" s="11"/>
      <c r="B558" s="3"/>
      <c r="C558" s="11"/>
      <c r="D558" s="11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.2" x14ac:dyDescent="0.25">
      <c r="A559" s="11"/>
      <c r="B559" s="3"/>
      <c r="C559" s="11"/>
      <c r="D559" s="11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.2" x14ac:dyDescent="0.25">
      <c r="A560" s="11"/>
      <c r="B560" s="3"/>
      <c r="C560" s="11"/>
      <c r="D560" s="11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.2" x14ac:dyDescent="0.25">
      <c r="A561" s="11"/>
      <c r="B561" s="3"/>
      <c r="C561" s="11"/>
      <c r="D561" s="11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.2" x14ac:dyDescent="0.25">
      <c r="A562" s="11"/>
      <c r="B562" s="3"/>
      <c r="C562" s="11"/>
      <c r="D562" s="11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.2" x14ac:dyDescent="0.25">
      <c r="A563" s="11"/>
      <c r="B563" s="3"/>
      <c r="C563" s="11"/>
      <c r="D563" s="11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.2" x14ac:dyDescent="0.25">
      <c r="A564" s="11"/>
      <c r="B564" s="3"/>
      <c r="C564" s="11"/>
      <c r="D564" s="11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.2" x14ac:dyDescent="0.25">
      <c r="A565" s="11"/>
      <c r="B565" s="3"/>
      <c r="C565" s="11"/>
      <c r="D565" s="11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.2" x14ac:dyDescent="0.25">
      <c r="A566" s="11"/>
      <c r="B566" s="3"/>
      <c r="C566" s="11"/>
      <c r="D566" s="11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.2" x14ac:dyDescent="0.25">
      <c r="A567" s="11"/>
      <c r="B567" s="3"/>
      <c r="C567" s="11"/>
      <c r="D567" s="11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.2" x14ac:dyDescent="0.25">
      <c r="A568" s="11"/>
      <c r="B568" s="3"/>
      <c r="C568" s="11"/>
      <c r="D568" s="11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.2" x14ac:dyDescent="0.25">
      <c r="A569" s="11"/>
      <c r="B569" s="3"/>
      <c r="C569" s="11"/>
      <c r="D569" s="11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.2" x14ac:dyDescent="0.25">
      <c r="A570" s="11"/>
      <c r="B570" s="3"/>
      <c r="C570" s="11"/>
      <c r="D570" s="11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.2" x14ac:dyDescent="0.25">
      <c r="A571" s="11"/>
      <c r="B571" s="3"/>
      <c r="C571" s="11"/>
      <c r="D571" s="11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.2" x14ac:dyDescent="0.25">
      <c r="A572" s="11"/>
      <c r="B572" s="3"/>
      <c r="C572" s="11"/>
      <c r="D572" s="11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.2" x14ac:dyDescent="0.25">
      <c r="A573" s="11"/>
      <c r="B573" s="3"/>
      <c r="C573" s="11"/>
      <c r="D573" s="11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.2" x14ac:dyDescent="0.25">
      <c r="A574" s="11"/>
      <c r="B574" s="3"/>
      <c r="C574" s="11"/>
      <c r="D574" s="11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.2" x14ac:dyDescent="0.25">
      <c r="A575" s="11"/>
      <c r="B575" s="3"/>
      <c r="C575" s="11"/>
      <c r="D575" s="11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.2" x14ac:dyDescent="0.25">
      <c r="A576" s="11"/>
      <c r="B576" s="3"/>
      <c r="C576" s="11"/>
      <c r="D576" s="11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.2" x14ac:dyDescent="0.25">
      <c r="A577" s="11"/>
      <c r="B577" s="3"/>
      <c r="C577" s="11"/>
      <c r="D577" s="11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.2" x14ac:dyDescent="0.25">
      <c r="A578" s="11"/>
      <c r="B578" s="3"/>
      <c r="C578" s="11"/>
      <c r="D578" s="11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.2" x14ac:dyDescent="0.25">
      <c r="A579" s="11"/>
      <c r="B579" s="3"/>
      <c r="C579" s="11"/>
      <c r="D579" s="11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.2" x14ac:dyDescent="0.25">
      <c r="A580" s="11"/>
      <c r="B580" s="3"/>
      <c r="C580" s="11"/>
      <c r="D580" s="11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.2" x14ac:dyDescent="0.25">
      <c r="A581" s="11"/>
      <c r="B581" s="3"/>
      <c r="C581" s="11"/>
      <c r="D581" s="11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.2" x14ac:dyDescent="0.25">
      <c r="A582" s="11"/>
      <c r="B582" s="3"/>
      <c r="C582" s="11"/>
      <c r="D582" s="11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.2" x14ac:dyDescent="0.25">
      <c r="A583" s="11"/>
      <c r="B583" s="3"/>
      <c r="C583" s="11"/>
      <c r="D583" s="11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.2" x14ac:dyDescent="0.25">
      <c r="A584" s="11"/>
      <c r="B584" s="3"/>
      <c r="C584" s="11"/>
      <c r="D584" s="11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.2" x14ac:dyDescent="0.25">
      <c r="A585" s="11"/>
      <c r="B585" s="3"/>
      <c r="C585" s="11"/>
      <c r="D585" s="11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.2" x14ac:dyDescent="0.25">
      <c r="A586" s="11"/>
      <c r="B586" s="3"/>
      <c r="C586" s="11"/>
      <c r="D586" s="11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.2" x14ac:dyDescent="0.25">
      <c r="A587" s="11"/>
      <c r="B587" s="3"/>
      <c r="C587" s="11"/>
      <c r="D587" s="11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.2" x14ac:dyDescent="0.25">
      <c r="A588" s="11"/>
      <c r="B588" s="3"/>
      <c r="C588" s="11"/>
      <c r="D588" s="11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.2" x14ac:dyDescent="0.25">
      <c r="A589" s="11"/>
      <c r="B589" s="3"/>
      <c r="C589" s="11"/>
      <c r="D589" s="11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.2" x14ac:dyDescent="0.25">
      <c r="A590" s="11"/>
      <c r="B590" s="3"/>
      <c r="C590" s="11"/>
      <c r="D590" s="11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.2" x14ac:dyDescent="0.25">
      <c r="A591" s="11"/>
      <c r="B591" s="3"/>
      <c r="C591" s="11"/>
      <c r="D591" s="11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.2" x14ac:dyDescent="0.25">
      <c r="A592" s="11"/>
      <c r="B592" s="3"/>
      <c r="C592" s="11"/>
      <c r="D592" s="11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.2" x14ac:dyDescent="0.25">
      <c r="A593" s="11"/>
      <c r="B593" s="3"/>
      <c r="C593" s="11"/>
      <c r="D593" s="11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.2" x14ac:dyDescent="0.25">
      <c r="A594" s="11"/>
      <c r="B594" s="3"/>
      <c r="C594" s="11"/>
      <c r="D594" s="11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.2" x14ac:dyDescent="0.25">
      <c r="A595" s="11"/>
      <c r="B595" s="3"/>
      <c r="C595" s="11"/>
      <c r="D595" s="11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.2" x14ac:dyDescent="0.25">
      <c r="A596" s="11"/>
      <c r="B596" s="3"/>
      <c r="C596" s="11"/>
      <c r="D596" s="11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.2" x14ac:dyDescent="0.25">
      <c r="A597" s="11"/>
      <c r="B597" s="3"/>
      <c r="C597" s="11"/>
      <c r="D597" s="11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.2" x14ac:dyDescent="0.25">
      <c r="A598" s="11"/>
      <c r="B598" s="3"/>
      <c r="C598" s="11"/>
      <c r="D598" s="11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.2" x14ac:dyDescent="0.25">
      <c r="A599" s="11"/>
      <c r="B599" s="3"/>
      <c r="C599" s="11"/>
      <c r="D599" s="11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.2" x14ac:dyDescent="0.25">
      <c r="A600" s="11"/>
      <c r="B600" s="3"/>
      <c r="C600" s="11"/>
      <c r="D600" s="11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.2" x14ac:dyDescent="0.25">
      <c r="A601" s="11"/>
      <c r="B601" s="3"/>
      <c r="C601" s="11"/>
      <c r="D601" s="11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.2" x14ac:dyDescent="0.25">
      <c r="A602" s="11"/>
      <c r="B602" s="3"/>
      <c r="C602" s="11"/>
      <c r="D602" s="11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.2" x14ac:dyDescent="0.25">
      <c r="A603" s="11"/>
      <c r="B603" s="3"/>
      <c r="C603" s="11"/>
      <c r="D603" s="11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.2" x14ac:dyDescent="0.25">
      <c r="A604" s="11"/>
      <c r="B604" s="3"/>
      <c r="C604" s="11"/>
      <c r="D604" s="11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.2" x14ac:dyDescent="0.25">
      <c r="A605" s="11"/>
      <c r="B605" s="3"/>
      <c r="C605" s="11"/>
      <c r="D605" s="11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.2" x14ac:dyDescent="0.25">
      <c r="A606" s="11"/>
      <c r="B606" s="3"/>
      <c r="C606" s="11"/>
      <c r="D606" s="11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.2" x14ac:dyDescent="0.25">
      <c r="A607" s="11"/>
      <c r="B607" s="3"/>
      <c r="C607" s="11"/>
      <c r="D607" s="11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.2" x14ac:dyDescent="0.25">
      <c r="A608" s="11"/>
      <c r="B608" s="3"/>
      <c r="C608" s="11"/>
      <c r="D608" s="11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.2" x14ac:dyDescent="0.25">
      <c r="A609" s="11"/>
      <c r="B609" s="3"/>
      <c r="C609" s="11"/>
      <c r="D609" s="11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.2" x14ac:dyDescent="0.25">
      <c r="A610" s="11"/>
      <c r="B610" s="3"/>
      <c r="C610" s="11"/>
      <c r="D610" s="11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.2" x14ac:dyDescent="0.25">
      <c r="A611" s="11"/>
      <c r="B611" s="3"/>
      <c r="C611" s="11"/>
      <c r="D611" s="11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.2" x14ac:dyDescent="0.25">
      <c r="A612" s="11"/>
      <c r="B612" s="3"/>
      <c r="C612" s="11"/>
      <c r="D612" s="11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.2" x14ac:dyDescent="0.25">
      <c r="A613" s="11"/>
      <c r="B613" s="3"/>
      <c r="C613" s="11"/>
      <c r="D613" s="11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.2" x14ac:dyDescent="0.25">
      <c r="A614" s="11"/>
      <c r="B614" s="3"/>
      <c r="C614" s="11"/>
      <c r="D614" s="11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.2" x14ac:dyDescent="0.25">
      <c r="A615" s="11"/>
      <c r="B615" s="3"/>
      <c r="C615" s="11"/>
      <c r="D615" s="11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.2" x14ac:dyDescent="0.25">
      <c r="A616" s="11"/>
      <c r="B616" s="3"/>
      <c r="C616" s="11"/>
      <c r="D616" s="11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.2" x14ac:dyDescent="0.25">
      <c r="A617" s="11"/>
      <c r="B617" s="3"/>
      <c r="C617" s="11"/>
      <c r="D617" s="11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.2" x14ac:dyDescent="0.25">
      <c r="A618" s="11"/>
      <c r="B618" s="3"/>
      <c r="C618" s="11"/>
      <c r="D618" s="11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.2" x14ac:dyDescent="0.25">
      <c r="A619" s="11"/>
      <c r="B619" s="3"/>
      <c r="C619" s="11"/>
      <c r="D619" s="11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.2" x14ac:dyDescent="0.25">
      <c r="A620" s="11"/>
      <c r="B620" s="3"/>
      <c r="C620" s="11"/>
      <c r="D620" s="11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.2" x14ac:dyDescent="0.25">
      <c r="A621" s="11"/>
      <c r="B621" s="3"/>
      <c r="C621" s="11"/>
      <c r="D621" s="11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.2" x14ac:dyDescent="0.25">
      <c r="A622" s="11"/>
      <c r="B622" s="3"/>
      <c r="C622" s="11"/>
      <c r="D622" s="11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.2" x14ac:dyDescent="0.25">
      <c r="A623" s="11"/>
      <c r="B623" s="3"/>
      <c r="C623" s="11"/>
      <c r="D623" s="11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.2" x14ac:dyDescent="0.25">
      <c r="A624" s="11"/>
      <c r="B624" s="3"/>
      <c r="C624" s="11"/>
      <c r="D624" s="11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.2" x14ac:dyDescent="0.25">
      <c r="A625" s="11"/>
      <c r="B625" s="3"/>
      <c r="C625" s="11"/>
      <c r="D625" s="11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.2" x14ac:dyDescent="0.25">
      <c r="A626" s="11"/>
      <c r="B626" s="3"/>
      <c r="C626" s="11"/>
      <c r="D626" s="11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.2" x14ac:dyDescent="0.25">
      <c r="A627" s="11"/>
      <c r="B627" s="3"/>
      <c r="C627" s="11"/>
      <c r="D627" s="11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.2" x14ac:dyDescent="0.25">
      <c r="A628" s="11"/>
      <c r="B628" s="3"/>
      <c r="C628" s="11"/>
      <c r="D628" s="11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.2" x14ac:dyDescent="0.25">
      <c r="A629" s="11"/>
      <c r="B629" s="3"/>
      <c r="C629" s="11"/>
      <c r="D629" s="11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.2" x14ac:dyDescent="0.25">
      <c r="A630" s="11"/>
      <c r="B630" s="3"/>
      <c r="C630" s="11"/>
      <c r="D630" s="11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.2" x14ac:dyDescent="0.25">
      <c r="A631" s="11"/>
      <c r="B631" s="3"/>
      <c r="C631" s="11"/>
      <c r="D631" s="11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.2" x14ac:dyDescent="0.25">
      <c r="A632" s="11"/>
      <c r="B632" s="3"/>
      <c r="C632" s="11"/>
      <c r="D632" s="11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.2" x14ac:dyDescent="0.25">
      <c r="A633" s="11"/>
      <c r="B633" s="3"/>
      <c r="C633" s="11"/>
      <c r="D633" s="11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.2" x14ac:dyDescent="0.25">
      <c r="A634" s="11"/>
      <c r="B634" s="3"/>
      <c r="C634" s="11"/>
      <c r="D634" s="11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.2" x14ac:dyDescent="0.25">
      <c r="A635" s="11"/>
      <c r="B635" s="3"/>
      <c r="C635" s="11"/>
      <c r="D635" s="11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.2" x14ac:dyDescent="0.25">
      <c r="A636" s="11"/>
      <c r="B636" s="3"/>
      <c r="C636" s="11"/>
      <c r="D636" s="11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.2" x14ac:dyDescent="0.25">
      <c r="A637" s="11"/>
      <c r="B637" s="3"/>
      <c r="C637" s="11"/>
      <c r="D637" s="11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.2" x14ac:dyDescent="0.25">
      <c r="A638" s="11"/>
      <c r="B638" s="3"/>
      <c r="C638" s="11"/>
      <c r="D638" s="11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.2" x14ac:dyDescent="0.25">
      <c r="A639" s="11"/>
      <c r="B639" s="3"/>
      <c r="C639" s="11"/>
      <c r="D639" s="11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.2" x14ac:dyDescent="0.25">
      <c r="A640" s="11"/>
      <c r="B640" s="3"/>
      <c r="C640" s="11"/>
      <c r="D640" s="11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.2" x14ac:dyDescent="0.25">
      <c r="A641" s="11"/>
      <c r="B641" s="3"/>
      <c r="C641" s="11"/>
      <c r="D641" s="11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.2" x14ac:dyDescent="0.25">
      <c r="A642" s="11"/>
      <c r="B642" s="3"/>
      <c r="C642" s="11"/>
      <c r="D642" s="11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.2" x14ac:dyDescent="0.25">
      <c r="A643" s="11"/>
      <c r="B643" s="3"/>
      <c r="C643" s="11"/>
      <c r="D643" s="11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.2" x14ac:dyDescent="0.25">
      <c r="A644" s="11"/>
      <c r="B644" s="3"/>
      <c r="C644" s="11"/>
      <c r="D644" s="11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.2" x14ac:dyDescent="0.25">
      <c r="A645" s="11"/>
      <c r="B645" s="3"/>
      <c r="C645" s="11"/>
      <c r="D645" s="11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.2" x14ac:dyDescent="0.25">
      <c r="A646" s="11"/>
      <c r="B646" s="3"/>
      <c r="C646" s="11"/>
      <c r="D646" s="11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.2" x14ac:dyDescent="0.25">
      <c r="A647" s="11"/>
      <c r="B647" s="3"/>
      <c r="C647" s="11"/>
      <c r="D647" s="11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.2" x14ac:dyDescent="0.25">
      <c r="A648" s="11"/>
      <c r="B648" s="3"/>
      <c r="C648" s="11"/>
      <c r="D648" s="11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.2" x14ac:dyDescent="0.25">
      <c r="A649" s="11"/>
      <c r="B649" s="3"/>
      <c r="C649" s="11"/>
      <c r="D649" s="11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.2" x14ac:dyDescent="0.25">
      <c r="A650" s="11"/>
      <c r="B650" s="3"/>
      <c r="C650" s="11"/>
      <c r="D650" s="11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.2" x14ac:dyDescent="0.25">
      <c r="A651" s="11"/>
      <c r="B651" s="3"/>
      <c r="C651" s="11"/>
      <c r="D651" s="11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.2" x14ac:dyDescent="0.25">
      <c r="A652" s="11"/>
      <c r="B652" s="3"/>
      <c r="C652" s="11"/>
      <c r="D652" s="11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.2" x14ac:dyDescent="0.25">
      <c r="A653" s="11"/>
      <c r="B653" s="3"/>
      <c r="C653" s="11"/>
      <c r="D653" s="11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.2" x14ac:dyDescent="0.25">
      <c r="A654" s="11"/>
      <c r="B654" s="3"/>
      <c r="C654" s="11"/>
      <c r="D654" s="11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.2" x14ac:dyDescent="0.25">
      <c r="A655" s="11"/>
      <c r="B655" s="3"/>
      <c r="C655" s="11"/>
      <c r="D655" s="11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.2" x14ac:dyDescent="0.25">
      <c r="A656" s="11"/>
      <c r="B656" s="3"/>
      <c r="C656" s="11"/>
      <c r="D656" s="11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.2" x14ac:dyDescent="0.25">
      <c r="A657" s="11"/>
      <c r="B657" s="3"/>
      <c r="C657" s="11"/>
      <c r="D657" s="11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.2" x14ac:dyDescent="0.25">
      <c r="A658" s="11"/>
      <c r="B658" s="3"/>
      <c r="C658" s="11"/>
      <c r="D658" s="11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.2" x14ac:dyDescent="0.25">
      <c r="A659" s="11"/>
      <c r="B659" s="3"/>
      <c r="C659" s="11"/>
      <c r="D659" s="11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.2" x14ac:dyDescent="0.25">
      <c r="A660" s="11"/>
      <c r="B660" s="3"/>
      <c r="C660" s="11"/>
      <c r="D660" s="11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.2" x14ac:dyDescent="0.25">
      <c r="A661" s="11"/>
      <c r="B661" s="3"/>
      <c r="C661" s="11"/>
      <c r="D661" s="11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.2" x14ac:dyDescent="0.25">
      <c r="A662" s="11"/>
      <c r="B662" s="3"/>
      <c r="C662" s="11"/>
      <c r="D662" s="11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.2" x14ac:dyDescent="0.25">
      <c r="A663" s="11"/>
      <c r="B663" s="3"/>
      <c r="C663" s="11"/>
      <c r="D663" s="11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.2" x14ac:dyDescent="0.25">
      <c r="A664" s="11"/>
      <c r="B664" s="3"/>
      <c r="C664" s="11"/>
      <c r="D664" s="11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.2" x14ac:dyDescent="0.25">
      <c r="A665" s="11"/>
      <c r="B665" s="3"/>
      <c r="C665" s="11"/>
      <c r="D665" s="11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.2" x14ac:dyDescent="0.25">
      <c r="A666" s="11"/>
      <c r="B666" s="3"/>
      <c r="C666" s="11"/>
      <c r="D666" s="11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.2" x14ac:dyDescent="0.25">
      <c r="A667" s="11"/>
      <c r="B667" s="3"/>
      <c r="C667" s="11"/>
      <c r="D667" s="11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.2" x14ac:dyDescent="0.25">
      <c r="A668" s="11"/>
      <c r="B668" s="3"/>
      <c r="C668" s="11"/>
      <c r="D668" s="11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.2" x14ac:dyDescent="0.25">
      <c r="A669" s="11"/>
      <c r="B669" s="3"/>
      <c r="C669" s="11"/>
      <c r="D669" s="11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.2" x14ac:dyDescent="0.25">
      <c r="A670" s="11"/>
      <c r="B670" s="3"/>
      <c r="C670" s="11"/>
      <c r="D670" s="11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.2" x14ac:dyDescent="0.25">
      <c r="A671" s="11"/>
      <c r="B671" s="3"/>
      <c r="C671" s="11"/>
      <c r="D671" s="11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.2" x14ac:dyDescent="0.25">
      <c r="A672" s="11"/>
      <c r="B672" s="3"/>
      <c r="C672" s="11"/>
      <c r="D672" s="11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.2" x14ac:dyDescent="0.25">
      <c r="A673" s="11"/>
      <c r="B673" s="3"/>
      <c r="C673" s="11"/>
      <c r="D673" s="11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.2" x14ac:dyDescent="0.25">
      <c r="A674" s="11"/>
      <c r="B674" s="3"/>
      <c r="C674" s="11"/>
      <c r="D674" s="11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.2" x14ac:dyDescent="0.25">
      <c r="A675" s="11"/>
      <c r="B675" s="3"/>
      <c r="C675" s="11"/>
      <c r="D675" s="11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.2" x14ac:dyDescent="0.25">
      <c r="A676" s="11"/>
      <c r="B676" s="3"/>
      <c r="C676" s="11"/>
      <c r="D676" s="11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.2" x14ac:dyDescent="0.25">
      <c r="A677" s="11"/>
      <c r="B677" s="3"/>
      <c r="C677" s="11"/>
      <c r="D677" s="11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.2" x14ac:dyDescent="0.25">
      <c r="A678" s="11"/>
      <c r="B678" s="3"/>
      <c r="C678" s="11"/>
      <c r="D678" s="11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.2" x14ac:dyDescent="0.25">
      <c r="A679" s="11"/>
      <c r="B679" s="3"/>
      <c r="C679" s="11"/>
      <c r="D679" s="11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.2" x14ac:dyDescent="0.25">
      <c r="A680" s="11"/>
      <c r="B680" s="3"/>
      <c r="C680" s="11"/>
      <c r="D680" s="11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.2" x14ac:dyDescent="0.25">
      <c r="A681" s="11"/>
      <c r="B681" s="3"/>
      <c r="C681" s="11"/>
      <c r="D681" s="11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.2" x14ac:dyDescent="0.25">
      <c r="A682" s="11"/>
      <c r="B682" s="3"/>
      <c r="C682" s="11"/>
      <c r="D682" s="11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.2" x14ac:dyDescent="0.25">
      <c r="A683" s="11"/>
      <c r="B683" s="3"/>
      <c r="C683" s="11"/>
      <c r="D683" s="11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.2" x14ac:dyDescent="0.25">
      <c r="A684" s="11"/>
      <c r="B684" s="3"/>
      <c r="C684" s="11"/>
      <c r="D684" s="11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.2" x14ac:dyDescent="0.25">
      <c r="A685" s="11"/>
      <c r="B685" s="3"/>
      <c r="C685" s="11"/>
      <c r="D685" s="11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.2" x14ac:dyDescent="0.25">
      <c r="A686" s="11"/>
      <c r="B686" s="3"/>
      <c r="C686" s="11"/>
      <c r="D686" s="11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.2" x14ac:dyDescent="0.25">
      <c r="A687" s="11"/>
      <c r="B687" s="3"/>
      <c r="C687" s="11"/>
      <c r="D687" s="11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.2" x14ac:dyDescent="0.25">
      <c r="A688" s="11"/>
      <c r="B688" s="3"/>
      <c r="C688" s="11"/>
      <c r="D688" s="11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.2" x14ac:dyDescent="0.25">
      <c r="A689" s="11"/>
      <c r="B689" s="3"/>
      <c r="C689" s="11"/>
      <c r="D689" s="11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.2" x14ac:dyDescent="0.25">
      <c r="A690" s="11"/>
      <c r="B690" s="3"/>
      <c r="C690" s="11"/>
      <c r="D690" s="11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.2" x14ac:dyDescent="0.25">
      <c r="A691" s="11"/>
      <c r="B691" s="3"/>
      <c r="C691" s="11"/>
      <c r="D691" s="11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.2" x14ac:dyDescent="0.25">
      <c r="A692" s="11"/>
      <c r="B692" s="3"/>
      <c r="C692" s="11"/>
      <c r="D692" s="11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.2" x14ac:dyDescent="0.25">
      <c r="A693" s="11"/>
      <c r="B693" s="3"/>
      <c r="C693" s="11"/>
      <c r="D693" s="11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.2" x14ac:dyDescent="0.25">
      <c r="A694" s="11"/>
      <c r="B694" s="3"/>
      <c r="C694" s="11"/>
      <c r="D694" s="11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.2" x14ac:dyDescent="0.25">
      <c r="A695" s="11"/>
      <c r="B695" s="3"/>
      <c r="C695" s="11"/>
      <c r="D695" s="11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.2" x14ac:dyDescent="0.25">
      <c r="A696" s="11"/>
      <c r="B696" s="3"/>
      <c r="C696" s="11"/>
      <c r="D696" s="11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.2" x14ac:dyDescent="0.25">
      <c r="A697" s="11"/>
      <c r="B697" s="3"/>
      <c r="C697" s="11"/>
      <c r="D697" s="11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.2" x14ac:dyDescent="0.25">
      <c r="A698" s="11"/>
      <c r="B698" s="3"/>
      <c r="C698" s="11"/>
      <c r="D698" s="11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.2" x14ac:dyDescent="0.25">
      <c r="A699" s="11"/>
      <c r="B699" s="3"/>
      <c r="C699" s="11"/>
      <c r="D699" s="11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.2" x14ac:dyDescent="0.25">
      <c r="A700" s="11"/>
      <c r="B700" s="3"/>
      <c r="C700" s="11"/>
      <c r="D700" s="11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.2" x14ac:dyDescent="0.25">
      <c r="A701" s="11"/>
      <c r="B701" s="3"/>
      <c r="C701" s="11"/>
      <c r="D701" s="11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.2" x14ac:dyDescent="0.25">
      <c r="A702" s="11"/>
      <c r="B702" s="3"/>
      <c r="C702" s="11"/>
      <c r="D702" s="11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.2" x14ac:dyDescent="0.25">
      <c r="A703" s="11"/>
      <c r="B703" s="3"/>
      <c r="C703" s="11"/>
      <c r="D703" s="11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.2" x14ac:dyDescent="0.25">
      <c r="A704" s="11"/>
      <c r="B704" s="3"/>
      <c r="C704" s="11"/>
      <c r="D704" s="11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.2" x14ac:dyDescent="0.25">
      <c r="A705" s="11"/>
      <c r="B705" s="3"/>
      <c r="C705" s="11"/>
      <c r="D705" s="11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.2" x14ac:dyDescent="0.25">
      <c r="A706" s="11"/>
      <c r="B706" s="3"/>
      <c r="C706" s="11"/>
      <c r="D706" s="11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.2" x14ac:dyDescent="0.25">
      <c r="A707" s="11"/>
      <c r="B707" s="3"/>
      <c r="C707" s="11"/>
      <c r="D707" s="11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.2" x14ac:dyDescent="0.25">
      <c r="A708" s="11"/>
      <c r="B708" s="3"/>
      <c r="C708" s="11"/>
      <c r="D708" s="11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.2" x14ac:dyDescent="0.25">
      <c r="A709" s="11"/>
      <c r="B709" s="3"/>
      <c r="C709" s="11"/>
      <c r="D709" s="11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.2" x14ac:dyDescent="0.25">
      <c r="A710" s="11"/>
      <c r="B710" s="3"/>
      <c r="C710" s="11"/>
      <c r="D710" s="11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.2" x14ac:dyDescent="0.25">
      <c r="A711" s="11"/>
      <c r="B711" s="3"/>
      <c r="C711" s="11"/>
      <c r="D711" s="11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.2" x14ac:dyDescent="0.25">
      <c r="A712" s="11"/>
      <c r="B712" s="3"/>
      <c r="C712" s="11"/>
      <c r="D712" s="11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.2" x14ac:dyDescent="0.25">
      <c r="A713" s="11"/>
      <c r="B713" s="3"/>
      <c r="C713" s="11"/>
      <c r="D713" s="11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.2" x14ac:dyDescent="0.25">
      <c r="A714" s="11"/>
      <c r="B714" s="3"/>
      <c r="C714" s="11"/>
      <c r="D714" s="11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.2" x14ac:dyDescent="0.25">
      <c r="A715" s="11"/>
      <c r="B715" s="3"/>
      <c r="C715" s="11"/>
      <c r="D715" s="11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.2" x14ac:dyDescent="0.25">
      <c r="A716" s="11"/>
      <c r="B716" s="3"/>
      <c r="C716" s="11"/>
      <c r="D716" s="11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.2" x14ac:dyDescent="0.25">
      <c r="A717" s="11"/>
      <c r="B717" s="3"/>
      <c r="C717" s="11"/>
      <c r="D717" s="11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.2" x14ac:dyDescent="0.25">
      <c r="A718" s="11"/>
      <c r="B718" s="3"/>
      <c r="C718" s="11"/>
      <c r="D718" s="11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.2" x14ac:dyDescent="0.25">
      <c r="A719" s="11"/>
      <c r="B719" s="3"/>
      <c r="C719" s="11"/>
      <c r="D719" s="11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.2" x14ac:dyDescent="0.25">
      <c r="A720" s="11"/>
      <c r="B720" s="3"/>
      <c r="C720" s="11"/>
      <c r="D720" s="11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.2" x14ac:dyDescent="0.25">
      <c r="A721" s="11"/>
      <c r="B721" s="3"/>
      <c r="C721" s="11"/>
      <c r="D721" s="11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.2" x14ac:dyDescent="0.25">
      <c r="A722" s="11"/>
      <c r="B722" s="3"/>
      <c r="C722" s="11"/>
      <c r="D722" s="11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.2" x14ac:dyDescent="0.25">
      <c r="A723" s="11"/>
      <c r="B723" s="3"/>
      <c r="C723" s="11"/>
      <c r="D723" s="11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.2" x14ac:dyDescent="0.25">
      <c r="A724" s="11"/>
      <c r="B724" s="3"/>
      <c r="C724" s="11"/>
      <c r="D724" s="11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.2" x14ac:dyDescent="0.25">
      <c r="A725" s="11"/>
      <c r="B725" s="3"/>
      <c r="C725" s="11"/>
      <c r="D725" s="11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.2" x14ac:dyDescent="0.25">
      <c r="A726" s="11"/>
      <c r="B726" s="3"/>
      <c r="C726" s="11"/>
      <c r="D726" s="11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.2" x14ac:dyDescent="0.25">
      <c r="A727" s="11"/>
      <c r="B727" s="3"/>
      <c r="C727" s="11"/>
      <c r="D727" s="11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.2" x14ac:dyDescent="0.25">
      <c r="A728" s="11"/>
      <c r="B728" s="3"/>
      <c r="C728" s="11"/>
      <c r="D728" s="11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.2" x14ac:dyDescent="0.25">
      <c r="A729" s="11"/>
      <c r="B729" s="3"/>
      <c r="C729" s="11"/>
      <c r="D729" s="11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.2" x14ac:dyDescent="0.25">
      <c r="A730" s="11"/>
      <c r="B730" s="3"/>
      <c r="C730" s="11"/>
      <c r="D730" s="11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.2" x14ac:dyDescent="0.25">
      <c r="A731" s="11"/>
      <c r="B731" s="3"/>
      <c r="C731" s="11"/>
      <c r="D731" s="11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.2" x14ac:dyDescent="0.25">
      <c r="A732" s="11"/>
      <c r="B732" s="3"/>
      <c r="C732" s="11"/>
      <c r="D732" s="11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.2" x14ac:dyDescent="0.25">
      <c r="A733" s="11"/>
      <c r="B733" s="3"/>
      <c r="C733" s="11"/>
      <c r="D733" s="11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.2" x14ac:dyDescent="0.25">
      <c r="A734" s="11"/>
      <c r="B734" s="3"/>
      <c r="C734" s="11"/>
      <c r="D734" s="11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.2" x14ac:dyDescent="0.25">
      <c r="A735" s="11"/>
      <c r="B735" s="3"/>
      <c r="C735" s="11"/>
      <c r="D735" s="11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.2" x14ac:dyDescent="0.25">
      <c r="A736" s="11"/>
      <c r="B736" s="3"/>
      <c r="C736" s="11"/>
      <c r="D736" s="11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.2" x14ac:dyDescent="0.25">
      <c r="A737" s="11"/>
      <c r="B737" s="3"/>
      <c r="C737" s="11"/>
      <c r="D737" s="11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.2" x14ac:dyDescent="0.25">
      <c r="A738" s="11"/>
      <c r="B738" s="3"/>
      <c r="C738" s="11"/>
      <c r="D738" s="11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.2" x14ac:dyDescent="0.25">
      <c r="A739" s="11"/>
      <c r="B739" s="3"/>
      <c r="C739" s="11"/>
      <c r="D739" s="11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.2" x14ac:dyDescent="0.25">
      <c r="A740" s="11"/>
      <c r="B740" s="3"/>
      <c r="C740" s="11"/>
      <c r="D740" s="11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.2" x14ac:dyDescent="0.25">
      <c r="A741" s="11"/>
      <c r="B741" s="3"/>
      <c r="C741" s="11"/>
      <c r="D741" s="11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.2" x14ac:dyDescent="0.25">
      <c r="A742" s="11"/>
      <c r="B742" s="3"/>
      <c r="C742" s="11"/>
      <c r="D742" s="11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.2" x14ac:dyDescent="0.25">
      <c r="A743" s="11"/>
      <c r="B743" s="3"/>
      <c r="C743" s="11"/>
      <c r="D743" s="11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.2" x14ac:dyDescent="0.25">
      <c r="A744" s="11"/>
      <c r="B744" s="3"/>
      <c r="C744" s="11"/>
      <c r="D744" s="11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.2" x14ac:dyDescent="0.25">
      <c r="A745" s="11"/>
      <c r="B745" s="3"/>
      <c r="C745" s="11"/>
      <c r="D745" s="11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.2" x14ac:dyDescent="0.25">
      <c r="A746" s="11"/>
      <c r="B746" s="3"/>
      <c r="C746" s="11"/>
      <c r="D746" s="11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.2" x14ac:dyDescent="0.25">
      <c r="A747" s="11"/>
      <c r="B747" s="3"/>
      <c r="C747" s="11"/>
      <c r="D747" s="11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.2" x14ac:dyDescent="0.25">
      <c r="A748" s="11"/>
      <c r="B748" s="3"/>
      <c r="C748" s="11"/>
      <c r="D748" s="11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.2" x14ac:dyDescent="0.25">
      <c r="A749" s="11"/>
      <c r="B749" s="3"/>
      <c r="C749" s="11"/>
      <c r="D749" s="11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.2" x14ac:dyDescent="0.25">
      <c r="A750" s="11"/>
      <c r="B750" s="3"/>
      <c r="C750" s="11"/>
      <c r="D750" s="11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.2" x14ac:dyDescent="0.25">
      <c r="A751" s="11"/>
      <c r="B751" s="3"/>
      <c r="C751" s="11"/>
      <c r="D751" s="11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.2" x14ac:dyDescent="0.25">
      <c r="A752" s="11"/>
      <c r="B752" s="3"/>
      <c r="C752" s="11"/>
      <c r="D752" s="11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.2" x14ac:dyDescent="0.25">
      <c r="A753" s="11"/>
      <c r="B753" s="3"/>
      <c r="C753" s="11"/>
      <c r="D753" s="11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.2" x14ac:dyDescent="0.25">
      <c r="A754" s="11"/>
      <c r="B754" s="3"/>
      <c r="C754" s="11"/>
      <c r="D754" s="11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.2" x14ac:dyDescent="0.25">
      <c r="A755" s="11"/>
      <c r="B755" s="3"/>
      <c r="C755" s="11"/>
      <c r="D755" s="11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.2" x14ac:dyDescent="0.25">
      <c r="A756" s="11"/>
      <c r="B756" s="3"/>
      <c r="C756" s="11"/>
      <c r="D756" s="11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.2" x14ac:dyDescent="0.25">
      <c r="A757" s="11"/>
      <c r="B757" s="3"/>
      <c r="C757" s="11"/>
      <c r="D757" s="11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.2" x14ac:dyDescent="0.25">
      <c r="A758" s="11"/>
      <c r="B758" s="3"/>
      <c r="C758" s="11"/>
      <c r="D758" s="11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.2" x14ac:dyDescent="0.25">
      <c r="A759" s="11"/>
      <c r="B759" s="3"/>
      <c r="C759" s="11"/>
      <c r="D759" s="11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.2" x14ac:dyDescent="0.25">
      <c r="A760" s="11"/>
      <c r="B760" s="3"/>
      <c r="C760" s="11"/>
      <c r="D760" s="11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.2" x14ac:dyDescent="0.25">
      <c r="A761" s="11"/>
      <c r="B761" s="3"/>
      <c r="C761" s="11"/>
      <c r="D761" s="11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.2" x14ac:dyDescent="0.25">
      <c r="A762" s="11"/>
      <c r="B762" s="3"/>
      <c r="C762" s="11"/>
      <c r="D762" s="11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.2" x14ac:dyDescent="0.25">
      <c r="A763" s="11"/>
      <c r="B763" s="3"/>
      <c r="C763" s="11"/>
      <c r="D763" s="11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.2" x14ac:dyDescent="0.25">
      <c r="A764" s="11"/>
      <c r="B764" s="3"/>
      <c r="C764" s="11"/>
      <c r="D764" s="11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.2" x14ac:dyDescent="0.25">
      <c r="A765" s="11"/>
      <c r="B765" s="3"/>
      <c r="C765" s="11"/>
      <c r="D765" s="11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.2" x14ac:dyDescent="0.25">
      <c r="A766" s="11"/>
      <c r="B766" s="3"/>
      <c r="C766" s="11"/>
      <c r="D766" s="11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.2" x14ac:dyDescent="0.25">
      <c r="A767" s="11"/>
      <c r="B767" s="3"/>
      <c r="C767" s="11"/>
      <c r="D767" s="11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.2" x14ac:dyDescent="0.25">
      <c r="A768" s="11"/>
      <c r="B768" s="3"/>
      <c r="C768" s="11"/>
      <c r="D768" s="11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.2" x14ac:dyDescent="0.25">
      <c r="A769" s="11"/>
      <c r="B769" s="3"/>
      <c r="C769" s="11"/>
      <c r="D769" s="11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.2" x14ac:dyDescent="0.25">
      <c r="A770" s="11"/>
      <c r="B770" s="3"/>
      <c r="C770" s="11"/>
      <c r="D770" s="11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.2" x14ac:dyDescent="0.25">
      <c r="A771" s="11"/>
      <c r="B771" s="3"/>
      <c r="C771" s="11"/>
      <c r="D771" s="11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.2" x14ac:dyDescent="0.25">
      <c r="A772" s="11"/>
      <c r="B772" s="3"/>
      <c r="C772" s="11"/>
      <c r="D772" s="11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.2" x14ac:dyDescent="0.25">
      <c r="A773" s="11"/>
      <c r="B773" s="3"/>
      <c r="C773" s="11"/>
      <c r="D773" s="11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.2" x14ac:dyDescent="0.25">
      <c r="A774" s="11"/>
      <c r="B774" s="3"/>
      <c r="C774" s="11"/>
      <c r="D774" s="11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.2" x14ac:dyDescent="0.25">
      <c r="A775" s="11"/>
      <c r="B775" s="3"/>
      <c r="C775" s="11"/>
      <c r="D775" s="11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.2" x14ac:dyDescent="0.25">
      <c r="A776" s="11"/>
      <c r="B776" s="3"/>
      <c r="C776" s="11"/>
      <c r="D776" s="11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.2" x14ac:dyDescent="0.25">
      <c r="A777" s="11"/>
      <c r="B777" s="3"/>
      <c r="C777" s="11"/>
      <c r="D777" s="11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.2" x14ac:dyDescent="0.25">
      <c r="A778" s="11"/>
      <c r="B778" s="3"/>
      <c r="C778" s="11"/>
      <c r="D778" s="11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.2" x14ac:dyDescent="0.25">
      <c r="A779" s="11"/>
      <c r="B779" s="3"/>
      <c r="C779" s="11"/>
      <c r="D779" s="11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.2" x14ac:dyDescent="0.25">
      <c r="A780" s="11"/>
      <c r="B780" s="3"/>
      <c r="C780" s="11"/>
      <c r="D780" s="11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.2" x14ac:dyDescent="0.25">
      <c r="A781" s="11"/>
      <c r="B781" s="3"/>
      <c r="C781" s="11"/>
      <c r="D781" s="11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.2" x14ac:dyDescent="0.25">
      <c r="A782" s="11"/>
      <c r="B782" s="3"/>
      <c r="C782" s="11"/>
      <c r="D782" s="11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.2" x14ac:dyDescent="0.25">
      <c r="A783" s="11"/>
      <c r="B783" s="3"/>
      <c r="C783" s="11"/>
      <c r="D783" s="11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.2" x14ac:dyDescent="0.25">
      <c r="A784" s="11"/>
      <c r="B784" s="3"/>
      <c r="C784" s="11"/>
      <c r="D784" s="11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.2" x14ac:dyDescent="0.25">
      <c r="A785" s="11"/>
      <c r="B785" s="3"/>
      <c r="C785" s="11"/>
      <c r="D785" s="11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.2" x14ac:dyDescent="0.25">
      <c r="A786" s="11"/>
      <c r="B786" s="3"/>
      <c r="C786" s="11"/>
      <c r="D786" s="11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.2" x14ac:dyDescent="0.25">
      <c r="A787" s="11"/>
      <c r="B787" s="3"/>
      <c r="C787" s="11"/>
      <c r="D787" s="11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.2" x14ac:dyDescent="0.25">
      <c r="A788" s="11"/>
      <c r="B788" s="3"/>
      <c r="C788" s="11"/>
      <c r="D788" s="11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.2" x14ac:dyDescent="0.25">
      <c r="A789" s="11"/>
      <c r="B789" s="3"/>
      <c r="C789" s="11"/>
      <c r="D789" s="11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.2" x14ac:dyDescent="0.25">
      <c r="A790" s="11"/>
      <c r="B790" s="3"/>
      <c r="C790" s="11"/>
      <c r="D790" s="11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.2" x14ac:dyDescent="0.25">
      <c r="A791" s="11"/>
      <c r="B791" s="3"/>
      <c r="C791" s="11"/>
      <c r="D791" s="11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.2" x14ac:dyDescent="0.25">
      <c r="A792" s="11"/>
      <c r="B792" s="3"/>
      <c r="C792" s="11"/>
      <c r="D792" s="11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.2" x14ac:dyDescent="0.25">
      <c r="A793" s="11"/>
      <c r="B793" s="3"/>
      <c r="C793" s="11"/>
      <c r="D793" s="11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.2" x14ac:dyDescent="0.25">
      <c r="A794" s="11"/>
      <c r="B794" s="3"/>
      <c r="C794" s="11"/>
      <c r="D794" s="11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.2" x14ac:dyDescent="0.25">
      <c r="A795" s="11"/>
      <c r="B795" s="3"/>
      <c r="C795" s="11"/>
      <c r="D795" s="11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.2" x14ac:dyDescent="0.25">
      <c r="A796" s="11"/>
      <c r="B796" s="3"/>
      <c r="C796" s="11"/>
      <c r="D796" s="11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.2" x14ac:dyDescent="0.25">
      <c r="A797" s="11"/>
      <c r="B797" s="3"/>
      <c r="C797" s="11"/>
      <c r="D797" s="11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.2" x14ac:dyDescent="0.25">
      <c r="A798" s="11"/>
      <c r="B798" s="3"/>
      <c r="C798" s="11"/>
      <c r="D798" s="11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.2" x14ac:dyDescent="0.25">
      <c r="A799" s="11"/>
      <c r="B799" s="3"/>
      <c r="C799" s="11"/>
      <c r="D799" s="11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.2" x14ac:dyDescent="0.25">
      <c r="A800" s="11"/>
      <c r="B800" s="3"/>
      <c r="C800" s="11"/>
      <c r="D800" s="11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.2" x14ac:dyDescent="0.25">
      <c r="A801" s="11"/>
      <c r="B801" s="3"/>
      <c r="C801" s="11"/>
      <c r="D801" s="11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.2" x14ac:dyDescent="0.25">
      <c r="A802" s="11"/>
      <c r="B802" s="3"/>
      <c r="C802" s="11"/>
      <c r="D802" s="11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.2" x14ac:dyDescent="0.25">
      <c r="A803" s="11"/>
      <c r="B803" s="3"/>
      <c r="C803" s="11"/>
      <c r="D803" s="11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.2" x14ac:dyDescent="0.25">
      <c r="A804" s="11"/>
      <c r="B804" s="3"/>
      <c r="C804" s="11"/>
      <c r="D804" s="11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.2" x14ac:dyDescent="0.25">
      <c r="A805" s="11"/>
      <c r="B805" s="3"/>
      <c r="C805" s="11"/>
      <c r="D805" s="11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.2" x14ac:dyDescent="0.25">
      <c r="A806" s="11"/>
      <c r="B806" s="3"/>
      <c r="C806" s="11"/>
      <c r="D806" s="11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.2" x14ac:dyDescent="0.25">
      <c r="A807" s="11"/>
      <c r="B807" s="3"/>
      <c r="C807" s="11"/>
      <c r="D807" s="11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.2" x14ac:dyDescent="0.25">
      <c r="A808" s="11"/>
      <c r="B808" s="3"/>
      <c r="C808" s="11"/>
      <c r="D808" s="11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.2" x14ac:dyDescent="0.25">
      <c r="A809" s="11"/>
      <c r="B809" s="3"/>
      <c r="C809" s="11"/>
      <c r="D809" s="11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.2" x14ac:dyDescent="0.25">
      <c r="A810" s="11"/>
      <c r="B810" s="3"/>
      <c r="C810" s="11"/>
      <c r="D810" s="11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.2" x14ac:dyDescent="0.25">
      <c r="A811" s="11"/>
      <c r="B811" s="3"/>
      <c r="C811" s="11"/>
      <c r="D811" s="11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.2" x14ac:dyDescent="0.25">
      <c r="A812" s="11"/>
      <c r="B812" s="3"/>
      <c r="C812" s="11"/>
      <c r="D812" s="11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.2" x14ac:dyDescent="0.25">
      <c r="A813" s="11"/>
      <c r="B813" s="3"/>
      <c r="C813" s="11"/>
      <c r="D813" s="11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.2" x14ac:dyDescent="0.25">
      <c r="A814" s="11"/>
      <c r="B814" s="3"/>
      <c r="C814" s="11"/>
      <c r="D814" s="11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.2" x14ac:dyDescent="0.25">
      <c r="A815" s="11"/>
      <c r="B815" s="3"/>
      <c r="C815" s="11"/>
      <c r="D815" s="11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.2" x14ac:dyDescent="0.25">
      <c r="A816" s="11"/>
      <c r="B816" s="3"/>
      <c r="C816" s="11"/>
      <c r="D816" s="11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.2" x14ac:dyDescent="0.25">
      <c r="A817" s="11"/>
      <c r="B817" s="3"/>
      <c r="C817" s="11"/>
      <c r="D817" s="11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.2" x14ac:dyDescent="0.25">
      <c r="A818" s="11"/>
      <c r="B818" s="3"/>
      <c r="C818" s="11"/>
      <c r="D818" s="11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.2" x14ac:dyDescent="0.25">
      <c r="A819" s="11"/>
      <c r="B819" s="3"/>
      <c r="C819" s="11"/>
      <c r="D819" s="11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.2" x14ac:dyDescent="0.25">
      <c r="A820" s="11"/>
      <c r="B820" s="3"/>
      <c r="C820" s="11"/>
      <c r="D820" s="11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.2" x14ac:dyDescent="0.25">
      <c r="A821" s="11"/>
      <c r="B821" s="3"/>
      <c r="C821" s="11"/>
      <c r="D821" s="11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.2" x14ac:dyDescent="0.25">
      <c r="A822" s="11"/>
      <c r="B822" s="3"/>
      <c r="C822" s="11"/>
      <c r="D822" s="11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.2" x14ac:dyDescent="0.25">
      <c r="A823" s="11"/>
      <c r="B823" s="3"/>
      <c r="C823" s="11"/>
      <c r="D823" s="11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.2" x14ac:dyDescent="0.25">
      <c r="A824" s="11"/>
      <c r="B824" s="3"/>
      <c r="C824" s="11"/>
      <c r="D824" s="11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.2" x14ac:dyDescent="0.25">
      <c r="A825" s="11"/>
      <c r="B825" s="3"/>
      <c r="C825" s="11"/>
      <c r="D825" s="11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.2" x14ac:dyDescent="0.25">
      <c r="A826" s="11"/>
      <c r="B826" s="3"/>
      <c r="C826" s="11"/>
      <c r="D826" s="11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.2" x14ac:dyDescent="0.25">
      <c r="A827" s="11"/>
      <c r="B827" s="3"/>
      <c r="C827" s="11"/>
      <c r="D827" s="11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.2" x14ac:dyDescent="0.25">
      <c r="A828" s="11"/>
      <c r="B828" s="3"/>
      <c r="C828" s="11"/>
      <c r="D828" s="11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.2" x14ac:dyDescent="0.25">
      <c r="A829" s="11"/>
      <c r="B829" s="3"/>
      <c r="C829" s="11"/>
      <c r="D829" s="11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.2" x14ac:dyDescent="0.25">
      <c r="A830" s="11"/>
      <c r="B830" s="3"/>
      <c r="C830" s="11"/>
      <c r="D830" s="11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.2" x14ac:dyDescent="0.25">
      <c r="A831" s="11"/>
      <c r="B831" s="3"/>
      <c r="C831" s="11"/>
      <c r="D831" s="11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.2" x14ac:dyDescent="0.25">
      <c r="A832" s="11"/>
      <c r="B832" s="3"/>
      <c r="C832" s="11"/>
      <c r="D832" s="11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.2" x14ac:dyDescent="0.25">
      <c r="A833" s="11"/>
      <c r="B833" s="3"/>
      <c r="C833" s="11"/>
      <c r="D833" s="11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.2" x14ac:dyDescent="0.25">
      <c r="A834" s="11"/>
      <c r="B834" s="3"/>
      <c r="C834" s="11"/>
      <c r="D834" s="11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.2" x14ac:dyDescent="0.25">
      <c r="A835" s="11"/>
      <c r="B835" s="3"/>
      <c r="C835" s="11"/>
      <c r="D835" s="11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.2" x14ac:dyDescent="0.25">
      <c r="A836" s="11"/>
      <c r="B836" s="3"/>
      <c r="C836" s="11"/>
      <c r="D836" s="11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.2" x14ac:dyDescent="0.25">
      <c r="A837" s="11"/>
      <c r="B837" s="3"/>
      <c r="C837" s="11"/>
      <c r="D837" s="11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.2" x14ac:dyDescent="0.25">
      <c r="A838" s="11"/>
      <c r="B838" s="3"/>
      <c r="C838" s="11"/>
      <c r="D838" s="11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.2" x14ac:dyDescent="0.25">
      <c r="A839" s="11"/>
      <c r="B839" s="3"/>
      <c r="C839" s="11"/>
      <c r="D839" s="11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.2" x14ac:dyDescent="0.25">
      <c r="A840" s="11"/>
      <c r="B840" s="3"/>
      <c r="C840" s="11"/>
      <c r="D840" s="11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.2" x14ac:dyDescent="0.25">
      <c r="A841" s="11"/>
      <c r="B841" s="3"/>
      <c r="C841" s="11"/>
      <c r="D841" s="11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.2" x14ac:dyDescent="0.25">
      <c r="A842" s="11"/>
      <c r="B842" s="3"/>
      <c r="C842" s="11"/>
      <c r="D842" s="11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.2" x14ac:dyDescent="0.25">
      <c r="A843" s="11"/>
      <c r="B843" s="3"/>
      <c r="C843" s="11"/>
      <c r="D843" s="11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.2" x14ac:dyDescent="0.25">
      <c r="A844" s="11"/>
      <c r="B844" s="3"/>
      <c r="C844" s="11"/>
      <c r="D844" s="11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.2" x14ac:dyDescent="0.25">
      <c r="A845" s="11"/>
      <c r="B845" s="3"/>
      <c r="C845" s="11"/>
      <c r="D845" s="11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.2" x14ac:dyDescent="0.25">
      <c r="A846" s="11"/>
      <c r="B846" s="3"/>
      <c r="C846" s="11"/>
      <c r="D846" s="11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.2" x14ac:dyDescent="0.25">
      <c r="A847" s="11"/>
      <c r="B847" s="3"/>
      <c r="C847" s="11"/>
      <c r="D847" s="11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.2" x14ac:dyDescent="0.25">
      <c r="A848" s="11"/>
      <c r="B848" s="3"/>
      <c r="C848" s="11"/>
      <c r="D848" s="11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.2" x14ac:dyDescent="0.25">
      <c r="A849" s="11"/>
      <c r="B849" s="3"/>
      <c r="C849" s="11"/>
      <c r="D849" s="11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.2" x14ac:dyDescent="0.25">
      <c r="A850" s="11"/>
      <c r="B850" s="3"/>
      <c r="C850" s="11"/>
      <c r="D850" s="11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.2" x14ac:dyDescent="0.25">
      <c r="A851" s="11"/>
      <c r="B851" s="3"/>
      <c r="C851" s="11"/>
      <c r="D851" s="11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.2" x14ac:dyDescent="0.25">
      <c r="A852" s="11"/>
      <c r="B852" s="3"/>
      <c r="C852" s="11"/>
      <c r="D852" s="11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.2" x14ac:dyDescent="0.25">
      <c r="A853" s="11"/>
      <c r="B853" s="3"/>
      <c r="C853" s="11"/>
      <c r="D853" s="11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.2" x14ac:dyDescent="0.25">
      <c r="A854" s="11"/>
      <c r="B854" s="3"/>
      <c r="C854" s="11"/>
      <c r="D854" s="11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.2" x14ac:dyDescent="0.25">
      <c r="A855" s="11"/>
      <c r="B855" s="3"/>
      <c r="C855" s="11"/>
      <c r="D855" s="11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.2" x14ac:dyDescent="0.25">
      <c r="A856" s="11"/>
      <c r="B856" s="3"/>
      <c r="C856" s="11"/>
      <c r="D856" s="11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.2" x14ac:dyDescent="0.25">
      <c r="A857" s="11"/>
      <c r="B857" s="3"/>
      <c r="C857" s="11"/>
      <c r="D857" s="11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.2" x14ac:dyDescent="0.25">
      <c r="A858" s="11"/>
      <c r="B858" s="3"/>
      <c r="C858" s="11"/>
      <c r="D858" s="11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.2" x14ac:dyDescent="0.25">
      <c r="A859" s="11"/>
      <c r="B859" s="3"/>
      <c r="C859" s="11"/>
      <c r="D859" s="11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.2" x14ac:dyDescent="0.25">
      <c r="A860" s="11"/>
      <c r="B860" s="3"/>
      <c r="C860" s="11"/>
      <c r="D860" s="11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.2" x14ac:dyDescent="0.25">
      <c r="A861" s="11"/>
      <c r="B861" s="3"/>
      <c r="C861" s="11"/>
      <c r="D861" s="11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.2" x14ac:dyDescent="0.25">
      <c r="A862" s="11"/>
      <c r="B862" s="3"/>
      <c r="C862" s="11"/>
      <c r="D862" s="11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.2" x14ac:dyDescent="0.25">
      <c r="A863" s="11"/>
      <c r="B863" s="3"/>
      <c r="C863" s="11"/>
      <c r="D863" s="11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.2" x14ac:dyDescent="0.25">
      <c r="A864" s="11"/>
      <c r="B864" s="3"/>
      <c r="C864" s="11"/>
      <c r="D864" s="11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.2" x14ac:dyDescent="0.25">
      <c r="A865" s="11"/>
      <c r="B865" s="3"/>
      <c r="C865" s="11"/>
      <c r="D865" s="11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.2" x14ac:dyDescent="0.25">
      <c r="A866" s="11"/>
      <c r="B866" s="3"/>
      <c r="C866" s="11"/>
      <c r="D866" s="11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.2" x14ac:dyDescent="0.25">
      <c r="A867" s="11"/>
      <c r="B867" s="3"/>
      <c r="C867" s="11"/>
      <c r="D867" s="11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.2" x14ac:dyDescent="0.25">
      <c r="A868" s="11"/>
      <c r="B868" s="3"/>
      <c r="C868" s="11"/>
      <c r="D868" s="11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.2" x14ac:dyDescent="0.25">
      <c r="A869" s="11"/>
      <c r="B869" s="3"/>
      <c r="C869" s="11"/>
      <c r="D869" s="11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.2" x14ac:dyDescent="0.25">
      <c r="A870" s="11"/>
      <c r="B870" s="3"/>
      <c r="C870" s="11"/>
      <c r="D870" s="11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.2" x14ac:dyDescent="0.25">
      <c r="A871" s="11"/>
      <c r="B871" s="3"/>
      <c r="C871" s="11"/>
      <c r="D871" s="11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.2" x14ac:dyDescent="0.25">
      <c r="A872" s="11"/>
      <c r="B872" s="3"/>
      <c r="C872" s="11"/>
      <c r="D872" s="11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.2" x14ac:dyDescent="0.25">
      <c r="A873" s="11"/>
      <c r="B873" s="3"/>
      <c r="C873" s="11"/>
      <c r="D873" s="11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.2" x14ac:dyDescent="0.25">
      <c r="A874" s="11"/>
      <c r="B874" s="3"/>
      <c r="C874" s="11"/>
      <c r="D874" s="11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.2" x14ac:dyDescent="0.25">
      <c r="A875" s="11"/>
      <c r="B875" s="3"/>
      <c r="C875" s="11"/>
      <c r="D875" s="11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.2" x14ac:dyDescent="0.25">
      <c r="A876" s="11"/>
      <c r="B876" s="3"/>
      <c r="C876" s="11"/>
      <c r="D876" s="11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.2" x14ac:dyDescent="0.25">
      <c r="A877" s="11"/>
      <c r="B877" s="3"/>
      <c r="C877" s="11"/>
      <c r="D877" s="11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.2" x14ac:dyDescent="0.25">
      <c r="A878" s="11"/>
      <c r="B878" s="3"/>
      <c r="C878" s="11"/>
      <c r="D878" s="11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.2" x14ac:dyDescent="0.25">
      <c r="A879" s="11"/>
      <c r="B879" s="3"/>
      <c r="C879" s="11"/>
      <c r="D879" s="11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.2" x14ac:dyDescent="0.25">
      <c r="A880" s="11"/>
      <c r="B880" s="3"/>
      <c r="C880" s="11"/>
      <c r="D880" s="11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.2" x14ac:dyDescent="0.25">
      <c r="A881" s="11"/>
      <c r="B881" s="3"/>
      <c r="C881" s="11"/>
      <c r="D881" s="11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.2" x14ac:dyDescent="0.25">
      <c r="A882" s="11"/>
      <c r="B882" s="3"/>
      <c r="C882" s="11"/>
      <c r="D882" s="11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.2" x14ac:dyDescent="0.25">
      <c r="A883" s="11"/>
      <c r="B883" s="3"/>
      <c r="C883" s="11"/>
      <c r="D883" s="11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.2" x14ac:dyDescent="0.25">
      <c r="A884" s="11"/>
      <c r="B884" s="3"/>
      <c r="C884" s="11"/>
      <c r="D884" s="11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.2" x14ac:dyDescent="0.25">
      <c r="A885" s="11"/>
      <c r="B885" s="3"/>
      <c r="C885" s="11"/>
      <c r="D885" s="11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.2" x14ac:dyDescent="0.25">
      <c r="A886" s="11"/>
      <c r="B886" s="3"/>
      <c r="C886" s="11"/>
      <c r="D886" s="11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.2" x14ac:dyDescent="0.25">
      <c r="A887" s="11"/>
      <c r="B887" s="3"/>
      <c r="C887" s="11"/>
      <c r="D887" s="11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.2" x14ac:dyDescent="0.25">
      <c r="A888" s="11"/>
      <c r="B888" s="3"/>
      <c r="C888" s="11"/>
      <c r="D888" s="11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.2" x14ac:dyDescent="0.25">
      <c r="A889" s="11"/>
      <c r="B889" s="3"/>
      <c r="C889" s="11"/>
      <c r="D889" s="11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.2" x14ac:dyDescent="0.25">
      <c r="A890" s="11"/>
      <c r="B890" s="3"/>
      <c r="C890" s="11"/>
      <c r="D890" s="11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.2" x14ac:dyDescent="0.25">
      <c r="A891" s="11"/>
      <c r="B891" s="3"/>
      <c r="C891" s="11"/>
      <c r="D891" s="11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.2" x14ac:dyDescent="0.25">
      <c r="A892" s="11"/>
      <c r="B892" s="3"/>
      <c r="C892" s="11"/>
      <c r="D892" s="11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.2" x14ac:dyDescent="0.25">
      <c r="A893" s="11"/>
      <c r="B893" s="3"/>
      <c r="C893" s="11"/>
      <c r="D893" s="11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.2" x14ac:dyDescent="0.25">
      <c r="A894" s="11"/>
      <c r="B894" s="3"/>
      <c r="C894" s="11"/>
      <c r="D894" s="11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.2" x14ac:dyDescent="0.25">
      <c r="A895" s="11"/>
      <c r="B895" s="3"/>
      <c r="C895" s="11"/>
      <c r="D895" s="11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.2" x14ac:dyDescent="0.25">
      <c r="A896" s="11"/>
      <c r="B896" s="3"/>
      <c r="C896" s="11"/>
      <c r="D896" s="11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.2" x14ac:dyDescent="0.25">
      <c r="A897" s="11"/>
      <c r="B897" s="3"/>
      <c r="C897" s="11"/>
      <c r="D897" s="11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.2" x14ac:dyDescent="0.25">
      <c r="A898" s="11"/>
      <c r="B898" s="3"/>
      <c r="C898" s="11"/>
      <c r="D898" s="11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.2" x14ac:dyDescent="0.25">
      <c r="A899" s="11"/>
      <c r="B899" s="3"/>
      <c r="C899" s="11"/>
      <c r="D899" s="11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.2" x14ac:dyDescent="0.25">
      <c r="A900" s="11"/>
      <c r="B900" s="3"/>
      <c r="C900" s="11"/>
      <c r="D900" s="11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.2" x14ac:dyDescent="0.25">
      <c r="A901" s="11"/>
      <c r="B901" s="3"/>
      <c r="C901" s="11"/>
      <c r="D901" s="11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.2" x14ac:dyDescent="0.25">
      <c r="A902" s="11"/>
      <c r="B902" s="3"/>
      <c r="C902" s="11"/>
      <c r="D902" s="11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.2" x14ac:dyDescent="0.25">
      <c r="A903" s="11"/>
      <c r="B903" s="3"/>
      <c r="C903" s="11"/>
      <c r="D903" s="11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.2" x14ac:dyDescent="0.25">
      <c r="A904" s="11"/>
      <c r="B904" s="3"/>
      <c r="C904" s="11"/>
      <c r="D904" s="11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.2" x14ac:dyDescent="0.25">
      <c r="A905" s="11"/>
      <c r="B905" s="3"/>
      <c r="C905" s="11"/>
      <c r="D905" s="11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.2" x14ac:dyDescent="0.25">
      <c r="A906" s="11"/>
      <c r="B906" s="3"/>
      <c r="C906" s="11"/>
      <c r="D906" s="11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.2" x14ac:dyDescent="0.25">
      <c r="A907" s="11"/>
      <c r="B907" s="3"/>
      <c r="C907" s="11"/>
      <c r="D907" s="11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.2" x14ac:dyDescent="0.25">
      <c r="A908" s="11"/>
      <c r="B908" s="3"/>
      <c r="C908" s="11"/>
      <c r="D908" s="11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.2" x14ac:dyDescent="0.25">
      <c r="A909" s="11"/>
      <c r="B909" s="3"/>
      <c r="C909" s="11"/>
      <c r="D909" s="11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.2" x14ac:dyDescent="0.25">
      <c r="A910" s="11"/>
      <c r="B910" s="3"/>
      <c r="C910" s="11"/>
      <c r="D910" s="11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.2" x14ac:dyDescent="0.25">
      <c r="A911" s="11"/>
      <c r="B911" s="3"/>
      <c r="C911" s="11"/>
      <c r="D911" s="11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.2" x14ac:dyDescent="0.25">
      <c r="A912" s="11"/>
      <c r="B912" s="3"/>
      <c r="C912" s="11"/>
      <c r="D912" s="11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.2" x14ac:dyDescent="0.25">
      <c r="A913" s="11"/>
      <c r="B913" s="3"/>
      <c r="C913" s="11"/>
      <c r="D913" s="11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.2" x14ac:dyDescent="0.25">
      <c r="A914" s="11"/>
      <c r="B914" s="3"/>
      <c r="C914" s="11"/>
      <c r="D914" s="11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.2" x14ac:dyDescent="0.25">
      <c r="A915" s="11"/>
      <c r="B915" s="3"/>
      <c r="C915" s="11"/>
      <c r="D915" s="11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.2" x14ac:dyDescent="0.25">
      <c r="A916" s="11"/>
      <c r="B916" s="3"/>
      <c r="C916" s="11"/>
      <c r="D916" s="11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.2" x14ac:dyDescent="0.25">
      <c r="A917" s="11"/>
      <c r="B917" s="3"/>
      <c r="C917" s="11"/>
      <c r="D917" s="11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.2" x14ac:dyDescent="0.25">
      <c r="A918" s="11"/>
      <c r="B918" s="3"/>
      <c r="C918" s="11"/>
      <c r="D918" s="11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.2" x14ac:dyDescent="0.25">
      <c r="A919" s="11"/>
      <c r="B919" s="3"/>
      <c r="C919" s="11"/>
      <c r="D919" s="11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.2" x14ac:dyDescent="0.25">
      <c r="A920" s="11"/>
      <c r="B920" s="3"/>
      <c r="C920" s="11"/>
      <c r="D920" s="11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.2" x14ac:dyDescent="0.25">
      <c r="A921" s="11"/>
      <c r="B921" s="3"/>
      <c r="C921" s="11"/>
      <c r="D921" s="11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.2" x14ac:dyDescent="0.25">
      <c r="A922" s="11"/>
      <c r="B922" s="3"/>
      <c r="C922" s="11"/>
      <c r="D922" s="11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.2" x14ac:dyDescent="0.25">
      <c r="A923" s="11"/>
      <c r="B923" s="3"/>
      <c r="C923" s="11"/>
      <c r="D923" s="11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.2" x14ac:dyDescent="0.25">
      <c r="A924" s="11"/>
      <c r="B924" s="3"/>
      <c r="C924" s="11"/>
      <c r="D924" s="11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.2" x14ac:dyDescent="0.25">
      <c r="A925" s="11"/>
      <c r="B925" s="3"/>
      <c r="C925" s="11"/>
      <c r="D925" s="11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.2" x14ac:dyDescent="0.25">
      <c r="A926" s="11"/>
      <c r="B926" s="3"/>
      <c r="C926" s="11"/>
      <c r="D926" s="11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.2" x14ac:dyDescent="0.25">
      <c r="A927" s="11"/>
      <c r="B927" s="3"/>
      <c r="C927" s="11"/>
      <c r="D927" s="11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.2" x14ac:dyDescent="0.25">
      <c r="A928" s="11"/>
      <c r="B928" s="3"/>
      <c r="C928" s="11"/>
      <c r="D928" s="11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.2" x14ac:dyDescent="0.25">
      <c r="A929" s="11"/>
      <c r="B929" s="3"/>
      <c r="C929" s="11"/>
      <c r="D929" s="11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.2" x14ac:dyDescent="0.25">
      <c r="A930" s="11"/>
      <c r="B930" s="3"/>
      <c r="C930" s="11"/>
      <c r="D930" s="11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.2" x14ac:dyDescent="0.25">
      <c r="A931" s="11"/>
      <c r="B931" s="3"/>
      <c r="C931" s="11"/>
      <c r="D931" s="11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.2" x14ac:dyDescent="0.25">
      <c r="A932" s="11"/>
      <c r="B932" s="3"/>
      <c r="C932" s="11"/>
      <c r="D932" s="11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.2" x14ac:dyDescent="0.25">
      <c r="A933" s="11"/>
      <c r="B933" s="3"/>
      <c r="C933" s="11"/>
      <c r="D933" s="11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.2" x14ac:dyDescent="0.25">
      <c r="A934" s="11"/>
      <c r="B934" s="3"/>
      <c r="C934" s="11"/>
      <c r="D934" s="11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.2" x14ac:dyDescent="0.25">
      <c r="A935" s="11"/>
      <c r="B935" s="3"/>
      <c r="C935" s="11"/>
      <c r="D935" s="11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.2" x14ac:dyDescent="0.25">
      <c r="A936" s="11"/>
      <c r="B936" s="3"/>
      <c r="C936" s="11"/>
      <c r="D936" s="11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.2" x14ac:dyDescent="0.25">
      <c r="A937" s="11"/>
      <c r="B937" s="3"/>
      <c r="C937" s="11"/>
      <c r="D937" s="11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.2" x14ac:dyDescent="0.25">
      <c r="A938" s="11"/>
      <c r="B938" s="3"/>
      <c r="C938" s="11"/>
      <c r="D938" s="11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.2" x14ac:dyDescent="0.25">
      <c r="A939" s="11"/>
      <c r="B939" s="3"/>
      <c r="C939" s="11"/>
      <c r="D939" s="11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.2" x14ac:dyDescent="0.25">
      <c r="A940" s="11"/>
      <c r="B940" s="3"/>
      <c r="C940" s="11"/>
      <c r="D940" s="11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.2" x14ac:dyDescent="0.25">
      <c r="A941" s="11"/>
      <c r="B941" s="3"/>
      <c r="C941" s="11"/>
      <c r="D941" s="11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.2" x14ac:dyDescent="0.25">
      <c r="A942" s="11"/>
      <c r="B942" s="3"/>
      <c r="C942" s="11"/>
      <c r="D942" s="11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.2" x14ac:dyDescent="0.25">
      <c r="A943" s="11"/>
      <c r="B943" s="3"/>
      <c r="C943" s="11"/>
      <c r="D943" s="11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.2" x14ac:dyDescent="0.25">
      <c r="A944" s="11"/>
      <c r="B944" s="3"/>
      <c r="C944" s="11"/>
      <c r="D944" s="11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.2" x14ac:dyDescent="0.25">
      <c r="A945" s="11"/>
      <c r="B945" s="3"/>
      <c r="C945" s="11"/>
      <c r="D945" s="11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.2" x14ac:dyDescent="0.25">
      <c r="A946" s="11"/>
      <c r="B946" s="3"/>
      <c r="C946" s="11"/>
      <c r="D946" s="11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.2" x14ac:dyDescent="0.25">
      <c r="A947" s="11"/>
      <c r="B947" s="3"/>
      <c r="C947" s="11"/>
      <c r="D947" s="11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.2" x14ac:dyDescent="0.25">
      <c r="A948" s="11"/>
      <c r="B948" s="3"/>
      <c r="C948" s="11"/>
      <c r="D948" s="11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.2" x14ac:dyDescent="0.25">
      <c r="A949" s="11"/>
      <c r="B949" s="3"/>
      <c r="C949" s="11"/>
      <c r="D949" s="11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.2" x14ac:dyDescent="0.25">
      <c r="A950" s="11"/>
      <c r="B950" s="3"/>
      <c r="C950" s="11"/>
      <c r="D950" s="11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.2" x14ac:dyDescent="0.25">
      <c r="A951" s="11"/>
      <c r="B951" s="3"/>
      <c r="C951" s="11"/>
      <c r="D951" s="11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.2" x14ac:dyDescent="0.25">
      <c r="A952" s="11"/>
      <c r="B952" s="3"/>
      <c r="C952" s="11"/>
      <c r="D952" s="11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.2" x14ac:dyDescent="0.25">
      <c r="A953" s="11"/>
      <c r="B953" s="3"/>
      <c r="C953" s="11"/>
      <c r="D953" s="11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.2" x14ac:dyDescent="0.25">
      <c r="A954" s="11"/>
      <c r="B954" s="3"/>
      <c r="C954" s="11"/>
      <c r="D954" s="11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.2" x14ac:dyDescent="0.25">
      <c r="A955" s="11"/>
      <c r="B955" s="3"/>
      <c r="C955" s="11"/>
      <c r="D955" s="11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.2" x14ac:dyDescent="0.25">
      <c r="A956" s="11"/>
      <c r="B956" s="3"/>
      <c r="C956" s="11"/>
      <c r="D956" s="11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.2" x14ac:dyDescent="0.25">
      <c r="A957" s="11"/>
      <c r="B957" s="3"/>
      <c r="C957" s="11"/>
      <c r="D957" s="11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.2" x14ac:dyDescent="0.25">
      <c r="A958" s="11"/>
      <c r="B958" s="3"/>
      <c r="C958" s="11"/>
      <c r="D958" s="11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.2" x14ac:dyDescent="0.25">
      <c r="A959" s="11"/>
      <c r="B959" s="3"/>
      <c r="C959" s="11"/>
      <c r="D959" s="11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.2" x14ac:dyDescent="0.25">
      <c r="A960" s="11"/>
      <c r="B960" s="3"/>
      <c r="C960" s="11"/>
      <c r="D960" s="11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.2" x14ac:dyDescent="0.25">
      <c r="A961" s="11"/>
      <c r="B961" s="3"/>
      <c r="C961" s="11"/>
      <c r="D961" s="11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.2" x14ac:dyDescent="0.25">
      <c r="A962" s="11"/>
      <c r="B962" s="3"/>
      <c r="C962" s="11"/>
      <c r="D962" s="11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.2" x14ac:dyDescent="0.25">
      <c r="A963" s="11"/>
      <c r="B963" s="3"/>
      <c r="C963" s="11"/>
      <c r="D963" s="11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.2" x14ac:dyDescent="0.25">
      <c r="A964" s="11"/>
      <c r="B964" s="3"/>
      <c r="C964" s="11"/>
      <c r="D964" s="11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.2" x14ac:dyDescent="0.25">
      <c r="A965" s="11"/>
      <c r="B965" s="3"/>
      <c r="C965" s="11"/>
      <c r="D965" s="11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.2" x14ac:dyDescent="0.25">
      <c r="A966" s="11"/>
      <c r="B966" s="3"/>
      <c r="C966" s="11"/>
      <c r="D966" s="11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.2" x14ac:dyDescent="0.25">
      <c r="A967" s="11"/>
      <c r="B967" s="3"/>
      <c r="C967" s="11"/>
      <c r="D967" s="11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.2" x14ac:dyDescent="0.25">
      <c r="A968" s="11"/>
      <c r="B968" s="3"/>
      <c r="C968" s="11"/>
      <c r="D968" s="11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.2" x14ac:dyDescent="0.25">
      <c r="A969" s="11"/>
      <c r="B969" s="3"/>
      <c r="C969" s="11"/>
      <c r="D969" s="11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.2" x14ac:dyDescent="0.25">
      <c r="A970" s="11"/>
      <c r="B970" s="3"/>
      <c r="C970" s="11"/>
      <c r="D970" s="11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.2" x14ac:dyDescent="0.25">
      <c r="A971" s="11"/>
      <c r="B971" s="3"/>
      <c r="C971" s="11"/>
      <c r="D971" s="11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.2" x14ac:dyDescent="0.25">
      <c r="A972" s="11"/>
      <c r="B972" s="3"/>
      <c r="C972" s="11"/>
      <c r="D972" s="11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.2" x14ac:dyDescent="0.25">
      <c r="A973" s="11"/>
      <c r="B973" s="3"/>
      <c r="C973" s="11"/>
      <c r="D973" s="11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.2" x14ac:dyDescent="0.25">
      <c r="A974" s="11"/>
      <c r="B974" s="3"/>
      <c r="C974" s="11"/>
      <c r="D974" s="11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.2" x14ac:dyDescent="0.25">
      <c r="A975" s="11"/>
      <c r="B975" s="3"/>
      <c r="C975" s="11"/>
      <c r="D975" s="11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.2" x14ac:dyDescent="0.25">
      <c r="A976" s="11"/>
      <c r="B976" s="3"/>
      <c r="C976" s="11"/>
      <c r="D976" s="11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.2" x14ac:dyDescent="0.25">
      <c r="A977" s="11"/>
      <c r="B977" s="3"/>
      <c r="C977" s="11"/>
      <c r="D977" s="11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.2" x14ac:dyDescent="0.25">
      <c r="A978" s="11"/>
      <c r="B978" s="3"/>
      <c r="C978" s="11"/>
      <c r="D978" s="11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.2" x14ac:dyDescent="0.25">
      <c r="A979" s="11"/>
      <c r="B979" s="3"/>
      <c r="C979" s="11"/>
      <c r="D979" s="11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.2" x14ac:dyDescent="0.25">
      <c r="A980" s="11"/>
      <c r="B980" s="3"/>
      <c r="C980" s="11"/>
      <c r="D980" s="11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.2" x14ac:dyDescent="0.25">
      <c r="A981" s="11"/>
      <c r="B981" s="3"/>
      <c r="C981" s="11"/>
      <c r="D981" s="11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.2" x14ac:dyDescent="0.25">
      <c r="A982" s="11"/>
      <c r="B982" s="3"/>
      <c r="C982" s="11"/>
      <c r="D982" s="11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.2" x14ac:dyDescent="0.25">
      <c r="A983" s="11"/>
      <c r="B983" s="3"/>
      <c r="C983" s="11"/>
      <c r="D983" s="11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.2" x14ac:dyDescent="0.25">
      <c r="A984" s="11"/>
      <c r="B984" s="3"/>
      <c r="C984" s="11"/>
      <c r="D984" s="11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.2" x14ac:dyDescent="0.25">
      <c r="A985" s="11"/>
      <c r="B985" s="3"/>
      <c r="C985" s="11"/>
      <c r="D985" s="11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.2" x14ac:dyDescent="0.25">
      <c r="A986" s="11"/>
      <c r="B986" s="3"/>
      <c r="C986" s="11"/>
      <c r="D986" s="11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.2" x14ac:dyDescent="0.25">
      <c r="A987" s="11"/>
      <c r="B987" s="3"/>
      <c r="C987" s="11"/>
      <c r="D987" s="11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.2" x14ac:dyDescent="0.25">
      <c r="A988" s="11"/>
      <c r="B988" s="3"/>
      <c r="C988" s="11"/>
      <c r="D988" s="11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.2" x14ac:dyDescent="0.25">
      <c r="A989" s="11"/>
      <c r="B989" s="3"/>
      <c r="C989" s="11"/>
      <c r="D989" s="11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.2" x14ac:dyDescent="0.25">
      <c r="A990" s="11"/>
      <c r="B990" s="3"/>
      <c r="C990" s="11"/>
      <c r="D990" s="11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.2" x14ac:dyDescent="0.25">
      <c r="A991" s="11"/>
      <c r="B991" s="3"/>
      <c r="C991" s="11"/>
      <c r="D991" s="11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.2" x14ac:dyDescent="0.25">
      <c r="A992" s="11"/>
      <c r="B992" s="3"/>
      <c r="C992" s="11"/>
      <c r="D992" s="11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.2" x14ac:dyDescent="0.25">
      <c r="A993" s="11"/>
      <c r="B993" s="3"/>
      <c r="C993" s="11"/>
      <c r="D993" s="11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.2" x14ac:dyDescent="0.25">
      <c r="A994" s="11"/>
      <c r="B994" s="3"/>
      <c r="C994" s="11"/>
      <c r="D994" s="11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.2" x14ac:dyDescent="0.25">
      <c r="A995" s="11"/>
      <c r="B995" s="3"/>
      <c r="C995" s="11"/>
      <c r="D995" s="11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.2" x14ac:dyDescent="0.25">
      <c r="A996" s="11"/>
      <c r="B996" s="3"/>
      <c r="C996" s="11"/>
      <c r="D996" s="11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.2" x14ac:dyDescent="0.25">
      <c r="A997" s="11"/>
      <c r="B997" s="3"/>
      <c r="C997" s="11"/>
      <c r="D997" s="11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.2" x14ac:dyDescent="0.25">
      <c r="A998" s="11"/>
      <c r="B998" s="3"/>
      <c r="C998" s="11"/>
      <c r="D998" s="11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.2" x14ac:dyDescent="0.25">
      <c r="A999" s="11"/>
      <c r="B999" s="3"/>
      <c r="C999" s="11"/>
      <c r="D999" s="11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.2" x14ac:dyDescent="0.25">
      <c r="A1000" s="11"/>
      <c r="B1000" s="3"/>
      <c r="C1000" s="11"/>
      <c r="D1000" s="11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3.2" x14ac:dyDescent="0.25">
      <c r="A1001" s="11"/>
      <c r="B1001" s="3"/>
      <c r="C1001" s="11"/>
      <c r="D1001" s="11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3.2" x14ac:dyDescent="0.25">
      <c r="A1002" s="11"/>
      <c r="B1002" s="3"/>
      <c r="C1002" s="11"/>
      <c r="D1002" s="11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3.2" x14ac:dyDescent="0.25">
      <c r="A1003" s="11"/>
      <c r="B1003" s="3"/>
      <c r="C1003" s="11"/>
      <c r="D1003" s="11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3.2" x14ac:dyDescent="0.25">
      <c r="A1004" s="11"/>
      <c r="B1004" s="3"/>
      <c r="C1004" s="11"/>
      <c r="D1004" s="11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3.2" x14ac:dyDescent="0.25">
      <c r="A1005" s="11"/>
      <c r="B1005" s="3"/>
      <c r="C1005" s="11"/>
      <c r="D1005" s="11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3.2" x14ac:dyDescent="0.25">
      <c r="A1006" s="11"/>
      <c r="B1006" s="3"/>
      <c r="C1006" s="11"/>
      <c r="D1006" s="11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3.2" x14ac:dyDescent="0.25">
      <c r="A1007" s="11"/>
      <c r="B1007" s="3"/>
      <c r="C1007" s="11"/>
      <c r="D1007" s="11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3.2" x14ac:dyDescent="0.25">
      <c r="A1008" s="11"/>
      <c r="B1008" s="3"/>
      <c r="C1008" s="11"/>
      <c r="D1008" s="11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ht="13.2" x14ac:dyDescent="0.25">
      <c r="A1009" s="11"/>
      <c r="B1009" s="3"/>
      <c r="C1009" s="11"/>
      <c r="D1009" s="11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:27" ht="13.2" x14ac:dyDescent="0.25">
      <c r="A1010" s="11"/>
      <c r="B1010" s="3"/>
      <c r="C1010" s="11"/>
      <c r="D1010" s="11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1:27" ht="13.2" x14ac:dyDescent="0.25">
      <c r="A1011" s="11"/>
      <c r="B1011" s="3"/>
      <c r="C1011" s="11"/>
      <c r="D1011" s="11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1:27" ht="13.2" x14ac:dyDescent="0.25">
      <c r="A1012" s="11"/>
      <c r="B1012" s="3"/>
      <c r="C1012" s="11"/>
      <c r="D1012" s="11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1:27" ht="13.2" x14ac:dyDescent="0.25">
      <c r="A1013" s="11"/>
      <c r="B1013" s="3"/>
      <c r="C1013" s="11"/>
      <c r="D1013" s="11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1:27" ht="13.2" x14ac:dyDescent="0.25">
      <c r="A1014" s="11"/>
      <c r="B1014" s="3"/>
      <c r="C1014" s="11"/>
      <c r="D1014" s="11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1:27" ht="13.2" x14ac:dyDescent="0.25">
      <c r="A1015" s="11"/>
      <c r="B1015" s="3"/>
      <c r="C1015" s="11"/>
      <c r="D1015" s="11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 spans="1:27" ht="13.2" x14ac:dyDescent="0.25">
      <c r="A1016" s="11"/>
      <c r="B1016" s="3"/>
      <c r="C1016" s="11"/>
      <c r="D1016" s="11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  <row r="1017" spans="1:27" ht="13.2" x14ac:dyDescent="0.25">
      <c r="A1017" s="11"/>
      <c r="B1017" s="3"/>
      <c r="C1017" s="11"/>
      <c r="D1017" s="11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</row>
    <row r="1018" spans="1:27" ht="13.2" x14ac:dyDescent="0.25">
      <c r="A1018" s="11"/>
      <c r="B1018" s="3"/>
      <c r="C1018" s="11"/>
      <c r="D1018" s="11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</row>
    <row r="1019" spans="1:27" ht="13.2" x14ac:dyDescent="0.25">
      <c r="A1019" s="11"/>
      <c r="B1019" s="3"/>
      <c r="C1019" s="11"/>
      <c r="D1019" s="11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</row>
  </sheetData>
  <mergeCells count="4">
    <mergeCell ref="A23:B23"/>
    <mergeCell ref="F2:G2"/>
    <mergeCell ref="F3:G3"/>
    <mergeCell ref="F1:H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1"/>
  <sheetViews>
    <sheetView topLeftCell="A14" workbookViewId="0">
      <selection activeCell="F23" sqref="F23:F25"/>
    </sheetView>
  </sheetViews>
  <sheetFormatPr defaultColWidth="12.6640625" defaultRowHeight="15.75" customHeight="1" x14ac:dyDescent="0.3"/>
  <cols>
    <col min="1" max="1" width="10" style="34" customWidth="1"/>
    <col min="2" max="2" width="15.109375" style="34" customWidth="1"/>
    <col min="3" max="3" width="15.6640625" style="34" customWidth="1"/>
    <col min="4" max="4" width="19.33203125" style="34" customWidth="1"/>
    <col min="5" max="5" width="20.33203125" style="34" customWidth="1"/>
    <col min="6" max="6" width="17.33203125" style="34" customWidth="1"/>
    <col min="7" max="16384" width="12.6640625" style="34"/>
  </cols>
  <sheetData>
    <row r="1" spans="1:21" ht="15.6" x14ac:dyDescent="0.3">
      <c r="A1" s="35" t="s">
        <v>41</v>
      </c>
      <c r="B1" s="35" t="s">
        <v>42</v>
      </c>
      <c r="C1" s="35" t="s">
        <v>43</v>
      </c>
      <c r="D1" s="35" t="s">
        <v>44</v>
      </c>
      <c r="E1" s="35" t="s">
        <v>3</v>
      </c>
      <c r="F1" s="35" t="s">
        <v>45</v>
      </c>
      <c r="G1" s="36"/>
      <c r="H1" s="36"/>
      <c r="I1" s="110" t="s">
        <v>46</v>
      </c>
      <c r="J1" s="110"/>
      <c r="K1" s="110"/>
      <c r="L1" s="110"/>
      <c r="M1" s="110"/>
      <c r="N1" s="110"/>
      <c r="O1" s="36"/>
      <c r="P1" s="36"/>
      <c r="Q1" s="36"/>
      <c r="R1" s="36"/>
      <c r="S1" s="36"/>
      <c r="T1" s="36"/>
      <c r="U1" s="36"/>
    </row>
    <row r="2" spans="1:21" ht="15.6" x14ac:dyDescent="0.3">
      <c r="A2" s="111" t="s">
        <v>5</v>
      </c>
      <c r="B2" s="111" t="s">
        <v>47</v>
      </c>
      <c r="C2" s="37" t="s">
        <v>48</v>
      </c>
      <c r="D2" s="37" t="s">
        <v>49</v>
      </c>
      <c r="E2" s="111" t="s">
        <v>50</v>
      </c>
      <c r="F2" s="111" t="s">
        <v>51</v>
      </c>
      <c r="G2" s="36"/>
      <c r="H2" s="36"/>
      <c r="I2" s="107" t="s">
        <v>5</v>
      </c>
      <c r="J2" s="108"/>
      <c r="K2" s="108"/>
      <c r="L2" s="108"/>
      <c r="M2" s="108"/>
      <c r="N2" s="109"/>
      <c r="O2" s="36"/>
      <c r="P2" s="36"/>
      <c r="Q2" s="36"/>
      <c r="R2" s="36"/>
      <c r="S2" s="36"/>
      <c r="T2" s="36"/>
      <c r="U2" s="36"/>
    </row>
    <row r="3" spans="1:21" ht="15.6" x14ac:dyDescent="0.3">
      <c r="A3" s="111"/>
      <c r="B3" s="111"/>
      <c r="C3" s="37" t="s">
        <v>52</v>
      </c>
      <c r="D3" s="37" t="s">
        <v>53</v>
      </c>
      <c r="E3" s="111"/>
      <c r="F3" s="111"/>
      <c r="G3" s="36"/>
      <c r="H3" s="36"/>
      <c r="I3" s="99" t="s">
        <v>54</v>
      </c>
      <c r="J3" s="100"/>
      <c r="K3" s="38">
        <v>192</v>
      </c>
      <c r="L3" s="38">
        <v>209</v>
      </c>
      <c r="M3" s="38">
        <v>24</v>
      </c>
      <c r="N3" s="38">
        <v>0</v>
      </c>
      <c r="O3" s="36"/>
      <c r="P3" s="36"/>
      <c r="Q3" s="36"/>
      <c r="R3" s="36"/>
      <c r="S3" s="36"/>
      <c r="T3" s="36"/>
      <c r="U3" s="36"/>
    </row>
    <row r="4" spans="1:21" ht="15.6" x14ac:dyDescent="0.3">
      <c r="A4" s="111"/>
      <c r="B4" s="111"/>
      <c r="C4" s="37" t="s">
        <v>55</v>
      </c>
      <c r="D4" s="37" t="s">
        <v>56</v>
      </c>
      <c r="E4" s="111"/>
      <c r="F4" s="111"/>
      <c r="G4" s="36"/>
      <c r="H4" s="36"/>
      <c r="I4" s="99" t="s">
        <v>3</v>
      </c>
      <c r="J4" s="100"/>
      <c r="K4" s="38">
        <v>255</v>
      </c>
      <c r="L4" s="38">
        <v>255</v>
      </c>
      <c r="M4" s="38">
        <v>248</v>
      </c>
      <c r="N4" s="38">
        <v>0</v>
      </c>
      <c r="O4" s="36"/>
      <c r="P4" s="36"/>
      <c r="Q4" s="36"/>
      <c r="R4" s="36"/>
      <c r="S4" s="36"/>
      <c r="T4" s="36"/>
      <c r="U4" s="36"/>
    </row>
    <row r="5" spans="1:21" ht="15.6" x14ac:dyDescent="0.3">
      <c r="A5" s="98" t="s">
        <v>8</v>
      </c>
      <c r="B5" s="112" t="s">
        <v>57</v>
      </c>
      <c r="C5" s="38" t="s">
        <v>58</v>
      </c>
      <c r="D5" s="38" t="s">
        <v>59</v>
      </c>
      <c r="E5" s="98" t="s">
        <v>60</v>
      </c>
      <c r="F5" s="98" t="s">
        <v>61</v>
      </c>
      <c r="G5" s="36"/>
      <c r="H5" s="36"/>
      <c r="I5" s="101" t="s">
        <v>62</v>
      </c>
      <c r="J5" s="102"/>
      <c r="K5" s="39" t="s">
        <v>63</v>
      </c>
      <c r="L5" s="39" t="s">
        <v>64</v>
      </c>
      <c r="M5" s="39" t="s">
        <v>65</v>
      </c>
      <c r="N5" s="39" t="s">
        <v>66</v>
      </c>
      <c r="O5" s="36"/>
      <c r="P5" s="36"/>
      <c r="Q5" s="36"/>
      <c r="R5" s="36"/>
      <c r="S5" s="36"/>
      <c r="T5" s="36"/>
      <c r="U5" s="36"/>
    </row>
    <row r="6" spans="1:21" ht="15.6" x14ac:dyDescent="0.3">
      <c r="A6" s="98"/>
      <c r="B6" s="112"/>
      <c r="C6" s="38" t="s">
        <v>67</v>
      </c>
      <c r="D6" s="38" t="s">
        <v>68</v>
      </c>
      <c r="E6" s="98"/>
      <c r="F6" s="98"/>
      <c r="G6" s="36"/>
      <c r="H6" s="36"/>
      <c r="I6" s="99" t="s">
        <v>69</v>
      </c>
      <c r="J6" s="100"/>
      <c r="K6" s="38" t="s">
        <v>70</v>
      </c>
      <c r="L6" s="38" t="s">
        <v>70</v>
      </c>
      <c r="M6" s="38" t="s">
        <v>71</v>
      </c>
      <c r="N6" s="38" t="s">
        <v>72</v>
      </c>
      <c r="O6" s="36"/>
      <c r="P6" s="36"/>
      <c r="Q6" s="36"/>
      <c r="R6" s="36"/>
      <c r="S6" s="36"/>
      <c r="T6" s="36"/>
      <c r="U6" s="36"/>
    </row>
    <row r="7" spans="1:21" ht="15.6" x14ac:dyDescent="0.3">
      <c r="A7" s="116" t="s">
        <v>11</v>
      </c>
      <c r="B7" s="116" t="s">
        <v>73</v>
      </c>
      <c r="C7" s="40" t="s">
        <v>74</v>
      </c>
      <c r="D7" s="40" t="s">
        <v>75</v>
      </c>
      <c r="E7" s="120">
        <v>255255255248</v>
      </c>
      <c r="F7" s="118" t="s">
        <v>77</v>
      </c>
      <c r="G7" s="36"/>
      <c r="H7" s="36"/>
      <c r="I7" s="41" t="s">
        <v>78</v>
      </c>
      <c r="J7" s="41"/>
      <c r="K7" s="39" t="s">
        <v>66</v>
      </c>
      <c r="L7" s="39" t="s">
        <v>66</v>
      </c>
      <c r="M7" s="39" t="s">
        <v>79</v>
      </c>
      <c r="N7" s="39" t="s">
        <v>80</v>
      </c>
      <c r="O7" s="36"/>
      <c r="P7" s="36"/>
      <c r="Q7" s="36"/>
      <c r="R7" s="36"/>
      <c r="S7" s="36"/>
      <c r="T7" s="36"/>
      <c r="U7" s="36"/>
    </row>
    <row r="8" spans="1:21" ht="15.6" x14ac:dyDescent="0.3">
      <c r="A8" s="116"/>
      <c r="B8" s="116"/>
      <c r="C8" s="40" t="s">
        <v>81</v>
      </c>
      <c r="D8" s="40" t="s">
        <v>82</v>
      </c>
      <c r="E8" s="119"/>
      <c r="F8" s="119"/>
      <c r="G8" s="36"/>
      <c r="H8" s="36"/>
      <c r="I8" s="103" t="s">
        <v>83</v>
      </c>
      <c r="J8" s="104"/>
      <c r="K8" s="42" t="s">
        <v>63</v>
      </c>
      <c r="L8" s="42" t="s">
        <v>64</v>
      </c>
      <c r="M8" s="42" t="s">
        <v>84</v>
      </c>
      <c r="N8" s="42" t="s">
        <v>80</v>
      </c>
      <c r="O8" s="36"/>
      <c r="P8" s="36"/>
      <c r="Q8" s="36"/>
      <c r="R8" s="36"/>
      <c r="S8" s="36"/>
      <c r="T8" s="36"/>
      <c r="U8" s="36"/>
    </row>
    <row r="9" spans="1:21" ht="15.6" x14ac:dyDescent="0.3">
      <c r="A9" s="117" t="s">
        <v>13</v>
      </c>
      <c r="B9" s="117" t="s">
        <v>85</v>
      </c>
      <c r="C9" s="43" t="s">
        <v>86</v>
      </c>
      <c r="D9" s="43" t="s">
        <v>87</v>
      </c>
      <c r="E9" s="113">
        <v>255255255224</v>
      </c>
      <c r="F9" s="115" t="s">
        <v>89</v>
      </c>
      <c r="G9" s="36"/>
      <c r="H9" s="36"/>
      <c r="I9" s="105" t="s">
        <v>45</v>
      </c>
      <c r="J9" s="106"/>
      <c r="K9" s="44">
        <v>192</v>
      </c>
      <c r="L9" s="44">
        <v>209</v>
      </c>
      <c r="M9" s="44">
        <v>31</v>
      </c>
      <c r="N9" s="44">
        <v>127</v>
      </c>
      <c r="O9" s="36"/>
      <c r="P9" s="36"/>
      <c r="Q9" s="36"/>
      <c r="R9" s="36"/>
      <c r="S9" s="36"/>
      <c r="T9" s="36"/>
      <c r="U9" s="36"/>
    </row>
    <row r="10" spans="1:21" ht="15.6" x14ac:dyDescent="0.3">
      <c r="A10" s="117"/>
      <c r="B10" s="117"/>
      <c r="C10" s="43" t="s">
        <v>90</v>
      </c>
      <c r="D10" s="43" t="s">
        <v>91</v>
      </c>
      <c r="E10" s="114"/>
      <c r="F10" s="114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</row>
    <row r="11" spans="1:21" ht="15.6" x14ac:dyDescent="0.3">
      <c r="A11" s="111" t="s">
        <v>15</v>
      </c>
      <c r="B11" s="111" t="s">
        <v>92</v>
      </c>
      <c r="C11" s="37" t="s">
        <v>93</v>
      </c>
      <c r="D11" s="37" t="s">
        <v>94</v>
      </c>
      <c r="E11" s="96">
        <v>255255255192</v>
      </c>
      <c r="F11" s="89" t="s">
        <v>96</v>
      </c>
      <c r="G11" s="36"/>
      <c r="H11" s="36"/>
      <c r="I11" s="107" t="s">
        <v>8</v>
      </c>
      <c r="J11" s="108"/>
      <c r="K11" s="108"/>
      <c r="L11" s="108"/>
      <c r="M11" s="108"/>
      <c r="N11" s="109"/>
      <c r="O11" s="36"/>
      <c r="P11" s="36"/>
      <c r="Q11" s="36"/>
      <c r="R11" s="36"/>
      <c r="S11" s="36"/>
      <c r="T11" s="36"/>
      <c r="U11" s="36"/>
    </row>
    <row r="12" spans="1:21" ht="15.6" x14ac:dyDescent="0.3">
      <c r="A12" s="111"/>
      <c r="B12" s="111"/>
      <c r="C12" s="37" t="s">
        <v>97</v>
      </c>
      <c r="D12" s="37" t="s">
        <v>98</v>
      </c>
      <c r="E12" s="95"/>
      <c r="F12" s="95"/>
      <c r="G12" s="36"/>
      <c r="H12" s="36"/>
      <c r="I12" s="99" t="s">
        <v>54</v>
      </c>
      <c r="J12" s="100"/>
      <c r="K12" s="38">
        <v>192</v>
      </c>
      <c r="L12" s="38">
        <v>209</v>
      </c>
      <c r="M12" s="38">
        <v>8</v>
      </c>
      <c r="N12" s="38">
        <v>0</v>
      </c>
      <c r="O12" s="36"/>
      <c r="P12" s="36"/>
      <c r="Q12" s="36"/>
      <c r="R12" s="36"/>
      <c r="S12" s="36"/>
      <c r="T12" s="36"/>
      <c r="U12" s="36"/>
    </row>
    <row r="13" spans="1:21" ht="15.6" x14ac:dyDescent="0.3">
      <c r="A13" s="111"/>
      <c r="B13" s="111"/>
      <c r="C13" s="37" t="s">
        <v>99</v>
      </c>
      <c r="D13" s="37" t="s">
        <v>100</v>
      </c>
      <c r="E13" s="90"/>
      <c r="F13" s="90"/>
      <c r="G13" s="36"/>
      <c r="H13" s="36"/>
      <c r="I13" s="99" t="s">
        <v>3</v>
      </c>
      <c r="J13" s="100"/>
      <c r="K13" s="38">
        <v>255</v>
      </c>
      <c r="L13" s="38">
        <v>255</v>
      </c>
      <c r="M13" s="38">
        <v>252</v>
      </c>
      <c r="N13" s="38">
        <v>0</v>
      </c>
      <c r="O13" s="36"/>
      <c r="P13" s="36"/>
      <c r="Q13" s="36"/>
      <c r="R13" s="36"/>
      <c r="S13" s="36"/>
      <c r="T13" s="36"/>
      <c r="U13" s="36"/>
    </row>
    <row r="14" spans="1:21" ht="15.6" x14ac:dyDescent="0.3">
      <c r="A14" s="98" t="s">
        <v>17</v>
      </c>
      <c r="B14" s="98" t="s">
        <v>101</v>
      </c>
      <c r="C14" s="38" t="s">
        <v>102</v>
      </c>
      <c r="D14" s="38" t="s">
        <v>103</v>
      </c>
      <c r="E14" s="91" t="s">
        <v>104</v>
      </c>
      <c r="F14" s="91" t="s">
        <v>105</v>
      </c>
      <c r="G14" s="36"/>
      <c r="H14" s="36"/>
      <c r="I14" s="101" t="s">
        <v>62</v>
      </c>
      <c r="J14" s="102"/>
      <c r="K14" s="39" t="s">
        <v>63</v>
      </c>
      <c r="L14" s="39" t="s">
        <v>64</v>
      </c>
      <c r="M14" s="39" t="s">
        <v>106</v>
      </c>
      <c r="N14" s="39" t="s">
        <v>66</v>
      </c>
      <c r="O14" s="36"/>
      <c r="P14" s="36"/>
      <c r="Q14" s="36"/>
      <c r="R14" s="36"/>
      <c r="S14" s="36"/>
      <c r="T14" s="36"/>
      <c r="U14" s="36"/>
    </row>
    <row r="15" spans="1:21" ht="15.6" x14ac:dyDescent="0.3">
      <c r="A15" s="98"/>
      <c r="B15" s="98"/>
      <c r="C15" s="38" t="s">
        <v>107</v>
      </c>
      <c r="D15" s="38" t="s">
        <v>108</v>
      </c>
      <c r="E15" s="92"/>
      <c r="F15" s="92"/>
      <c r="G15" s="36"/>
      <c r="H15" s="36"/>
      <c r="I15" s="99" t="s">
        <v>69</v>
      </c>
      <c r="J15" s="100"/>
      <c r="K15" s="38" t="s">
        <v>70</v>
      </c>
      <c r="L15" s="38" t="s">
        <v>70</v>
      </c>
      <c r="M15" s="38" t="s">
        <v>109</v>
      </c>
      <c r="N15" s="38" t="s">
        <v>72</v>
      </c>
      <c r="O15" s="36"/>
      <c r="P15" s="36"/>
      <c r="Q15" s="36"/>
      <c r="R15" s="36"/>
      <c r="S15" s="36"/>
      <c r="T15" s="36"/>
      <c r="U15" s="36"/>
    </row>
    <row r="16" spans="1:21" ht="15.6" x14ac:dyDescent="0.3">
      <c r="A16" s="89" t="s">
        <v>19</v>
      </c>
      <c r="B16" s="89" t="s">
        <v>110</v>
      </c>
      <c r="C16" s="37" t="s">
        <v>111</v>
      </c>
      <c r="D16" s="37" t="s">
        <v>112</v>
      </c>
      <c r="E16" s="89" t="s">
        <v>113</v>
      </c>
      <c r="F16" s="89" t="s">
        <v>114</v>
      </c>
      <c r="G16" s="36"/>
      <c r="H16" s="36"/>
      <c r="I16" s="41" t="s">
        <v>78</v>
      </c>
      <c r="J16" s="41"/>
      <c r="K16" s="39" t="s">
        <v>66</v>
      </c>
      <c r="L16" s="39" t="s">
        <v>66</v>
      </c>
      <c r="M16" s="39" t="s">
        <v>115</v>
      </c>
      <c r="N16" s="39" t="s">
        <v>80</v>
      </c>
      <c r="O16" s="36"/>
      <c r="P16" s="36"/>
      <c r="Q16" s="36"/>
      <c r="R16" s="36"/>
      <c r="S16" s="36"/>
      <c r="T16" s="36"/>
      <c r="U16" s="36"/>
    </row>
    <row r="17" spans="1:21" ht="15.6" x14ac:dyDescent="0.3">
      <c r="A17" s="90"/>
      <c r="B17" s="90"/>
      <c r="C17" s="37" t="s">
        <v>116</v>
      </c>
      <c r="D17" s="37" t="s">
        <v>117</v>
      </c>
      <c r="E17" s="90"/>
      <c r="F17" s="90"/>
      <c r="G17" s="36"/>
      <c r="H17" s="36"/>
      <c r="I17" s="103" t="s">
        <v>83</v>
      </c>
      <c r="J17" s="104"/>
      <c r="K17" s="42" t="s">
        <v>63</v>
      </c>
      <c r="L17" s="42" t="s">
        <v>64</v>
      </c>
      <c r="M17" s="42" t="s">
        <v>118</v>
      </c>
      <c r="N17" s="42" t="s">
        <v>80</v>
      </c>
      <c r="O17" s="36"/>
      <c r="P17" s="36"/>
      <c r="Q17" s="36"/>
      <c r="R17" s="36"/>
      <c r="S17" s="36"/>
      <c r="T17" s="36"/>
      <c r="U17" s="36"/>
    </row>
    <row r="18" spans="1:21" ht="15.6" x14ac:dyDescent="0.3">
      <c r="A18" s="91" t="s">
        <v>21</v>
      </c>
      <c r="B18" s="91" t="s">
        <v>119</v>
      </c>
      <c r="C18" s="38" t="s">
        <v>111</v>
      </c>
      <c r="D18" s="38" t="s">
        <v>120</v>
      </c>
      <c r="E18" s="98" t="s">
        <v>60</v>
      </c>
      <c r="F18" s="91" t="s">
        <v>121</v>
      </c>
      <c r="G18" s="36"/>
      <c r="H18" s="36"/>
      <c r="I18" s="105" t="s">
        <v>45</v>
      </c>
      <c r="J18" s="106"/>
      <c r="K18" s="44">
        <v>192</v>
      </c>
      <c r="L18" s="44">
        <v>209</v>
      </c>
      <c r="M18" s="44">
        <v>11</v>
      </c>
      <c r="N18" s="44">
        <v>127</v>
      </c>
      <c r="O18" s="36"/>
      <c r="P18" s="36"/>
      <c r="Q18" s="36"/>
      <c r="R18" s="36"/>
      <c r="S18" s="36"/>
      <c r="T18" s="36"/>
      <c r="U18" s="36"/>
    </row>
    <row r="19" spans="1:21" ht="15.6" x14ac:dyDescent="0.3">
      <c r="A19" s="92"/>
      <c r="B19" s="92"/>
      <c r="C19" s="38" t="s">
        <v>122</v>
      </c>
      <c r="D19" s="38" t="s">
        <v>123</v>
      </c>
      <c r="E19" s="98"/>
      <c r="F19" s="92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</row>
    <row r="20" spans="1:21" ht="15.6" x14ac:dyDescent="0.3">
      <c r="A20" s="89" t="s">
        <v>22</v>
      </c>
      <c r="B20" s="89" t="s">
        <v>124</v>
      </c>
      <c r="C20" s="37" t="s">
        <v>125</v>
      </c>
      <c r="D20" s="37" t="s">
        <v>126</v>
      </c>
      <c r="E20" s="89" t="s">
        <v>113</v>
      </c>
      <c r="F20" s="89" t="s">
        <v>127</v>
      </c>
      <c r="G20" s="36"/>
      <c r="H20" s="36"/>
      <c r="I20" s="107" t="s">
        <v>11</v>
      </c>
      <c r="J20" s="108"/>
      <c r="K20" s="108"/>
      <c r="L20" s="108"/>
      <c r="M20" s="108"/>
      <c r="N20" s="109"/>
      <c r="O20" s="36"/>
      <c r="P20" s="36"/>
      <c r="Q20" s="36"/>
      <c r="R20" s="36"/>
      <c r="S20" s="36"/>
      <c r="T20" s="36"/>
      <c r="U20" s="36"/>
    </row>
    <row r="21" spans="1:21" ht="15.6" x14ac:dyDescent="0.3">
      <c r="A21" s="95"/>
      <c r="B21" s="95"/>
      <c r="C21" s="37" t="s">
        <v>128</v>
      </c>
      <c r="D21" s="37" t="s">
        <v>129</v>
      </c>
      <c r="E21" s="95"/>
      <c r="F21" s="95"/>
      <c r="G21" s="36"/>
      <c r="H21" s="36"/>
      <c r="I21" s="99" t="s">
        <v>54</v>
      </c>
      <c r="J21" s="100"/>
      <c r="K21" s="38">
        <v>192</v>
      </c>
      <c r="L21" s="38">
        <v>209</v>
      </c>
      <c r="M21" s="38">
        <v>0</v>
      </c>
      <c r="N21" s="38">
        <v>40</v>
      </c>
      <c r="O21" s="36"/>
      <c r="P21" s="36"/>
      <c r="Q21" s="36"/>
      <c r="R21" s="36"/>
      <c r="S21" s="36"/>
      <c r="T21" s="36"/>
      <c r="U21" s="36"/>
    </row>
    <row r="22" spans="1:21" ht="15.6" x14ac:dyDescent="0.3">
      <c r="A22" s="90"/>
      <c r="B22" s="90"/>
      <c r="C22" s="37" t="s">
        <v>130</v>
      </c>
      <c r="D22" s="37" t="s">
        <v>131</v>
      </c>
      <c r="E22" s="90"/>
      <c r="F22" s="90"/>
      <c r="G22" s="36"/>
      <c r="H22" s="36"/>
      <c r="I22" s="99" t="s">
        <v>3</v>
      </c>
      <c r="J22" s="100"/>
      <c r="K22" s="38">
        <v>255</v>
      </c>
      <c r="L22" s="38">
        <v>255</v>
      </c>
      <c r="M22" s="38">
        <v>255</v>
      </c>
      <c r="N22" s="38">
        <v>248</v>
      </c>
      <c r="O22" s="36"/>
      <c r="P22" s="36"/>
      <c r="Q22" s="36"/>
      <c r="R22" s="36"/>
      <c r="S22" s="36"/>
      <c r="T22" s="36"/>
      <c r="U22" s="36"/>
    </row>
    <row r="23" spans="1:21" ht="15.6" x14ac:dyDescent="0.3">
      <c r="A23" s="91" t="s">
        <v>23</v>
      </c>
      <c r="B23" s="91" t="s">
        <v>132</v>
      </c>
      <c r="C23" s="38" t="s">
        <v>133</v>
      </c>
      <c r="D23" s="38" t="s">
        <v>134</v>
      </c>
      <c r="E23" s="93">
        <v>255255255248</v>
      </c>
      <c r="F23" s="91" t="s">
        <v>371</v>
      </c>
      <c r="G23" s="36"/>
      <c r="H23" s="36"/>
      <c r="I23" s="101" t="s">
        <v>62</v>
      </c>
      <c r="J23" s="102"/>
      <c r="K23" s="39" t="s">
        <v>63</v>
      </c>
      <c r="L23" s="39" t="s">
        <v>64</v>
      </c>
      <c r="M23" s="39" t="s">
        <v>66</v>
      </c>
      <c r="N23" s="39" t="s">
        <v>135</v>
      </c>
      <c r="O23" s="36"/>
      <c r="P23" s="36"/>
      <c r="Q23" s="36"/>
      <c r="R23" s="36"/>
      <c r="S23" s="36"/>
      <c r="T23" s="36"/>
      <c r="U23" s="36"/>
    </row>
    <row r="24" spans="1:21" ht="15.6" x14ac:dyDescent="0.3">
      <c r="A24" s="97"/>
      <c r="B24" s="97"/>
      <c r="C24" s="38" t="s">
        <v>136</v>
      </c>
      <c r="D24" s="38" t="s">
        <v>137</v>
      </c>
      <c r="E24" s="97"/>
      <c r="F24" s="97"/>
      <c r="G24" s="36"/>
      <c r="H24" s="36"/>
      <c r="I24" s="99" t="s">
        <v>69</v>
      </c>
      <c r="J24" s="100"/>
      <c r="K24" s="38" t="s">
        <v>70</v>
      </c>
      <c r="L24" s="38" t="s">
        <v>70</v>
      </c>
      <c r="M24" s="38" t="s">
        <v>70</v>
      </c>
      <c r="N24" s="38" t="s">
        <v>71</v>
      </c>
      <c r="O24" s="36"/>
      <c r="P24" s="36"/>
      <c r="Q24" s="36"/>
      <c r="R24" s="36"/>
      <c r="S24" s="36"/>
      <c r="T24" s="36"/>
      <c r="U24" s="36"/>
    </row>
    <row r="25" spans="1:21" ht="15.6" x14ac:dyDescent="0.3">
      <c r="A25" s="92"/>
      <c r="B25" s="92"/>
      <c r="C25" s="38" t="s">
        <v>138</v>
      </c>
      <c r="D25" s="38" t="s">
        <v>139</v>
      </c>
      <c r="E25" s="92"/>
      <c r="F25" s="92"/>
      <c r="G25" s="36"/>
      <c r="H25" s="36"/>
      <c r="I25" s="41" t="s">
        <v>78</v>
      </c>
      <c r="J25" s="41"/>
      <c r="K25" s="39" t="s">
        <v>66</v>
      </c>
      <c r="L25" s="39" t="s">
        <v>66</v>
      </c>
      <c r="M25" s="39" t="s">
        <v>66</v>
      </c>
      <c r="N25" s="39" t="s">
        <v>79</v>
      </c>
      <c r="O25" s="36"/>
      <c r="P25" s="36"/>
      <c r="Q25" s="36"/>
      <c r="R25" s="36"/>
      <c r="S25" s="36"/>
      <c r="T25" s="36"/>
      <c r="U25" s="36"/>
    </row>
    <row r="26" spans="1:21" ht="15.6" x14ac:dyDescent="0.3">
      <c r="A26" s="89" t="s">
        <v>24</v>
      </c>
      <c r="B26" s="89" t="s">
        <v>140</v>
      </c>
      <c r="C26" s="37" t="s">
        <v>99</v>
      </c>
      <c r="D26" s="37" t="s">
        <v>141</v>
      </c>
      <c r="E26" s="89" t="s">
        <v>60</v>
      </c>
      <c r="F26" s="89" t="s">
        <v>142</v>
      </c>
      <c r="G26" s="36"/>
      <c r="H26" s="36"/>
      <c r="I26" s="103" t="s">
        <v>83</v>
      </c>
      <c r="J26" s="104"/>
      <c r="K26" s="42" t="s">
        <v>63</v>
      </c>
      <c r="L26" s="42" t="s">
        <v>64</v>
      </c>
      <c r="M26" s="42" t="s">
        <v>66</v>
      </c>
      <c r="N26" s="42" t="s">
        <v>143</v>
      </c>
      <c r="O26" s="36"/>
      <c r="P26" s="36"/>
      <c r="Q26" s="36"/>
      <c r="R26" s="36"/>
      <c r="S26" s="36"/>
      <c r="T26" s="36"/>
      <c r="U26" s="36"/>
    </row>
    <row r="27" spans="1:21" ht="15.6" x14ac:dyDescent="0.3">
      <c r="A27" s="95"/>
      <c r="B27" s="95"/>
      <c r="C27" s="37" t="s">
        <v>144</v>
      </c>
      <c r="D27" s="37" t="s">
        <v>145</v>
      </c>
      <c r="E27" s="95"/>
      <c r="F27" s="95"/>
      <c r="G27" s="36"/>
      <c r="H27" s="36"/>
      <c r="I27" s="105" t="s">
        <v>45</v>
      </c>
      <c r="J27" s="106"/>
      <c r="K27" s="44">
        <v>192</v>
      </c>
      <c r="L27" s="44">
        <v>209</v>
      </c>
      <c r="M27" s="44">
        <v>0</v>
      </c>
      <c r="N27" s="44">
        <v>47</v>
      </c>
      <c r="O27" s="36"/>
      <c r="P27" s="36"/>
      <c r="Q27" s="36"/>
      <c r="R27" s="36"/>
      <c r="S27" s="36"/>
      <c r="T27" s="36"/>
      <c r="U27" s="36"/>
    </row>
    <row r="28" spans="1:21" ht="15.6" x14ac:dyDescent="0.3">
      <c r="A28" s="90"/>
      <c r="B28" s="90"/>
      <c r="C28" s="37" t="s">
        <v>146</v>
      </c>
      <c r="D28" s="37" t="s">
        <v>147</v>
      </c>
      <c r="E28" s="90"/>
      <c r="F28" s="90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</row>
    <row r="29" spans="1:21" ht="15.6" x14ac:dyDescent="0.3">
      <c r="A29" s="91" t="s">
        <v>25</v>
      </c>
      <c r="B29" s="91" t="s">
        <v>148</v>
      </c>
      <c r="C29" s="38" t="s">
        <v>133</v>
      </c>
      <c r="D29" s="38" t="s">
        <v>149</v>
      </c>
      <c r="E29" s="93">
        <v>255255255252</v>
      </c>
      <c r="F29" s="91" t="s">
        <v>151</v>
      </c>
      <c r="G29" s="36"/>
      <c r="H29" s="36"/>
      <c r="I29" s="107" t="s">
        <v>13</v>
      </c>
      <c r="J29" s="108"/>
      <c r="K29" s="108"/>
      <c r="L29" s="108"/>
      <c r="M29" s="108"/>
      <c r="N29" s="109"/>
      <c r="O29" s="36"/>
      <c r="P29" s="36"/>
      <c r="Q29" s="36"/>
      <c r="R29" s="36"/>
      <c r="S29" s="36"/>
      <c r="T29" s="36"/>
      <c r="U29" s="36"/>
    </row>
    <row r="30" spans="1:21" ht="15.6" x14ac:dyDescent="0.3">
      <c r="A30" s="92"/>
      <c r="B30" s="92"/>
      <c r="C30" s="38" t="s">
        <v>152</v>
      </c>
      <c r="D30" s="38" t="s">
        <v>153</v>
      </c>
      <c r="E30" s="92"/>
      <c r="F30" s="92"/>
      <c r="G30" s="36"/>
      <c r="H30" s="36"/>
      <c r="I30" s="99" t="s">
        <v>54</v>
      </c>
      <c r="J30" s="100"/>
      <c r="K30" s="38">
        <v>192</v>
      </c>
      <c r="L30" s="38">
        <v>209</v>
      </c>
      <c r="M30" s="38">
        <v>0</v>
      </c>
      <c r="N30" s="38">
        <v>64</v>
      </c>
      <c r="O30" s="36"/>
      <c r="P30" s="36"/>
      <c r="Q30" s="36"/>
      <c r="R30" s="36"/>
      <c r="S30" s="36"/>
      <c r="T30" s="36"/>
      <c r="U30" s="36"/>
    </row>
    <row r="31" spans="1:21" ht="15.6" x14ac:dyDescent="0.3">
      <c r="A31" s="89" t="s">
        <v>27</v>
      </c>
      <c r="B31" s="89" t="s">
        <v>154</v>
      </c>
      <c r="C31" s="37" t="s">
        <v>58</v>
      </c>
      <c r="D31" s="37" t="s">
        <v>155</v>
      </c>
      <c r="E31" s="94">
        <v>255255255252</v>
      </c>
      <c r="F31" s="89" t="s">
        <v>156</v>
      </c>
      <c r="G31" s="36"/>
      <c r="H31" s="36"/>
      <c r="I31" s="99" t="s">
        <v>3</v>
      </c>
      <c r="J31" s="100"/>
      <c r="K31" s="38">
        <v>255</v>
      </c>
      <c r="L31" s="38">
        <v>255</v>
      </c>
      <c r="M31" s="38">
        <v>255</v>
      </c>
      <c r="N31" s="38">
        <v>224</v>
      </c>
      <c r="O31" s="36"/>
      <c r="P31" s="36"/>
      <c r="Q31" s="36"/>
      <c r="R31" s="36"/>
      <c r="S31" s="36"/>
      <c r="T31" s="36"/>
      <c r="U31" s="36"/>
    </row>
    <row r="32" spans="1:21" ht="15.6" x14ac:dyDescent="0.3">
      <c r="A32" s="90"/>
      <c r="B32" s="90"/>
      <c r="C32" s="37" t="s">
        <v>48</v>
      </c>
      <c r="D32" s="37" t="s">
        <v>157</v>
      </c>
      <c r="E32" s="90"/>
      <c r="F32" s="90"/>
      <c r="G32" s="36"/>
      <c r="H32" s="36"/>
      <c r="I32" s="101" t="s">
        <v>62</v>
      </c>
      <c r="J32" s="102"/>
      <c r="K32" s="39" t="s">
        <v>63</v>
      </c>
      <c r="L32" s="39" t="s">
        <v>64</v>
      </c>
      <c r="M32" s="39" t="s">
        <v>66</v>
      </c>
      <c r="N32" s="39" t="s">
        <v>158</v>
      </c>
      <c r="O32" s="36"/>
      <c r="P32" s="36"/>
      <c r="Q32" s="36"/>
      <c r="R32" s="36"/>
      <c r="S32" s="36"/>
      <c r="T32" s="36"/>
      <c r="U32" s="36"/>
    </row>
    <row r="33" spans="1:21" ht="15.6" x14ac:dyDescent="0.3">
      <c r="A33" s="91" t="s">
        <v>28</v>
      </c>
      <c r="B33" s="91" t="s">
        <v>159</v>
      </c>
      <c r="C33" s="38" t="s">
        <v>58</v>
      </c>
      <c r="D33" s="38" t="s">
        <v>160</v>
      </c>
      <c r="E33" s="93">
        <v>255255255252</v>
      </c>
      <c r="F33" s="91" t="s">
        <v>161</v>
      </c>
      <c r="G33" s="36"/>
      <c r="H33" s="36"/>
      <c r="I33" s="99" t="s">
        <v>69</v>
      </c>
      <c r="J33" s="100"/>
      <c r="K33" s="38" t="s">
        <v>70</v>
      </c>
      <c r="L33" s="38" t="s">
        <v>70</v>
      </c>
      <c r="M33" s="38" t="s">
        <v>70</v>
      </c>
      <c r="N33" s="38" t="s">
        <v>162</v>
      </c>
      <c r="O33" s="36"/>
      <c r="P33" s="36"/>
      <c r="Q33" s="36"/>
      <c r="R33" s="36"/>
      <c r="S33" s="36"/>
      <c r="T33" s="36"/>
      <c r="U33" s="36"/>
    </row>
    <row r="34" spans="1:21" ht="15.6" x14ac:dyDescent="0.3">
      <c r="A34" s="92"/>
      <c r="B34" s="92"/>
      <c r="C34" s="38" t="s">
        <v>74</v>
      </c>
      <c r="D34" s="38" t="s">
        <v>163</v>
      </c>
      <c r="E34" s="92"/>
      <c r="F34" s="92"/>
      <c r="G34" s="36"/>
      <c r="H34" s="36"/>
      <c r="I34" s="41" t="s">
        <v>78</v>
      </c>
      <c r="J34" s="41"/>
      <c r="K34" s="39" t="s">
        <v>66</v>
      </c>
      <c r="L34" s="39" t="s">
        <v>66</v>
      </c>
      <c r="M34" s="39" t="s">
        <v>66</v>
      </c>
      <c r="N34" s="39" t="s">
        <v>84</v>
      </c>
      <c r="O34" s="36"/>
      <c r="P34" s="36"/>
      <c r="Q34" s="36"/>
      <c r="R34" s="36"/>
      <c r="S34" s="36"/>
      <c r="T34" s="36"/>
      <c r="U34" s="36"/>
    </row>
    <row r="35" spans="1:21" ht="15.6" x14ac:dyDescent="0.3">
      <c r="A35" s="89" t="s">
        <v>29</v>
      </c>
      <c r="B35" s="89" t="s">
        <v>164</v>
      </c>
      <c r="C35" s="37" t="s">
        <v>86</v>
      </c>
      <c r="D35" s="37" t="s">
        <v>165</v>
      </c>
      <c r="E35" s="94">
        <v>255255255252</v>
      </c>
      <c r="F35" s="89" t="s">
        <v>166</v>
      </c>
      <c r="G35" s="36"/>
      <c r="H35" s="36"/>
      <c r="I35" s="103" t="s">
        <v>83</v>
      </c>
      <c r="J35" s="104"/>
      <c r="K35" s="42" t="s">
        <v>63</v>
      </c>
      <c r="L35" s="42" t="s">
        <v>64</v>
      </c>
      <c r="M35" s="42" t="s">
        <v>66</v>
      </c>
      <c r="N35" s="42" t="s">
        <v>167</v>
      </c>
      <c r="O35" s="36"/>
      <c r="P35" s="36"/>
      <c r="Q35" s="36"/>
      <c r="R35" s="36"/>
      <c r="S35" s="36"/>
      <c r="T35" s="36"/>
      <c r="U35" s="36"/>
    </row>
    <row r="36" spans="1:21" ht="15.6" x14ac:dyDescent="0.3">
      <c r="A36" s="90"/>
      <c r="B36" s="90"/>
      <c r="C36" s="37" t="s">
        <v>58</v>
      </c>
      <c r="D36" s="37" t="s">
        <v>168</v>
      </c>
      <c r="E36" s="90"/>
      <c r="F36" s="90"/>
      <c r="G36" s="36"/>
      <c r="H36" s="36"/>
      <c r="I36" s="105" t="s">
        <v>45</v>
      </c>
      <c r="J36" s="106"/>
      <c r="K36" s="44">
        <v>192</v>
      </c>
      <c r="L36" s="44">
        <v>209</v>
      </c>
      <c r="M36" s="44">
        <v>0</v>
      </c>
      <c r="N36" s="44">
        <v>95</v>
      </c>
      <c r="O36" s="36"/>
      <c r="P36" s="36"/>
      <c r="Q36" s="36"/>
      <c r="R36" s="36"/>
      <c r="S36" s="36"/>
      <c r="T36" s="36"/>
      <c r="U36" s="36"/>
    </row>
    <row r="37" spans="1:21" ht="15.6" x14ac:dyDescent="0.3">
      <c r="A37" s="91" t="s">
        <v>30</v>
      </c>
      <c r="B37" s="91" t="s">
        <v>169</v>
      </c>
      <c r="C37" s="38" t="s">
        <v>170</v>
      </c>
      <c r="D37" s="38" t="s">
        <v>171</v>
      </c>
      <c r="E37" s="93">
        <v>255255255252</v>
      </c>
      <c r="F37" s="91" t="s">
        <v>172</v>
      </c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</row>
    <row r="38" spans="1:21" ht="15.6" x14ac:dyDescent="0.3">
      <c r="A38" s="92"/>
      <c r="B38" s="92"/>
      <c r="C38" s="38" t="s">
        <v>86</v>
      </c>
      <c r="D38" s="38" t="s">
        <v>173</v>
      </c>
      <c r="E38" s="92"/>
      <c r="F38" s="92"/>
      <c r="G38" s="36"/>
      <c r="H38" s="36"/>
      <c r="I38" s="107" t="s">
        <v>15</v>
      </c>
      <c r="J38" s="108"/>
      <c r="K38" s="108"/>
      <c r="L38" s="108"/>
      <c r="M38" s="108"/>
      <c r="N38" s="109"/>
      <c r="O38" s="36"/>
      <c r="P38" s="36"/>
      <c r="Q38" s="36"/>
      <c r="R38" s="36"/>
      <c r="S38" s="36"/>
      <c r="T38" s="36"/>
      <c r="U38" s="36"/>
    </row>
    <row r="39" spans="1:21" ht="15.6" x14ac:dyDescent="0.3">
      <c r="A39" s="89" t="s">
        <v>32</v>
      </c>
      <c r="B39" s="89" t="s">
        <v>174</v>
      </c>
      <c r="C39" s="37" t="s">
        <v>170</v>
      </c>
      <c r="D39" s="37" t="s">
        <v>175</v>
      </c>
      <c r="E39" s="94">
        <v>255255255252</v>
      </c>
      <c r="F39" s="89" t="s">
        <v>176</v>
      </c>
      <c r="G39" s="36"/>
      <c r="H39" s="36"/>
      <c r="I39" s="99" t="s">
        <v>54</v>
      </c>
      <c r="J39" s="100"/>
      <c r="K39" s="38">
        <v>192</v>
      </c>
      <c r="L39" s="38">
        <v>209</v>
      </c>
      <c r="M39" s="38">
        <v>0</v>
      </c>
      <c r="N39" s="38">
        <v>128</v>
      </c>
      <c r="O39" s="36"/>
      <c r="P39" s="36"/>
      <c r="Q39" s="36"/>
      <c r="R39" s="36"/>
      <c r="S39" s="36"/>
      <c r="T39" s="36"/>
      <c r="U39" s="36"/>
    </row>
    <row r="40" spans="1:21" ht="15.6" x14ac:dyDescent="0.3">
      <c r="A40" s="90"/>
      <c r="B40" s="90"/>
      <c r="C40" s="37" t="s">
        <v>125</v>
      </c>
      <c r="D40" s="37" t="s">
        <v>177</v>
      </c>
      <c r="E40" s="90"/>
      <c r="F40" s="90"/>
      <c r="G40" s="36"/>
      <c r="H40" s="36"/>
      <c r="I40" s="99" t="s">
        <v>3</v>
      </c>
      <c r="J40" s="100"/>
      <c r="K40" s="38">
        <v>255</v>
      </c>
      <c r="L40" s="38">
        <v>255</v>
      </c>
      <c r="M40" s="38">
        <v>255</v>
      </c>
      <c r="N40" s="38">
        <v>192</v>
      </c>
      <c r="O40" s="36"/>
      <c r="P40" s="36"/>
      <c r="Q40" s="36"/>
      <c r="R40" s="36"/>
      <c r="S40" s="36"/>
      <c r="T40" s="36"/>
      <c r="U40" s="36"/>
    </row>
    <row r="41" spans="1:21" ht="15.6" x14ac:dyDescent="0.3">
      <c r="A41" s="91" t="s">
        <v>34</v>
      </c>
      <c r="B41" s="91" t="s">
        <v>178</v>
      </c>
      <c r="C41" s="38" t="s">
        <v>170</v>
      </c>
      <c r="D41" s="38" t="s">
        <v>179</v>
      </c>
      <c r="E41" s="93">
        <v>255255255252</v>
      </c>
      <c r="F41" s="91" t="s">
        <v>180</v>
      </c>
      <c r="G41" s="36"/>
      <c r="H41" s="36"/>
      <c r="I41" s="101" t="s">
        <v>62</v>
      </c>
      <c r="J41" s="102"/>
      <c r="K41" s="39" t="s">
        <v>63</v>
      </c>
      <c r="L41" s="39" t="s">
        <v>64</v>
      </c>
      <c r="M41" s="39" t="s">
        <v>66</v>
      </c>
      <c r="N41" s="39" t="s">
        <v>72</v>
      </c>
      <c r="O41" s="36"/>
      <c r="P41" s="36"/>
      <c r="Q41" s="36"/>
      <c r="R41" s="36"/>
      <c r="S41" s="36"/>
      <c r="T41" s="36"/>
      <c r="U41" s="36"/>
    </row>
    <row r="42" spans="1:21" ht="15.6" x14ac:dyDescent="0.3">
      <c r="A42" s="92"/>
      <c r="B42" s="92"/>
      <c r="C42" s="38" t="s">
        <v>133</v>
      </c>
      <c r="D42" s="38" t="s">
        <v>181</v>
      </c>
      <c r="E42" s="92"/>
      <c r="F42" s="92"/>
      <c r="G42" s="36"/>
      <c r="H42" s="36"/>
      <c r="I42" s="99" t="s">
        <v>69</v>
      </c>
      <c r="J42" s="100"/>
      <c r="K42" s="38" t="s">
        <v>70</v>
      </c>
      <c r="L42" s="38" t="s">
        <v>70</v>
      </c>
      <c r="M42" s="38" t="s">
        <v>70</v>
      </c>
      <c r="N42" s="38" t="s">
        <v>63</v>
      </c>
      <c r="O42" s="36"/>
      <c r="P42" s="36"/>
      <c r="Q42" s="36"/>
      <c r="R42" s="36"/>
      <c r="S42" s="36"/>
      <c r="T42" s="36"/>
      <c r="U42" s="36"/>
    </row>
    <row r="43" spans="1:21" ht="15.6" x14ac:dyDescent="0.3">
      <c r="A43" s="89" t="s">
        <v>36</v>
      </c>
      <c r="B43" s="89" t="s">
        <v>182</v>
      </c>
      <c r="C43" s="37" t="s">
        <v>133</v>
      </c>
      <c r="D43" s="37" t="s">
        <v>183</v>
      </c>
      <c r="E43" s="94">
        <v>255255255252</v>
      </c>
      <c r="F43" s="89" t="s">
        <v>184</v>
      </c>
      <c r="G43" s="36"/>
      <c r="H43" s="36"/>
      <c r="I43" s="41" t="s">
        <v>78</v>
      </c>
      <c r="J43" s="41"/>
      <c r="K43" s="39" t="s">
        <v>66</v>
      </c>
      <c r="L43" s="39" t="s">
        <v>66</v>
      </c>
      <c r="M43" s="39" t="s">
        <v>66</v>
      </c>
      <c r="N43" s="39" t="s">
        <v>185</v>
      </c>
      <c r="O43" s="36"/>
      <c r="P43" s="36"/>
      <c r="Q43" s="36"/>
      <c r="R43" s="36"/>
      <c r="S43" s="36"/>
      <c r="T43" s="36"/>
      <c r="U43" s="36"/>
    </row>
    <row r="44" spans="1:21" ht="15.6" x14ac:dyDescent="0.3">
      <c r="A44" s="90"/>
      <c r="B44" s="90"/>
      <c r="C44" s="37" t="s">
        <v>102</v>
      </c>
      <c r="D44" s="37" t="s">
        <v>186</v>
      </c>
      <c r="E44" s="90"/>
      <c r="F44" s="90"/>
      <c r="G44" s="36"/>
      <c r="H44" s="36"/>
      <c r="I44" s="103" t="s">
        <v>83</v>
      </c>
      <c r="J44" s="104"/>
      <c r="K44" s="42" t="s">
        <v>63</v>
      </c>
      <c r="L44" s="42" t="s">
        <v>64</v>
      </c>
      <c r="M44" s="42" t="s">
        <v>66</v>
      </c>
      <c r="N44" s="42" t="s">
        <v>187</v>
      </c>
      <c r="O44" s="36"/>
      <c r="P44" s="36"/>
      <c r="Q44" s="36"/>
      <c r="R44" s="36"/>
      <c r="S44" s="36"/>
      <c r="T44" s="36"/>
      <c r="U44" s="36"/>
    </row>
    <row r="45" spans="1:21" ht="15.6" x14ac:dyDescent="0.3">
      <c r="A45" s="91" t="s">
        <v>37</v>
      </c>
      <c r="B45" s="91" t="s">
        <v>188</v>
      </c>
      <c r="C45" s="38" t="s">
        <v>102</v>
      </c>
      <c r="D45" s="38" t="s">
        <v>189</v>
      </c>
      <c r="E45" s="93">
        <v>255255255252</v>
      </c>
      <c r="F45" s="91" t="s">
        <v>190</v>
      </c>
      <c r="G45" s="36"/>
      <c r="H45" s="36"/>
      <c r="I45" s="105" t="s">
        <v>45</v>
      </c>
      <c r="J45" s="106"/>
      <c r="K45" s="44">
        <v>192</v>
      </c>
      <c r="L45" s="44">
        <v>209</v>
      </c>
      <c r="M45" s="44">
        <v>0</v>
      </c>
      <c r="N45" s="44">
        <v>191</v>
      </c>
      <c r="O45" s="36"/>
      <c r="P45" s="36"/>
      <c r="Q45" s="36"/>
      <c r="R45" s="36"/>
      <c r="S45" s="36"/>
      <c r="T45" s="36"/>
      <c r="U45" s="36"/>
    </row>
    <row r="46" spans="1:21" ht="15.6" x14ac:dyDescent="0.3">
      <c r="A46" s="92"/>
      <c r="B46" s="92"/>
      <c r="C46" s="38" t="s">
        <v>93</v>
      </c>
      <c r="D46" s="38" t="s">
        <v>191</v>
      </c>
      <c r="E46" s="92"/>
      <c r="F46" s="92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</row>
    <row r="47" spans="1:21" ht="15.6" x14ac:dyDescent="0.3">
      <c r="A47" s="89" t="s">
        <v>38</v>
      </c>
      <c r="B47" s="89" t="s">
        <v>192</v>
      </c>
      <c r="C47" s="37" t="s">
        <v>133</v>
      </c>
      <c r="D47" s="37" t="s">
        <v>193</v>
      </c>
      <c r="E47" s="94">
        <v>255255255252</v>
      </c>
      <c r="F47" s="89" t="s">
        <v>194</v>
      </c>
      <c r="G47" s="36"/>
      <c r="H47" s="36"/>
      <c r="I47" s="107" t="s">
        <v>17</v>
      </c>
      <c r="J47" s="108"/>
      <c r="K47" s="108"/>
      <c r="L47" s="108"/>
      <c r="M47" s="108"/>
      <c r="N47" s="109"/>
      <c r="O47" s="36"/>
      <c r="P47" s="36"/>
      <c r="Q47" s="36"/>
      <c r="R47" s="36"/>
      <c r="S47" s="36"/>
      <c r="T47" s="36"/>
      <c r="U47" s="36"/>
    </row>
    <row r="48" spans="1:21" ht="15.6" x14ac:dyDescent="0.3">
      <c r="A48" s="90"/>
      <c r="B48" s="90"/>
      <c r="C48" s="37" t="s">
        <v>111</v>
      </c>
      <c r="D48" s="37" t="s">
        <v>195</v>
      </c>
      <c r="E48" s="90"/>
      <c r="F48" s="90"/>
      <c r="G48" s="36"/>
      <c r="H48" s="36"/>
      <c r="I48" s="99" t="s">
        <v>54</v>
      </c>
      <c r="J48" s="100"/>
      <c r="K48" s="38">
        <v>192</v>
      </c>
      <c r="L48" s="38">
        <v>209</v>
      </c>
      <c r="M48" s="38">
        <v>4</v>
      </c>
      <c r="N48" s="38">
        <v>0</v>
      </c>
      <c r="O48" s="36"/>
      <c r="P48" s="36"/>
      <c r="Q48" s="36"/>
      <c r="R48" s="36"/>
      <c r="S48" s="36"/>
      <c r="T48" s="36"/>
      <c r="U48" s="36"/>
    </row>
    <row r="49" spans="1:21" ht="15.6" x14ac:dyDescent="0.3">
      <c r="A49" s="36"/>
      <c r="B49" s="36"/>
      <c r="C49" s="36"/>
      <c r="D49" s="36"/>
      <c r="E49" s="36"/>
      <c r="F49" s="36"/>
      <c r="G49" s="36"/>
      <c r="H49" s="36"/>
      <c r="I49" s="99" t="s">
        <v>3</v>
      </c>
      <c r="J49" s="100"/>
      <c r="K49" s="38">
        <v>255</v>
      </c>
      <c r="L49" s="38">
        <v>255</v>
      </c>
      <c r="M49" s="38">
        <v>254</v>
      </c>
      <c r="N49" s="38">
        <v>0</v>
      </c>
      <c r="O49" s="36"/>
      <c r="P49" s="36"/>
      <c r="Q49" s="36"/>
      <c r="R49" s="36"/>
      <c r="S49" s="36"/>
      <c r="T49" s="36"/>
      <c r="U49" s="36"/>
    </row>
    <row r="50" spans="1:21" ht="15.6" x14ac:dyDescent="0.3">
      <c r="A50" s="36"/>
      <c r="B50" s="36"/>
      <c r="C50" s="36"/>
      <c r="D50" s="36"/>
      <c r="E50" s="36"/>
      <c r="F50" s="36"/>
      <c r="G50" s="36"/>
      <c r="H50" s="36"/>
      <c r="I50" s="101" t="s">
        <v>62</v>
      </c>
      <c r="J50" s="102"/>
      <c r="K50" s="39" t="s">
        <v>63</v>
      </c>
      <c r="L50" s="39" t="s">
        <v>64</v>
      </c>
      <c r="M50" s="39" t="s">
        <v>196</v>
      </c>
      <c r="N50" s="39" t="s">
        <v>66</v>
      </c>
      <c r="O50" s="36"/>
      <c r="P50" s="36"/>
      <c r="Q50" s="36"/>
      <c r="R50" s="36"/>
      <c r="S50" s="36"/>
      <c r="T50" s="36"/>
      <c r="U50" s="36"/>
    </row>
    <row r="51" spans="1:21" ht="15.6" x14ac:dyDescent="0.3">
      <c r="A51" s="36"/>
      <c r="B51" s="36"/>
      <c r="C51" s="36"/>
      <c r="D51" s="36"/>
      <c r="E51" s="36"/>
      <c r="F51" s="36"/>
      <c r="G51" s="36"/>
      <c r="H51" s="36"/>
      <c r="I51" s="99" t="s">
        <v>69</v>
      </c>
      <c r="J51" s="100"/>
      <c r="K51" s="38" t="s">
        <v>70</v>
      </c>
      <c r="L51" s="38" t="s">
        <v>70</v>
      </c>
      <c r="M51" s="38" t="s">
        <v>197</v>
      </c>
      <c r="N51" s="38" t="s">
        <v>66</v>
      </c>
      <c r="O51" s="36"/>
      <c r="P51" s="36"/>
      <c r="Q51" s="36"/>
      <c r="R51" s="36"/>
      <c r="S51" s="36"/>
      <c r="T51" s="36"/>
      <c r="U51" s="36"/>
    </row>
    <row r="52" spans="1:21" ht="15.6" x14ac:dyDescent="0.3">
      <c r="A52" s="36"/>
      <c r="B52" s="36"/>
      <c r="C52" s="36"/>
      <c r="D52" s="36"/>
      <c r="E52" s="36"/>
      <c r="F52" s="36"/>
      <c r="G52" s="36"/>
      <c r="H52" s="36"/>
      <c r="I52" s="41" t="s">
        <v>78</v>
      </c>
      <c r="J52" s="41"/>
      <c r="K52" s="39" t="s">
        <v>66</v>
      </c>
      <c r="L52" s="39" t="s">
        <v>66</v>
      </c>
      <c r="M52" s="39" t="s">
        <v>198</v>
      </c>
      <c r="N52" s="39" t="s">
        <v>70</v>
      </c>
      <c r="O52" s="36"/>
      <c r="P52" s="36"/>
      <c r="Q52" s="36"/>
      <c r="R52" s="36"/>
      <c r="S52" s="36"/>
      <c r="T52" s="36"/>
      <c r="U52" s="36"/>
    </row>
    <row r="53" spans="1:21" ht="15.6" x14ac:dyDescent="0.3">
      <c r="A53" s="36"/>
      <c r="B53" s="36"/>
      <c r="C53" s="36"/>
      <c r="D53" s="36"/>
      <c r="E53" s="36"/>
      <c r="F53" s="36"/>
      <c r="G53" s="36"/>
      <c r="H53" s="36"/>
      <c r="I53" s="103" t="s">
        <v>83</v>
      </c>
      <c r="J53" s="104"/>
      <c r="K53" s="42" t="s">
        <v>63</v>
      </c>
      <c r="L53" s="42" t="s">
        <v>64</v>
      </c>
      <c r="M53" s="42" t="s">
        <v>199</v>
      </c>
      <c r="N53" s="42" t="s">
        <v>70</v>
      </c>
      <c r="O53" s="36"/>
      <c r="P53" s="36"/>
      <c r="Q53" s="36"/>
      <c r="R53" s="36"/>
      <c r="S53" s="36"/>
      <c r="T53" s="36"/>
      <c r="U53" s="36"/>
    </row>
    <row r="54" spans="1:21" ht="15.6" x14ac:dyDescent="0.3">
      <c r="A54" s="36"/>
      <c r="B54" s="36"/>
      <c r="C54" s="36"/>
      <c r="D54" s="36"/>
      <c r="E54" s="36"/>
      <c r="F54" s="36"/>
      <c r="G54" s="36"/>
      <c r="H54" s="36"/>
      <c r="I54" s="105" t="s">
        <v>45</v>
      </c>
      <c r="J54" s="106"/>
      <c r="K54" s="44">
        <v>192</v>
      </c>
      <c r="L54" s="44">
        <v>209</v>
      </c>
      <c r="M54" s="44">
        <v>5</v>
      </c>
      <c r="N54" s="44">
        <v>255</v>
      </c>
      <c r="O54" s="36"/>
      <c r="P54" s="36"/>
      <c r="Q54" s="36"/>
      <c r="R54" s="36"/>
      <c r="S54" s="36"/>
      <c r="T54" s="36"/>
      <c r="U54" s="36"/>
    </row>
    <row r="55" spans="1:21" ht="15.6" x14ac:dyDescent="0.3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</row>
    <row r="56" spans="1:21" ht="15.6" x14ac:dyDescent="0.3">
      <c r="A56" s="36"/>
      <c r="B56" s="36"/>
      <c r="C56" s="36"/>
      <c r="D56" s="36"/>
      <c r="E56" s="36"/>
      <c r="F56" s="36"/>
      <c r="G56" s="36"/>
      <c r="H56" s="36"/>
      <c r="I56" s="107" t="s">
        <v>19</v>
      </c>
      <c r="J56" s="108"/>
      <c r="K56" s="108"/>
      <c r="L56" s="108"/>
      <c r="M56" s="108"/>
      <c r="N56" s="109"/>
      <c r="O56" s="36"/>
      <c r="P56" s="36"/>
      <c r="Q56" s="36"/>
      <c r="R56" s="36"/>
      <c r="S56" s="36"/>
      <c r="T56" s="36"/>
      <c r="U56" s="36"/>
    </row>
    <row r="57" spans="1:21" ht="15.6" x14ac:dyDescent="0.3">
      <c r="A57" s="36"/>
      <c r="B57" s="36"/>
      <c r="C57" s="36"/>
      <c r="D57" s="36"/>
      <c r="E57" s="36"/>
      <c r="F57" s="36"/>
      <c r="G57" s="36"/>
      <c r="H57" s="36"/>
      <c r="I57" s="99" t="s">
        <v>54</v>
      </c>
      <c r="J57" s="100"/>
      <c r="K57" s="38">
        <v>192</v>
      </c>
      <c r="L57" s="38">
        <v>209</v>
      </c>
      <c r="M57" s="38">
        <v>1</v>
      </c>
      <c r="N57" s="38">
        <v>0</v>
      </c>
      <c r="O57" s="36"/>
      <c r="P57" s="36"/>
      <c r="Q57" s="36"/>
      <c r="R57" s="36"/>
      <c r="S57" s="36"/>
      <c r="T57" s="36"/>
      <c r="U57" s="36"/>
    </row>
    <row r="58" spans="1:21" ht="15.6" x14ac:dyDescent="0.3">
      <c r="A58" s="36"/>
      <c r="B58" s="36"/>
      <c r="C58" s="36"/>
      <c r="D58" s="36"/>
      <c r="E58" s="36"/>
      <c r="F58" s="36"/>
      <c r="G58" s="36"/>
      <c r="H58" s="36"/>
      <c r="I58" s="99" t="s">
        <v>3</v>
      </c>
      <c r="J58" s="100"/>
      <c r="K58" s="38">
        <v>255</v>
      </c>
      <c r="L58" s="38">
        <v>255</v>
      </c>
      <c r="M58" s="38">
        <v>255</v>
      </c>
      <c r="N58" s="38">
        <v>0</v>
      </c>
      <c r="O58" s="36"/>
      <c r="P58" s="36"/>
      <c r="Q58" s="36"/>
      <c r="R58" s="36"/>
      <c r="S58" s="36"/>
      <c r="T58" s="36"/>
      <c r="U58" s="36"/>
    </row>
    <row r="59" spans="1:21" ht="15.6" x14ac:dyDescent="0.3">
      <c r="A59" s="36"/>
      <c r="B59" s="36"/>
      <c r="C59" s="36"/>
      <c r="D59" s="36"/>
      <c r="E59" s="36"/>
      <c r="F59" s="36"/>
      <c r="G59" s="36"/>
      <c r="H59" s="36"/>
      <c r="I59" s="101" t="s">
        <v>62</v>
      </c>
      <c r="J59" s="102"/>
      <c r="K59" s="39" t="s">
        <v>63</v>
      </c>
      <c r="L59" s="39" t="s">
        <v>64</v>
      </c>
      <c r="M59" s="39" t="s">
        <v>198</v>
      </c>
      <c r="N59" s="39" t="s">
        <v>66</v>
      </c>
      <c r="O59" s="36"/>
      <c r="P59" s="36"/>
      <c r="Q59" s="36"/>
      <c r="R59" s="36"/>
      <c r="S59" s="36"/>
      <c r="T59" s="36"/>
      <c r="U59" s="36"/>
    </row>
    <row r="60" spans="1:21" ht="15.6" x14ac:dyDescent="0.3">
      <c r="A60" s="36"/>
      <c r="B60" s="36"/>
      <c r="C60" s="36"/>
      <c r="D60" s="36"/>
      <c r="E60" s="36"/>
      <c r="F60" s="36"/>
      <c r="G60" s="36"/>
      <c r="H60" s="36"/>
      <c r="I60" s="99" t="s">
        <v>69</v>
      </c>
      <c r="J60" s="100"/>
      <c r="K60" s="38" t="s">
        <v>70</v>
      </c>
      <c r="L60" s="38" t="s">
        <v>70</v>
      </c>
      <c r="M60" s="38" t="s">
        <v>70</v>
      </c>
      <c r="N60" s="38" t="s">
        <v>66</v>
      </c>
      <c r="O60" s="36"/>
      <c r="P60" s="36"/>
      <c r="Q60" s="36"/>
      <c r="R60" s="36"/>
      <c r="S60" s="36"/>
      <c r="T60" s="36"/>
      <c r="U60" s="36"/>
    </row>
    <row r="61" spans="1:21" ht="15.6" x14ac:dyDescent="0.3">
      <c r="A61" s="36"/>
      <c r="B61" s="36"/>
      <c r="C61" s="36"/>
      <c r="D61" s="36"/>
      <c r="E61" s="36"/>
      <c r="F61" s="36"/>
      <c r="G61" s="36"/>
      <c r="H61" s="36"/>
      <c r="I61" s="41" t="s">
        <v>78</v>
      </c>
      <c r="J61" s="41"/>
      <c r="K61" s="39" t="s">
        <v>66</v>
      </c>
      <c r="L61" s="39" t="s">
        <v>66</v>
      </c>
      <c r="M61" s="39" t="s">
        <v>66</v>
      </c>
      <c r="N61" s="39" t="s">
        <v>70</v>
      </c>
      <c r="O61" s="36"/>
      <c r="P61" s="36"/>
      <c r="Q61" s="36"/>
      <c r="R61" s="36"/>
      <c r="S61" s="36"/>
      <c r="T61" s="36"/>
      <c r="U61" s="36"/>
    </row>
    <row r="62" spans="1:21" ht="15.6" x14ac:dyDescent="0.3">
      <c r="A62" s="36"/>
      <c r="B62" s="36"/>
      <c r="C62" s="36"/>
      <c r="D62" s="36"/>
      <c r="E62" s="36"/>
      <c r="F62" s="36"/>
      <c r="G62" s="36"/>
      <c r="H62" s="36"/>
      <c r="I62" s="103" t="s">
        <v>83</v>
      </c>
      <c r="J62" s="104"/>
      <c r="K62" s="42" t="s">
        <v>63</v>
      </c>
      <c r="L62" s="42" t="s">
        <v>64</v>
      </c>
      <c r="M62" s="42" t="s">
        <v>198</v>
      </c>
      <c r="N62" s="42" t="s">
        <v>70</v>
      </c>
      <c r="O62" s="36"/>
      <c r="P62" s="36"/>
      <c r="Q62" s="36"/>
      <c r="R62" s="36"/>
      <c r="S62" s="36"/>
      <c r="T62" s="36"/>
      <c r="U62" s="36"/>
    </row>
    <row r="63" spans="1:21" ht="15.6" x14ac:dyDescent="0.3">
      <c r="A63" s="36"/>
      <c r="B63" s="36"/>
      <c r="C63" s="36"/>
      <c r="D63" s="36"/>
      <c r="E63" s="36"/>
      <c r="F63" s="36"/>
      <c r="G63" s="36"/>
      <c r="H63" s="36"/>
      <c r="I63" s="105" t="s">
        <v>45</v>
      </c>
      <c r="J63" s="106"/>
      <c r="K63" s="44">
        <v>192</v>
      </c>
      <c r="L63" s="44">
        <v>209</v>
      </c>
      <c r="M63" s="44">
        <v>1</v>
      </c>
      <c r="N63" s="44">
        <v>255</v>
      </c>
      <c r="O63" s="36"/>
      <c r="P63" s="36"/>
      <c r="Q63" s="36"/>
      <c r="R63" s="36"/>
      <c r="S63" s="36"/>
      <c r="T63" s="36"/>
      <c r="U63" s="36"/>
    </row>
    <row r="64" spans="1:21" ht="15.6" x14ac:dyDescent="0.3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</row>
    <row r="65" spans="1:21" ht="15.6" x14ac:dyDescent="0.3">
      <c r="A65" s="36"/>
      <c r="B65" s="36"/>
      <c r="C65" s="36"/>
      <c r="D65" s="36"/>
      <c r="E65" s="36"/>
      <c r="F65" s="36"/>
      <c r="G65" s="36"/>
      <c r="H65" s="36"/>
      <c r="I65" s="107" t="s">
        <v>21</v>
      </c>
      <c r="J65" s="108"/>
      <c r="K65" s="108"/>
      <c r="L65" s="108"/>
      <c r="M65" s="108"/>
      <c r="N65" s="109"/>
      <c r="O65" s="36"/>
      <c r="P65" s="36"/>
      <c r="Q65" s="36"/>
      <c r="R65" s="36"/>
      <c r="S65" s="36"/>
      <c r="T65" s="36"/>
      <c r="U65" s="36"/>
    </row>
    <row r="66" spans="1:21" ht="15.6" x14ac:dyDescent="0.3">
      <c r="A66" s="36"/>
      <c r="B66" s="36"/>
      <c r="C66" s="36"/>
      <c r="D66" s="36"/>
      <c r="E66" s="36"/>
      <c r="F66" s="36"/>
      <c r="G66" s="36"/>
      <c r="H66" s="36"/>
      <c r="I66" s="99" t="s">
        <v>54</v>
      </c>
      <c r="J66" s="100"/>
      <c r="K66" s="38">
        <v>192</v>
      </c>
      <c r="L66" s="38">
        <v>209</v>
      </c>
      <c r="M66" s="38">
        <v>12</v>
      </c>
      <c r="N66" s="38">
        <v>0</v>
      </c>
      <c r="O66" s="36"/>
      <c r="P66" s="36"/>
      <c r="Q66" s="36"/>
      <c r="R66" s="36"/>
      <c r="S66" s="36"/>
      <c r="T66" s="36"/>
      <c r="U66" s="36"/>
    </row>
    <row r="67" spans="1:21" ht="15.6" x14ac:dyDescent="0.3">
      <c r="A67" s="36"/>
      <c r="B67" s="36"/>
      <c r="C67" s="36"/>
      <c r="D67" s="36"/>
      <c r="E67" s="36"/>
      <c r="F67" s="36"/>
      <c r="G67" s="36"/>
      <c r="H67" s="36"/>
      <c r="I67" s="99" t="s">
        <v>3</v>
      </c>
      <c r="J67" s="100"/>
      <c r="K67" s="38">
        <v>255</v>
      </c>
      <c r="L67" s="38">
        <v>255</v>
      </c>
      <c r="M67" s="38">
        <v>252</v>
      </c>
      <c r="N67" s="38">
        <v>0</v>
      </c>
      <c r="O67" s="36"/>
      <c r="P67" s="36"/>
      <c r="Q67" s="36"/>
      <c r="R67" s="36"/>
      <c r="S67" s="36"/>
      <c r="T67" s="36"/>
      <c r="U67" s="36"/>
    </row>
    <row r="68" spans="1:21" ht="15.6" x14ac:dyDescent="0.3">
      <c r="A68" s="36"/>
      <c r="B68" s="36"/>
      <c r="C68" s="36"/>
      <c r="D68" s="36"/>
      <c r="E68" s="36"/>
      <c r="F68" s="36"/>
      <c r="G68" s="36"/>
      <c r="H68" s="36"/>
      <c r="I68" s="101" t="s">
        <v>62</v>
      </c>
      <c r="J68" s="102"/>
      <c r="K68" s="39" t="s">
        <v>63</v>
      </c>
      <c r="L68" s="39" t="s">
        <v>64</v>
      </c>
      <c r="M68" s="39" t="s">
        <v>200</v>
      </c>
      <c r="N68" s="39" t="s">
        <v>66</v>
      </c>
      <c r="O68" s="36"/>
      <c r="P68" s="36"/>
      <c r="Q68" s="36"/>
      <c r="R68" s="36"/>
      <c r="S68" s="36"/>
      <c r="T68" s="36"/>
      <c r="U68" s="36"/>
    </row>
    <row r="69" spans="1:21" ht="15.6" x14ac:dyDescent="0.3">
      <c r="A69" s="36"/>
      <c r="B69" s="36"/>
      <c r="C69" s="36"/>
      <c r="D69" s="36"/>
      <c r="E69" s="36"/>
      <c r="F69" s="36"/>
      <c r="G69" s="36"/>
      <c r="H69" s="36"/>
      <c r="I69" s="99" t="s">
        <v>69</v>
      </c>
      <c r="J69" s="100"/>
      <c r="K69" s="38" t="s">
        <v>70</v>
      </c>
      <c r="L69" s="38" t="s">
        <v>70</v>
      </c>
      <c r="M69" s="38" t="s">
        <v>109</v>
      </c>
      <c r="N69" s="38" t="s">
        <v>66</v>
      </c>
      <c r="O69" s="36"/>
      <c r="P69" s="36"/>
      <c r="Q69" s="36"/>
      <c r="R69" s="36"/>
      <c r="S69" s="36"/>
      <c r="T69" s="36"/>
      <c r="U69" s="36"/>
    </row>
    <row r="70" spans="1:21" ht="15.6" x14ac:dyDescent="0.3">
      <c r="A70" s="36"/>
      <c r="B70" s="36"/>
      <c r="C70" s="36"/>
      <c r="D70" s="36"/>
      <c r="E70" s="36"/>
      <c r="F70" s="36"/>
      <c r="G70" s="36"/>
      <c r="H70" s="36"/>
      <c r="I70" s="41" t="s">
        <v>78</v>
      </c>
      <c r="J70" s="41"/>
      <c r="K70" s="39" t="s">
        <v>66</v>
      </c>
      <c r="L70" s="39" t="s">
        <v>66</v>
      </c>
      <c r="M70" s="39" t="s">
        <v>115</v>
      </c>
      <c r="N70" s="39" t="s">
        <v>70</v>
      </c>
      <c r="O70" s="36"/>
      <c r="P70" s="36"/>
      <c r="Q70" s="36"/>
      <c r="R70" s="36"/>
      <c r="S70" s="36"/>
      <c r="T70" s="36"/>
      <c r="U70" s="36"/>
    </row>
    <row r="71" spans="1:21" ht="15.6" x14ac:dyDescent="0.3">
      <c r="A71" s="36"/>
      <c r="B71" s="36"/>
      <c r="C71" s="36"/>
      <c r="D71" s="36"/>
      <c r="E71" s="36"/>
      <c r="F71" s="36"/>
      <c r="G71" s="36"/>
      <c r="H71" s="36"/>
      <c r="I71" s="103" t="s">
        <v>83</v>
      </c>
      <c r="J71" s="104"/>
      <c r="K71" s="42" t="s">
        <v>63</v>
      </c>
      <c r="L71" s="42" t="s">
        <v>64</v>
      </c>
      <c r="M71" s="42" t="s">
        <v>201</v>
      </c>
      <c r="N71" s="42" t="s">
        <v>70</v>
      </c>
      <c r="O71" s="36"/>
      <c r="P71" s="36"/>
      <c r="Q71" s="36"/>
      <c r="R71" s="36"/>
      <c r="S71" s="36"/>
      <c r="T71" s="36"/>
      <c r="U71" s="36"/>
    </row>
    <row r="72" spans="1:21" ht="15.6" x14ac:dyDescent="0.3">
      <c r="A72" s="36"/>
      <c r="B72" s="36"/>
      <c r="C72" s="36"/>
      <c r="D72" s="36"/>
      <c r="E72" s="36"/>
      <c r="F72" s="36"/>
      <c r="G72" s="36"/>
      <c r="H72" s="36"/>
      <c r="I72" s="105" t="s">
        <v>45</v>
      </c>
      <c r="J72" s="106"/>
      <c r="K72" s="44">
        <v>192</v>
      </c>
      <c r="L72" s="44">
        <v>209</v>
      </c>
      <c r="M72" s="44">
        <v>15</v>
      </c>
      <c r="N72" s="44">
        <v>255</v>
      </c>
      <c r="O72" s="36"/>
      <c r="P72" s="36"/>
      <c r="Q72" s="36"/>
      <c r="R72" s="36"/>
      <c r="S72" s="36"/>
      <c r="T72" s="36"/>
      <c r="U72" s="36"/>
    </row>
    <row r="73" spans="1:21" ht="15.6" x14ac:dyDescent="0.3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</row>
    <row r="74" spans="1:21" ht="15.6" x14ac:dyDescent="0.3">
      <c r="A74" s="36"/>
      <c r="B74" s="36"/>
      <c r="C74" s="36"/>
      <c r="D74" s="36"/>
      <c r="E74" s="36"/>
      <c r="F74" s="36"/>
      <c r="G74" s="36"/>
      <c r="H74" s="36"/>
      <c r="I74" s="107" t="s">
        <v>22</v>
      </c>
      <c r="J74" s="108"/>
      <c r="K74" s="108"/>
      <c r="L74" s="108"/>
      <c r="M74" s="108"/>
      <c r="N74" s="109"/>
      <c r="O74" s="36"/>
      <c r="P74" s="36"/>
      <c r="Q74" s="36"/>
      <c r="R74" s="36"/>
      <c r="S74" s="36"/>
      <c r="T74" s="36"/>
      <c r="U74" s="36"/>
    </row>
    <row r="75" spans="1:21" ht="15.6" x14ac:dyDescent="0.3">
      <c r="A75" s="36"/>
      <c r="B75" s="36"/>
      <c r="C75" s="36"/>
      <c r="D75" s="36"/>
      <c r="E75" s="36"/>
      <c r="F75" s="36"/>
      <c r="G75" s="36"/>
      <c r="H75" s="36"/>
      <c r="I75" s="99" t="s">
        <v>54</v>
      </c>
      <c r="J75" s="100"/>
      <c r="K75" s="38">
        <v>192</v>
      </c>
      <c r="L75" s="38">
        <v>209</v>
      </c>
      <c r="M75" s="38">
        <v>2</v>
      </c>
      <c r="N75" s="38">
        <v>0</v>
      </c>
      <c r="O75" s="36"/>
      <c r="P75" s="36"/>
      <c r="Q75" s="36"/>
      <c r="R75" s="36"/>
      <c r="S75" s="36"/>
      <c r="T75" s="36"/>
      <c r="U75" s="36"/>
    </row>
    <row r="76" spans="1:21" ht="15.6" x14ac:dyDescent="0.3">
      <c r="A76" s="36"/>
      <c r="B76" s="36"/>
      <c r="C76" s="36"/>
      <c r="D76" s="36"/>
      <c r="E76" s="36"/>
      <c r="F76" s="36"/>
      <c r="G76" s="36"/>
      <c r="H76" s="36"/>
      <c r="I76" s="99" t="s">
        <v>3</v>
      </c>
      <c r="J76" s="100"/>
      <c r="K76" s="38">
        <v>255</v>
      </c>
      <c r="L76" s="38">
        <v>255</v>
      </c>
      <c r="M76" s="38">
        <v>255</v>
      </c>
      <c r="N76" s="38">
        <v>0</v>
      </c>
      <c r="O76" s="36"/>
      <c r="P76" s="36"/>
      <c r="Q76" s="36"/>
      <c r="R76" s="36"/>
      <c r="S76" s="36"/>
      <c r="T76" s="36"/>
      <c r="U76" s="36"/>
    </row>
    <row r="77" spans="1:21" ht="15.6" x14ac:dyDescent="0.3">
      <c r="A77" s="36"/>
      <c r="B77" s="36"/>
      <c r="C77" s="36"/>
      <c r="D77" s="36"/>
      <c r="E77" s="36"/>
      <c r="F77" s="36"/>
      <c r="G77" s="36"/>
      <c r="H77" s="36"/>
      <c r="I77" s="101" t="s">
        <v>62</v>
      </c>
      <c r="J77" s="102"/>
      <c r="K77" s="39" t="s">
        <v>63</v>
      </c>
      <c r="L77" s="39" t="s">
        <v>64</v>
      </c>
      <c r="M77" s="39" t="s">
        <v>202</v>
      </c>
      <c r="N77" s="39" t="s">
        <v>66</v>
      </c>
      <c r="O77" s="36"/>
      <c r="P77" s="36"/>
      <c r="Q77" s="36"/>
      <c r="R77" s="36"/>
      <c r="S77" s="36"/>
      <c r="T77" s="36"/>
      <c r="U77" s="36"/>
    </row>
    <row r="78" spans="1:21" ht="15.6" x14ac:dyDescent="0.3">
      <c r="A78" s="36"/>
      <c r="B78" s="36"/>
      <c r="C78" s="36"/>
      <c r="D78" s="36"/>
      <c r="E78" s="36"/>
      <c r="F78" s="36"/>
      <c r="G78" s="36"/>
      <c r="H78" s="36"/>
      <c r="I78" s="99" t="s">
        <v>69</v>
      </c>
      <c r="J78" s="100"/>
      <c r="K78" s="38" t="s">
        <v>70</v>
      </c>
      <c r="L78" s="38" t="s">
        <v>70</v>
      </c>
      <c r="M78" s="38" t="s">
        <v>70</v>
      </c>
      <c r="N78" s="38" t="s">
        <v>66</v>
      </c>
      <c r="O78" s="36"/>
      <c r="P78" s="36"/>
      <c r="Q78" s="36"/>
      <c r="R78" s="36"/>
      <c r="S78" s="36"/>
      <c r="T78" s="36"/>
      <c r="U78" s="36"/>
    </row>
    <row r="79" spans="1:21" ht="15.6" x14ac:dyDescent="0.3">
      <c r="A79" s="36"/>
      <c r="B79" s="36"/>
      <c r="C79" s="36"/>
      <c r="D79" s="36"/>
      <c r="E79" s="36"/>
      <c r="F79" s="36"/>
      <c r="G79" s="36"/>
      <c r="H79" s="36"/>
      <c r="I79" s="41" t="s">
        <v>78</v>
      </c>
      <c r="J79" s="41"/>
      <c r="K79" s="39" t="s">
        <v>66</v>
      </c>
      <c r="L79" s="39" t="s">
        <v>66</v>
      </c>
      <c r="M79" s="39" t="s">
        <v>66</v>
      </c>
      <c r="N79" s="39" t="s">
        <v>70</v>
      </c>
      <c r="O79" s="36"/>
      <c r="P79" s="36"/>
      <c r="Q79" s="36"/>
      <c r="R79" s="36"/>
      <c r="S79" s="36"/>
      <c r="T79" s="36"/>
      <c r="U79" s="36"/>
    </row>
    <row r="80" spans="1:21" ht="15.6" x14ac:dyDescent="0.3">
      <c r="A80" s="36"/>
      <c r="B80" s="36"/>
      <c r="C80" s="36"/>
      <c r="D80" s="36"/>
      <c r="E80" s="36"/>
      <c r="F80" s="36"/>
      <c r="G80" s="36"/>
      <c r="H80" s="36"/>
      <c r="I80" s="103" t="s">
        <v>83</v>
      </c>
      <c r="J80" s="104"/>
      <c r="K80" s="42" t="s">
        <v>63</v>
      </c>
      <c r="L80" s="42" t="s">
        <v>64</v>
      </c>
      <c r="M80" s="42" t="s">
        <v>202</v>
      </c>
      <c r="N80" s="42" t="s">
        <v>70</v>
      </c>
      <c r="O80" s="36"/>
      <c r="P80" s="36"/>
      <c r="Q80" s="36"/>
      <c r="R80" s="36"/>
      <c r="S80" s="36"/>
      <c r="T80" s="36"/>
      <c r="U80" s="36"/>
    </row>
    <row r="81" spans="1:21" ht="15.6" x14ac:dyDescent="0.3">
      <c r="A81" s="36"/>
      <c r="B81" s="36"/>
      <c r="C81" s="36"/>
      <c r="D81" s="36"/>
      <c r="E81" s="36"/>
      <c r="F81" s="36"/>
      <c r="G81" s="36"/>
      <c r="H81" s="36"/>
      <c r="I81" s="105" t="s">
        <v>45</v>
      </c>
      <c r="J81" s="106"/>
      <c r="K81" s="44">
        <v>192</v>
      </c>
      <c r="L81" s="44">
        <v>209</v>
      </c>
      <c r="M81" s="44">
        <v>2</v>
      </c>
      <c r="N81" s="44">
        <v>255</v>
      </c>
      <c r="O81" s="36"/>
      <c r="P81" s="36"/>
      <c r="Q81" s="36"/>
      <c r="R81" s="36"/>
      <c r="S81" s="36"/>
      <c r="T81" s="36"/>
      <c r="U81" s="36"/>
    </row>
    <row r="82" spans="1:21" ht="15.6" x14ac:dyDescent="0.3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</row>
    <row r="83" spans="1:21" ht="15.6" x14ac:dyDescent="0.3">
      <c r="A83" s="36"/>
      <c r="B83" s="36"/>
      <c r="C83" s="36"/>
      <c r="D83" s="36"/>
      <c r="E83" s="36"/>
      <c r="F83" s="36"/>
      <c r="G83" s="36"/>
      <c r="H83" s="36"/>
      <c r="I83" s="107" t="s">
        <v>23</v>
      </c>
      <c r="J83" s="108"/>
      <c r="K83" s="108"/>
      <c r="L83" s="108"/>
      <c r="M83" s="108"/>
      <c r="N83" s="109"/>
      <c r="O83" s="36"/>
      <c r="P83" s="36"/>
      <c r="Q83" s="36"/>
      <c r="R83" s="36"/>
      <c r="S83" s="36"/>
      <c r="T83" s="36"/>
      <c r="U83" s="36"/>
    </row>
    <row r="84" spans="1:21" ht="15.6" x14ac:dyDescent="0.3">
      <c r="A84" s="36"/>
      <c r="B84" s="36"/>
      <c r="C84" s="36"/>
      <c r="D84" s="36"/>
      <c r="E84" s="36"/>
      <c r="F84" s="36"/>
      <c r="G84" s="36"/>
      <c r="H84" s="36"/>
      <c r="I84" s="99" t="s">
        <v>54</v>
      </c>
      <c r="J84" s="100"/>
      <c r="K84" s="38">
        <v>192</v>
      </c>
      <c r="L84" s="38">
        <v>209</v>
      </c>
      <c r="M84" s="38">
        <v>0</v>
      </c>
      <c r="N84" s="38">
        <v>48</v>
      </c>
      <c r="O84" s="36"/>
      <c r="P84" s="36"/>
      <c r="Q84" s="36"/>
      <c r="R84" s="36"/>
      <c r="S84" s="36"/>
      <c r="T84" s="36"/>
      <c r="U84" s="36"/>
    </row>
    <row r="85" spans="1:21" ht="15.6" x14ac:dyDescent="0.3">
      <c r="A85" s="36"/>
      <c r="B85" s="36"/>
      <c r="C85" s="36"/>
      <c r="D85" s="36"/>
      <c r="E85" s="36"/>
      <c r="F85" s="36"/>
      <c r="G85" s="36"/>
      <c r="H85" s="36"/>
      <c r="I85" s="99" t="s">
        <v>3</v>
      </c>
      <c r="J85" s="100"/>
      <c r="K85" s="38">
        <v>255</v>
      </c>
      <c r="L85" s="38">
        <v>255</v>
      </c>
      <c r="M85" s="38">
        <v>255</v>
      </c>
      <c r="N85" s="38">
        <v>248</v>
      </c>
      <c r="O85" s="36"/>
      <c r="P85" s="36"/>
      <c r="Q85" s="36"/>
      <c r="R85" s="36"/>
      <c r="S85" s="36"/>
      <c r="T85" s="36"/>
      <c r="U85" s="36"/>
    </row>
    <row r="86" spans="1:21" ht="15.6" x14ac:dyDescent="0.3">
      <c r="A86" s="36"/>
      <c r="B86" s="36"/>
      <c r="C86" s="36"/>
      <c r="D86" s="36"/>
      <c r="E86" s="36"/>
      <c r="F86" s="36"/>
      <c r="G86" s="36"/>
      <c r="H86" s="36"/>
      <c r="I86" s="101" t="s">
        <v>62</v>
      </c>
      <c r="J86" s="102"/>
      <c r="K86" s="39" t="s">
        <v>63</v>
      </c>
      <c r="L86" s="39" t="s">
        <v>64</v>
      </c>
      <c r="M86" s="39" t="s">
        <v>66</v>
      </c>
      <c r="N86" s="39" t="s">
        <v>203</v>
      </c>
      <c r="O86" s="36"/>
      <c r="P86" s="36"/>
      <c r="Q86" s="36"/>
      <c r="R86" s="36"/>
      <c r="S86" s="36"/>
      <c r="T86" s="36"/>
      <c r="U86" s="36"/>
    </row>
    <row r="87" spans="1:21" ht="15.6" x14ac:dyDescent="0.3">
      <c r="A87" s="36"/>
      <c r="B87" s="36"/>
      <c r="C87" s="36"/>
      <c r="D87" s="36"/>
      <c r="E87" s="36"/>
      <c r="F87" s="36"/>
      <c r="G87" s="36"/>
      <c r="H87" s="36"/>
      <c r="I87" s="99" t="s">
        <v>69</v>
      </c>
      <c r="J87" s="100"/>
      <c r="K87" s="38" t="s">
        <v>70</v>
      </c>
      <c r="L87" s="38" t="s">
        <v>70</v>
      </c>
      <c r="M87" s="38" t="s">
        <v>70</v>
      </c>
      <c r="N87" s="38" t="s">
        <v>71</v>
      </c>
      <c r="O87" s="36"/>
      <c r="P87" s="36"/>
      <c r="Q87" s="36"/>
      <c r="R87" s="36"/>
      <c r="S87" s="36"/>
      <c r="T87" s="36"/>
      <c r="U87" s="36"/>
    </row>
    <row r="88" spans="1:21" ht="15.6" x14ac:dyDescent="0.3">
      <c r="A88" s="36"/>
      <c r="B88" s="36"/>
      <c r="C88" s="36"/>
      <c r="D88" s="36"/>
      <c r="E88" s="36"/>
      <c r="F88" s="36"/>
      <c r="G88" s="36"/>
      <c r="H88" s="36"/>
      <c r="I88" s="41" t="s">
        <v>78</v>
      </c>
      <c r="J88" s="41"/>
      <c r="K88" s="39" t="s">
        <v>66</v>
      </c>
      <c r="L88" s="39" t="s">
        <v>66</v>
      </c>
      <c r="M88" s="39" t="s">
        <v>66</v>
      </c>
      <c r="N88" s="39" t="s">
        <v>79</v>
      </c>
      <c r="O88" s="36"/>
      <c r="P88" s="36"/>
      <c r="Q88" s="36"/>
      <c r="R88" s="36"/>
      <c r="S88" s="36"/>
      <c r="T88" s="36"/>
      <c r="U88" s="36"/>
    </row>
    <row r="89" spans="1:21" ht="15.6" x14ac:dyDescent="0.3">
      <c r="A89" s="36"/>
      <c r="B89" s="36"/>
      <c r="C89" s="36"/>
      <c r="D89" s="36"/>
      <c r="E89" s="36"/>
      <c r="F89" s="36"/>
      <c r="G89" s="36"/>
      <c r="H89" s="36"/>
      <c r="I89" s="103" t="s">
        <v>83</v>
      </c>
      <c r="J89" s="104"/>
      <c r="K89" s="42" t="s">
        <v>63</v>
      </c>
      <c r="L89" s="42" t="s">
        <v>64</v>
      </c>
      <c r="M89" s="42" t="s">
        <v>200</v>
      </c>
      <c r="N89" s="42" t="s">
        <v>204</v>
      </c>
      <c r="O89" s="36"/>
      <c r="P89" s="36"/>
      <c r="Q89" s="36"/>
      <c r="R89" s="36"/>
      <c r="S89" s="36"/>
      <c r="T89" s="36"/>
      <c r="U89" s="36"/>
    </row>
    <row r="90" spans="1:21" ht="15.6" x14ac:dyDescent="0.3">
      <c r="A90" s="36"/>
      <c r="B90" s="36"/>
      <c r="C90" s="36"/>
      <c r="D90" s="36"/>
      <c r="E90" s="36"/>
      <c r="F90" s="36"/>
      <c r="G90" s="36"/>
      <c r="H90" s="36"/>
      <c r="I90" s="105" t="s">
        <v>45</v>
      </c>
      <c r="J90" s="106"/>
      <c r="K90" s="44">
        <v>192</v>
      </c>
      <c r="L90" s="44">
        <v>209</v>
      </c>
      <c r="M90" s="44">
        <v>0</v>
      </c>
      <c r="N90" s="44">
        <v>55</v>
      </c>
      <c r="O90" s="36"/>
      <c r="P90" s="36"/>
      <c r="Q90" s="36"/>
      <c r="R90" s="36"/>
      <c r="S90" s="36"/>
      <c r="T90" s="36"/>
      <c r="U90" s="36"/>
    </row>
    <row r="91" spans="1:21" ht="15.6" x14ac:dyDescent="0.3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</row>
    <row r="92" spans="1:21" ht="15.6" x14ac:dyDescent="0.3">
      <c r="A92" s="36"/>
      <c r="B92" s="36"/>
      <c r="C92" s="36"/>
      <c r="D92" s="36"/>
      <c r="E92" s="36"/>
      <c r="F92" s="36"/>
      <c r="G92" s="36"/>
      <c r="H92" s="36"/>
      <c r="I92" s="107" t="s">
        <v>24</v>
      </c>
      <c r="J92" s="108"/>
      <c r="K92" s="108"/>
      <c r="L92" s="108"/>
      <c r="M92" s="108"/>
      <c r="N92" s="109"/>
      <c r="O92" s="36"/>
      <c r="P92" s="36"/>
      <c r="Q92" s="36"/>
      <c r="R92" s="36"/>
      <c r="S92" s="36"/>
      <c r="T92" s="36"/>
      <c r="U92" s="36"/>
    </row>
    <row r="93" spans="1:21" ht="15.6" x14ac:dyDescent="0.3">
      <c r="A93" s="36"/>
      <c r="B93" s="36"/>
      <c r="C93" s="36"/>
      <c r="D93" s="36"/>
      <c r="E93" s="36"/>
      <c r="F93" s="36"/>
      <c r="G93" s="36"/>
      <c r="H93" s="36"/>
      <c r="I93" s="99" t="s">
        <v>54</v>
      </c>
      <c r="J93" s="100"/>
      <c r="K93" s="38">
        <v>192</v>
      </c>
      <c r="L93" s="38">
        <v>209</v>
      </c>
      <c r="M93" s="38">
        <v>0</v>
      </c>
      <c r="N93" s="38">
        <v>16</v>
      </c>
      <c r="O93" s="36"/>
      <c r="P93" s="36"/>
      <c r="Q93" s="36"/>
      <c r="R93" s="36"/>
      <c r="S93" s="36"/>
      <c r="T93" s="36"/>
      <c r="U93" s="36"/>
    </row>
    <row r="94" spans="1:21" ht="15.6" x14ac:dyDescent="0.3">
      <c r="A94" s="36"/>
      <c r="B94" s="36"/>
      <c r="C94" s="36"/>
      <c r="D94" s="36"/>
      <c r="E94" s="36"/>
      <c r="F94" s="36"/>
      <c r="G94" s="36"/>
      <c r="H94" s="36"/>
      <c r="I94" s="99" t="s">
        <v>3</v>
      </c>
      <c r="J94" s="100"/>
      <c r="K94" s="38">
        <v>255</v>
      </c>
      <c r="L94" s="38">
        <v>255</v>
      </c>
      <c r="M94" s="38">
        <v>252</v>
      </c>
      <c r="N94" s="38">
        <v>0</v>
      </c>
      <c r="O94" s="36"/>
      <c r="P94" s="36"/>
      <c r="Q94" s="36"/>
      <c r="R94" s="36"/>
      <c r="S94" s="36"/>
      <c r="T94" s="36"/>
      <c r="U94" s="36"/>
    </row>
    <row r="95" spans="1:21" ht="15.6" x14ac:dyDescent="0.3">
      <c r="A95" s="36"/>
      <c r="B95" s="36"/>
      <c r="C95" s="36"/>
      <c r="D95" s="36"/>
      <c r="E95" s="36"/>
      <c r="F95" s="36"/>
      <c r="G95" s="36"/>
      <c r="H95" s="36"/>
      <c r="I95" s="101" t="s">
        <v>62</v>
      </c>
      <c r="J95" s="102"/>
      <c r="K95" s="39" t="s">
        <v>63</v>
      </c>
      <c r="L95" s="39" t="s">
        <v>64</v>
      </c>
      <c r="M95" s="39" t="s">
        <v>66</v>
      </c>
      <c r="N95" s="39" t="s">
        <v>205</v>
      </c>
      <c r="O95" s="36"/>
      <c r="P95" s="36"/>
      <c r="Q95" s="36"/>
      <c r="R95" s="36"/>
      <c r="S95" s="36"/>
      <c r="T95" s="36"/>
      <c r="U95" s="36"/>
    </row>
    <row r="96" spans="1:21" ht="15.6" x14ac:dyDescent="0.3">
      <c r="A96" s="36"/>
      <c r="B96" s="36"/>
      <c r="C96" s="36"/>
      <c r="D96" s="36"/>
      <c r="E96" s="36"/>
      <c r="F96" s="36"/>
      <c r="G96" s="36"/>
      <c r="H96" s="36"/>
      <c r="I96" s="99" t="s">
        <v>69</v>
      </c>
      <c r="J96" s="100"/>
      <c r="K96" s="38" t="s">
        <v>70</v>
      </c>
      <c r="L96" s="38" t="s">
        <v>70</v>
      </c>
      <c r="M96" s="38" t="s">
        <v>109</v>
      </c>
      <c r="N96" s="38" t="s">
        <v>66</v>
      </c>
      <c r="O96" s="36"/>
      <c r="P96" s="36"/>
      <c r="Q96" s="36"/>
      <c r="R96" s="36"/>
      <c r="S96" s="36"/>
      <c r="T96" s="36"/>
      <c r="U96" s="36"/>
    </row>
    <row r="97" spans="1:21" ht="15.6" x14ac:dyDescent="0.3">
      <c r="A97" s="36"/>
      <c r="B97" s="36"/>
      <c r="C97" s="36"/>
      <c r="D97" s="36"/>
      <c r="E97" s="36"/>
      <c r="F97" s="36"/>
      <c r="G97" s="36"/>
      <c r="H97" s="36"/>
      <c r="I97" s="41" t="s">
        <v>78</v>
      </c>
      <c r="J97" s="41"/>
      <c r="K97" s="39" t="s">
        <v>66</v>
      </c>
      <c r="L97" s="39" t="s">
        <v>66</v>
      </c>
      <c r="M97" s="39" t="s">
        <v>115</v>
      </c>
      <c r="N97" s="39" t="s">
        <v>70</v>
      </c>
      <c r="O97" s="36"/>
      <c r="P97" s="36"/>
      <c r="Q97" s="36"/>
      <c r="R97" s="36"/>
      <c r="S97" s="36"/>
      <c r="T97" s="36"/>
      <c r="U97" s="36"/>
    </row>
    <row r="98" spans="1:21" ht="15.6" x14ac:dyDescent="0.3">
      <c r="A98" s="36"/>
      <c r="B98" s="36"/>
      <c r="C98" s="36"/>
      <c r="D98" s="36"/>
      <c r="E98" s="36"/>
      <c r="F98" s="36"/>
      <c r="G98" s="36"/>
      <c r="H98" s="36"/>
      <c r="I98" s="103" t="s">
        <v>83</v>
      </c>
      <c r="J98" s="104"/>
      <c r="K98" s="42" t="s">
        <v>63</v>
      </c>
      <c r="L98" s="42" t="s">
        <v>64</v>
      </c>
      <c r="M98" s="42" t="s">
        <v>115</v>
      </c>
      <c r="N98" s="42" t="s">
        <v>206</v>
      </c>
      <c r="O98" s="36"/>
      <c r="P98" s="36"/>
      <c r="Q98" s="36"/>
      <c r="R98" s="36"/>
      <c r="S98" s="36"/>
      <c r="T98" s="36"/>
      <c r="U98" s="36"/>
    </row>
    <row r="99" spans="1:21" ht="15.6" x14ac:dyDescent="0.3">
      <c r="A99" s="36"/>
      <c r="B99" s="36"/>
      <c r="C99" s="36"/>
      <c r="D99" s="36"/>
      <c r="E99" s="36"/>
      <c r="F99" s="36"/>
      <c r="G99" s="36"/>
      <c r="H99" s="36"/>
      <c r="I99" s="105" t="s">
        <v>45</v>
      </c>
      <c r="J99" s="106"/>
      <c r="K99" s="44">
        <v>192</v>
      </c>
      <c r="L99" s="44">
        <v>209</v>
      </c>
      <c r="M99" s="44">
        <v>3</v>
      </c>
      <c r="N99" s="44">
        <v>239</v>
      </c>
      <c r="O99" s="36"/>
      <c r="P99" s="36"/>
      <c r="Q99" s="36"/>
      <c r="R99" s="36"/>
      <c r="S99" s="36"/>
      <c r="T99" s="36"/>
      <c r="U99" s="36"/>
    </row>
    <row r="100" spans="1:21" ht="15.6" x14ac:dyDescent="0.3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</row>
    <row r="101" spans="1:21" ht="15.6" x14ac:dyDescent="0.3">
      <c r="A101" s="36"/>
      <c r="B101" s="36"/>
      <c r="C101" s="36"/>
      <c r="D101" s="36"/>
      <c r="E101" s="36"/>
      <c r="F101" s="36"/>
      <c r="G101" s="36"/>
      <c r="H101" s="36"/>
      <c r="I101" s="107" t="s">
        <v>25</v>
      </c>
      <c r="J101" s="108"/>
      <c r="K101" s="108"/>
      <c r="L101" s="108"/>
      <c r="M101" s="108"/>
      <c r="N101" s="109"/>
      <c r="O101" s="36"/>
      <c r="P101" s="36"/>
      <c r="Q101" s="36"/>
      <c r="R101" s="36"/>
      <c r="S101" s="36"/>
      <c r="T101" s="36"/>
      <c r="U101" s="36"/>
    </row>
    <row r="102" spans="1:21" ht="15.6" x14ac:dyDescent="0.3">
      <c r="A102" s="36"/>
      <c r="B102" s="36"/>
      <c r="C102" s="36"/>
      <c r="D102" s="36"/>
      <c r="E102" s="36"/>
      <c r="F102" s="36"/>
      <c r="G102" s="36"/>
      <c r="H102" s="36"/>
      <c r="I102" s="99" t="s">
        <v>54</v>
      </c>
      <c r="J102" s="100"/>
      <c r="K102" s="38">
        <v>192</v>
      </c>
      <c r="L102" s="38">
        <v>209</v>
      </c>
      <c r="M102" s="38">
        <v>0</v>
      </c>
      <c r="N102" s="38">
        <v>0</v>
      </c>
      <c r="O102" s="36"/>
      <c r="P102" s="36"/>
      <c r="Q102" s="36"/>
      <c r="R102" s="36"/>
      <c r="S102" s="36"/>
      <c r="T102" s="36"/>
      <c r="U102" s="36"/>
    </row>
    <row r="103" spans="1:21" ht="15.6" x14ac:dyDescent="0.3">
      <c r="A103" s="36"/>
      <c r="B103" s="36"/>
      <c r="C103" s="36"/>
      <c r="D103" s="36"/>
      <c r="E103" s="36"/>
      <c r="F103" s="36"/>
      <c r="G103" s="36"/>
      <c r="H103" s="36"/>
      <c r="I103" s="99" t="s">
        <v>3</v>
      </c>
      <c r="J103" s="100"/>
      <c r="K103" s="38">
        <v>255</v>
      </c>
      <c r="L103" s="38">
        <v>255</v>
      </c>
      <c r="M103" s="38">
        <v>255</v>
      </c>
      <c r="N103" s="38">
        <v>252</v>
      </c>
      <c r="O103" s="36"/>
      <c r="P103" s="36"/>
      <c r="Q103" s="36"/>
      <c r="R103" s="36"/>
      <c r="S103" s="36"/>
      <c r="T103" s="36"/>
      <c r="U103" s="36"/>
    </row>
    <row r="104" spans="1:21" ht="15.6" x14ac:dyDescent="0.3">
      <c r="A104" s="36"/>
      <c r="B104" s="36"/>
      <c r="C104" s="36"/>
      <c r="D104" s="36"/>
      <c r="E104" s="36"/>
      <c r="F104" s="36"/>
      <c r="G104" s="36"/>
      <c r="H104" s="36"/>
      <c r="I104" s="101" t="s">
        <v>62</v>
      </c>
      <c r="J104" s="102"/>
      <c r="K104" s="39" t="s">
        <v>63</v>
      </c>
      <c r="L104" s="39" t="s">
        <v>64</v>
      </c>
      <c r="M104" s="39" t="s">
        <v>66</v>
      </c>
      <c r="N104" s="39" t="s">
        <v>66</v>
      </c>
      <c r="O104" s="36"/>
      <c r="P104" s="36"/>
      <c r="Q104" s="36"/>
      <c r="R104" s="36"/>
      <c r="S104" s="36"/>
      <c r="T104" s="36"/>
      <c r="U104" s="36"/>
    </row>
    <row r="105" spans="1:21" ht="15.6" x14ac:dyDescent="0.3">
      <c r="A105" s="36"/>
      <c r="B105" s="36"/>
      <c r="C105" s="36"/>
      <c r="D105" s="36"/>
      <c r="E105" s="36"/>
      <c r="F105" s="36"/>
      <c r="G105" s="36"/>
      <c r="H105" s="36"/>
      <c r="I105" s="99" t="s">
        <v>69</v>
      </c>
      <c r="J105" s="100"/>
      <c r="K105" s="38" t="s">
        <v>70</v>
      </c>
      <c r="L105" s="38" t="s">
        <v>70</v>
      </c>
      <c r="M105" s="38" t="s">
        <v>70</v>
      </c>
      <c r="N105" s="38" t="s">
        <v>109</v>
      </c>
      <c r="O105" s="36"/>
      <c r="P105" s="36"/>
      <c r="Q105" s="36"/>
      <c r="R105" s="36"/>
      <c r="S105" s="36"/>
      <c r="T105" s="36"/>
      <c r="U105" s="36"/>
    </row>
    <row r="106" spans="1:21" ht="15.6" x14ac:dyDescent="0.3">
      <c r="A106" s="36"/>
      <c r="B106" s="36"/>
      <c r="C106" s="36"/>
      <c r="D106" s="36"/>
      <c r="E106" s="36"/>
      <c r="F106" s="36"/>
      <c r="G106" s="36"/>
      <c r="H106" s="36"/>
      <c r="I106" s="41" t="s">
        <v>78</v>
      </c>
      <c r="J106" s="41"/>
      <c r="K106" s="39" t="s">
        <v>66</v>
      </c>
      <c r="L106" s="39" t="s">
        <v>66</v>
      </c>
      <c r="M106" s="39" t="s">
        <v>66</v>
      </c>
      <c r="N106" s="39" t="s">
        <v>115</v>
      </c>
      <c r="O106" s="36"/>
      <c r="P106" s="36"/>
      <c r="Q106" s="36"/>
      <c r="R106" s="36"/>
      <c r="S106" s="36"/>
      <c r="T106" s="36"/>
      <c r="U106" s="36"/>
    </row>
    <row r="107" spans="1:21" ht="15.6" x14ac:dyDescent="0.3">
      <c r="A107" s="36"/>
      <c r="B107" s="36"/>
      <c r="C107" s="36"/>
      <c r="D107" s="36"/>
      <c r="E107" s="36"/>
      <c r="F107" s="36"/>
      <c r="G107" s="36"/>
      <c r="H107" s="36"/>
      <c r="I107" s="103" t="s">
        <v>83</v>
      </c>
      <c r="J107" s="104"/>
      <c r="K107" s="42" t="s">
        <v>63</v>
      </c>
      <c r="L107" s="42" t="s">
        <v>64</v>
      </c>
      <c r="M107" s="42" t="s">
        <v>66</v>
      </c>
      <c r="N107" s="42" t="s">
        <v>115</v>
      </c>
      <c r="O107" s="36"/>
      <c r="P107" s="36"/>
      <c r="Q107" s="36"/>
      <c r="R107" s="36"/>
      <c r="S107" s="36"/>
      <c r="T107" s="36"/>
      <c r="U107" s="36"/>
    </row>
    <row r="108" spans="1:21" ht="15.6" x14ac:dyDescent="0.3">
      <c r="A108" s="36"/>
      <c r="B108" s="36"/>
      <c r="C108" s="36"/>
      <c r="D108" s="36"/>
      <c r="E108" s="36"/>
      <c r="F108" s="36"/>
      <c r="G108" s="36"/>
      <c r="H108" s="36"/>
      <c r="I108" s="105" t="s">
        <v>45</v>
      </c>
      <c r="J108" s="106"/>
      <c r="K108" s="44">
        <v>192</v>
      </c>
      <c r="L108" s="44">
        <v>209</v>
      </c>
      <c r="M108" s="44">
        <v>0</v>
      </c>
      <c r="N108" s="44">
        <v>3</v>
      </c>
      <c r="O108" s="36"/>
      <c r="P108" s="36"/>
      <c r="Q108" s="36"/>
      <c r="R108" s="36"/>
      <c r="S108" s="36"/>
      <c r="T108" s="36"/>
      <c r="U108" s="36"/>
    </row>
    <row r="109" spans="1:21" ht="15.6" x14ac:dyDescent="0.3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</row>
    <row r="110" spans="1:21" ht="15.6" x14ac:dyDescent="0.3">
      <c r="A110" s="36"/>
      <c r="B110" s="36"/>
      <c r="C110" s="36"/>
      <c r="D110" s="36"/>
      <c r="E110" s="36"/>
      <c r="F110" s="36"/>
      <c r="G110" s="36"/>
      <c r="H110" s="36"/>
      <c r="I110" s="107" t="s">
        <v>27</v>
      </c>
      <c r="J110" s="108"/>
      <c r="K110" s="108"/>
      <c r="L110" s="108"/>
      <c r="M110" s="108"/>
      <c r="N110" s="109"/>
      <c r="O110" s="36"/>
      <c r="P110" s="36"/>
      <c r="Q110" s="36"/>
      <c r="R110" s="36"/>
      <c r="S110" s="36"/>
      <c r="T110" s="36"/>
      <c r="U110" s="36"/>
    </row>
    <row r="111" spans="1:21" ht="15.6" x14ac:dyDescent="0.3">
      <c r="A111" s="36"/>
      <c r="B111" s="36"/>
      <c r="C111" s="36"/>
      <c r="D111" s="36"/>
      <c r="E111" s="36"/>
      <c r="F111" s="36"/>
      <c r="G111" s="36"/>
      <c r="H111" s="36"/>
      <c r="I111" s="99" t="s">
        <v>54</v>
      </c>
      <c r="J111" s="100"/>
      <c r="K111" s="38">
        <v>192</v>
      </c>
      <c r="L111" s="38">
        <v>209</v>
      </c>
      <c r="M111" s="38">
        <v>0</v>
      </c>
      <c r="N111" s="38">
        <v>4</v>
      </c>
      <c r="O111" s="36"/>
      <c r="P111" s="36"/>
      <c r="Q111" s="36"/>
      <c r="R111" s="36"/>
      <c r="S111" s="36"/>
      <c r="T111" s="36"/>
      <c r="U111" s="36"/>
    </row>
    <row r="112" spans="1:21" ht="15.6" x14ac:dyDescent="0.3">
      <c r="A112" s="36"/>
      <c r="B112" s="36"/>
      <c r="C112" s="36"/>
      <c r="D112" s="36"/>
      <c r="E112" s="36"/>
      <c r="F112" s="36"/>
      <c r="G112" s="36"/>
      <c r="H112" s="36"/>
      <c r="I112" s="99" t="s">
        <v>3</v>
      </c>
      <c r="J112" s="100"/>
      <c r="K112" s="38">
        <v>255</v>
      </c>
      <c r="L112" s="38">
        <v>255</v>
      </c>
      <c r="M112" s="38">
        <v>255</v>
      </c>
      <c r="N112" s="38">
        <v>252</v>
      </c>
      <c r="O112" s="36"/>
      <c r="P112" s="36"/>
      <c r="Q112" s="36"/>
      <c r="R112" s="36"/>
      <c r="S112" s="36"/>
      <c r="T112" s="36"/>
      <c r="U112" s="36"/>
    </row>
    <row r="113" spans="1:21" ht="15.6" x14ac:dyDescent="0.3">
      <c r="A113" s="36"/>
      <c r="B113" s="36"/>
      <c r="C113" s="36"/>
      <c r="D113" s="36"/>
      <c r="E113" s="36"/>
      <c r="F113" s="36"/>
      <c r="G113" s="36"/>
      <c r="H113" s="36"/>
      <c r="I113" s="101" t="s">
        <v>62</v>
      </c>
      <c r="J113" s="102"/>
      <c r="K113" s="39" t="s">
        <v>63</v>
      </c>
      <c r="L113" s="39" t="s">
        <v>64</v>
      </c>
      <c r="M113" s="39" t="s">
        <v>66</v>
      </c>
      <c r="N113" s="39" t="s">
        <v>196</v>
      </c>
      <c r="O113" s="36"/>
      <c r="P113" s="36"/>
      <c r="Q113" s="36"/>
      <c r="R113" s="36"/>
      <c r="S113" s="36"/>
      <c r="T113" s="36"/>
      <c r="U113" s="36"/>
    </row>
    <row r="114" spans="1:21" ht="15.6" x14ac:dyDescent="0.3">
      <c r="A114" s="36"/>
      <c r="B114" s="36"/>
      <c r="C114" s="36"/>
      <c r="D114" s="36"/>
      <c r="E114" s="36"/>
      <c r="F114" s="36"/>
      <c r="G114" s="36"/>
      <c r="H114" s="36"/>
      <c r="I114" s="99" t="s">
        <v>69</v>
      </c>
      <c r="J114" s="100"/>
      <c r="K114" s="38" t="s">
        <v>70</v>
      </c>
      <c r="L114" s="38" t="s">
        <v>70</v>
      </c>
      <c r="M114" s="38" t="s">
        <v>70</v>
      </c>
      <c r="N114" s="38" t="s">
        <v>109</v>
      </c>
      <c r="O114" s="36"/>
      <c r="P114" s="36"/>
      <c r="Q114" s="36"/>
      <c r="R114" s="36"/>
      <c r="S114" s="36"/>
      <c r="T114" s="36"/>
      <c r="U114" s="36"/>
    </row>
    <row r="115" spans="1:21" ht="15.6" x14ac:dyDescent="0.3">
      <c r="A115" s="36"/>
      <c r="B115" s="36"/>
      <c r="C115" s="36"/>
      <c r="D115" s="36"/>
      <c r="E115" s="36"/>
      <c r="F115" s="36"/>
      <c r="G115" s="36"/>
      <c r="H115" s="36"/>
      <c r="I115" s="41" t="s">
        <v>78</v>
      </c>
      <c r="J115" s="41"/>
      <c r="K115" s="39" t="s">
        <v>66</v>
      </c>
      <c r="L115" s="39" t="s">
        <v>66</v>
      </c>
      <c r="M115" s="39" t="s">
        <v>66</v>
      </c>
      <c r="N115" s="39" t="s">
        <v>115</v>
      </c>
      <c r="O115" s="36"/>
      <c r="P115" s="36"/>
      <c r="Q115" s="36"/>
      <c r="R115" s="36"/>
      <c r="S115" s="36"/>
      <c r="T115" s="36"/>
      <c r="U115" s="36"/>
    </row>
    <row r="116" spans="1:21" ht="15.6" x14ac:dyDescent="0.3">
      <c r="A116" s="36"/>
      <c r="B116" s="36"/>
      <c r="C116" s="36"/>
      <c r="D116" s="36"/>
      <c r="E116" s="36"/>
      <c r="F116" s="36"/>
      <c r="G116" s="36"/>
      <c r="H116" s="36"/>
      <c r="I116" s="103" t="s">
        <v>83</v>
      </c>
      <c r="J116" s="104"/>
      <c r="K116" s="42" t="s">
        <v>63</v>
      </c>
      <c r="L116" s="42" t="s">
        <v>64</v>
      </c>
      <c r="M116" s="42" t="s">
        <v>66</v>
      </c>
      <c r="N116" s="42" t="s">
        <v>79</v>
      </c>
      <c r="O116" s="36"/>
      <c r="P116" s="36"/>
      <c r="Q116" s="36"/>
      <c r="R116" s="36"/>
      <c r="S116" s="36"/>
      <c r="T116" s="36"/>
      <c r="U116" s="36"/>
    </row>
    <row r="117" spans="1:21" ht="15.6" x14ac:dyDescent="0.3">
      <c r="A117" s="36"/>
      <c r="B117" s="36"/>
      <c r="C117" s="36"/>
      <c r="D117" s="36"/>
      <c r="E117" s="36"/>
      <c r="F117" s="36"/>
      <c r="G117" s="36"/>
      <c r="H117" s="36"/>
      <c r="I117" s="105" t="s">
        <v>45</v>
      </c>
      <c r="J117" s="106"/>
      <c r="K117" s="44">
        <v>192</v>
      </c>
      <c r="L117" s="44">
        <v>209</v>
      </c>
      <c r="M117" s="44">
        <v>0</v>
      </c>
      <c r="N117" s="44">
        <v>7</v>
      </c>
      <c r="O117" s="36"/>
      <c r="P117" s="36"/>
      <c r="Q117" s="36"/>
      <c r="R117" s="36"/>
      <c r="S117" s="36"/>
      <c r="T117" s="36"/>
      <c r="U117" s="36"/>
    </row>
    <row r="118" spans="1:21" ht="15.6" x14ac:dyDescent="0.3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</row>
    <row r="119" spans="1:21" ht="15.6" x14ac:dyDescent="0.3">
      <c r="A119" s="36"/>
      <c r="B119" s="36"/>
      <c r="C119" s="36"/>
      <c r="D119" s="36"/>
      <c r="E119" s="36"/>
      <c r="F119" s="36"/>
      <c r="G119" s="36"/>
      <c r="H119" s="36"/>
      <c r="I119" s="107" t="s">
        <v>28</v>
      </c>
      <c r="J119" s="108"/>
      <c r="K119" s="108"/>
      <c r="L119" s="108"/>
      <c r="M119" s="108"/>
      <c r="N119" s="109"/>
      <c r="O119" s="36"/>
      <c r="P119" s="36"/>
      <c r="Q119" s="36"/>
      <c r="R119" s="36"/>
      <c r="S119" s="36"/>
      <c r="T119" s="36"/>
      <c r="U119" s="36"/>
    </row>
    <row r="120" spans="1:21" ht="15.6" x14ac:dyDescent="0.3">
      <c r="A120" s="36"/>
      <c r="B120" s="36"/>
      <c r="C120" s="36"/>
      <c r="D120" s="36"/>
      <c r="E120" s="36"/>
      <c r="F120" s="36"/>
      <c r="G120" s="36"/>
      <c r="H120" s="36"/>
      <c r="I120" s="99" t="s">
        <v>54</v>
      </c>
      <c r="J120" s="100"/>
      <c r="K120" s="38">
        <v>192</v>
      </c>
      <c r="L120" s="38">
        <v>209</v>
      </c>
      <c r="M120" s="38">
        <v>0</v>
      </c>
      <c r="N120" s="38">
        <v>8</v>
      </c>
      <c r="O120" s="36"/>
      <c r="P120" s="36"/>
      <c r="Q120" s="36"/>
      <c r="R120" s="36"/>
      <c r="S120" s="36"/>
      <c r="T120" s="36"/>
      <c r="U120" s="36"/>
    </row>
    <row r="121" spans="1:21" ht="15.6" x14ac:dyDescent="0.3">
      <c r="A121" s="36"/>
      <c r="B121" s="36"/>
      <c r="C121" s="36"/>
      <c r="D121" s="36"/>
      <c r="E121" s="36"/>
      <c r="F121" s="36"/>
      <c r="G121" s="36"/>
      <c r="H121" s="36"/>
      <c r="I121" s="99" t="s">
        <v>3</v>
      </c>
      <c r="J121" s="100"/>
      <c r="K121" s="38">
        <v>255</v>
      </c>
      <c r="L121" s="38">
        <v>255</v>
      </c>
      <c r="M121" s="38">
        <v>255</v>
      </c>
      <c r="N121" s="38">
        <v>252</v>
      </c>
      <c r="O121" s="36"/>
      <c r="P121" s="36"/>
      <c r="Q121" s="36"/>
      <c r="R121" s="36"/>
      <c r="S121" s="36"/>
      <c r="T121" s="36"/>
      <c r="U121" s="36"/>
    </row>
    <row r="122" spans="1:21" ht="15.6" x14ac:dyDescent="0.3">
      <c r="A122" s="36"/>
      <c r="B122" s="36"/>
      <c r="C122" s="36"/>
      <c r="D122" s="36"/>
      <c r="E122" s="36"/>
      <c r="F122" s="36"/>
      <c r="G122" s="36"/>
      <c r="H122" s="36"/>
      <c r="I122" s="101" t="s">
        <v>62</v>
      </c>
      <c r="J122" s="102"/>
      <c r="K122" s="39" t="s">
        <v>63</v>
      </c>
      <c r="L122" s="39" t="s">
        <v>64</v>
      </c>
      <c r="M122" s="39" t="s">
        <v>66</v>
      </c>
      <c r="N122" s="39" t="s">
        <v>106</v>
      </c>
      <c r="O122" s="36"/>
      <c r="P122" s="36"/>
      <c r="Q122" s="36"/>
      <c r="R122" s="36"/>
      <c r="S122" s="36"/>
      <c r="T122" s="36"/>
      <c r="U122" s="36"/>
    </row>
    <row r="123" spans="1:21" ht="15.6" x14ac:dyDescent="0.3">
      <c r="A123" s="36"/>
      <c r="B123" s="36"/>
      <c r="C123" s="36"/>
      <c r="D123" s="36"/>
      <c r="E123" s="36"/>
      <c r="F123" s="36"/>
      <c r="G123" s="36"/>
      <c r="H123" s="36"/>
      <c r="I123" s="99" t="s">
        <v>69</v>
      </c>
      <c r="J123" s="100"/>
      <c r="K123" s="38" t="s">
        <v>70</v>
      </c>
      <c r="L123" s="38" t="s">
        <v>70</v>
      </c>
      <c r="M123" s="38" t="s">
        <v>70</v>
      </c>
      <c r="N123" s="38" t="s">
        <v>109</v>
      </c>
      <c r="O123" s="36"/>
      <c r="P123" s="36"/>
      <c r="Q123" s="36"/>
      <c r="R123" s="36"/>
      <c r="S123" s="36"/>
      <c r="T123" s="36"/>
      <c r="U123" s="36"/>
    </row>
    <row r="124" spans="1:21" ht="15.6" x14ac:dyDescent="0.3">
      <c r="A124" s="36"/>
      <c r="B124" s="36"/>
      <c r="C124" s="36"/>
      <c r="D124" s="36"/>
      <c r="E124" s="36"/>
      <c r="F124" s="36"/>
      <c r="G124" s="36"/>
      <c r="H124" s="36"/>
      <c r="I124" s="41" t="s">
        <v>78</v>
      </c>
      <c r="J124" s="41"/>
      <c r="K124" s="39" t="s">
        <v>66</v>
      </c>
      <c r="L124" s="39" t="s">
        <v>66</v>
      </c>
      <c r="M124" s="39" t="s">
        <v>66</v>
      </c>
      <c r="N124" s="39" t="s">
        <v>115</v>
      </c>
      <c r="O124" s="36"/>
      <c r="P124" s="36"/>
      <c r="Q124" s="36"/>
      <c r="R124" s="36"/>
      <c r="S124" s="36"/>
      <c r="T124" s="36"/>
      <c r="U124" s="36"/>
    </row>
    <row r="125" spans="1:21" ht="15.6" x14ac:dyDescent="0.3">
      <c r="A125" s="36"/>
      <c r="B125" s="36"/>
      <c r="C125" s="36"/>
      <c r="D125" s="36"/>
      <c r="E125" s="36"/>
      <c r="F125" s="36"/>
      <c r="G125" s="36"/>
      <c r="H125" s="36"/>
      <c r="I125" s="103" t="s">
        <v>83</v>
      </c>
      <c r="J125" s="104"/>
      <c r="K125" s="42" t="s">
        <v>63</v>
      </c>
      <c r="L125" s="42" t="s">
        <v>64</v>
      </c>
      <c r="M125" s="42" t="s">
        <v>66</v>
      </c>
      <c r="N125" s="42" t="s">
        <v>118</v>
      </c>
      <c r="O125" s="36"/>
      <c r="P125" s="36"/>
      <c r="Q125" s="36"/>
      <c r="R125" s="36"/>
      <c r="S125" s="36"/>
      <c r="T125" s="36"/>
      <c r="U125" s="36"/>
    </row>
    <row r="126" spans="1:21" ht="15.6" x14ac:dyDescent="0.3">
      <c r="A126" s="36"/>
      <c r="B126" s="36"/>
      <c r="C126" s="36"/>
      <c r="D126" s="36"/>
      <c r="E126" s="36"/>
      <c r="F126" s="36"/>
      <c r="G126" s="36"/>
      <c r="H126" s="36"/>
      <c r="I126" s="105" t="s">
        <v>45</v>
      </c>
      <c r="J126" s="106"/>
      <c r="K126" s="44">
        <v>192</v>
      </c>
      <c r="L126" s="44">
        <v>209</v>
      </c>
      <c r="M126" s="44">
        <v>0</v>
      </c>
      <c r="N126" s="44">
        <v>11</v>
      </c>
      <c r="O126" s="36"/>
      <c r="P126" s="36"/>
      <c r="Q126" s="36"/>
      <c r="R126" s="36"/>
      <c r="S126" s="36"/>
      <c r="T126" s="36"/>
      <c r="U126" s="36"/>
    </row>
    <row r="127" spans="1:21" ht="15.6" x14ac:dyDescent="0.3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</row>
    <row r="128" spans="1:21" ht="15.6" x14ac:dyDescent="0.3">
      <c r="A128" s="36"/>
      <c r="B128" s="36"/>
      <c r="C128" s="36"/>
      <c r="D128" s="36"/>
      <c r="E128" s="36"/>
      <c r="F128" s="36"/>
      <c r="G128" s="36"/>
      <c r="H128" s="36"/>
      <c r="I128" s="107" t="s">
        <v>29</v>
      </c>
      <c r="J128" s="108"/>
      <c r="K128" s="108"/>
      <c r="L128" s="108"/>
      <c r="M128" s="108"/>
      <c r="N128" s="109"/>
      <c r="O128" s="36"/>
      <c r="P128" s="36"/>
      <c r="Q128" s="36"/>
      <c r="R128" s="36"/>
      <c r="S128" s="36"/>
      <c r="T128" s="36"/>
      <c r="U128" s="36"/>
    </row>
    <row r="129" spans="1:21" ht="15.6" x14ac:dyDescent="0.3">
      <c r="A129" s="36"/>
      <c r="B129" s="36"/>
      <c r="C129" s="36"/>
      <c r="D129" s="36"/>
      <c r="E129" s="36"/>
      <c r="F129" s="36"/>
      <c r="G129" s="36"/>
      <c r="H129" s="36"/>
      <c r="I129" s="99" t="s">
        <v>54</v>
      </c>
      <c r="J129" s="100"/>
      <c r="K129" s="38">
        <v>192</v>
      </c>
      <c r="L129" s="38">
        <v>209</v>
      </c>
      <c r="M129" s="38">
        <v>0</v>
      </c>
      <c r="N129" s="38">
        <v>12</v>
      </c>
      <c r="O129" s="36"/>
      <c r="P129" s="36"/>
      <c r="Q129" s="36"/>
      <c r="R129" s="36"/>
      <c r="S129" s="36"/>
      <c r="T129" s="36"/>
      <c r="U129" s="36"/>
    </row>
    <row r="130" spans="1:21" ht="15.6" x14ac:dyDescent="0.3">
      <c r="A130" s="36"/>
      <c r="B130" s="36"/>
      <c r="C130" s="36"/>
      <c r="D130" s="36"/>
      <c r="E130" s="36"/>
      <c r="F130" s="36"/>
      <c r="G130" s="36"/>
      <c r="H130" s="36"/>
      <c r="I130" s="99" t="s">
        <v>3</v>
      </c>
      <c r="J130" s="100"/>
      <c r="K130" s="38">
        <v>255</v>
      </c>
      <c r="L130" s="38">
        <v>255</v>
      </c>
      <c r="M130" s="38">
        <v>255</v>
      </c>
      <c r="N130" s="38">
        <v>252</v>
      </c>
      <c r="O130" s="36"/>
      <c r="P130" s="36"/>
      <c r="Q130" s="36"/>
      <c r="R130" s="36"/>
      <c r="S130" s="36"/>
      <c r="T130" s="36"/>
      <c r="U130" s="36"/>
    </row>
    <row r="131" spans="1:21" ht="15.6" x14ac:dyDescent="0.3">
      <c r="A131" s="36"/>
      <c r="B131" s="36"/>
      <c r="C131" s="36"/>
      <c r="D131" s="36"/>
      <c r="E131" s="36"/>
      <c r="F131" s="36"/>
      <c r="G131" s="36"/>
      <c r="H131" s="36"/>
      <c r="I131" s="101" t="s">
        <v>62</v>
      </c>
      <c r="J131" s="102"/>
      <c r="K131" s="39" t="s">
        <v>63</v>
      </c>
      <c r="L131" s="39" t="s">
        <v>64</v>
      </c>
      <c r="M131" s="39" t="s">
        <v>66</v>
      </c>
      <c r="N131" s="39" t="s">
        <v>200</v>
      </c>
      <c r="O131" s="36"/>
      <c r="P131" s="36"/>
      <c r="Q131" s="36"/>
      <c r="R131" s="36"/>
      <c r="S131" s="36"/>
      <c r="T131" s="36"/>
      <c r="U131" s="36"/>
    </row>
    <row r="132" spans="1:21" ht="15.6" x14ac:dyDescent="0.3">
      <c r="A132" s="36"/>
      <c r="B132" s="36"/>
      <c r="C132" s="36"/>
      <c r="D132" s="36"/>
      <c r="E132" s="36"/>
      <c r="F132" s="36"/>
      <c r="G132" s="36"/>
      <c r="H132" s="36"/>
      <c r="I132" s="99" t="s">
        <v>69</v>
      </c>
      <c r="J132" s="100"/>
      <c r="K132" s="38" t="s">
        <v>70</v>
      </c>
      <c r="L132" s="38" t="s">
        <v>70</v>
      </c>
      <c r="M132" s="38" t="s">
        <v>70</v>
      </c>
      <c r="N132" s="38" t="s">
        <v>109</v>
      </c>
      <c r="O132" s="36"/>
      <c r="P132" s="36"/>
      <c r="Q132" s="36"/>
      <c r="R132" s="36"/>
      <c r="S132" s="36"/>
      <c r="T132" s="36"/>
      <c r="U132" s="36"/>
    </row>
    <row r="133" spans="1:21" ht="15.6" x14ac:dyDescent="0.3">
      <c r="A133" s="36"/>
      <c r="B133" s="36"/>
      <c r="C133" s="36"/>
      <c r="D133" s="36"/>
      <c r="E133" s="36"/>
      <c r="F133" s="36"/>
      <c r="G133" s="36"/>
      <c r="H133" s="36"/>
      <c r="I133" s="41" t="s">
        <v>78</v>
      </c>
      <c r="J133" s="41"/>
      <c r="K133" s="39" t="s">
        <v>66</v>
      </c>
      <c r="L133" s="39" t="s">
        <v>66</v>
      </c>
      <c r="M133" s="39" t="s">
        <v>66</v>
      </c>
      <c r="N133" s="39" t="s">
        <v>115</v>
      </c>
      <c r="O133" s="36"/>
      <c r="P133" s="36"/>
      <c r="Q133" s="36"/>
      <c r="R133" s="36"/>
      <c r="S133" s="36"/>
      <c r="T133" s="36"/>
      <c r="U133" s="36"/>
    </row>
    <row r="134" spans="1:21" ht="15.6" x14ac:dyDescent="0.3">
      <c r="A134" s="36"/>
      <c r="B134" s="36"/>
      <c r="C134" s="36"/>
      <c r="D134" s="36"/>
      <c r="E134" s="36"/>
      <c r="F134" s="36"/>
      <c r="G134" s="36"/>
      <c r="H134" s="36"/>
      <c r="I134" s="103" t="s">
        <v>83</v>
      </c>
      <c r="J134" s="104"/>
      <c r="K134" s="42" t="s">
        <v>63</v>
      </c>
      <c r="L134" s="42" t="s">
        <v>64</v>
      </c>
      <c r="M134" s="42" t="s">
        <v>66</v>
      </c>
      <c r="N134" s="42" t="s">
        <v>201</v>
      </c>
      <c r="O134" s="36"/>
      <c r="P134" s="36"/>
      <c r="Q134" s="36"/>
      <c r="R134" s="36"/>
      <c r="S134" s="36"/>
      <c r="T134" s="36"/>
      <c r="U134" s="36"/>
    </row>
    <row r="135" spans="1:21" ht="15.6" x14ac:dyDescent="0.3">
      <c r="A135" s="36"/>
      <c r="B135" s="36"/>
      <c r="C135" s="36"/>
      <c r="D135" s="36"/>
      <c r="E135" s="36"/>
      <c r="F135" s="36"/>
      <c r="G135" s="36"/>
      <c r="H135" s="36"/>
      <c r="I135" s="105" t="s">
        <v>45</v>
      </c>
      <c r="J135" s="106"/>
      <c r="K135" s="44">
        <v>192</v>
      </c>
      <c r="L135" s="44">
        <v>209</v>
      </c>
      <c r="M135" s="44">
        <v>0</v>
      </c>
      <c r="N135" s="44">
        <v>15</v>
      </c>
      <c r="O135" s="36"/>
      <c r="P135" s="36"/>
      <c r="Q135" s="36"/>
      <c r="R135" s="36"/>
      <c r="S135" s="36"/>
      <c r="T135" s="36"/>
      <c r="U135" s="36"/>
    </row>
    <row r="136" spans="1:21" ht="15.6" x14ac:dyDescent="0.3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</row>
    <row r="137" spans="1:21" ht="15.6" x14ac:dyDescent="0.3">
      <c r="A137" s="36"/>
      <c r="B137" s="36"/>
      <c r="C137" s="36"/>
      <c r="D137" s="36"/>
      <c r="E137" s="36"/>
      <c r="F137" s="36"/>
      <c r="G137" s="36"/>
      <c r="H137" s="36"/>
      <c r="I137" s="107" t="s">
        <v>30</v>
      </c>
      <c r="J137" s="108"/>
      <c r="K137" s="108"/>
      <c r="L137" s="108"/>
      <c r="M137" s="108"/>
      <c r="N137" s="109"/>
      <c r="O137" s="36"/>
      <c r="P137" s="36"/>
      <c r="Q137" s="36"/>
      <c r="R137" s="36"/>
      <c r="S137" s="36"/>
      <c r="T137" s="36"/>
      <c r="U137" s="36"/>
    </row>
    <row r="138" spans="1:21" ht="15.6" x14ac:dyDescent="0.3">
      <c r="A138" s="36"/>
      <c r="B138" s="36"/>
      <c r="C138" s="36"/>
      <c r="D138" s="36"/>
      <c r="E138" s="36"/>
      <c r="F138" s="36"/>
      <c r="G138" s="36"/>
      <c r="H138" s="36"/>
      <c r="I138" s="99" t="s">
        <v>54</v>
      </c>
      <c r="J138" s="100"/>
      <c r="K138" s="38">
        <v>192</v>
      </c>
      <c r="L138" s="38">
        <v>209</v>
      </c>
      <c r="M138" s="38">
        <v>0</v>
      </c>
      <c r="N138" s="38">
        <v>16</v>
      </c>
      <c r="O138" s="36"/>
      <c r="P138" s="36"/>
      <c r="Q138" s="36"/>
      <c r="R138" s="36"/>
      <c r="S138" s="36"/>
      <c r="T138" s="36"/>
      <c r="U138" s="36"/>
    </row>
    <row r="139" spans="1:21" ht="15.6" x14ac:dyDescent="0.3">
      <c r="A139" s="36"/>
      <c r="B139" s="36"/>
      <c r="C139" s="36"/>
      <c r="D139" s="36"/>
      <c r="E139" s="36"/>
      <c r="F139" s="36"/>
      <c r="G139" s="36"/>
      <c r="H139" s="36"/>
      <c r="I139" s="99" t="s">
        <v>3</v>
      </c>
      <c r="J139" s="100"/>
      <c r="K139" s="38">
        <v>255</v>
      </c>
      <c r="L139" s="38">
        <v>255</v>
      </c>
      <c r="M139" s="38">
        <v>255</v>
      </c>
      <c r="N139" s="38">
        <v>252</v>
      </c>
      <c r="O139" s="36"/>
      <c r="P139" s="36"/>
      <c r="Q139" s="36"/>
      <c r="R139" s="36"/>
      <c r="S139" s="36"/>
      <c r="T139" s="36"/>
      <c r="U139" s="36"/>
    </row>
    <row r="140" spans="1:21" ht="15.6" x14ac:dyDescent="0.3">
      <c r="A140" s="36"/>
      <c r="B140" s="36"/>
      <c r="C140" s="36"/>
      <c r="D140" s="36"/>
      <c r="E140" s="36"/>
      <c r="F140" s="36"/>
      <c r="G140" s="36"/>
      <c r="H140" s="36"/>
      <c r="I140" s="101" t="s">
        <v>62</v>
      </c>
      <c r="J140" s="102"/>
      <c r="K140" s="39" t="s">
        <v>63</v>
      </c>
      <c r="L140" s="39" t="s">
        <v>64</v>
      </c>
      <c r="M140" s="39" t="s">
        <v>66</v>
      </c>
      <c r="N140" s="39" t="s">
        <v>205</v>
      </c>
      <c r="O140" s="36"/>
      <c r="P140" s="36"/>
      <c r="Q140" s="36"/>
      <c r="R140" s="36"/>
      <c r="S140" s="36"/>
      <c r="T140" s="36"/>
      <c r="U140" s="36"/>
    </row>
    <row r="141" spans="1:21" ht="15.6" x14ac:dyDescent="0.3">
      <c r="A141" s="36"/>
      <c r="B141" s="36"/>
      <c r="C141" s="36"/>
      <c r="D141" s="36"/>
      <c r="E141" s="36"/>
      <c r="F141" s="36"/>
      <c r="G141" s="36"/>
      <c r="H141" s="36"/>
      <c r="I141" s="99" t="s">
        <v>69</v>
      </c>
      <c r="J141" s="100"/>
      <c r="K141" s="38" t="s">
        <v>70</v>
      </c>
      <c r="L141" s="38" t="s">
        <v>70</v>
      </c>
      <c r="M141" s="38" t="s">
        <v>70</v>
      </c>
      <c r="N141" s="38" t="s">
        <v>109</v>
      </c>
      <c r="O141" s="36"/>
      <c r="P141" s="36"/>
      <c r="Q141" s="36"/>
      <c r="R141" s="36"/>
      <c r="S141" s="36"/>
      <c r="T141" s="36"/>
      <c r="U141" s="36"/>
    </row>
    <row r="142" spans="1:21" ht="15.6" x14ac:dyDescent="0.3">
      <c r="A142" s="36"/>
      <c r="B142" s="36"/>
      <c r="C142" s="36"/>
      <c r="D142" s="36"/>
      <c r="E142" s="36"/>
      <c r="F142" s="36"/>
      <c r="G142" s="36"/>
      <c r="H142" s="36"/>
      <c r="I142" s="41" t="s">
        <v>78</v>
      </c>
      <c r="J142" s="41"/>
      <c r="K142" s="39" t="s">
        <v>66</v>
      </c>
      <c r="L142" s="39" t="s">
        <v>66</v>
      </c>
      <c r="M142" s="39" t="s">
        <v>66</v>
      </c>
      <c r="N142" s="39" t="s">
        <v>115</v>
      </c>
      <c r="O142" s="36"/>
      <c r="P142" s="36"/>
      <c r="Q142" s="36"/>
      <c r="R142" s="36"/>
      <c r="S142" s="36"/>
      <c r="T142" s="36"/>
      <c r="U142" s="36"/>
    </row>
    <row r="143" spans="1:21" ht="15.6" x14ac:dyDescent="0.3">
      <c r="A143" s="36"/>
      <c r="B143" s="36"/>
      <c r="C143" s="36"/>
      <c r="D143" s="36"/>
      <c r="E143" s="36"/>
      <c r="F143" s="36"/>
      <c r="G143" s="36"/>
      <c r="H143" s="36"/>
      <c r="I143" s="103" t="s">
        <v>83</v>
      </c>
      <c r="J143" s="104"/>
      <c r="K143" s="42" t="s">
        <v>63</v>
      </c>
      <c r="L143" s="42" t="s">
        <v>64</v>
      </c>
      <c r="M143" s="42" t="s">
        <v>66</v>
      </c>
      <c r="N143" s="42" t="s">
        <v>207</v>
      </c>
      <c r="O143" s="36"/>
      <c r="P143" s="36"/>
      <c r="Q143" s="36"/>
      <c r="R143" s="36"/>
      <c r="S143" s="36"/>
      <c r="T143" s="36"/>
      <c r="U143" s="36"/>
    </row>
    <row r="144" spans="1:21" ht="15.6" x14ac:dyDescent="0.3">
      <c r="A144" s="36"/>
      <c r="B144" s="36"/>
      <c r="C144" s="36"/>
      <c r="D144" s="36"/>
      <c r="E144" s="36"/>
      <c r="F144" s="36"/>
      <c r="G144" s="36"/>
      <c r="H144" s="36"/>
      <c r="I144" s="105" t="s">
        <v>45</v>
      </c>
      <c r="J144" s="106"/>
      <c r="K144" s="44">
        <v>192</v>
      </c>
      <c r="L144" s="44">
        <v>209</v>
      </c>
      <c r="M144" s="44">
        <v>0</v>
      </c>
      <c r="N144" s="44">
        <v>19</v>
      </c>
      <c r="O144" s="36"/>
      <c r="P144" s="36"/>
      <c r="Q144" s="36"/>
      <c r="R144" s="36"/>
      <c r="S144" s="36"/>
      <c r="T144" s="36"/>
      <c r="U144" s="36"/>
    </row>
    <row r="145" spans="1:21" ht="15.6" x14ac:dyDescent="0.3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</row>
    <row r="146" spans="1:21" ht="15.6" x14ac:dyDescent="0.3">
      <c r="A146" s="36"/>
      <c r="B146" s="36"/>
      <c r="C146" s="36"/>
      <c r="D146" s="36"/>
      <c r="E146" s="36"/>
      <c r="F146" s="36"/>
      <c r="G146" s="36"/>
      <c r="H146" s="36"/>
      <c r="I146" s="107" t="s">
        <v>32</v>
      </c>
      <c r="J146" s="108"/>
      <c r="K146" s="108"/>
      <c r="L146" s="108"/>
      <c r="M146" s="108"/>
      <c r="N146" s="109"/>
      <c r="O146" s="36"/>
      <c r="P146" s="36"/>
      <c r="Q146" s="36"/>
      <c r="R146" s="36"/>
      <c r="S146" s="36"/>
      <c r="T146" s="36"/>
      <c r="U146" s="36"/>
    </row>
    <row r="147" spans="1:21" ht="15.6" x14ac:dyDescent="0.3">
      <c r="A147" s="36"/>
      <c r="B147" s="36"/>
      <c r="C147" s="36"/>
      <c r="D147" s="36"/>
      <c r="E147" s="36"/>
      <c r="F147" s="36"/>
      <c r="G147" s="36"/>
      <c r="H147" s="36"/>
      <c r="I147" s="99" t="s">
        <v>54</v>
      </c>
      <c r="J147" s="100"/>
      <c r="K147" s="38">
        <v>192</v>
      </c>
      <c r="L147" s="38">
        <v>209</v>
      </c>
      <c r="M147" s="38">
        <v>0</v>
      </c>
      <c r="N147" s="38">
        <v>20</v>
      </c>
      <c r="O147" s="36"/>
      <c r="P147" s="36"/>
      <c r="Q147" s="36"/>
      <c r="R147" s="36"/>
      <c r="S147" s="36"/>
      <c r="T147" s="36"/>
      <c r="U147" s="36"/>
    </row>
    <row r="148" spans="1:21" ht="15.6" x14ac:dyDescent="0.3">
      <c r="A148" s="36"/>
      <c r="B148" s="36"/>
      <c r="C148" s="36"/>
      <c r="D148" s="36"/>
      <c r="E148" s="36"/>
      <c r="F148" s="36"/>
      <c r="G148" s="36"/>
      <c r="H148" s="36"/>
      <c r="I148" s="99" t="s">
        <v>3</v>
      </c>
      <c r="J148" s="100"/>
      <c r="K148" s="38">
        <v>255</v>
      </c>
      <c r="L148" s="38">
        <v>255</v>
      </c>
      <c r="M148" s="38">
        <v>255</v>
      </c>
      <c r="N148" s="38">
        <v>252</v>
      </c>
      <c r="O148" s="36"/>
      <c r="P148" s="36"/>
      <c r="Q148" s="36"/>
      <c r="R148" s="36"/>
      <c r="S148" s="36"/>
      <c r="T148" s="36"/>
      <c r="U148" s="36"/>
    </row>
    <row r="149" spans="1:21" ht="15.6" x14ac:dyDescent="0.3">
      <c r="A149" s="36"/>
      <c r="B149" s="36"/>
      <c r="C149" s="36"/>
      <c r="D149" s="36"/>
      <c r="E149" s="36"/>
      <c r="F149" s="36"/>
      <c r="G149" s="36"/>
      <c r="H149" s="36"/>
      <c r="I149" s="101" t="s">
        <v>62</v>
      </c>
      <c r="J149" s="102"/>
      <c r="K149" s="39" t="s">
        <v>63</v>
      </c>
      <c r="L149" s="39" t="s">
        <v>64</v>
      </c>
      <c r="M149" s="39" t="s">
        <v>66</v>
      </c>
      <c r="N149" s="39" t="s">
        <v>208</v>
      </c>
      <c r="O149" s="36"/>
      <c r="P149" s="36"/>
      <c r="Q149" s="36"/>
      <c r="R149" s="36"/>
      <c r="S149" s="36"/>
      <c r="T149" s="36"/>
      <c r="U149" s="36"/>
    </row>
    <row r="150" spans="1:21" ht="15.6" x14ac:dyDescent="0.3">
      <c r="A150" s="36"/>
      <c r="B150" s="36"/>
      <c r="C150" s="36"/>
      <c r="D150" s="36"/>
      <c r="E150" s="36"/>
      <c r="F150" s="36"/>
      <c r="G150" s="36"/>
      <c r="H150" s="36"/>
      <c r="I150" s="99" t="s">
        <v>69</v>
      </c>
      <c r="J150" s="100"/>
      <c r="K150" s="38" t="s">
        <v>70</v>
      </c>
      <c r="L150" s="38" t="s">
        <v>70</v>
      </c>
      <c r="M150" s="38" t="s">
        <v>70</v>
      </c>
      <c r="N150" s="38" t="s">
        <v>109</v>
      </c>
      <c r="O150" s="36"/>
      <c r="P150" s="36"/>
      <c r="Q150" s="36"/>
      <c r="R150" s="36"/>
      <c r="S150" s="36"/>
      <c r="T150" s="36"/>
      <c r="U150" s="36"/>
    </row>
    <row r="151" spans="1:21" ht="15.6" x14ac:dyDescent="0.3">
      <c r="A151" s="36"/>
      <c r="B151" s="36"/>
      <c r="C151" s="36"/>
      <c r="D151" s="36"/>
      <c r="E151" s="36"/>
      <c r="F151" s="36"/>
      <c r="G151" s="36"/>
      <c r="H151" s="36"/>
      <c r="I151" s="41" t="s">
        <v>78</v>
      </c>
      <c r="J151" s="41"/>
      <c r="K151" s="39" t="s">
        <v>66</v>
      </c>
      <c r="L151" s="39" t="s">
        <v>66</v>
      </c>
      <c r="M151" s="39" t="s">
        <v>66</v>
      </c>
      <c r="N151" s="39" t="s">
        <v>115</v>
      </c>
      <c r="O151" s="36"/>
      <c r="P151" s="36"/>
      <c r="Q151" s="36"/>
      <c r="R151" s="36"/>
      <c r="S151" s="36"/>
      <c r="T151" s="36"/>
      <c r="U151" s="36"/>
    </row>
    <row r="152" spans="1:21" ht="15.6" x14ac:dyDescent="0.3">
      <c r="A152" s="36"/>
      <c r="B152" s="36"/>
      <c r="C152" s="36"/>
      <c r="D152" s="36"/>
      <c r="E152" s="36"/>
      <c r="F152" s="36"/>
      <c r="G152" s="36"/>
      <c r="H152" s="36"/>
      <c r="I152" s="103" t="s">
        <v>83</v>
      </c>
      <c r="J152" s="104"/>
      <c r="K152" s="42" t="s">
        <v>63</v>
      </c>
      <c r="L152" s="42" t="s">
        <v>64</v>
      </c>
      <c r="M152" s="42" t="s">
        <v>66</v>
      </c>
      <c r="N152" s="42" t="s">
        <v>209</v>
      </c>
      <c r="O152" s="36"/>
      <c r="P152" s="36"/>
      <c r="Q152" s="36"/>
      <c r="R152" s="36"/>
      <c r="S152" s="36"/>
      <c r="T152" s="36"/>
      <c r="U152" s="36"/>
    </row>
    <row r="153" spans="1:21" ht="15.6" x14ac:dyDescent="0.3">
      <c r="A153" s="36"/>
      <c r="B153" s="36"/>
      <c r="C153" s="36"/>
      <c r="D153" s="36"/>
      <c r="E153" s="36"/>
      <c r="F153" s="36"/>
      <c r="G153" s="36"/>
      <c r="H153" s="36"/>
      <c r="I153" s="105" t="s">
        <v>45</v>
      </c>
      <c r="J153" s="106"/>
      <c r="K153" s="44">
        <v>192</v>
      </c>
      <c r="L153" s="44">
        <v>209</v>
      </c>
      <c r="M153" s="44">
        <v>0</v>
      </c>
      <c r="N153" s="44">
        <v>23</v>
      </c>
      <c r="O153" s="36"/>
      <c r="P153" s="36"/>
      <c r="Q153" s="36"/>
      <c r="R153" s="36"/>
      <c r="S153" s="36"/>
      <c r="T153" s="36"/>
      <c r="U153" s="36"/>
    </row>
    <row r="154" spans="1:21" ht="15.6" x14ac:dyDescent="0.3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</row>
    <row r="155" spans="1:21" ht="15.6" x14ac:dyDescent="0.3">
      <c r="A155" s="36"/>
      <c r="B155" s="36"/>
      <c r="C155" s="36"/>
      <c r="D155" s="36"/>
      <c r="E155" s="36"/>
      <c r="F155" s="36"/>
      <c r="G155" s="36"/>
      <c r="H155" s="36"/>
      <c r="I155" s="107" t="s">
        <v>34</v>
      </c>
      <c r="J155" s="108"/>
      <c r="K155" s="108"/>
      <c r="L155" s="108"/>
      <c r="M155" s="108"/>
      <c r="N155" s="109"/>
      <c r="O155" s="36"/>
      <c r="P155" s="36"/>
      <c r="Q155" s="36"/>
      <c r="R155" s="36"/>
      <c r="S155" s="36"/>
      <c r="T155" s="36"/>
      <c r="U155" s="36"/>
    </row>
    <row r="156" spans="1:21" ht="15.6" x14ac:dyDescent="0.3">
      <c r="A156" s="36"/>
      <c r="B156" s="36"/>
      <c r="C156" s="36"/>
      <c r="D156" s="36"/>
      <c r="E156" s="36"/>
      <c r="F156" s="36"/>
      <c r="G156" s="36"/>
      <c r="H156" s="36"/>
      <c r="I156" s="99" t="s">
        <v>54</v>
      </c>
      <c r="J156" s="100"/>
      <c r="K156" s="38">
        <v>192</v>
      </c>
      <c r="L156" s="38">
        <v>209</v>
      </c>
      <c r="M156" s="38">
        <v>0</v>
      </c>
      <c r="N156" s="38">
        <v>24</v>
      </c>
      <c r="O156" s="36"/>
      <c r="P156" s="36"/>
      <c r="Q156" s="36"/>
      <c r="R156" s="36"/>
      <c r="S156" s="36"/>
      <c r="T156" s="36"/>
      <c r="U156" s="36"/>
    </row>
    <row r="157" spans="1:21" ht="15.6" x14ac:dyDescent="0.3">
      <c r="A157" s="36"/>
      <c r="B157" s="36"/>
      <c r="C157" s="36"/>
      <c r="D157" s="36"/>
      <c r="E157" s="36"/>
      <c r="F157" s="36"/>
      <c r="G157" s="36"/>
      <c r="H157" s="36"/>
      <c r="I157" s="99" t="s">
        <v>3</v>
      </c>
      <c r="J157" s="100"/>
      <c r="K157" s="38">
        <v>255</v>
      </c>
      <c r="L157" s="38">
        <v>255</v>
      </c>
      <c r="M157" s="38">
        <v>255</v>
      </c>
      <c r="N157" s="38">
        <v>252</v>
      </c>
      <c r="O157" s="36"/>
      <c r="P157" s="36"/>
      <c r="Q157" s="36"/>
      <c r="R157" s="36"/>
      <c r="S157" s="36"/>
      <c r="T157" s="36"/>
      <c r="U157" s="36"/>
    </row>
    <row r="158" spans="1:21" ht="15.6" x14ac:dyDescent="0.3">
      <c r="A158" s="36"/>
      <c r="B158" s="36"/>
      <c r="C158" s="36"/>
      <c r="D158" s="36"/>
      <c r="E158" s="36"/>
      <c r="F158" s="36"/>
      <c r="G158" s="36"/>
      <c r="H158" s="36"/>
      <c r="I158" s="101" t="s">
        <v>62</v>
      </c>
      <c r="J158" s="102"/>
      <c r="K158" s="39" t="s">
        <v>63</v>
      </c>
      <c r="L158" s="39" t="s">
        <v>64</v>
      </c>
      <c r="M158" s="39" t="s">
        <v>66</v>
      </c>
      <c r="N158" s="39" t="s">
        <v>65</v>
      </c>
      <c r="O158" s="36"/>
      <c r="P158" s="36"/>
      <c r="Q158" s="36"/>
      <c r="R158" s="36"/>
      <c r="S158" s="36"/>
      <c r="T158" s="36"/>
      <c r="U158" s="36"/>
    </row>
    <row r="159" spans="1:21" ht="15.6" x14ac:dyDescent="0.3">
      <c r="A159" s="36"/>
      <c r="B159" s="36"/>
      <c r="C159" s="36"/>
      <c r="D159" s="36"/>
      <c r="E159" s="36"/>
      <c r="F159" s="36"/>
      <c r="G159" s="36"/>
      <c r="H159" s="36"/>
      <c r="I159" s="99" t="s">
        <v>69</v>
      </c>
      <c r="J159" s="100"/>
      <c r="K159" s="38" t="s">
        <v>70</v>
      </c>
      <c r="L159" s="38" t="s">
        <v>70</v>
      </c>
      <c r="M159" s="38" t="s">
        <v>70</v>
      </c>
      <c r="N159" s="38" t="s">
        <v>109</v>
      </c>
      <c r="O159" s="36"/>
      <c r="P159" s="36"/>
      <c r="Q159" s="36"/>
      <c r="R159" s="36"/>
      <c r="S159" s="36"/>
      <c r="T159" s="36"/>
      <c r="U159" s="36"/>
    </row>
    <row r="160" spans="1:21" ht="15.6" x14ac:dyDescent="0.3">
      <c r="A160" s="36"/>
      <c r="B160" s="36"/>
      <c r="C160" s="36"/>
      <c r="D160" s="36"/>
      <c r="E160" s="36"/>
      <c r="F160" s="36"/>
      <c r="G160" s="36"/>
      <c r="H160" s="36"/>
      <c r="I160" s="41" t="s">
        <v>78</v>
      </c>
      <c r="J160" s="41"/>
      <c r="K160" s="39" t="s">
        <v>66</v>
      </c>
      <c r="L160" s="39" t="s">
        <v>66</v>
      </c>
      <c r="M160" s="39" t="s">
        <v>66</v>
      </c>
      <c r="N160" s="39" t="s">
        <v>115</v>
      </c>
      <c r="O160" s="36"/>
      <c r="P160" s="36"/>
      <c r="Q160" s="36"/>
      <c r="R160" s="36"/>
      <c r="S160" s="36"/>
      <c r="T160" s="36"/>
      <c r="U160" s="36"/>
    </row>
    <row r="161" spans="1:21" ht="15.6" x14ac:dyDescent="0.3">
      <c r="A161" s="36"/>
      <c r="B161" s="36"/>
      <c r="C161" s="36"/>
      <c r="D161" s="36"/>
      <c r="E161" s="36"/>
      <c r="F161" s="36"/>
      <c r="G161" s="36"/>
      <c r="H161" s="36"/>
      <c r="I161" s="103" t="s">
        <v>83</v>
      </c>
      <c r="J161" s="104"/>
      <c r="K161" s="42" t="s">
        <v>63</v>
      </c>
      <c r="L161" s="42" t="s">
        <v>64</v>
      </c>
      <c r="M161" s="42" t="s">
        <v>66</v>
      </c>
      <c r="N161" s="42" t="s">
        <v>210</v>
      </c>
      <c r="O161" s="36"/>
      <c r="P161" s="36"/>
      <c r="Q161" s="36"/>
      <c r="R161" s="36"/>
      <c r="S161" s="36"/>
      <c r="T161" s="36"/>
      <c r="U161" s="36"/>
    </row>
    <row r="162" spans="1:21" ht="15.6" x14ac:dyDescent="0.3">
      <c r="A162" s="36"/>
      <c r="B162" s="36"/>
      <c r="C162" s="36"/>
      <c r="D162" s="36"/>
      <c r="E162" s="36"/>
      <c r="F162" s="36"/>
      <c r="G162" s="36"/>
      <c r="H162" s="36"/>
      <c r="I162" s="105" t="s">
        <v>45</v>
      </c>
      <c r="J162" s="106"/>
      <c r="K162" s="44">
        <v>192</v>
      </c>
      <c r="L162" s="44">
        <v>209</v>
      </c>
      <c r="M162" s="44">
        <v>0</v>
      </c>
      <c r="N162" s="44">
        <v>27</v>
      </c>
      <c r="O162" s="36"/>
      <c r="P162" s="36"/>
      <c r="Q162" s="36"/>
      <c r="R162" s="36"/>
      <c r="S162" s="36"/>
      <c r="T162" s="36"/>
      <c r="U162" s="36"/>
    </row>
    <row r="163" spans="1:21" ht="15.6" x14ac:dyDescent="0.3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</row>
    <row r="164" spans="1:21" ht="15.6" x14ac:dyDescent="0.3">
      <c r="A164" s="36"/>
      <c r="B164" s="36"/>
      <c r="C164" s="36"/>
      <c r="D164" s="36"/>
      <c r="E164" s="36"/>
      <c r="F164" s="36"/>
      <c r="G164" s="36"/>
      <c r="H164" s="36"/>
      <c r="I164" s="107" t="s">
        <v>36</v>
      </c>
      <c r="J164" s="108"/>
      <c r="K164" s="108"/>
      <c r="L164" s="108"/>
      <c r="M164" s="108"/>
      <c r="N164" s="109"/>
      <c r="O164" s="36"/>
      <c r="P164" s="36"/>
      <c r="Q164" s="36"/>
      <c r="R164" s="36"/>
      <c r="S164" s="36"/>
      <c r="T164" s="36"/>
      <c r="U164" s="36"/>
    </row>
    <row r="165" spans="1:21" ht="15.6" x14ac:dyDescent="0.3">
      <c r="A165" s="36"/>
      <c r="B165" s="36"/>
      <c r="C165" s="36"/>
      <c r="D165" s="36"/>
      <c r="E165" s="36"/>
      <c r="F165" s="36"/>
      <c r="G165" s="36"/>
      <c r="H165" s="36"/>
      <c r="I165" s="99" t="s">
        <v>54</v>
      </c>
      <c r="J165" s="100"/>
      <c r="K165" s="38">
        <v>192</v>
      </c>
      <c r="L165" s="38">
        <v>209</v>
      </c>
      <c r="M165" s="38">
        <v>0</v>
      </c>
      <c r="N165" s="38">
        <v>28</v>
      </c>
      <c r="O165" s="36"/>
      <c r="P165" s="36"/>
      <c r="Q165" s="36"/>
      <c r="R165" s="36"/>
      <c r="S165" s="36"/>
      <c r="T165" s="36"/>
      <c r="U165" s="36"/>
    </row>
    <row r="166" spans="1:21" ht="15.6" x14ac:dyDescent="0.3">
      <c r="A166" s="36"/>
      <c r="B166" s="36"/>
      <c r="C166" s="36"/>
      <c r="D166" s="36"/>
      <c r="E166" s="36"/>
      <c r="F166" s="36"/>
      <c r="G166" s="36"/>
      <c r="H166" s="36"/>
      <c r="I166" s="99" t="s">
        <v>3</v>
      </c>
      <c r="J166" s="100"/>
      <c r="K166" s="38">
        <v>255</v>
      </c>
      <c r="L166" s="38">
        <v>255</v>
      </c>
      <c r="M166" s="38">
        <v>255</v>
      </c>
      <c r="N166" s="38">
        <v>252</v>
      </c>
      <c r="O166" s="36"/>
      <c r="P166" s="36"/>
      <c r="Q166" s="36"/>
      <c r="R166" s="36"/>
      <c r="S166" s="36"/>
      <c r="T166" s="36"/>
      <c r="U166" s="36"/>
    </row>
    <row r="167" spans="1:21" ht="15.6" x14ac:dyDescent="0.3">
      <c r="A167" s="36"/>
      <c r="B167" s="36"/>
      <c r="C167" s="36"/>
      <c r="D167" s="36"/>
      <c r="E167" s="36"/>
      <c r="F167" s="36"/>
      <c r="G167" s="36"/>
      <c r="H167" s="36"/>
      <c r="I167" s="101" t="s">
        <v>62</v>
      </c>
      <c r="J167" s="102"/>
      <c r="K167" s="39" t="s">
        <v>63</v>
      </c>
      <c r="L167" s="39" t="s">
        <v>64</v>
      </c>
      <c r="M167" s="39" t="s">
        <v>66</v>
      </c>
      <c r="N167" s="39" t="s">
        <v>211</v>
      </c>
      <c r="O167" s="36"/>
      <c r="P167" s="36"/>
      <c r="Q167" s="36"/>
      <c r="R167" s="36"/>
      <c r="S167" s="36"/>
      <c r="T167" s="36"/>
      <c r="U167" s="36"/>
    </row>
    <row r="168" spans="1:21" ht="15.6" x14ac:dyDescent="0.3">
      <c r="A168" s="36"/>
      <c r="B168" s="36"/>
      <c r="C168" s="36"/>
      <c r="D168" s="36"/>
      <c r="E168" s="36"/>
      <c r="F168" s="36"/>
      <c r="G168" s="36"/>
      <c r="H168" s="36"/>
      <c r="I168" s="99" t="s">
        <v>69</v>
      </c>
      <c r="J168" s="100"/>
      <c r="K168" s="38" t="s">
        <v>70</v>
      </c>
      <c r="L168" s="38" t="s">
        <v>70</v>
      </c>
      <c r="M168" s="38" t="s">
        <v>70</v>
      </c>
      <c r="N168" s="38" t="s">
        <v>109</v>
      </c>
      <c r="O168" s="36"/>
      <c r="P168" s="36"/>
      <c r="Q168" s="36"/>
      <c r="R168" s="36"/>
      <c r="S168" s="36"/>
      <c r="T168" s="36"/>
      <c r="U168" s="36"/>
    </row>
    <row r="169" spans="1:21" ht="15.6" x14ac:dyDescent="0.3">
      <c r="A169" s="36"/>
      <c r="B169" s="36"/>
      <c r="C169" s="36"/>
      <c r="D169" s="36"/>
      <c r="E169" s="36"/>
      <c r="F169" s="36"/>
      <c r="G169" s="36"/>
      <c r="H169" s="36"/>
      <c r="I169" s="41" t="s">
        <v>78</v>
      </c>
      <c r="J169" s="41"/>
      <c r="K169" s="39" t="s">
        <v>66</v>
      </c>
      <c r="L169" s="39" t="s">
        <v>66</v>
      </c>
      <c r="M169" s="39" t="s">
        <v>66</v>
      </c>
      <c r="N169" s="39" t="s">
        <v>115</v>
      </c>
      <c r="O169" s="36"/>
      <c r="P169" s="36"/>
      <c r="Q169" s="36"/>
      <c r="R169" s="36"/>
      <c r="S169" s="36"/>
      <c r="T169" s="36"/>
      <c r="U169" s="36"/>
    </row>
    <row r="170" spans="1:21" ht="15.6" x14ac:dyDescent="0.3">
      <c r="A170" s="36"/>
      <c r="B170" s="36"/>
      <c r="C170" s="36"/>
      <c r="D170" s="36"/>
      <c r="E170" s="36"/>
      <c r="F170" s="36"/>
      <c r="G170" s="36"/>
      <c r="H170" s="36"/>
      <c r="I170" s="103" t="s">
        <v>83</v>
      </c>
      <c r="J170" s="104"/>
      <c r="K170" s="42" t="s">
        <v>63</v>
      </c>
      <c r="L170" s="42" t="s">
        <v>64</v>
      </c>
      <c r="M170" s="42" t="s">
        <v>66</v>
      </c>
      <c r="N170" s="42" t="s">
        <v>84</v>
      </c>
      <c r="O170" s="36"/>
      <c r="P170" s="36"/>
      <c r="Q170" s="36"/>
      <c r="R170" s="36"/>
      <c r="S170" s="36"/>
      <c r="T170" s="36"/>
      <c r="U170" s="36"/>
    </row>
    <row r="171" spans="1:21" ht="15.6" x14ac:dyDescent="0.3">
      <c r="A171" s="36"/>
      <c r="B171" s="36"/>
      <c r="C171" s="36"/>
      <c r="D171" s="36"/>
      <c r="E171" s="36"/>
      <c r="F171" s="36"/>
      <c r="G171" s="36"/>
      <c r="H171" s="36"/>
      <c r="I171" s="105" t="s">
        <v>45</v>
      </c>
      <c r="J171" s="106"/>
      <c r="K171" s="44">
        <v>192</v>
      </c>
      <c r="L171" s="44">
        <v>209</v>
      </c>
      <c r="M171" s="44">
        <v>0</v>
      </c>
      <c r="N171" s="44">
        <v>31</v>
      </c>
      <c r="O171" s="36"/>
      <c r="P171" s="36"/>
      <c r="Q171" s="36"/>
      <c r="R171" s="36"/>
      <c r="S171" s="36"/>
      <c r="T171" s="36"/>
      <c r="U171" s="36"/>
    </row>
    <row r="172" spans="1:21" ht="15.6" x14ac:dyDescent="0.3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</row>
    <row r="173" spans="1:21" ht="15.6" x14ac:dyDescent="0.3">
      <c r="A173" s="36"/>
      <c r="B173" s="36"/>
      <c r="C173" s="36"/>
      <c r="D173" s="36"/>
      <c r="E173" s="36"/>
      <c r="F173" s="36"/>
      <c r="G173" s="36"/>
      <c r="H173" s="36"/>
      <c r="I173" s="107" t="s">
        <v>37</v>
      </c>
      <c r="J173" s="108"/>
      <c r="K173" s="108"/>
      <c r="L173" s="108"/>
      <c r="M173" s="108"/>
      <c r="N173" s="109"/>
      <c r="O173" s="36"/>
      <c r="P173" s="36"/>
      <c r="Q173" s="36"/>
      <c r="R173" s="36"/>
      <c r="S173" s="36"/>
      <c r="T173" s="36"/>
      <c r="U173" s="36"/>
    </row>
    <row r="174" spans="1:21" ht="15.6" x14ac:dyDescent="0.3">
      <c r="A174" s="36"/>
      <c r="B174" s="36"/>
      <c r="C174" s="36"/>
      <c r="D174" s="36"/>
      <c r="E174" s="36"/>
      <c r="F174" s="36"/>
      <c r="G174" s="36"/>
      <c r="H174" s="36"/>
      <c r="I174" s="99" t="s">
        <v>54</v>
      </c>
      <c r="J174" s="100"/>
      <c r="K174" s="38">
        <v>192</v>
      </c>
      <c r="L174" s="38">
        <v>209</v>
      </c>
      <c r="M174" s="38">
        <v>0</v>
      </c>
      <c r="N174" s="38">
        <v>32</v>
      </c>
      <c r="O174" s="36"/>
      <c r="P174" s="36"/>
      <c r="Q174" s="36"/>
      <c r="R174" s="36"/>
      <c r="S174" s="36"/>
      <c r="T174" s="36"/>
      <c r="U174" s="36"/>
    </row>
    <row r="175" spans="1:21" ht="15.6" x14ac:dyDescent="0.3">
      <c r="A175" s="36"/>
      <c r="B175" s="36"/>
      <c r="C175" s="36"/>
      <c r="D175" s="36"/>
      <c r="E175" s="36"/>
      <c r="F175" s="36"/>
      <c r="G175" s="36"/>
      <c r="H175" s="36"/>
      <c r="I175" s="99" t="s">
        <v>3</v>
      </c>
      <c r="J175" s="100"/>
      <c r="K175" s="38">
        <v>255</v>
      </c>
      <c r="L175" s="38">
        <v>255</v>
      </c>
      <c r="M175" s="38">
        <v>255</v>
      </c>
      <c r="N175" s="38">
        <v>252</v>
      </c>
      <c r="O175" s="36"/>
      <c r="P175" s="36"/>
      <c r="Q175" s="36"/>
      <c r="R175" s="36"/>
      <c r="S175" s="36"/>
      <c r="T175" s="36"/>
      <c r="U175" s="36"/>
    </row>
    <row r="176" spans="1:21" ht="15.6" x14ac:dyDescent="0.3">
      <c r="A176" s="36"/>
      <c r="B176" s="36"/>
      <c r="C176" s="36"/>
      <c r="D176" s="36"/>
      <c r="E176" s="36"/>
      <c r="F176" s="36"/>
      <c r="G176" s="36"/>
      <c r="H176" s="36"/>
      <c r="I176" s="101" t="s">
        <v>62</v>
      </c>
      <c r="J176" s="102"/>
      <c r="K176" s="39" t="s">
        <v>63</v>
      </c>
      <c r="L176" s="39" t="s">
        <v>64</v>
      </c>
      <c r="M176" s="39" t="s">
        <v>66</v>
      </c>
      <c r="N176" s="39" t="s">
        <v>212</v>
      </c>
      <c r="O176" s="36"/>
      <c r="P176" s="36"/>
      <c r="Q176" s="36"/>
      <c r="R176" s="36"/>
      <c r="S176" s="36"/>
      <c r="T176" s="36"/>
      <c r="U176" s="36"/>
    </row>
    <row r="177" spans="1:21" ht="15.6" x14ac:dyDescent="0.3">
      <c r="A177" s="36"/>
      <c r="B177" s="36"/>
      <c r="C177" s="36"/>
      <c r="D177" s="36"/>
      <c r="E177" s="36"/>
      <c r="F177" s="36"/>
      <c r="G177" s="36"/>
      <c r="H177" s="36"/>
      <c r="I177" s="99" t="s">
        <v>69</v>
      </c>
      <c r="J177" s="100"/>
      <c r="K177" s="38" t="s">
        <v>70</v>
      </c>
      <c r="L177" s="38" t="s">
        <v>70</v>
      </c>
      <c r="M177" s="38" t="s">
        <v>70</v>
      </c>
      <c r="N177" s="38" t="s">
        <v>109</v>
      </c>
      <c r="O177" s="36"/>
      <c r="P177" s="36"/>
      <c r="Q177" s="36"/>
      <c r="R177" s="36"/>
      <c r="S177" s="36"/>
      <c r="T177" s="36"/>
      <c r="U177" s="36"/>
    </row>
    <row r="178" spans="1:21" ht="15.6" x14ac:dyDescent="0.3">
      <c r="A178" s="36"/>
      <c r="B178" s="36"/>
      <c r="C178" s="36"/>
      <c r="D178" s="36"/>
      <c r="E178" s="36"/>
      <c r="F178" s="36"/>
      <c r="G178" s="36"/>
      <c r="H178" s="36"/>
      <c r="I178" s="41" t="s">
        <v>78</v>
      </c>
      <c r="J178" s="41"/>
      <c r="K178" s="39" t="s">
        <v>66</v>
      </c>
      <c r="L178" s="39" t="s">
        <v>66</v>
      </c>
      <c r="M178" s="39" t="s">
        <v>66</v>
      </c>
      <c r="N178" s="39" t="s">
        <v>115</v>
      </c>
      <c r="O178" s="36"/>
      <c r="P178" s="36"/>
      <c r="Q178" s="36"/>
      <c r="R178" s="36"/>
      <c r="S178" s="36"/>
      <c r="T178" s="36"/>
      <c r="U178" s="36"/>
    </row>
    <row r="179" spans="1:21" ht="15.6" x14ac:dyDescent="0.3">
      <c r="A179" s="36"/>
      <c r="B179" s="36"/>
      <c r="C179" s="36"/>
      <c r="D179" s="36"/>
      <c r="E179" s="36"/>
      <c r="F179" s="36"/>
      <c r="G179" s="36"/>
      <c r="H179" s="36"/>
      <c r="I179" s="103" t="s">
        <v>83</v>
      </c>
      <c r="J179" s="104"/>
      <c r="K179" s="42" t="s">
        <v>63</v>
      </c>
      <c r="L179" s="42" t="s">
        <v>64</v>
      </c>
      <c r="M179" s="42" t="s">
        <v>66</v>
      </c>
      <c r="N179" s="42" t="s">
        <v>213</v>
      </c>
      <c r="O179" s="36"/>
      <c r="P179" s="36"/>
      <c r="Q179" s="36"/>
      <c r="R179" s="36"/>
      <c r="S179" s="36"/>
      <c r="T179" s="36"/>
      <c r="U179" s="36"/>
    </row>
    <row r="180" spans="1:21" ht="15.6" x14ac:dyDescent="0.3">
      <c r="A180" s="36"/>
      <c r="B180" s="36"/>
      <c r="C180" s="36"/>
      <c r="D180" s="36"/>
      <c r="E180" s="36"/>
      <c r="F180" s="36"/>
      <c r="G180" s="36"/>
      <c r="H180" s="36"/>
      <c r="I180" s="105" t="s">
        <v>45</v>
      </c>
      <c r="J180" s="106"/>
      <c r="K180" s="44">
        <v>192</v>
      </c>
      <c r="L180" s="44">
        <v>209</v>
      </c>
      <c r="M180" s="44">
        <v>0</v>
      </c>
      <c r="N180" s="44">
        <v>35</v>
      </c>
      <c r="O180" s="36"/>
      <c r="P180" s="36"/>
      <c r="Q180" s="36"/>
      <c r="R180" s="36"/>
      <c r="S180" s="36"/>
      <c r="T180" s="36"/>
      <c r="U180" s="36"/>
    </row>
    <row r="181" spans="1:21" ht="15.6" x14ac:dyDescent="0.3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</row>
    <row r="182" spans="1:21" ht="15.6" x14ac:dyDescent="0.3">
      <c r="A182" s="36"/>
      <c r="B182" s="36"/>
      <c r="C182" s="36"/>
      <c r="D182" s="36"/>
      <c r="E182" s="36"/>
      <c r="F182" s="36"/>
      <c r="G182" s="36"/>
      <c r="H182" s="36"/>
      <c r="I182" s="107" t="s">
        <v>38</v>
      </c>
      <c r="J182" s="108"/>
      <c r="K182" s="108"/>
      <c r="L182" s="108"/>
      <c r="M182" s="108"/>
      <c r="N182" s="109"/>
      <c r="O182" s="36"/>
      <c r="P182" s="36"/>
      <c r="Q182" s="36"/>
      <c r="R182" s="36"/>
      <c r="S182" s="36"/>
      <c r="T182" s="36"/>
      <c r="U182" s="36"/>
    </row>
    <row r="183" spans="1:21" ht="15.6" x14ac:dyDescent="0.3">
      <c r="A183" s="36"/>
      <c r="B183" s="36"/>
      <c r="C183" s="36"/>
      <c r="D183" s="36"/>
      <c r="E183" s="36"/>
      <c r="F183" s="36"/>
      <c r="G183" s="36"/>
      <c r="H183" s="36"/>
      <c r="I183" s="99" t="s">
        <v>54</v>
      </c>
      <c r="J183" s="100"/>
      <c r="K183" s="38">
        <v>192</v>
      </c>
      <c r="L183" s="38">
        <v>209</v>
      </c>
      <c r="M183" s="38">
        <v>0</v>
      </c>
      <c r="N183" s="38">
        <v>36</v>
      </c>
      <c r="O183" s="36"/>
      <c r="P183" s="36"/>
      <c r="Q183" s="36"/>
      <c r="R183" s="36"/>
      <c r="S183" s="36"/>
      <c r="T183" s="36"/>
      <c r="U183" s="36"/>
    </row>
    <row r="184" spans="1:21" ht="15.6" x14ac:dyDescent="0.3">
      <c r="A184" s="36"/>
      <c r="B184" s="36"/>
      <c r="C184" s="36"/>
      <c r="D184" s="36"/>
      <c r="E184" s="36"/>
      <c r="F184" s="36"/>
      <c r="G184" s="36"/>
      <c r="H184" s="36"/>
      <c r="I184" s="99" t="s">
        <v>3</v>
      </c>
      <c r="J184" s="100"/>
      <c r="K184" s="38">
        <v>255</v>
      </c>
      <c r="L184" s="38">
        <v>255</v>
      </c>
      <c r="M184" s="38">
        <v>255</v>
      </c>
      <c r="N184" s="38">
        <v>252</v>
      </c>
      <c r="O184" s="36"/>
      <c r="P184" s="36"/>
      <c r="Q184" s="36"/>
      <c r="R184" s="36"/>
      <c r="S184" s="36"/>
      <c r="T184" s="36"/>
      <c r="U184" s="36"/>
    </row>
    <row r="185" spans="1:21" ht="15.6" x14ac:dyDescent="0.3">
      <c r="A185" s="36"/>
      <c r="B185" s="36"/>
      <c r="C185" s="36"/>
      <c r="D185" s="36"/>
      <c r="E185" s="36"/>
      <c r="F185" s="36"/>
      <c r="G185" s="36"/>
      <c r="H185" s="36"/>
      <c r="I185" s="101" t="s">
        <v>62</v>
      </c>
      <c r="J185" s="102"/>
      <c r="K185" s="39" t="s">
        <v>63</v>
      </c>
      <c r="L185" s="39" t="s">
        <v>64</v>
      </c>
      <c r="M185" s="39" t="s">
        <v>66</v>
      </c>
      <c r="N185" s="39" t="s">
        <v>214</v>
      </c>
      <c r="O185" s="36"/>
      <c r="P185" s="36"/>
      <c r="Q185" s="36"/>
      <c r="R185" s="36"/>
      <c r="S185" s="36"/>
      <c r="T185" s="36"/>
      <c r="U185" s="36"/>
    </row>
    <row r="186" spans="1:21" ht="15.6" x14ac:dyDescent="0.3">
      <c r="A186" s="36"/>
      <c r="B186" s="36"/>
      <c r="C186" s="36"/>
      <c r="D186" s="36"/>
      <c r="E186" s="36"/>
      <c r="F186" s="36"/>
      <c r="G186" s="36"/>
      <c r="H186" s="36"/>
      <c r="I186" s="99" t="s">
        <v>69</v>
      </c>
      <c r="J186" s="100"/>
      <c r="K186" s="38" t="s">
        <v>70</v>
      </c>
      <c r="L186" s="38" t="s">
        <v>70</v>
      </c>
      <c r="M186" s="38" t="s">
        <v>70</v>
      </c>
      <c r="N186" s="38" t="s">
        <v>109</v>
      </c>
      <c r="O186" s="36"/>
      <c r="P186" s="36"/>
      <c r="Q186" s="36"/>
      <c r="R186" s="36"/>
      <c r="S186" s="36"/>
      <c r="T186" s="36"/>
      <c r="U186" s="36"/>
    </row>
    <row r="187" spans="1:21" ht="15.6" x14ac:dyDescent="0.3">
      <c r="A187" s="36"/>
      <c r="B187" s="36"/>
      <c r="C187" s="36"/>
      <c r="D187" s="36"/>
      <c r="E187" s="36"/>
      <c r="F187" s="36"/>
      <c r="G187" s="36"/>
      <c r="H187" s="36"/>
      <c r="I187" s="41" t="s">
        <v>78</v>
      </c>
      <c r="J187" s="41"/>
      <c r="K187" s="39" t="s">
        <v>66</v>
      </c>
      <c r="L187" s="39" t="s">
        <v>66</v>
      </c>
      <c r="M187" s="39" t="s">
        <v>66</v>
      </c>
      <c r="N187" s="39" t="s">
        <v>115</v>
      </c>
      <c r="O187" s="36"/>
      <c r="P187" s="36"/>
      <c r="Q187" s="36"/>
      <c r="R187" s="36"/>
      <c r="S187" s="36"/>
      <c r="T187" s="36"/>
      <c r="U187" s="36"/>
    </row>
    <row r="188" spans="1:21" ht="15.6" x14ac:dyDescent="0.3">
      <c r="A188" s="36"/>
      <c r="B188" s="36"/>
      <c r="C188" s="36"/>
      <c r="D188" s="36"/>
      <c r="E188" s="36"/>
      <c r="F188" s="36"/>
      <c r="G188" s="36"/>
      <c r="H188" s="36"/>
      <c r="I188" s="103" t="s">
        <v>83</v>
      </c>
      <c r="J188" s="104"/>
      <c r="K188" s="42" t="s">
        <v>63</v>
      </c>
      <c r="L188" s="42" t="s">
        <v>64</v>
      </c>
      <c r="M188" s="42" t="s">
        <v>66</v>
      </c>
      <c r="N188" s="42" t="s">
        <v>215</v>
      </c>
      <c r="O188" s="36"/>
      <c r="P188" s="36"/>
      <c r="Q188" s="36"/>
      <c r="R188" s="36"/>
      <c r="S188" s="36"/>
      <c r="T188" s="36"/>
      <c r="U188" s="36"/>
    </row>
    <row r="189" spans="1:21" ht="15.6" x14ac:dyDescent="0.3">
      <c r="A189" s="36"/>
      <c r="B189" s="36"/>
      <c r="C189" s="36"/>
      <c r="D189" s="36"/>
      <c r="E189" s="36"/>
      <c r="F189" s="36"/>
      <c r="G189" s="36"/>
      <c r="H189" s="36"/>
      <c r="I189" s="105" t="s">
        <v>45</v>
      </c>
      <c r="J189" s="106"/>
      <c r="K189" s="44">
        <v>192</v>
      </c>
      <c r="L189" s="44">
        <v>209</v>
      </c>
      <c r="M189" s="44">
        <v>0</v>
      </c>
      <c r="N189" s="44">
        <v>39</v>
      </c>
      <c r="O189" s="36"/>
      <c r="P189" s="36"/>
      <c r="Q189" s="36"/>
      <c r="R189" s="36"/>
      <c r="S189" s="36"/>
      <c r="T189" s="36"/>
      <c r="U189" s="36"/>
    </row>
    <row r="190" spans="1:21" ht="15.6" x14ac:dyDescent="0.3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</row>
    <row r="191" spans="1:21" ht="15.6" x14ac:dyDescent="0.3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</row>
    <row r="192" spans="1:21" ht="15.6" x14ac:dyDescent="0.3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</row>
    <row r="193" spans="1:21" ht="15.6" x14ac:dyDescent="0.3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</row>
    <row r="194" spans="1:21" ht="15.6" x14ac:dyDescent="0.3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</row>
    <row r="195" spans="1:21" ht="15.6" x14ac:dyDescent="0.3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</row>
    <row r="196" spans="1:21" ht="15.6" x14ac:dyDescent="0.3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</row>
    <row r="197" spans="1:21" ht="15.6" x14ac:dyDescent="0.3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</row>
    <row r="198" spans="1:21" ht="15.6" x14ac:dyDescent="0.3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</row>
    <row r="199" spans="1:21" ht="15.6" x14ac:dyDescent="0.3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</row>
    <row r="200" spans="1:21" ht="15.6" x14ac:dyDescent="0.3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</row>
    <row r="201" spans="1:21" ht="15.6" x14ac:dyDescent="0.3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</row>
    <row r="202" spans="1:21" ht="15.6" x14ac:dyDescent="0.3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</row>
    <row r="203" spans="1:21" ht="15.6" x14ac:dyDescent="0.3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</row>
    <row r="204" spans="1:21" ht="15.6" x14ac:dyDescent="0.3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</row>
    <row r="205" spans="1:21" ht="15.6" x14ac:dyDescent="0.3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</row>
    <row r="206" spans="1:21" ht="15.6" x14ac:dyDescent="0.3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</row>
    <row r="207" spans="1:21" ht="15.6" x14ac:dyDescent="0.3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</row>
    <row r="208" spans="1:21" ht="15.6" x14ac:dyDescent="0.3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</row>
    <row r="209" spans="1:21" ht="15.6" x14ac:dyDescent="0.3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</row>
    <row r="210" spans="1:21" ht="15.6" x14ac:dyDescent="0.3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</row>
    <row r="211" spans="1:21" ht="15.6" x14ac:dyDescent="0.3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</row>
    <row r="212" spans="1:21" ht="15.6" x14ac:dyDescent="0.3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</row>
    <row r="213" spans="1:21" ht="15.6" x14ac:dyDescent="0.3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</row>
    <row r="214" spans="1:21" ht="15.6" x14ac:dyDescent="0.3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</row>
    <row r="215" spans="1:21" ht="15.6" x14ac:dyDescent="0.3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</row>
    <row r="216" spans="1:21" ht="15.6" x14ac:dyDescent="0.3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</row>
    <row r="217" spans="1:21" ht="15.6" x14ac:dyDescent="0.3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</row>
    <row r="218" spans="1:21" ht="15.6" x14ac:dyDescent="0.3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</row>
    <row r="219" spans="1:21" ht="15.6" x14ac:dyDescent="0.3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</row>
    <row r="220" spans="1:21" ht="15.6" x14ac:dyDescent="0.3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</row>
    <row r="221" spans="1:21" ht="15.6" x14ac:dyDescent="0.3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</row>
    <row r="222" spans="1:21" ht="15.6" x14ac:dyDescent="0.3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</row>
    <row r="223" spans="1:21" ht="15.6" x14ac:dyDescent="0.3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</row>
    <row r="224" spans="1:21" ht="15.6" x14ac:dyDescent="0.3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</row>
    <row r="225" spans="1:21" ht="15.6" x14ac:dyDescent="0.3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</row>
    <row r="226" spans="1:21" ht="15.6" x14ac:dyDescent="0.3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</row>
    <row r="227" spans="1:21" ht="15.6" x14ac:dyDescent="0.3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</row>
    <row r="228" spans="1:21" ht="15.6" x14ac:dyDescent="0.3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</row>
    <row r="229" spans="1:21" ht="15.6" x14ac:dyDescent="0.3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</row>
    <row r="230" spans="1:21" ht="15.6" x14ac:dyDescent="0.3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</row>
    <row r="231" spans="1:21" ht="15.6" x14ac:dyDescent="0.3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</row>
    <row r="232" spans="1:21" ht="15.6" x14ac:dyDescent="0.3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</row>
    <row r="233" spans="1:21" ht="15.6" x14ac:dyDescent="0.3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</row>
    <row r="234" spans="1:21" ht="15.6" x14ac:dyDescent="0.3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</row>
    <row r="235" spans="1:21" ht="15.6" x14ac:dyDescent="0.3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</row>
    <row r="236" spans="1:21" ht="15.6" x14ac:dyDescent="0.3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</row>
    <row r="237" spans="1:21" ht="15.6" x14ac:dyDescent="0.3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</row>
    <row r="238" spans="1:21" ht="15.6" x14ac:dyDescent="0.3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</row>
    <row r="239" spans="1:21" ht="15.6" x14ac:dyDescent="0.3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</row>
    <row r="240" spans="1:21" ht="15.6" x14ac:dyDescent="0.3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</row>
    <row r="241" spans="1:21" ht="15.6" x14ac:dyDescent="0.3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</row>
    <row r="242" spans="1:21" ht="15.6" x14ac:dyDescent="0.3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</row>
    <row r="243" spans="1:21" ht="15.6" x14ac:dyDescent="0.3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</row>
    <row r="244" spans="1:21" ht="15.6" x14ac:dyDescent="0.3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</row>
    <row r="245" spans="1:21" ht="15.6" x14ac:dyDescent="0.3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</row>
    <row r="246" spans="1:21" ht="15.6" x14ac:dyDescent="0.3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</row>
    <row r="247" spans="1:21" ht="15.6" x14ac:dyDescent="0.3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</row>
    <row r="248" spans="1:21" ht="15.6" x14ac:dyDescent="0.3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</row>
    <row r="249" spans="1:21" ht="15.6" x14ac:dyDescent="0.3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</row>
    <row r="250" spans="1:21" ht="15.6" x14ac:dyDescent="0.3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</row>
    <row r="251" spans="1:21" ht="15.6" x14ac:dyDescent="0.3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</row>
    <row r="252" spans="1:21" ht="15.6" x14ac:dyDescent="0.3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</row>
    <row r="253" spans="1:21" ht="15.6" x14ac:dyDescent="0.3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</row>
    <row r="254" spans="1:21" ht="15.6" x14ac:dyDescent="0.3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</row>
    <row r="255" spans="1:21" ht="15.6" x14ac:dyDescent="0.3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</row>
    <row r="256" spans="1:21" ht="15.6" x14ac:dyDescent="0.3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</row>
    <row r="257" spans="1:21" ht="15.6" x14ac:dyDescent="0.3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</row>
    <row r="258" spans="1:21" ht="15.6" x14ac:dyDescent="0.3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</row>
    <row r="259" spans="1:21" ht="15.6" x14ac:dyDescent="0.3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</row>
    <row r="260" spans="1:21" ht="15.6" x14ac:dyDescent="0.3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</row>
    <row r="261" spans="1:21" ht="15.6" x14ac:dyDescent="0.3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</row>
    <row r="262" spans="1:21" ht="15.6" x14ac:dyDescent="0.3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</row>
    <row r="263" spans="1:21" ht="15.6" x14ac:dyDescent="0.3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</row>
    <row r="264" spans="1:21" ht="15.6" x14ac:dyDescent="0.3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</row>
    <row r="265" spans="1:21" ht="15.6" x14ac:dyDescent="0.3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</row>
    <row r="266" spans="1:21" ht="15.6" x14ac:dyDescent="0.3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</row>
    <row r="267" spans="1:21" ht="15.6" x14ac:dyDescent="0.3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</row>
    <row r="268" spans="1:21" ht="15.6" x14ac:dyDescent="0.3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</row>
    <row r="269" spans="1:21" ht="15.6" x14ac:dyDescent="0.3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</row>
    <row r="270" spans="1:21" ht="15.6" x14ac:dyDescent="0.3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</row>
    <row r="271" spans="1:21" ht="15.6" x14ac:dyDescent="0.3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</row>
    <row r="272" spans="1:21" ht="15.6" x14ac:dyDescent="0.3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</row>
    <row r="273" spans="1:21" ht="15.6" x14ac:dyDescent="0.3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</row>
    <row r="274" spans="1:21" ht="15.6" x14ac:dyDescent="0.3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</row>
    <row r="275" spans="1:21" ht="15.6" x14ac:dyDescent="0.3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</row>
    <row r="276" spans="1:21" ht="15.6" x14ac:dyDescent="0.3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</row>
    <row r="277" spans="1:21" ht="15.6" x14ac:dyDescent="0.3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</row>
    <row r="278" spans="1:21" ht="15.6" x14ac:dyDescent="0.3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</row>
    <row r="279" spans="1:21" ht="15.6" x14ac:dyDescent="0.3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</row>
    <row r="280" spans="1:21" ht="15.6" x14ac:dyDescent="0.3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</row>
    <row r="281" spans="1:21" ht="15.6" x14ac:dyDescent="0.3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</row>
    <row r="282" spans="1:21" ht="15.6" x14ac:dyDescent="0.3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</row>
    <row r="283" spans="1:21" ht="15.6" x14ac:dyDescent="0.3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</row>
    <row r="284" spans="1:21" ht="15.6" x14ac:dyDescent="0.3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</row>
    <row r="285" spans="1:21" ht="15.6" x14ac:dyDescent="0.3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</row>
    <row r="286" spans="1:21" ht="15.6" x14ac:dyDescent="0.3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</row>
    <row r="287" spans="1:21" ht="15.6" x14ac:dyDescent="0.3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</row>
    <row r="288" spans="1:21" ht="15.6" x14ac:dyDescent="0.3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</row>
    <row r="289" spans="1:21" ht="15.6" x14ac:dyDescent="0.3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</row>
    <row r="290" spans="1:21" ht="15.6" x14ac:dyDescent="0.3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</row>
    <row r="291" spans="1:21" ht="15.6" x14ac:dyDescent="0.3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</row>
    <row r="292" spans="1:21" ht="15.6" x14ac:dyDescent="0.3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</row>
    <row r="293" spans="1:21" ht="15.6" x14ac:dyDescent="0.3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</row>
    <row r="294" spans="1:21" ht="15.6" x14ac:dyDescent="0.3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</row>
    <row r="295" spans="1:21" ht="15.6" x14ac:dyDescent="0.3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</row>
    <row r="296" spans="1:21" ht="15.6" x14ac:dyDescent="0.3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</row>
    <row r="297" spans="1:21" ht="15.6" x14ac:dyDescent="0.3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</row>
    <row r="298" spans="1:21" ht="15.6" x14ac:dyDescent="0.3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</row>
    <row r="299" spans="1:21" ht="15.6" x14ac:dyDescent="0.3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</row>
    <row r="300" spans="1:21" ht="15.6" x14ac:dyDescent="0.3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</row>
    <row r="301" spans="1:21" ht="15.6" x14ac:dyDescent="0.3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</row>
    <row r="302" spans="1:21" ht="15.6" x14ac:dyDescent="0.3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</row>
    <row r="303" spans="1:21" ht="15.6" x14ac:dyDescent="0.3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</row>
    <row r="304" spans="1:21" ht="15.6" x14ac:dyDescent="0.3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</row>
    <row r="305" spans="1:21" ht="15.6" x14ac:dyDescent="0.3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</row>
    <row r="306" spans="1:21" ht="15.6" x14ac:dyDescent="0.3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</row>
    <row r="307" spans="1:21" ht="15.6" x14ac:dyDescent="0.3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</row>
    <row r="308" spans="1:21" ht="15.6" x14ac:dyDescent="0.3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</row>
    <row r="309" spans="1:21" ht="15.6" x14ac:dyDescent="0.3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</row>
    <row r="310" spans="1:21" ht="15.6" x14ac:dyDescent="0.3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</row>
    <row r="311" spans="1:21" ht="15.6" x14ac:dyDescent="0.3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</row>
    <row r="312" spans="1:21" ht="15.6" x14ac:dyDescent="0.3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</row>
    <row r="313" spans="1:21" ht="15.6" x14ac:dyDescent="0.3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</row>
    <row r="314" spans="1:21" ht="15.6" x14ac:dyDescent="0.3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</row>
    <row r="315" spans="1:21" ht="15.6" x14ac:dyDescent="0.3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</row>
    <row r="316" spans="1:21" ht="15.6" x14ac:dyDescent="0.3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</row>
    <row r="317" spans="1:21" ht="15.6" x14ac:dyDescent="0.3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</row>
    <row r="318" spans="1:21" ht="15.6" x14ac:dyDescent="0.3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</row>
    <row r="319" spans="1:21" ht="15.6" x14ac:dyDescent="0.3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</row>
    <row r="320" spans="1:21" ht="15.6" x14ac:dyDescent="0.3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</row>
    <row r="321" spans="1:21" ht="15.6" x14ac:dyDescent="0.3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</row>
    <row r="322" spans="1:21" ht="15.6" x14ac:dyDescent="0.3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</row>
    <row r="323" spans="1:21" ht="15.6" x14ac:dyDescent="0.3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</row>
    <row r="324" spans="1:21" ht="15.6" x14ac:dyDescent="0.3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</row>
    <row r="325" spans="1:21" ht="15.6" x14ac:dyDescent="0.3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</row>
    <row r="326" spans="1:21" ht="15.6" x14ac:dyDescent="0.3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</row>
    <row r="327" spans="1:21" ht="15.6" x14ac:dyDescent="0.3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</row>
    <row r="328" spans="1:21" ht="15.6" x14ac:dyDescent="0.3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</row>
    <row r="329" spans="1:21" ht="15.6" x14ac:dyDescent="0.3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</row>
    <row r="330" spans="1:21" ht="15.6" x14ac:dyDescent="0.3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</row>
    <row r="331" spans="1:21" ht="15.6" x14ac:dyDescent="0.3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</row>
    <row r="332" spans="1:21" ht="15.6" x14ac:dyDescent="0.3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</row>
    <row r="333" spans="1:21" ht="15.6" x14ac:dyDescent="0.3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</row>
    <row r="334" spans="1:21" ht="15.6" x14ac:dyDescent="0.3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</row>
    <row r="335" spans="1:21" ht="15.6" x14ac:dyDescent="0.3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</row>
    <row r="336" spans="1:21" ht="15.6" x14ac:dyDescent="0.3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</row>
    <row r="337" spans="1:21" ht="15.6" x14ac:dyDescent="0.3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</row>
    <row r="338" spans="1:21" ht="15.6" x14ac:dyDescent="0.3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</row>
    <row r="339" spans="1:21" ht="15.6" x14ac:dyDescent="0.3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</row>
    <row r="340" spans="1:21" ht="15.6" x14ac:dyDescent="0.3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</row>
    <row r="341" spans="1:21" ht="15.6" x14ac:dyDescent="0.3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</row>
    <row r="342" spans="1:21" ht="15.6" x14ac:dyDescent="0.3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</row>
    <row r="343" spans="1:21" ht="15.6" x14ac:dyDescent="0.3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</row>
    <row r="344" spans="1:21" ht="15.6" x14ac:dyDescent="0.3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</row>
    <row r="345" spans="1:21" ht="15.6" x14ac:dyDescent="0.3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</row>
    <row r="346" spans="1:21" ht="15.6" x14ac:dyDescent="0.3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</row>
    <row r="347" spans="1:21" ht="15.6" x14ac:dyDescent="0.3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</row>
    <row r="348" spans="1:21" ht="15.6" x14ac:dyDescent="0.3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</row>
    <row r="349" spans="1:21" ht="15.6" x14ac:dyDescent="0.3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</row>
    <row r="350" spans="1:21" ht="15.6" x14ac:dyDescent="0.3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</row>
    <row r="351" spans="1:21" ht="15.6" x14ac:dyDescent="0.3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</row>
    <row r="352" spans="1:21" ht="15.6" x14ac:dyDescent="0.3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</row>
    <row r="353" spans="1:21" ht="15.6" x14ac:dyDescent="0.3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</row>
    <row r="354" spans="1:21" ht="15.6" x14ac:dyDescent="0.3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</row>
    <row r="355" spans="1:21" ht="15.6" x14ac:dyDescent="0.3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</row>
    <row r="356" spans="1:21" ht="15.6" x14ac:dyDescent="0.3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</row>
    <row r="357" spans="1:21" ht="15.6" x14ac:dyDescent="0.3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</row>
    <row r="358" spans="1:21" ht="15.6" x14ac:dyDescent="0.3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</row>
    <row r="359" spans="1:21" ht="15.6" x14ac:dyDescent="0.3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</row>
    <row r="360" spans="1:21" ht="15.6" x14ac:dyDescent="0.3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</row>
    <row r="361" spans="1:21" ht="15.6" x14ac:dyDescent="0.3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</row>
    <row r="362" spans="1:21" ht="15.6" x14ac:dyDescent="0.3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</row>
    <row r="363" spans="1:21" ht="15.6" x14ac:dyDescent="0.3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</row>
    <row r="364" spans="1:21" ht="15.6" x14ac:dyDescent="0.3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</row>
    <row r="365" spans="1:21" ht="15.6" x14ac:dyDescent="0.3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</row>
    <row r="366" spans="1:21" ht="15.6" x14ac:dyDescent="0.3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</row>
    <row r="367" spans="1:21" ht="15.6" x14ac:dyDescent="0.3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</row>
    <row r="368" spans="1:21" ht="15.6" x14ac:dyDescent="0.3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</row>
    <row r="369" spans="1:21" ht="15.6" x14ac:dyDescent="0.3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</row>
    <row r="370" spans="1:21" ht="15.6" x14ac:dyDescent="0.3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</row>
    <row r="371" spans="1:21" ht="15.6" x14ac:dyDescent="0.3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</row>
    <row r="372" spans="1:21" ht="15.6" x14ac:dyDescent="0.3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</row>
    <row r="373" spans="1:21" ht="15.6" x14ac:dyDescent="0.3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</row>
    <row r="374" spans="1:21" ht="15.6" x14ac:dyDescent="0.3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</row>
    <row r="375" spans="1:21" ht="15.6" x14ac:dyDescent="0.3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</row>
    <row r="376" spans="1:21" ht="15.6" x14ac:dyDescent="0.3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</row>
    <row r="377" spans="1:21" ht="15.6" x14ac:dyDescent="0.3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</row>
    <row r="378" spans="1:21" ht="15.6" x14ac:dyDescent="0.3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</row>
    <row r="379" spans="1:21" ht="15.6" x14ac:dyDescent="0.3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</row>
    <row r="380" spans="1:21" ht="15.6" x14ac:dyDescent="0.3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</row>
    <row r="381" spans="1:21" ht="15.6" x14ac:dyDescent="0.3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</row>
    <row r="382" spans="1:21" ht="15.6" x14ac:dyDescent="0.3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</row>
    <row r="383" spans="1:21" ht="15.6" x14ac:dyDescent="0.3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</row>
    <row r="384" spans="1:21" ht="15.6" x14ac:dyDescent="0.3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</row>
    <row r="385" spans="1:21" ht="15.6" x14ac:dyDescent="0.3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</row>
    <row r="386" spans="1:21" ht="15.6" x14ac:dyDescent="0.3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</row>
    <row r="387" spans="1:21" ht="15.6" x14ac:dyDescent="0.3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</row>
    <row r="388" spans="1:21" ht="15.6" x14ac:dyDescent="0.3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</row>
    <row r="389" spans="1:21" ht="15.6" x14ac:dyDescent="0.3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</row>
    <row r="390" spans="1:21" ht="15.6" x14ac:dyDescent="0.3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</row>
    <row r="391" spans="1:21" ht="15.6" x14ac:dyDescent="0.3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</row>
    <row r="392" spans="1:21" ht="15.6" x14ac:dyDescent="0.3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</row>
    <row r="393" spans="1:21" ht="15.6" x14ac:dyDescent="0.3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</row>
    <row r="394" spans="1:21" ht="15.6" x14ac:dyDescent="0.3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</row>
    <row r="395" spans="1:21" ht="15.6" x14ac:dyDescent="0.3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</row>
    <row r="396" spans="1:21" ht="15.6" x14ac:dyDescent="0.3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</row>
    <row r="397" spans="1:21" ht="15.6" x14ac:dyDescent="0.3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</row>
    <row r="398" spans="1:21" ht="15.6" x14ac:dyDescent="0.3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</row>
    <row r="399" spans="1:21" ht="15.6" x14ac:dyDescent="0.3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</row>
    <row r="400" spans="1:21" ht="15.6" x14ac:dyDescent="0.3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</row>
    <row r="401" spans="1:21" ht="15.6" x14ac:dyDescent="0.3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</row>
    <row r="402" spans="1:21" ht="15.6" x14ac:dyDescent="0.3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</row>
    <row r="403" spans="1:21" ht="15.6" x14ac:dyDescent="0.3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</row>
    <row r="404" spans="1:21" ht="15.6" x14ac:dyDescent="0.3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</row>
    <row r="405" spans="1:21" ht="15.6" x14ac:dyDescent="0.3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</row>
    <row r="406" spans="1:21" ht="15.6" x14ac:dyDescent="0.3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</row>
    <row r="407" spans="1:21" ht="15.6" x14ac:dyDescent="0.3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</row>
    <row r="408" spans="1:21" ht="15.6" x14ac:dyDescent="0.3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</row>
    <row r="409" spans="1:21" ht="15.6" x14ac:dyDescent="0.3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</row>
    <row r="410" spans="1:21" ht="15.6" x14ac:dyDescent="0.3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</row>
    <row r="411" spans="1:21" ht="15.6" x14ac:dyDescent="0.3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</row>
    <row r="412" spans="1:21" ht="15.6" x14ac:dyDescent="0.3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</row>
    <row r="413" spans="1:21" ht="15.6" x14ac:dyDescent="0.3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</row>
    <row r="414" spans="1:21" ht="15.6" x14ac:dyDescent="0.3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</row>
    <row r="415" spans="1:21" ht="15.6" x14ac:dyDescent="0.3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</row>
    <row r="416" spans="1:21" ht="15.6" x14ac:dyDescent="0.3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</row>
    <row r="417" spans="1:21" ht="15.6" x14ac:dyDescent="0.3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</row>
    <row r="418" spans="1:21" ht="15.6" x14ac:dyDescent="0.3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</row>
    <row r="419" spans="1:21" ht="15.6" x14ac:dyDescent="0.3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</row>
    <row r="420" spans="1:21" ht="15.6" x14ac:dyDescent="0.3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</row>
    <row r="421" spans="1:21" ht="15.6" x14ac:dyDescent="0.3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</row>
    <row r="422" spans="1:21" ht="15.6" x14ac:dyDescent="0.3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</row>
    <row r="423" spans="1:21" ht="15.6" x14ac:dyDescent="0.3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</row>
    <row r="424" spans="1:21" ht="15.6" x14ac:dyDescent="0.3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</row>
    <row r="425" spans="1:21" ht="15.6" x14ac:dyDescent="0.3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</row>
    <row r="426" spans="1:21" ht="15.6" x14ac:dyDescent="0.3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</row>
    <row r="427" spans="1:21" ht="15.6" x14ac:dyDescent="0.3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</row>
    <row r="428" spans="1:21" ht="15.6" x14ac:dyDescent="0.3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</row>
    <row r="429" spans="1:21" ht="15.6" x14ac:dyDescent="0.3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</row>
    <row r="430" spans="1:21" ht="15.6" x14ac:dyDescent="0.3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</row>
    <row r="431" spans="1:21" ht="15.6" x14ac:dyDescent="0.3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</row>
    <row r="432" spans="1:21" ht="15.6" x14ac:dyDescent="0.3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</row>
    <row r="433" spans="1:21" ht="15.6" x14ac:dyDescent="0.3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</row>
    <row r="434" spans="1:21" ht="15.6" x14ac:dyDescent="0.3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</row>
    <row r="435" spans="1:21" ht="15.6" x14ac:dyDescent="0.3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</row>
    <row r="436" spans="1:21" ht="15.6" x14ac:dyDescent="0.3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</row>
    <row r="437" spans="1:21" ht="15.6" x14ac:dyDescent="0.3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</row>
    <row r="438" spans="1:21" ht="15.6" x14ac:dyDescent="0.3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</row>
    <row r="439" spans="1:21" ht="15.6" x14ac:dyDescent="0.3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</row>
    <row r="440" spans="1:21" ht="15.6" x14ac:dyDescent="0.3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</row>
    <row r="441" spans="1:21" ht="15.6" x14ac:dyDescent="0.3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</row>
    <row r="442" spans="1:21" ht="15.6" x14ac:dyDescent="0.3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</row>
    <row r="443" spans="1:21" ht="15.6" x14ac:dyDescent="0.3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</row>
    <row r="444" spans="1:21" ht="15.6" x14ac:dyDescent="0.3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</row>
    <row r="445" spans="1:21" ht="15.6" x14ac:dyDescent="0.3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</row>
    <row r="446" spans="1:21" ht="15.6" x14ac:dyDescent="0.3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</row>
    <row r="447" spans="1:21" ht="15.6" x14ac:dyDescent="0.3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</row>
    <row r="448" spans="1:21" ht="15.6" x14ac:dyDescent="0.3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</row>
    <row r="449" spans="1:21" ht="15.6" x14ac:dyDescent="0.3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</row>
    <row r="450" spans="1:21" ht="15.6" x14ac:dyDescent="0.3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</row>
    <row r="451" spans="1:21" ht="15.6" x14ac:dyDescent="0.3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</row>
    <row r="452" spans="1:21" ht="15.6" x14ac:dyDescent="0.3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</row>
    <row r="453" spans="1:21" ht="15.6" x14ac:dyDescent="0.3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</row>
    <row r="454" spans="1:21" ht="15.6" x14ac:dyDescent="0.3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</row>
    <row r="455" spans="1:21" ht="15.6" x14ac:dyDescent="0.3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</row>
    <row r="456" spans="1:21" ht="15.6" x14ac:dyDescent="0.3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</row>
    <row r="457" spans="1:21" ht="15.6" x14ac:dyDescent="0.3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</row>
    <row r="458" spans="1:21" ht="15.6" x14ac:dyDescent="0.3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</row>
    <row r="459" spans="1:21" ht="15.6" x14ac:dyDescent="0.3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</row>
    <row r="460" spans="1:21" ht="15.6" x14ac:dyDescent="0.3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</row>
    <row r="461" spans="1:21" ht="15.6" x14ac:dyDescent="0.3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</row>
    <row r="462" spans="1:21" ht="15.6" x14ac:dyDescent="0.3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</row>
    <row r="463" spans="1:21" ht="15.6" x14ac:dyDescent="0.3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</row>
    <row r="464" spans="1:21" ht="15.6" x14ac:dyDescent="0.3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</row>
    <row r="465" spans="1:21" ht="15.6" x14ac:dyDescent="0.3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</row>
    <row r="466" spans="1:21" ht="15.6" x14ac:dyDescent="0.3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</row>
    <row r="467" spans="1:21" ht="15.6" x14ac:dyDescent="0.3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</row>
    <row r="468" spans="1:21" ht="15.6" x14ac:dyDescent="0.3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</row>
    <row r="469" spans="1:21" ht="15.6" x14ac:dyDescent="0.3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</row>
    <row r="470" spans="1:21" ht="15.6" x14ac:dyDescent="0.3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</row>
    <row r="471" spans="1:21" ht="15.6" x14ac:dyDescent="0.3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</row>
    <row r="472" spans="1:21" ht="15.6" x14ac:dyDescent="0.3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</row>
    <row r="473" spans="1:21" ht="15.6" x14ac:dyDescent="0.3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</row>
    <row r="474" spans="1:21" ht="15.6" x14ac:dyDescent="0.3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</row>
    <row r="475" spans="1:21" ht="15.6" x14ac:dyDescent="0.3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</row>
    <row r="476" spans="1:21" ht="15.6" x14ac:dyDescent="0.3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</row>
    <row r="477" spans="1:21" ht="15.6" x14ac:dyDescent="0.3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</row>
    <row r="478" spans="1:21" ht="15.6" x14ac:dyDescent="0.3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</row>
    <row r="479" spans="1:21" ht="15.6" x14ac:dyDescent="0.3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</row>
    <row r="480" spans="1:21" ht="15.6" x14ac:dyDescent="0.3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</row>
    <row r="481" spans="1:21" ht="15.6" x14ac:dyDescent="0.3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</row>
    <row r="482" spans="1:21" ht="15.6" x14ac:dyDescent="0.3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</row>
    <row r="483" spans="1:21" ht="15.6" x14ac:dyDescent="0.3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</row>
    <row r="484" spans="1:21" ht="15.6" x14ac:dyDescent="0.3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</row>
    <row r="485" spans="1:21" ht="15.6" x14ac:dyDescent="0.3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</row>
    <row r="486" spans="1:21" ht="15.6" x14ac:dyDescent="0.3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</row>
    <row r="487" spans="1:21" ht="15.6" x14ac:dyDescent="0.3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</row>
    <row r="488" spans="1:21" ht="15.6" x14ac:dyDescent="0.3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</row>
    <row r="489" spans="1:21" ht="15.6" x14ac:dyDescent="0.3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</row>
    <row r="490" spans="1:21" ht="15.6" x14ac:dyDescent="0.3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</row>
    <row r="491" spans="1:21" ht="15.6" x14ac:dyDescent="0.3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</row>
    <row r="492" spans="1:21" ht="15.6" x14ac:dyDescent="0.3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</row>
    <row r="493" spans="1:21" ht="15.6" x14ac:dyDescent="0.3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</row>
    <row r="494" spans="1:21" ht="15.6" x14ac:dyDescent="0.3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</row>
    <row r="495" spans="1:21" ht="15.6" x14ac:dyDescent="0.3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</row>
    <row r="496" spans="1:21" ht="15.6" x14ac:dyDescent="0.3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</row>
    <row r="497" spans="1:21" ht="15.6" x14ac:dyDescent="0.3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</row>
    <row r="498" spans="1:21" ht="15.6" x14ac:dyDescent="0.3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</row>
    <row r="499" spans="1:21" ht="15.6" x14ac:dyDescent="0.3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</row>
    <row r="500" spans="1:21" ht="15.6" x14ac:dyDescent="0.3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</row>
    <row r="501" spans="1:21" ht="15.6" x14ac:dyDescent="0.3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</row>
    <row r="502" spans="1:21" ht="15.6" x14ac:dyDescent="0.3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</row>
    <row r="503" spans="1:21" ht="15.6" x14ac:dyDescent="0.3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</row>
    <row r="504" spans="1:21" ht="15.6" x14ac:dyDescent="0.3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</row>
    <row r="505" spans="1:21" ht="15.6" x14ac:dyDescent="0.3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</row>
    <row r="506" spans="1:21" ht="15.6" x14ac:dyDescent="0.3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</row>
    <row r="507" spans="1:21" ht="15.6" x14ac:dyDescent="0.3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</row>
    <row r="508" spans="1:21" ht="15.6" x14ac:dyDescent="0.3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</row>
    <row r="509" spans="1:21" ht="15.6" x14ac:dyDescent="0.3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</row>
    <row r="510" spans="1:21" ht="15.6" x14ac:dyDescent="0.3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</row>
    <row r="511" spans="1:21" ht="15.6" x14ac:dyDescent="0.3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</row>
    <row r="512" spans="1:21" ht="15.6" x14ac:dyDescent="0.3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</row>
    <row r="513" spans="1:21" ht="15.6" x14ac:dyDescent="0.3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</row>
    <row r="514" spans="1:21" ht="15.6" x14ac:dyDescent="0.3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</row>
    <row r="515" spans="1:21" ht="15.6" x14ac:dyDescent="0.3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</row>
    <row r="516" spans="1:21" ht="15.6" x14ac:dyDescent="0.3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</row>
    <row r="517" spans="1:21" ht="15.6" x14ac:dyDescent="0.3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</row>
    <row r="518" spans="1:21" ht="15.6" x14ac:dyDescent="0.3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</row>
    <row r="519" spans="1:21" ht="15.6" x14ac:dyDescent="0.3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</row>
    <row r="520" spans="1:21" ht="15.6" x14ac:dyDescent="0.3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</row>
    <row r="521" spans="1:21" ht="15.6" x14ac:dyDescent="0.3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</row>
    <row r="522" spans="1:21" ht="15.6" x14ac:dyDescent="0.3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</row>
    <row r="523" spans="1:21" ht="15.6" x14ac:dyDescent="0.3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</row>
    <row r="524" spans="1:21" ht="15.6" x14ac:dyDescent="0.3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</row>
    <row r="525" spans="1:21" ht="15.6" x14ac:dyDescent="0.3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</row>
    <row r="526" spans="1:21" ht="15.6" x14ac:dyDescent="0.3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</row>
    <row r="527" spans="1:21" ht="15.6" x14ac:dyDescent="0.3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</row>
    <row r="528" spans="1:21" ht="15.6" x14ac:dyDescent="0.3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</row>
    <row r="529" spans="1:21" ht="15.6" x14ac:dyDescent="0.3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</row>
    <row r="530" spans="1:21" ht="15.6" x14ac:dyDescent="0.3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</row>
    <row r="531" spans="1:21" ht="15.6" x14ac:dyDescent="0.3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</row>
    <row r="532" spans="1:21" ht="15.6" x14ac:dyDescent="0.3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</row>
    <row r="533" spans="1:21" ht="15.6" x14ac:dyDescent="0.3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</row>
    <row r="534" spans="1:21" ht="15.6" x14ac:dyDescent="0.3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</row>
    <row r="535" spans="1:21" ht="15.6" x14ac:dyDescent="0.3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</row>
    <row r="536" spans="1:21" ht="15.6" x14ac:dyDescent="0.3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</row>
    <row r="537" spans="1:21" ht="15.6" x14ac:dyDescent="0.3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</row>
    <row r="538" spans="1:21" ht="15.6" x14ac:dyDescent="0.3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</row>
    <row r="539" spans="1:21" ht="15.6" x14ac:dyDescent="0.3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</row>
    <row r="540" spans="1:21" ht="15.6" x14ac:dyDescent="0.3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</row>
    <row r="541" spans="1:21" ht="15.6" x14ac:dyDescent="0.3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</row>
    <row r="542" spans="1:21" ht="15.6" x14ac:dyDescent="0.3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</row>
    <row r="543" spans="1:21" ht="15.6" x14ac:dyDescent="0.3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</row>
    <row r="544" spans="1:21" ht="15.6" x14ac:dyDescent="0.3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</row>
    <row r="545" spans="1:21" ht="15.6" x14ac:dyDescent="0.3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</row>
    <row r="546" spans="1:21" ht="15.6" x14ac:dyDescent="0.3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</row>
    <row r="547" spans="1:21" ht="15.6" x14ac:dyDescent="0.3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</row>
    <row r="548" spans="1:21" ht="15.6" x14ac:dyDescent="0.3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</row>
    <row r="549" spans="1:21" ht="15.6" x14ac:dyDescent="0.3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</row>
    <row r="550" spans="1:21" ht="15.6" x14ac:dyDescent="0.3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</row>
    <row r="551" spans="1:21" ht="15.6" x14ac:dyDescent="0.3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</row>
    <row r="552" spans="1:21" ht="15.6" x14ac:dyDescent="0.3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</row>
    <row r="553" spans="1:21" ht="15.6" x14ac:dyDescent="0.3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</row>
    <row r="554" spans="1:21" ht="15.6" x14ac:dyDescent="0.3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</row>
    <row r="555" spans="1:21" ht="15.6" x14ac:dyDescent="0.3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</row>
    <row r="556" spans="1:21" ht="15.6" x14ac:dyDescent="0.3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</row>
    <row r="557" spans="1:21" ht="15.6" x14ac:dyDescent="0.3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</row>
    <row r="558" spans="1:21" ht="15.6" x14ac:dyDescent="0.3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</row>
    <row r="559" spans="1:21" ht="15.6" x14ac:dyDescent="0.3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</row>
    <row r="560" spans="1:21" ht="15.6" x14ac:dyDescent="0.3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</row>
    <row r="561" spans="1:21" ht="15.6" x14ac:dyDescent="0.3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</row>
    <row r="562" spans="1:21" ht="15.6" x14ac:dyDescent="0.3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</row>
    <row r="563" spans="1:21" ht="15.6" x14ac:dyDescent="0.3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</row>
    <row r="564" spans="1:21" ht="15.6" x14ac:dyDescent="0.3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</row>
    <row r="565" spans="1:21" ht="15.6" x14ac:dyDescent="0.3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</row>
    <row r="566" spans="1:21" ht="15.6" x14ac:dyDescent="0.3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</row>
    <row r="567" spans="1:21" ht="15.6" x14ac:dyDescent="0.3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</row>
    <row r="568" spans="1:21" ht="15.6" x14ac:dyDescent="0.3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</row>
    <row r="569" spans="1:21" ht="15.6" x14ac:dyDescent="0.3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</row>
    <row r="570" spans="1:21" ht="15.6" x14ac:dyDescent="0.3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</row>
    <row r="571" spans="1:21" ht="15.6" x14ac:dyDescent="0.3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</row>
    <row r="572" spans="1:21" ht="15.6" x14ac:dyDescent="0.3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</row>
    <row r="573" spans="1:21" ht="15.6" x14ac:dyDescent="0.3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</row>
    <row r="574" spans="1:21" ht="15.6" x14ac:dyDescent="0.3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</row>
    <row r="575" spans="1:21" ht="15.6" x14ac:dyDescent="0.3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</row>
    <row r="576" spans="1:21" ht="15.6" x14ac:dyDescent="0.3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</row>
    <row r="577" spans="1:21" ht="15.6" x14ac:dyDescent="0.3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</row>
    <row r="578" spans="1:21" ht="15.6" x14ac:dyDescent="0.3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</row>
    <row r="579" spans="1:21" ht="15.6" x14ac:dyDescent="0.3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</row>
    <row r="580" spans="1:21" ht="15.6" x14ac:dyDescent="0.3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</row>
    <row r="581" spans="1:21" ht="15.6" x14ac:dyDescent="0.3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</row>
    <row r="582" spans="1:21" ht="15.6" x14ac:dyDescent="0.3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</row>
    <row r="583" spans="1:21" ht="15.6" x14ac:dyDescent="0.3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</row>
    <row r="584" spans="1:21" ht="15.6" x14ac:dyDescent="0.3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</row>
    <row r="585" spans="1:21" ht="15.6" x14ac:dyDescent="0.3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</row>
    <row r="586" spans="1:21" ht="15.6" x14ac:dyDescent="0.3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</row>
    <row r="587" spans="1:21" ht="15.6" x14ac:dyDescent="0.3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</row>
    <row r="588" spans="1:21" ht="15.6" x14ac:dyDescent="0.3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</row>
    <row r="589" spans="1:21" ht="15.6" x14ac:dyDescent="0.3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</row>
    <row r="590" spans="1:21" ht="15.6" x14ac:dyDescent="0.3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</row>
    <row r="591" spans="1:21" ht="15.6" x14ac:dyDescent="0.3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</row>
    <row r="592" spans="1:21" ht="15.6" x14ac:dyDescent="0.3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</row>
    <row r="593" spans="1:21" ht="15.6" x14ac:dyDescent="0.3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</row>
    <row r="594" spans="1:21" ht="15.6" x14ac:dyDescent="0.3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</row>
    <row r="595" spans="1:21" ht="15.6" x14ac:dyDescent="0.3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</row>
    <row r="596" spans="1:21" ht="15.6" x14ac:dyDescent="0.3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</row>
    <row r="597" spans="1:21" ht="15.6" x14ac:dyDescent="0.3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</row>
    <row r="598" spans="1:21" ht="15.6" x14ac:dyDescent="0.3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</row>
    <row r="599" spans="1:21" ht="15.6" x14ac:dyDescent="0.3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</row>
    <row r="600" spans="1:21" ht="15.6" x14ac:dyDescent="0.3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</row>
    <row r="601" spans="1:21" ht="15.6" x14ac:dyDescent="0.3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</row>
    <row r="602" spans="1:21" ht="15.6" x14ac:dyDescent="0.3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</row>
    <row r="603" spans="1:21" ht="15.6" x14ac:dyDescent="0.3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</row>
    <row r="604" spans="1:21" ht="15.6" x14ac:dyDescent="0.3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</row>
    <row r="605" spans="1:21" ht="15.6" x14ac:dyDescent="0.3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</row>
    <row r="606" spans="1:21" ht="15.6" x14ac:dyDescent="0.3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</row>
    <row r="607" spans="1:21" ht="15.6" x14ac:dyDescent="0.3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</row>
    <row r="608" spans="1:21" ht="15.6" x14ac:dyDescent="0.3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</row>
    <row r="609" spans="1:21" ht="15.6" x14ac:dyDescent="0.3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</row>
    <row r="610" spans="1:21" ht="15.6" x14ac:dyDescent="0.3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</row>
    <row r="611" spans="1:21" ht="15.6" x14ac:dyDescent="0.3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</row>
    <row r="612" spans="1:21" ht="15.6" x14ac:dyDescent="0.3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</row>
    <row r="613" spans="1:21" ht="15.6" x14ac:dyDescent="0.3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</row>
    <row r="614" spans="1:21" ht="15.6" x14ac:dyDescent="0.3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</row>
    <row r="615" spans="1:21" ht="15.6" x14ac:dyDescent="0.3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</row>
    <row r="616" spans="1:21" ht="15.6" x14ac:dyDescent="0.3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</row>
    <row r="617" spans="1:21" ht="15.6" x14ac:dyDescent="0.3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</row>
    <row r="618" spans="1:21" ht="15.6" x14ac:dyDescent="0.3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</row>
    <row r="619" spans="1:21" ht="15.6" x14ac:dyDescent="0.3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</row>
    <row r="620" spans="1:21" ht="15.6" x14ac:dyDescent="0.3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</row>
    <row r="621" spans="1:21" ht="15.6" x14ac:dyDescent="0.3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</row>
    <row r="622" spans="1:21" ht="15.6" x14ac:dyDescent="0.3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</row>
    <row r="623" spans="1:21" ht="15.6" x14ac:dyDescent="0.3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</row>
    <row r="624" spans="1:21" ht="15.6" x14ac:dyDescent="0.3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</row>
    <row r="625" spans="1:21" ht="15.6" x14ac:dyDescent="0.3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</row>
    <row r="626" spans="1:21" ht="15.6" x14ac:dyDescent="0.3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</row>
    <row r="627" spans="1:21" ht="15.6" x14ac:dyDescent="0.3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</row>
    <row r="628" spans="1:21" ht="15.6" x14ac:dyDescent="0.3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</row>
    <row r="629" spans="1:21" ht="15.6" x14ac:dyDescent="0.3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</row>
    <row r="630" spans="1:21" ht="15.6" x14ac:dyDescent="0.3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</row>
    <row r="631" spans="1:21" ht="15.6" x14ac:dyDescent="0.3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</row>
    <row r="632" spans="1:21" ht="15.6" x14ac:dyDescent="0.3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</row>
    <row r="633" spans="1:21" ht="15.6" x14ac:dyDescent="0.3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</row>
    <row r="634" spans="1:21" ht="15.6" x14ac:dyDescent="0.3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</row>
    <row r="635" spans="1:21" ht="15.6" x14ac:dyDescent="0.3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</row>
    <row r="636" spans="1:21" ht="15.6" x14ac:dyDescent="0.3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</row>
    <row r="637" spans="1:21" ht="15.6" x14ac:dyDescent="0.3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</row>
    <row r="638" spans="1:21" ht="15.6" x14ac:dyDescent="0.3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</row>
    <row r="639" spans="1:21" ht="15.6" x14ac:dyDescent="0.3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</row>
    <row r="640" spans="1:21" ht="15.6" x14ac:dyDescent="0.3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</row>
    <row r="641" spans="1:21" ht="15.6" x14ac:dyDescent="0.3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</row>
    <row r="642" spans="1:21" ht="15.6" x14ac:dyDescent="0.3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</row>
    <row r="643" spans="1:21" ht="15.6" x14ac:dyDescent="0.3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</row>
    <row r="644" spans="1:21" ht="15.6" x14ac:dyDescent="0.3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</row>
    <row r="645" spans="1:21" ht="15.6" x14ac:dyDescent="0.3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</row>
    <row r="646" spans="1:21" ht="15.6" x14ac:dyDescent="0.3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</row>
    <row r="647" spans="1:21" ht="15.6" x14ac:dyDescent="0.3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</row>
    <row r="648" spans="1:21" ht="15.6" x14ac:dyDescent="0.3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</row>
    <row r="649" spans="1:21" ht="15.6" x14ac:dyDescent="0.3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</row>
    <row r="650" spans="1:21" ht="15.6" x14ac:dyDescent="0.3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</row>
    <row r="651" spans="1:21" ht="15.6" x14ac:dyDescent="0.3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</row>
    <row r="652" spans="1:21" ht="15.6" x14ac:dyDescent="0.3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</row>
    <row r="653" spans="1:21" ht="15.6" x14ac:dyDescent="0.3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</row>
    <row r="654" spans="1:21" ht="15.6" x14ac:dyDescent="0.3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</row>
    <row r="655" spans="1:21" ht="15.6" x14ac:dyDescent="0.3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</row>
    <row r="656" spans="1:21" ht="15.6" x14ac:dyDescent="0.3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</row>
    <row r="657" spans="1:21" ht="15.6" x14ac:dyDescent="0.3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</row>
    <row r="658" spans="1:21" ht="15.6" x14ac:dyDescent="0.3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</row>
    <row r="659" spans="1:21" ht="15.6" x14ac:dyDescent="0.3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</row>
    <row r="660" spans="1:21" ht="15.6" x14ac:dyDescent="0.3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</row>
    <row r="661" spans="1:21" ht="15.6" x14ac:dyDescent="0.3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</row>
    <row r="662" spans="1:21" ht="15.6" x14ac:dyDescent="0.3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</row>
    <row r="663" spans="1:21" ht="15.6" x14ac:dyDescent="0.3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</row>
    <row r="664" spans="1:21" ht="15.6" x14ac:dyDescent="0.3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</row>
    <row r="665" spans="1:21" ht="15.6" x14ac:dyDescent="0.3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</row>
    <row r="666" spans="1:21" ht="15.6" x14ac:dyDescent="0.3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</row>
    <row r="667" spans="1:21" ht="15.6" x14ac:dyDescent="0.3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</row>
    <row r="668" spans="1:21" ht="15.6" x14ac:dyDescent="0.3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</row>
    <row r="669" spans="1:21" ht="15.6" x14ac:dyDescent="0.3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</row>
    <row r="670" spans="1:21" ht="15.6" x14ac:dyDescent="0.3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</row>
    <row r="671" spans="1:21" ht="15.6" x14ac:dyDescent="0.3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</row>
    <row r="672" spans="1:21" ht="15.6" x14ac:dyDescent="0.3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</row>
    <row r="673" spans="1:21" ht="15.6" x14ac:dyDescent="0.3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</row>
    <row r="674" spans="1:21" ht="15.6" x14ac:dyDescent="0.3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</row>
    <row r="675" spans="1:21" ht="15.6" x14ac:dyDescent="0.3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</row>
    <row r="676" spans="1:21" ht="15.6" x14ac:dyDescent="0.3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</row>
    <row r="677" spans="1:21" ht="15.6" x14ac:dyDescent="0.3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</row>
    <row r="678" spans="1:21" ht="15.6" x14ac:dyDescent="0.3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</row>
    <row r="679" spans="1:21" ht="15.6" x14ac:dyDescent="0.3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</row>
    <row r="680" spans="1:21" ht="15.6" x14ac:dyDescent="0.3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</row>
    <row r="681" spans="1:21" ht="15.6" x14ac:dyDescent="0.3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</row>
    <row r="682" spans="1:21" ht="15.6" x14ac:dyDescent="0.3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</row>
    <row r="683" spans="1:21" ht="15.6" x14ac:dyDescent="0.3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</row>
    <row r="684" spans="1:21" ht="15.6" x14ac:dyDescent="0.3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</row>
    <row r="685" spans="1:21" ht="15.6" x14ac:dyDescent="0.3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</row>
    <row r="686" spans="1:21" ht="15.6" x14ac:dyDescent="0.3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</row>
    <row r="687" spans="1:21" ht="15.6" x14ac:dyDescent="0.3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</row>
    <row r="688" spans="1:21" ht="15.6" x14ac:dyDescent="0.3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</row>
    <row r="689" spans="1:21" ht="15.6" x14ac:dyDescent="0.3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</row>
    <row r="690" spans="1:21" ht="15.6" x14ac:dyDescent="0.3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</row>
    <row r="691" spans="1:21" ht="15.6" x14ac:dyDescent="0.3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</row>
    <row r="692" spans="1:21" ht="15.6" x14ac:dyDescent="0.3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</row>
    <row r="693" spans="1:21" ht="15.6" x14ac:dyDescent="0.3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</row>
    <row r="694" spans="1:21" ht="15.6" x14ac:dyDescent="0.3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</row>
    <row r="695" spans="1:21" ht="15.6" x14ac:dyDescent="0.3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</row>
    <row r="696" spans="1:21" ht="15.6" x14ac:dyDescent="0.3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</row>
    <row r="697" spans="1:21" ht="15.6" x14ac:dyDescent="0.3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</row>
    <row r="698" spans="1:21" ht="15.6" x14ac:dyDescent="0.3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</row>
    <row r="699" spans="1:21" ht="15.6" x14ac:dyDescent="0.3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</row>
    <row r="700" spans="1:21" ht="15.6" x14ac:dyDescent="0.3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</row>
    <row r="701" spans="1:21" ht="15.6" x14ac:dyDescent="0.3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</row>
    <row r="702" spans="1:21" ht="15.6" x14ac:dyDescent="0.3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</row>
    <row r="703" spans="1:21" ht="15.6" x14ac:dyDescent="0.3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</row>
    <row r="704" spans="1:21" ht="15.6" x14ac:dyDescent="0.3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</row>
    <row r="705" spans="1:21" ht="15.6" x14ac:dyDescent="0.3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</row>
    <row r="706" spans="1:21" ht="15.6" x14ac:dyDescent="0.3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</row>
    <row r="707" spans="1:21" ht="15.6" x14ac:dyDescent="0.3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</row>
    <row r="708" spans="1:21" ht="15.6" x14ac:dyDescent="0.3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</row>
    <row r="709" spans="1:21" ht="15.6" x14ac:dyDescent="0.3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</row>
    <row r="710" spans="1:21" ht="15.6" x14ac:dyDescent="0.3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</row>
    <row r="711" spans="1:21" ht="15.6" x14ac:dyDescent="0.3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</row>
    <row r="712" spans="1:21" ht="15.6" x14ac:dyDescent="0.3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</row>
    <row r="713" spans="1:21" ht="15.6" x14ac:dyDescent="0.3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</row>
    <row r="714" spans="1:21" ht="15.6" x14ac:dyDescent="0.3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</row>
    <row r="715" spans="1:21" ht="15.6" x14ac:dyDescent="0.3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</row>
    <row r="716" spans="1:21" ht="15.6" x14ac:dyDescent="0.3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</row>
    <row r="717" spans="1:21" ht="15.6" x14ac:dyDescent="0.3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</row>
    <row r="718" spans="1:21" ht="15.6" x14ac:dyDescent="0.3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</row>
    <row r="719" spans="1:21" ht="15.6" x14ac:dyDescent="0.3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</row>
    <row r="720" spans="1:21" ht="15.6" x14ac:dyDescent="0.3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</row>
    <row r="721" spans="1:21" ht="15.6" x14ac:dyDescent="0.3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</row>
    <row r="722" spans="1:21" ht="15.6" x14ac:dyDescent="0.3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</row>
    <row r="723" spans="1:21" ht="15.6" x14ac:dyDescent="0.3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</row>
    <row r="724" spans="1:21" ht="15.6" x14ac:dyDescent="0.3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</row>
    <row r="725" spans="1:21" ht="15.6" x14ac:dyDescent="0.3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</row>
    <row r="726" spans="1:21" ht="15.6" x14ac:dyDescent="0.3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</row>
    <row r="727" spans="1:21" ht="15.6" x14ac:dyDescent="0.3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</row>
    <row r="728" spans="1:21" ht="15.6" x14ac:dyDescent="0.3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</row>
    <row r="729" spans="1:21" ht="15.6" x14ac:dyDescent="0.3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</row>
    <row r="730" spans="1:21" ht="15.6" x14ac:dyDescent="0.3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</row>
    <row r="731" spans="1:21" ht="15.6" x14ac:dyDescent="0.3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</row>
    <row r="732" spans="1:21" ht="15.6" x14ac:dyDescent="0.3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</row>
    <row r="733" spans="1:21" ht="15.6" x14ac:dyDescent="0.3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</row>
    <row r="734" spans="1:21" ht="15.6" x14ac:dyDescent="0.3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</row>
    <row r="735" spans="1:21" ht="15.6" x14ac:dyDescent="0.3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</row>
    <row r="736" spans="1:21" ht="15.6" x14ac:dyDescent="0.3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</row>
    <row r="737" spans="1:21" ht="15.6" x14ac:dyDescent="0.3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</row>
    <row r="738" spans="1:21" ht="15.6" x14ac:dyDescent="0.3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</row>
    <row r="739" spans="1:21" ht="15.6" x14ac:dyDescent="0.3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</row>
    <row r="740" spans="1:21" ht="15.6" x14ac:dyDescent="0.3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</row>
    <row r="741" spans="1:21" ht="15.6" x14ac:dyDescent="0.3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</row>
    <row r="742" spans="1:21" ht="15.6" x14ac:dyDescent="0.3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</row>
    <row r="743" spans="1:21" ht="15.6" x14ac:dyDescent="0.3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</row>
    <row r="744" spans="1:21" ht="15.6" x14ac:dyDescent="0.3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</row>
    <row r="745" spans="1:21" ht="15.6" x14ac:dyDescent="0.3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</row>
    <row r="746" spans="1:21" ht="15.6" x14ac:dyDescent="0.3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</row>
    <row r="747" spans="1:21" ht="15.6" x14ac:dyDescent="0.3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</row>
    <row r="748" spans="1:21" ht="15.6" x14ac:dyDescent="0.3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</row>
    <row r="749" spans="1:21" ht="15.6" x14ac:dyDescent="0.3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</row>
    <row r="750" spans="1:21" ht="15.6" x14ac:dyDescent="0.3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</row>
    <row r="751" spans="1:21" ht="15.6" x14ac:dyDescent="0.3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</row>
    <row r="752" spans="1:21" ht="15.6" x14ac:dyDescent="0.3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</row>
    <row r="753" spans="1:21" ht="15.6" x14ac:dyDescent="0.3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</row>
    <row r="754" spans="1:21" ht="15.6" x14ac:dyDescent="0.3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</row>
    <row r="755" spans="1:21" ht="15.6" x14ac:dyDescent="0.3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</row>
    <row r="756" spans="1:21" ht="15.6" x14ac:dyDescent="0.3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</row>
    <row r="757" spans="1:21" ht="15.6" x14ac:dyDescent="0.3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</row>
    <row r="758" spans="1:21" ht="15.6" x14ac:dyDescent="0.3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</row>
    <row r="759" spans="1:21" ht="15.6" x14ac:dyDescent="0.3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</row>
    <row r="760" spans="1:21" ht="15.6" x14ac:dyDescent="0.3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</row>
    <row r="761" spans="1:21" ht="15.6" x14ac:dyDescent="0.3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</row>
    <row r="762" spans="1:21" ht="15.6" x14ac:dyDescent="0.3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</row>
    <row r="763" spans="1:21" ht="15.6" x14ac:dyDescent="0.3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</row>
    <row r="764" spans="1:21" ht="15.6" x14ac:dyDescent="0.3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</row>
    <row r="765" spans="1:21" ht="15.6" x14ac:dyDescent="0.3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</row>
    <row r="766" spans="1:21" ht="15.6" x14ac:dyDescent="0.3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</row>
    <row r="767" spans="1:21" ht="15.6" x14ac:dyDescent="0.3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</row>
    <row r="768" spans="1:21" ht="15.6" x14ac:dyDescent="0.3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</row>
    <row r="769" spans="1:21" ht="15.6" x14ac:dyDescent="0.3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</row>
    <row r="770" spans="1:21" ht="15.6" x14ac:dyDescent="0.3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</row>
    <row r="771" spans="1:21" ht="15.6" x14ac:dyDescent="0.3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</row>
    <row r="772" spans="1:21" ht="15.6" x14ac:dyDescent="0.3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</row>
    <row r="773" spans="1:21" ht="15.6" x14ac:dyDescent="0.3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</row>
    <row r="774" spans="1:21" ht="15.6" x14ac:dyDescent="0.3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</row>
    <row r="775" spans="1:21" ht="15.6" x14ac:dyDescent="0.3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</row>
    <row r="776" spans="1:21" ht="15.6" x14ac:dyDescent="0.3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</row>
    <row r="777" spans="1:21" ht="15.6" x14ac:dyDescent="0.3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</row>
    <row r="778" spans="1:21" ht="15.6" x14ac:dyDescent="0.3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</row>
    <row r="779" spans="1:21" ht="15.6" x14ac:dyDescent="0.3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</row>
    <row r="780" spans="1:21" ht="15.6" x14ac:dyDescent="0.3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</row>
    <row r="781" spans="1:21" ht="15.6" x14ac:dyDescent="0.3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</row>
    <row r="782" spans="1:21" ht="15.6" x14ac:dyDescent="0.3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</row>
    <row r="783" spans="1:21" ht="15.6" x14ac:dyDescent="0.3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</row>
    <row r="784" spans="1:21" ht="15.6" x14ac:dyDescent="0.3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</row>
    <row r="785" spans="1:21" ht="15.6" x14ac:dyDescent="0.3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</row>
    <row r="786" spans="1:21" ht="15.6" x14ac:dyDescent="0.3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</row>
    <row r="787" spans="1:21" ht="15.6" x14ac:dyDescent="0.3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</row>
    <row r="788" spans="1:21" ht="15.6" x14ac:dyDescent="0.3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</row>
    <row r="789" spans="1:21" ht="15.6" x14ac:dyDescent="0.3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</row>
    <row r="790" spans="1:21" ht="15.6" x14ac:dyDescent="0.3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</row>
    <row r="791" spans="1:21" ht="15.6" x14ac:dyDescent="0.3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</row>
    <row r="792" spans="1:21" ht="15.6" x14ac:dyDescent="0.3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</row>
    <row r="793" spans="1:21" ht="15.6" x14ac:dyDescent="0.3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</row>
    <row r="794" spans="1:21" ht="15.6" x14ac:dyDescent="0.3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</row>
    <row r="795" spans="1:21" ht="15.6" x14ac:dyDescent="0.3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</row>
    <row r="796" spans="1:21" ht="15.6" x14ac:dyDescent="0.3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</row>
    <row r="797" spans="1:21" ht="15.6" x14ac:dyDescent="0.3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</row>
    <row r="798" spans="1:21" ht="15.6" x14ac:dyDescent="0.3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</row>
    <row r="799" spans="1:21" ht="15.6" x14ac:dyDescent="0.3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</row>
    <row r="800" spans="1:21" ht="15.6" x14ac:dyDescent="0.3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</row>
    <row r="801" spans="1:21" ht="15.6" x14ac:dyDescent="0.3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</row>
    <row r="802" spans="1:21" ht="15.6" x14ac:dyDescent="0.3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</row>
    <row r="803" spans="1:21" ht="15.6" x14ac:dyDescent="0.3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</row>
    <row r="804" spans="1:21" ht="15.6" x14ac:dyDescent="0.3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</row>
    <row r="805" spans="1:21" ht="15.6" x14ac:dyDescent="0.3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</row>
    <row r="806" spans="1:21" ht="15.6" x14ac:dyDescent="0.3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</row>
    <row r="807" spans="1:21" ht="15.6" x14ac:dyDescent="0.3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</row>
    <row r="808" spans="1:21" ht="15.6" x14ac:dyDescent="0.3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</row>
    <row r="809" spans="1:21" ht="15.6" x14ac:dyDescent="0.3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</row>
    <row r="810" spans="1:21" ht="15.6" x14ac:dyDescent="0.3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</row>
    <row r="811" spans="1:21" ht="15.6" x14ac:dyDescent="0.3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</row>
    <row r="812" spans="1:21" ht="15.6" x14ac:dyDescent="0.3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</row>
    <row r="813" spans="1:21" ht="15.6" x14ac:dyDescent="0.3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</row>
    <row r="814" spans="1:21" ht="15.6" x14ac:dyDescent="0.3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</row>
    <row r="815" spans="1:21" ht="15.6" x14ac:dyDescent="0.3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</row>
    <row r="816" spans="1:21" ht="15.6" x14ac:dyDescent="0.3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</row>
    <row r="817" spans="1:21" ht="15.6" x14ac:dyDescent="0.3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</row>
    <row r="818" spans="1:21" ht="15.6" x14ac:dyDescent="0.3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</row>
    <row r="819" spans="1:21" ht="15.6" x14ac:dyDescent="0.3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</row>
    <row r="820" spans="1:21" ht="15.6" x14ac:dyDescent="0.3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</row>
    <row r="821" spans="1:21" ht="15.6" x14ac:dyDescent="0.3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</row>
    <row r="822" spans="1:21" ht="15.6" x14ac:dyDescent="0.3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</row>
    <row r="823" spans="1:21" ht="15.6" x14ac:dyDescent="0.3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</row>
    <row r="824" spans="1:21" ht="15.6" x14ac:dyDescent="0.3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</row>
    <row r="825" spans="1:21" ht="15.6" x14ac:dyDescent="0.3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</row>
    <row r="826" spans="1:21" ht="15.6" x14ac:dyDescent="0.3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</row>
    <row r="827" spans="1:21" ht="15.6" x14ac:dyDescent="0.3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</row>
    <row r="828" spans="1:21" ht="15.6" x14ac:dyDescent="0.3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</row>
    <row r="829" spans="1:21" ht="15.6" x14ac:dyDescent="0.3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</row>
    <row r="830" spans="1:21" ht="15.6" x14ac:dyDescent="0.3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</row>
    <row r="831" spans="1:21" ht="15.6" x14ac:dyDescent="0.3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</row>
    <row r="832" spans="1:21" ht="15.6" x14ac:dyDescent="0.3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</row>
    <row r="833" spans="1:21" ht="15.6" x14ac:dyDescent="0.3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</row>
    <row r="834" spans="1:21" ht="15.6" x14ac:dyDescent="0.3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</row>
    <row r="835" spans="1:21" ht="15.6" x14ac:dyDescent="0.3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</row>
    <row r="836" spans="1:21" ht="15.6" x14ac:dyDescent="0.3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</row>
    <row r="837" spans="1:21" ht="15.6" x14ac:dyDescent="0.3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</row>
    <row r="838" spans="1:21" ht="15.6" x14ac:dyDescent="0.3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</row>
    <row r="839" spans="1:21" ht="15.6" x14ac:dyDescent="0.3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</row>
    <row r="840" spans="1:21" ht="15.6" x14ac:dyDescent="0.3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</row>
    <row r="841" spans="1:21" ht="15.6" x14ac:dyDescent="0.3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</row>
    <row r="842" spans="1:21" ht="15.6" x14ac:dyDescent="0.3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</row>
    <row r="843" spans="1:21" ht="15.6" x14ac:dyDescent="0.3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</row>
    <row r="844" spans="1:21" ht="15.6" x14ac:dyDescent="0.3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</row>
    <row r="845" spans="1:21" ht="15.6" x14ac:dyDescent="0.3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</row>
    <row r="846" spans="1:21" ht="15.6" x14ac:dyDescent="0.3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</row>
    <row r="847" spans="1:21" ht="15.6" x14ac:dyDescent="0.3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</row>
    <row r="848" spans="1:21" ht="15.6" x14ac:dyDescent="0.3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</row>
    <row r="849" spans="1:21" ht="15.6" x14ac:dyDescent="0.3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</row>
    <row r="850" spans="1:21" ht="15.6" x14ac:dyDescent="0.3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</row>
    <row r="851" spans="1:21" ht="15.6" x14ac:dyDescent="0.3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</row>
    <row r="852" spans="1:21" ht="15.6" x14ac:dyDescent="0.3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</row>
    <row r="853" spans="1:21" ht="15.6" x14ac:dyDescent="0.3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</row>
    <row r="854" spans="1:21" ht="15.6" x14ac:dyDescent="0.3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</row>
    <row r="855" spans="1:21" ht="15.6" x14ac:dyDescent="0.3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</row>
    <row r="856" spans="1:21" ht="15.6" x14ac:dyDescent="0.3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</row>
    <row r="857" spans="1:21" ht="15.6" x14ac:dyDescent="0.3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</row>
    <row r="858" spans="1:21" ht="15.6" x14ac:dyDescent="0.3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</row>
    <row r="859" spans="1:21" ht="15.6" x14ac:dyDescent="0.3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</row>
    <row r="860" spans="1:21" ht="15.6" x14ac:dyDescent="0.3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</row>
    <row r="861" spans="1:21" ht="15.6" x14ac:dyDescent="0.3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</row>
    <row r="862" spans="1:21" ht="15.6" x14ac:dyDescent="0.3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</row>
    <row r="863" spans="1:21" ht="15.6" x14ac:dyDescent="0.3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</row>
    <row r="864" spans="1:21" ht="15.6" x14ac:dyDescent="0.3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</row>
    <row r="865" spans="1:21" ht="15.6" x14ac:dyDescent="0.3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</row>
    <row r="866" spans="1:21" ht="15.6" x14ac:dyDescent="0.3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</row>
    <row r="867" spans="1:21" ht="15.6" x14ac:dyDescent="0.3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</row>
    <row r="868" spans="1:21" ht="15.6" x14ac:dyDescent="0.3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</row>
    <row r="869" spans="1:21" ht="15.6" x14ac:dyDescent="0.3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</row>
    <row r="870" spans="1:21" ht="15.6" x14ac:dyDescent="0.3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</row>
    <row r="871" spans="1:21" ht="15.6" x14ac:dyDescent="0.3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</row>
    <row r="872" spans="1:21" ht="15.6" x14ac:dyDescent="0.3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</row>
    <row r="873" spans="1:21" ht="15.6" x14ac:dyDescent="0.3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</row>
    <row r="874" spans="1:21" ht="15.6" x14ac:dyDescent="0.3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</row>
    <row r="875" spans="1:21" ht="15.6" x14ac:dyDescent="0.3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</row>
    <row r="876" spans="1:21" ht="15.6" x14ac:dyDescent="0.3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</row>
    <row r="877" spans="1:21" ht="15.6" x14ac:dyDescent="0.3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</row>
    <row r="878" spans="1:21" ht="15.6" x14ac:dyDescent="0.3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</row>
    <row r="879" spans="1:21" ht="15.6" x14ac:dyDescent="0.3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</row>
    <row r="880" spans="1:21" ht="15.6" x14ac:dyDescent="0.3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</row>
    <row r="881" spans="1:21" ht="15.6" x14ac:dyDescent="0.3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</row>
    <row r="882" spans="1:21" ht="15.6" x14ac:dyDescent="0.3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</row>
    <row r="883" spans="1:21" ht="15.6" x14ac:dyDescent="0.3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</row>
    <row r="884" spans="1:21" ht="15.6" x14ac:dyDescent="0.3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</row>
    <row r="885" spans="1:21" ht="15.6" x14ac:dyDescent="0.3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</row>
    <row r="886" spans="1:21" ht="15.6" x14ac:dyDescent="0.3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</row>
    <row r="887" spans="1:21" ht="15.6" x14ac:dyDescent="0.3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</row>
    <row r="888" spans="1:21" ht="15.6" x14ac:dyDescent="0.3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</row>
    <row r="889" spans="1:21" ht="15.6" x14ac:dyDescent="0.3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</row>
    <row r="890" spans="1:21" ht="15.6" x14ac:dyDescent="0.3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</row>
    <row r="891" spans="1:21" ht="15.6" x14ac:dyDescent="0.3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</row>
    <row r="892" spans="1:21" ht="15.6" x14ac:dyDescent="0.3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</row>
    <row r="893" spans="1:21" ht="15.6" x14ac:dyDescent="0.3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</row>
    <row r="894" spans="1:21" ht="15.6" x14ac:dyDescent="0.3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</row>
    <row r="895" spans="1:21" ht="15.6" x14ac:dyDescent="0.3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</row>
    <row r="896" spans="1:21" ht="15.6" x14ac:dyDescent="0.3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</row>
    <row r="897" spans="1:21" ht="15.6" x14ac:dyDescent="0.3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</row>
    <row r="898" spans="1:21" ht="15.6" x14ac:dyDescent="0.3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</row>
    <row r="899" spans="1:21" ht="15.6" x14ac:dyDescent="0.3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</row>
    <row r="900" spans="1:21" ht="15.6" x14ac:dyDescent="0.3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</row>
    <row r="901" spans="1:21" ht="15.6" x14ac:dyDescent="0.3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</row>
    <row r="902" spans="1:21" ht="15.6" x14ac:dyDescent="0.3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</row>
    <row r="903" spans="1:21" ht="15.6" x14ac:dyDescent="0.3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</row>
    <row r="904" spans="1:21" ht="15.6" x14ac:dyDescent="0.3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</row>
    <row r="905" spans="1:21" ht="15.6" x14ac:dyDescent="0.3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</row>
    <row r="906" spans="1:21" ht="15.6" x14ac:dyDescent="0.3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</row>
    <row r="907" spans="1:21" ht="15.6" x14ac:dyDescent="0.3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</row>
    <row r="908" spans="1:21" ht="15.6" x14ac:dyDescent="0.3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</row>
    <row r="909" spans="1:21" ht="15.6" x14ac:dyDescent="0.3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</row>
    <row r="910" spans="1:21" ht="15.6" x14ac:dyDescent="0.3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</row>
    <row r="911" spans="1:21" ht="15.6" x14ac:dyDescent="0.3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</row>
    <row r="912" spans="1:21" ht="15.6" x14ac:dyDescent="0.3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</row>
    <row r="913" spans="1:21" ht="15.6" x14ac:dyDescent="0.3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</row>
    <row r="914" spans="1:21" ht="15.6" x14ac:dyDescent="0.3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</row>
    <row r="915" spans="1:21" ht="15.6" x14ac:dyDescent="0.3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</row>
    <row r="916" spans="1:21" ht="15.6" x14ac:dyDescent="0.3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</row>
    <row r="917" spans="1:21" ht="15.6" x14ac:dyDescent="0.3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</row>
    <row r="918" spans="1:21" ht="15.6" x14ac:dyDescent="0.3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</row>
    <row r="919" spans="1:21" ht="15.6" x14ac:dyDescent="0.3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</row>
    <row r="920" spans="1:21" ht="15.6" x14ac:dyDescent="0.3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</row>
    <row r="921" spans="1:21" ht="15.6" x14ac:dyDescent="0.3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</row>
    <row r="922" spans="1:21" ht="15.6" x14ac:dyDescent="0.3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</row>
    <row r="923" spans="1:21" ht="15.6" x14ac:dyDescent="0.3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</row>
    <row r="924" spans="1:21" ht="15.6" x14ac:dyDescent="0.3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</row>
    <row r="925" spans="1:21" ht="15.6" x14ac:dyDescent="0.3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</row>
    <row r="926" spans="1:21" ht="15.6" x14ac:dyDescent="0.3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</row>
    <row r="927" spans="1:21" ht="15.6" x14ac:dyDescent="0.3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</row>
    <row r="928" spans="1:21" ht="15.6" x14ac:dyDescent="0.3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</row>
    <row r="929" spans="1:21" ht="15.6" x14ac:dyDescent="0.3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</row>
    <row r="930" spans="1:21" ht="15.6" x14ac:dyDescent="0.3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</row>
    <row r="931" spans="1:21" ht="15.6" x14ac:dyDescent="0.3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</row>
    <row r="932" spans="1:21" ht="15.6" x14ac:dyDescent="0.3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</row>
    <row r="933" spans="1:21" ht="15.6" x14ac:dyDescent="0.3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</row>
    <row r="934" spans="1:21" ht="15.6" x14ac:dyDescent="0.3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</row>
    <row r="935" spans="1:21" ht="15.6" x14ac:dyDescent="0.3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</row>
    <row r="936" spans="1:21" ht="15.6" x14ac:dyDescent="0.3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</row>
    <row r="937" spans="1:21" ht="15.6" x14ac:dyDescent="0.3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</row>
    <row r="938" spans="1:21" ht="15.6" x14ac:dyDescent="0.3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</row>
    <row r="939" spans="1:21" ht="15.6" x14ac:dyDescent="0.3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</row>
    <row r="940" spans="1:21" ht="15.6" x14ac:dyDescent="0.3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</row>
    <row r="941" spans="1:21" ht="15.6" x14ac:dyDescent="0.3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</row>
    <row r="942" spans="1:21" ht="15.6" x14ac:dyDescent="0.3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</row>
    <row r="943" spans="1:21" ht="15.6" x14ac:dyDescent="0.3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</row>
    <row r="944" spans="1:21" ht="15.6" x14ac:dyDescent="0.3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</row>
    <row r="945" spans="1:21" ht="15.6" x14ac:dyDescent="0.3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</row>
    <row r="946" spans="1:21" ht="15.6" x14ac:dyDescent="0.3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</row>
    <row r="947" spans="1:21" ht="15.6" x14ac:dyDescent="0.3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</row>
    <row r="948" spans="1:21" ht="15.6" x14ac:dyDescent="0.3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</row>
    <row r="949" spans="1:21" ht="15.6" x14ac:dyDescent="0.3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</row>
    <row r="950" spans="1:21" ht="15.6" x14ac:dyDescent="0.3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</row>
    <row r="951" spans="1:21" ht="15.6" x14ac:dyDescent="0.3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</row>
    <row r="952" spans="1:21" ht="15.6" x14ac:dyDescent="0.3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</row>
    <row r="953" spans="1:21" ht="15.6" x14ac:dyDescent="0.3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</row>
    <row r="954" spans="1:21" ht="15.6" x14ac:dyDescent="0.3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</row>
    <row r="955" spans="1:21" ht="15.6" x14ac:dyDescent="0.3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</row>
    <row r="956" spans="1:21" ht="15.6" x14ac:dyDescent="0.3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</row>
    <row r="957" spans="1:21" ht="15.6" x14ac:dyDescent="0.3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</row>
    <row r="958" spans="1:21" ht="15.6" x14ac:dyDescent="0.3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</row>
    <row r="959" spans="1:21" ht="15.6" x14ac:dyDescent="0.3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</row>
    <row r="960" spans="1:21" ht="15.6" x14ac:dyDescent="0.3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</row>
    <row r="961" spans="1:21" ht="15.6" x14ac:dyDescent="0.3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</row>
    <row r="962" spans="1:21" ht="15.6" x14ac:dyDescent="0.3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</row>
    <row r="963" spans="1:21" ht="15.6" x14ac:dyDescent="0.3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</row>
    <row r="964" spans="1:21" ht="15.6" x14ac:dyDescent="0.3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</row>
    <row r="965" spans="1:21" ht="15.6" x14ac:dyDescent="0.3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</row>
    <row r="966" spans="1:21" ht="15.6" x14ac:dyDescent="0.3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</row>
    <row r="967" spans="1:21" ht="15.6" x14ac:dyDescent="0.3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</row>
    <row r="968" spans="1:21" ht="15.6" x14ac:dyDescent="0.3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</row>
    <row r="969" spans="1:21" ht="15.6" x14ac:dyDescent="0.3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</row>
    <row r="970" spans="1:21" ht="15.6" x14ac:dyDescent="0.3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</row>
    <row r="971" spans="1:21" ht="15.6" x14ac:dyDescent="0.3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</row>
    <row r="972" spans="1:21" ht="15.6" x14ac:dyDescent="0.3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</row>
    <row r="973" spans="1:21" ht="15.6" x14ac:dyDescent="0.3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</row>
    <row r="974" spans="1:21" ht="15.6" x14ac:dyDescent="0.3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</row>
    <row r="975" spans="1:21" ht="15.6" x14ac:dyDescent="0.3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</row>
    <row r="976" spans="1:21" ht="15.6" x14ac:dyDescent="0.3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</row>
    <row r="977" spans="1:21" ht="15.6" x14ac:dyDescent="0.3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</row>
    <row r="978" spans="1:21" ht="15.6" x14ac:dyDescent="0.3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</row>
    <row r="979" spans="1:21" ht="15.6" x14ac:dyDescent="0.3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</row>
    <row r="980" spans="1:21" ht="15.6" x14ac:dyDescent="0.3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</row>
    <row r="981" spans="1:21" ht="15.6" x14ac:dyDescent="0.3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</row>
    <row r="982" spans="1:21" ht="15.6" x14ac:dyDescent="0.3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</row>
    <row r="983" spans="1:21" ht="15.6" x14ac:dyDescent="0.3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</row>
    <row r="984" spans="1:21" ht="15.6" x14ac:dyDescent="0.3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</row>
    <row r="985" spans="1:21" ht="15.6" x14ac:dyDescent="0.3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</row>
    <row r="986" spans="1:21" ht="15.6" x14ac:dyDescent="0.3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</row>
    <row r="987" spans="1:21" ht="15.6" x14ac:dyDescent="0.3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</row>
    <row r="988" spans="1:21" ht="15.6" x14ac:dyDescent="0.3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</row>
    <row r="989" spans="1:21" ht="15.6" x14ac:dyDescent="0.3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</row>
    <row r="990" spans="1:21" ht="15.6" x14ac:dyDescent="0.3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</row>
    <row r="991" spans="1:21" ht="15.6" x14ac:dyDescent="0.3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</row>
    <row r="992" spans="1:21" ht="15.6" x14ac:dyDescent="0.3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</row>
    <row r="993" spans="1:21" ht="15.6" x14ac:dyDescent="0.3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</row>
    <row r="994" spans="1:21" ht="15.6" x14ac:dyDescent="0.3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</row>
    <row r="995" spans="1:21" ht="15.6" x14ac:dyDescent="0.3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</row>
    <row r="996" spans="1:21" ht="15.6" x14ac:dyDescent="0.3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</row>
    <row r="997" spans="1:21" ht="15.6" x14ac:dyDescent="0.3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</row>
    <row r="998" spans="1:21" ht="15.6" x14ac:dyDescent="0.3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</row>
    <row r="999" spans="1:21" ht="15.6" x14ac:dyDescent="0.3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</row>
    <row r="1000" spans="1:21" ht="15.6" x14ac:dyDescent="0.3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</row>
    <row r="1001" spans="1:21" ht="15.75" customHeight="1" x14ac:dyDescent="0.3">
      <c r="I1001" s="36"/>
    </row>
  </sheetData>
  <mergeCells count="232">
    <mergeCell ref="A2:A4"/>
    <mergeCell ref="B2:B4"/>
    <mergeCell ref="E2:E4"/>
    <mergeCell ref="F2:F4"/>
    <mergeCell ref="A5:A6"/>
    <mergeCell ref="I13:J13"/>
    <mergeCell ref="I14:J14"/>
    <mergeCell ref="I15:J15"/>
    <mergeCell ref="I17:J17"/>
    <mergeCell ref="F5:F6"/>
    <mergeCell ref="E5:E6"/>
    <mergeCell ref="B5:B6"/>
    <mergeCell ref="E9:E10"/>
    <mergeCell ref="F9:F10"/>
    <mergeCell ref="B7:B8"/>
    <mergeCell ref="A7:A8"/>
    <mergeCell ref="B16:B17"/>
    <mergeCell ref="B11:B13"/>
    <mergeCell ref="A11:A13"/>
    <mergeCell ref="B9:B10"/>
    <mergeCell ref="A9:A10"/>
    <mergeCell ref="F7:F8"/>
    <mergeCell ref="E7:E8"/>
    <mergeCell ref="F11:F13"/>
    <mergeCell ref="I18:J18"/>
    <mergeCell ref="I20:N20"/>
    <mergeCell ref="I8:J8"/>
    <mergeCell ref="I9:J9"/>
    <mergeCell ref="I1:N1"/>
    <mergeCell ref="I2:N2"/>
    <mergeCell ref="I11:N11"/>
    <mergeCell ref="I12:J12"/>
    <mergeCell ref="I3:J3"/>
    <mergeCell ref="I4:J4"/>
    <mergeCell ref="I5:J5"/>
    <mergeCell ref="I6:J6"/>
    <mergeCell ref="I29:N29"/>
    <mergeCell ref="I30:J30"/>
    <mergeCell ref="I31:J31"/>
    <mergeCell ref="I32:J32"/>
    <mergeCell ref="I33:J33"/>
    <mergeCell ref="I35:J35"/>
    <mergeCell ref="I21:J21"/>
    <mergeCell ref="I22:J22"/>
    <mergeCell ref="I23:J23"/>
    <mergeCell ref="I24:J24"/>
    <mergeCell ref="I26:J26"/>
    <mergeCell ref="I27:J27"/>
    <mergeCell ref="I44:J44"/>
    <mergeCell ref="I45:J45"/>
    <mergeCell ref="I47:N47"/>
    <mergeCell ref="I48:J48"/>
    <mergeCell ref="I49:J49"/>
    <mergeCell ref="I50:J50"/>
    <mergeCell ref="I36:J36"/>
    <mergeCell ref="I38:N38"/>
    <mergeCell ref="I39:J39"/>
    <mergeCell ref="I40:J40"/>
    <mergeCell ref="I41:J41"/>
    <mergeCell ref="I42:J42"/>
    <mergeCell ref="I59:J59"/>
    <mergeCell ref="I60:J60"/>
    <mergeCell ref="I62:J62"/>
    <mergeCell ref="I63:J63"/>
    <mergeCell ref="I65:N65"/>
    <mergeCell ref="I66:J66"/>
    <mergeCell ref="I51:J51"/>
    <mergeCell ref="I53:J53"/>
    <mergeCell ref="I54:J54"/>
    <mergeCell ref="I56:N56"/>
    <mergeCell ref="I57:J57"/>
    <mergeCell ref="I58:J58"/>
    <mergeCell ref="I75:J75"/>
    <mergeCell ref="I76:J76"/>
    <mergeCell ref="I77:J77"/>
    <mergeCell ref="I78:J78"/>
    <mergeCell ref="I80:J80"/>
    <mergeCell ref="I81:J81"/>
    <mergeCell ref="I67:J67"/>
    <mergeCell ref="I68:J68"/>
    <mergeCell ref="I69:J69"/>
    <mergeCell ref="I71:J71"/>
    <mergeCell ref="I72:J72"/>
    <mergeCell ref="I74:N74"/>
    <mergeCell ref="I90:J90"/>
    <mergeCell ref="I92:N92"/>
    <mergeCell ref="I93:J93"/>
    <mergeCell ref="I94:J94"/>
    <mergeCell ref="I95:J95"/>
    <mergeCell ref="I96:J96"/>
    <mergeCell ref="I83:N83"/>
    <mergeCell ref="I84:J84"/>
    <mergeCell ref="I85:J85"/>
    <mergeCell ref="I86:J86"/>
    <mergeCell ref="I87:J87"/>
    <mergeCell ref="I89:J89"/>
    <mergeCell ref="I105:J105"/>
    <mergeCell ref="I107:J107"/>
    <mergeCell ref="I108:J108"/>
    <mergeCell ref="I110:N110"/>
    <mergeCell ref="I111:J111"/>
    <mergeCell ref="I112:J112"/>
    <mergeCell ref="I98:J98"/>
    <mergeCell ref="I99:J99"/>
    <mergeCell ref="I101:N101"/>
    <mergeCell ref="I102:J102"/>
    <mergeCell ref="I103:J103"/>
    <mergeCell ref="I104:J104"/>
    <mergeCell ref="I121:J121"/>
    <mergeCell ref="I122:J122"/>
    <mergeCell ref="I123:J123"/>
    <mergeCell ref="I125:J125"/>
    <mergeCell ref="I126:J126"/>
    <mergeCell ref="I128:N128"/>
    <mergeCell ref="I113:J113"/>
    <mergeCell ref="I114:J114"/>
    <mergeCell ref="I116:J116"/>
    <mergeCell ref="I117:J117"/>
    <mergeCell ref="I119:N119"/>
    <mergeCell ref="I120:J120"/>
    <mergeCell ref="I137:N137"/>
    <mergeCell ref="I138:J138"/>
    <mergeCell ref="I139:J139"/>
    <mergeCell ref="I140:J140"/>
    <mergeCell ref="I141:J141"/>
    <mergeCell ref="I143:J143"/>
    <mergeCell ref="I129:J129"/>
    <mergeCell ref="I130:J130"/>
    <mergeCell ref="I131:J131"/>
    <mergeCell ref="I132:J132"/>
    <mergeCell ref="I134:J134"/>
    <mergeCell ref="I135:J135"/>
    <mergeCell ref="I152:J152"/>
    <mergeCell ref="I153:J153"/>
    <mergeCell ref="I155:N155"/>
    <mergeCell ref="I156:J156"/>
    <mergeCell ref="I157:J157"/>
    <mergeCell ref="I158:J158"/>
    <mergeCell ref="I144:J144"/>
    <mergeCell ref="I146:N146"/>
    <mergeCell ref="I147:J147"/>
    <mergeCell ref="I148:J148"/>
    <mergeCell ref="I149:J149"/>
    <mergeCell ref="I150:J150"/>
    <mergeCell ref="I167:J167"/>
    <mergeCell ref="I168:J168"/>
    <mergeCell ref="I170:J170"/>
    <mergeCell ref="I171:J171"/>
    <mergeCell ref="I173:N173"/>
    <mergeCell ref="I174:J174"/>
    <mergeCell ref="I159:J159"/>
    <mergeCell ref="I161:J161"/>
    <mergeCell ref="I162:J162"/>
    <mergeCell ref="I164:N164"/>
    <mergeCell ref="I165:J165"/>
    <mergeCell ref="I166:J166"/>
    <mergeCell ref="I183:J183"/>
    <mergeCell ref="I184:J184"/>
    <mergeCell ref="I185:J185"/>
    <mergeCell ref="I186:J186"/>
    <mergeCell ref="I188:J188"/>
    <mergeCell ref="I189:J189"/>
    <mergeCell ref="I175:J175"/>
    <mergeCell ref="I176:J176"/>
    <mergeCell ref="I177:J177"/>
    <mergeCell ref="I179:J179"/>
    <mergeCell ref="I180:J180"/>
    <mergeCell ref="I182:N182"/>
    <mergeCell ref="A47:A48"/>
    <mergeCell ref="B47:B48"/>
    <mergeCell ref="B45:B46"/>
    <mergeCell ref="B43:B44"/>
    <mergeCell ref="B41:B42"/>
    <mergeCell ref="B39:B40"/>
    <mergeCell ref="B20:B22"/>
    <mergeCell ref="B23:B25"/>
    <mergeCell ref="A23:A25"/>
    <mergeCell ref="A20:A22"/>
    <mergeCell ref="A26:A28"/>
    <mergeCell ref="B26:B28"/>
    <mergeCell ref="B18:B19"/>
    <mergeCell ref="A39:A40"/>
    <mergeCell ref="A41:A42"/>
    <mergeCell ref="A43:A44"/>
    <mergeCell ref="A45:A46"/>
    <mergeCell ref="A18:A19"/>
    <mergeCell ref="A16:A17"/>
    <mergeCell ref="B14:B15"/>
    <mergeCell ref="A14:A15"/>
    <mergeCell ref="B37:B38"/>
    <mergeCell ref="A37:A38"/>
    <mergeCell ref="B29:B30"/>
    <mergeCell ref="B31:B32"/>
    <mergeCell ref="B33:B34"/>
    <mergeCell ref="B35:B36"/>
    <mergeCell ref="A35:A36"/>
    <mergeCell ref="A33:A34"/>
    <mergeCell ref="A31:A32"/>
    <mergeCell ref="A29:A30"/>
    <mergeCell ref="E11:E13"/>
    <mergeCell ref="E47:E48"/>
    <mergeCell ref="E45:E46"/>
    <mergeCell ref="E43:E44"/>
    <mergeCell ref="E41:E42"/>
    <mergeCell ref="E39:E40"/>
    <mergeCell ref="E37:E38"/>
    <mergeCell ref="E35:E36"/>
    <mergeCell ref="E16:E17"/>
    <mergeCell ref="E23:E25"/>
    <mergeCell ref="E20:E22"/>
    <mergeCell ref="E18:E19"/>
    <mergeCell ref="F47:F48"/>
    <mergeCell ref="F45:F46"/>
    <mergeCell ref="F43:F44"/>
    <mergeCell ref="F41:F42"/>
    <mergeCell ref="F14:F15"/>
    <mergeCell ref="E14:E15"/>
    <mergeCell ref="E33:E34"/>
    <mergeCell ref="E31:E32"/>
    <mergeCell ref="E29:E30"/>
    <mergeCell ref="E26:E28"/>
    <mergeCell ref="F31:F32"/>
    <mergeCell ref="F29:F30"/>
    <mergeCell ref="F26:F28"/>
    <mergeCell ref="F39:F40"/>
    <mergeCell ref="F37:F38"/>
    <mergeCell ref="F35:F36"/>
    <mergeCell ref="F33:F34"/>
    <mergeCell ref="F16:F17"/>
    <mergeCell ref="F23:F25"/>
    <mergeCell ref="F20:F22"/>
    <mergeCell ref="F18:F19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B8A34-EB72-435F-81D0-2BAC1E192ABC}">
  <dimension ref="A1:N40"/>
  <sheetViews>
    <sheetView workbookViewId="0">
      <selection activeCell="F44" sqref="F44"/>
    </sheetView>
  </sheetViews>
  <sheetFormatPr defaultColWidth="9.109375" defaultRowHeight="15.6" x14ac:dyDescent="0.25"/>
  <cols>
    <col min="1" max="2" width="19.5546875" style="16" customWidth="1"/>
    <col min="3" max="3" width="24" style="16" customWidth="1"/>
    <col min="4" max="7" width="19.5546875" style="16" customWidth="1"/>
    <col min="8" max="8" width="9.109375" style="16"/>
    <col min="9" max="9" width="10.109375" style="16" customWidth="1"/>
    <col min="10" max="10" width="22.44140625" style="16" customWidth="1"/>
    <col min="11" max="11" width="10.109375" style="16" customWidth="1"/>
    <col min="12" max="14" width="17.88671875" style="16" customWidth="1"/>
    <col min="15" max="16384" width="9.109375" style="16"/>
  </cols>
  <sheetData>
    <row r="1" spans="1:14" ht="17.25" customHeight="1" x14ac:dyDescent="0.25">
      <c r="A1" s="15" t="s">
        <v>216</v>
      </c>
      <c r="B1" s="15" t="s">
        <v>217</v>
      </c>
      <c r="C1" s="15" t="s">
        <v>43</v>
      </c>
      <c r="D1" s="15" t="s">
        <v>41</v>
      </c>
      <c r="E1" s="15" t="s">
        <v>218</v>
      </c>
      <c r="F1" s="15" t="s">
        <v>3</v>
      </c>
      <c r="G1" s="15" t="s">
        <v>219</v>
      </c>
      <c r="I1" s="15" t="s">
        <v>217</v>
      </c>
      <c r="J1" s="15" t="s">
        <v>43</v>
      </c>
      <c r="K1" s="15" t="s">
        <v>41</v>
      </c>
      <c r="L1" s="15" t="s">
        <v>218</v>
      </c>
      <c r="M1" s="15" t="s">
        <v>3</v>
      </c>
      <c r="N1" s="15" t="s">
        <v>219</v>
      </c>
    </row>
    <row r="2" spans="1:14" ht="17.25" customHeight="1" x14ac:dyDescent="0.25">
      <c r="A2" s="125" t="s">
        <v>170</v>
      </c>
      <c r="B2" s="17" t="s">
        <v>220</v>
      </c>
      <c r="C2" s="17" t="s">
        <v>86</v>
      </c>
      <c r="D2" s="17" t="s">
        <v>30</v>
      </c>
      <c r="E2" s="17" t="s">
        <v>171</v>
      </c>
      <c r="F2" s="126">
        <v>255255255252</v>
      </c>
      <c r="G2" s="17"/>
      <c r="I2" s="17"/>
      <c r="J2" s="17"/>
      <c r="K2" s="17"/>
      <c r="L2" s="17"/>
      <c r="M2" s="17"/>
      <c r="N2" s="17"/>
    </row>
    <row r="3" spans="1:14" ht="17.25" customHeight="1" x14ac:dyDescent="0.25">
      <c r="A3" s="125"/>
      <c r="B3" s="17" t="s">
        <v>221</v>
      </c>
      <c r="C3" s="17" t="s">
        <v>125</v>
      </c>
      <c r="D3" s="17" t="s">
        <v>32</v>
      </c>
      <c r="E3" s="17" t="s">
        <v>175</v>
      </c>
      <c r="F3" s="125"/>
      <c r="G3" s="17"/>
      <c r="I3" s="17"/>
      <c r="J3" s="17"/>
      <c r="K3" s="17"/>
      <c r="L3" s="17"/>
      <c r="M3" s="17"/>
      <c r="N3" s="17"/>
    </row>
    <row r="4" spans="1:14" ht="17.25" customHeight="1" x14ac:dyDescent="0.25">
      <c r="A4" s="125"/>
      <c r="B4" s="17" t="s">
        <v>222</v>
      </c>
      <c r="C4" s="17" t="s">
        <v>133</v>
      </c>
      <c r="D4" s="17" t="s">
        <v>34</v>
      </c>
      <c r="E4" s="17" t="s">
        <v>179</v>
      </c>
      <c r="F4" s="125"/>
      <c r="G4" s="17"/>
      <c r="I4" s="17"/>
      <c r="J4" s="17"/>
      <c r="K4" s="17"/>
      <c r="L4" s="17"/>
      <c r="M4" s="17"/>
      <c r="N4" s="17"/>
    </row>
    <row r="5" spans="1:14" ht="17.25" customHeight="1" x14ac:dyDescent="0.25">
      <c r="A5" s="136" t="s">
        <v>220</v>
      </c>
      <c r="B5" s="137"/>
      <c r="C5" s="137"/>
      <c r="D5" s="137"/>
      <c r="E5" s="137"/>
      <c r="F5" s="137"/>
      <c r="G5" s="138"/>
      <c r="I5" s="17"/>
      <c r="J5" s="17"/>
      <c r="K5" s="17"/>
      <c r="L5" s="17"/>
      <c r="M5" s="17"/>
      <c r="N5" s="17"/>
    </row>
    <row r="6" spans="1:14" ht="17.25" customHeight="1" x14ac:dyDescent="0.25">
      <c r="A6" s="140" t="s">
        <v>86</v>
      </c>
      <c r="B6" s="24" t="s">
        <v>223</v>
      </c>
      <c r="C6" s="19" t="s">
        <v>86</v>
      </c>
      <c r="D6" s="19" t="s">
        <v>30</v>
      </c>
      <c r="E6" s="19" t="s">
        <v>173</v>
      </c>
      <c r="F6" s="139">
        <v>255255255252</v>
      </c>
      <c r="G6" s="19" t="s">
        <v>171</v>
      </c>
      <c r="I6" s="17"/>
      <c r="J6" s="17"/>
      <c r="K6" s="17"/>
      <c r="L6" s="17"/>
      <c r="M6" s="17"/>
      <c r="N6" s="17"/>
    </row>
    <row r="7" spans="1:14" ht="17.25" customHeight="1" x14ac:dyDescent="0.25">
      <c r="A7" s="140"/>
      <c r="B7" s="24" t="s">
        <v>220</v>
      </c>
      <c r="C7" s="19" t="s">
        <v>58</v>
      </c>
      <c r="D7" s="19" t="s">
        <v>29</v>
      </c>
      <c r="E7" s="19" t="s">
        <v>165</v>
      </c>
      <c r="F7" s="140"/>
      <c r="G7" s="19"/>
      <c r="I7" s="17"/>
      <c r="J7" s="17"/>
      <c r="K7" s="17"/>
      <c r="L7" s="17"/>
      <c r="M7" s="17"/>
      <c r="N7" s="17"/>
    </row>
    <row r="8" spans="1:14" ht="17.25" customHeight="1" x14ac:dyDescent="0.25">
      <c r="A8" s="140"/>
      <c r="B8" s="24" t="s">
        <v>221</v>
      </c>
      <c r="C8" s="19" t="s">
        <v>224</v>
      </c>
      <c r="D8" s="19" t="s">
        <v>13</v>
      </c>
      <c r="E8" s="19" t="s">
        <v>87</v>
      </c>
      <c r="F8" s="81">
        <v>255255255224</v>
      </c>
      <c r="G8" s="19"/>
      <c r="I8" s="19" t="s">
        <v>225</v>
      </c>
      <c r="J8" s="19" t="s">
        <v>226</v>
      </c>
      <c r="K8" s="19" t="s">
        <v>13</v>
      </c>
      <c r="L8" s="19" t="s">
        <v>91</v>
      </c>
      <c r="M8" s="25" t="s">
        <v>88</v>
      </c>
      <c r="N8" s="19" t="s">
        <v>87</v>
      </c>
    </row>
    <row r="9" spans="1:14" ht="17.25" customHeight="1" x14ac:dyDescent="0.25">
      <c r="A9" s="125" t="s">
        <v>58</v>
      </c>
      <c r="B9" s="27" t="s">
        <v>223</v>
      </c>
      <c r="C9" s="17" t="s">
        <v>58</v>
      </c>
      <c r="D9" s="17" t="s">
        <v>29</v>
      </c>
      <c r="E9" s="17" t="s">
        <v>168</v>
      </c>
      <c r="F9" s="141">
        <v>255255255252</v>
      </c>
      <c r="G9" s="17" t="s">
        <v>165</v>
      </c>
      <c r="I9" s="17"/>
      <c r="J9" s="17"/>
      <c r="K9" s="17"/>
      <c r="L9" s="17"/>
      <c r="M9" s="17"/>
      <c r="N9" s="17"/>
    </row>
    <row r="10" spans="1:14" ht="17.25" customHeight="1" x14ac:dyDescent="0.25">
      <c r="A10" s="125"/>
      <c r="B10" s="27" t="s">
        <v>220</v>
      </c>
      <c r="C10" s="17" t="s">
        <v>48</v>
      </c>
      <c r="D10" s="17" t="s">
        <v>27</v>
      </c>
      <c r="E10" s="17" t="s">
        <v>155</v>
      </c>
      <c r="F10" s="142"/>
      <c r="G10" s="17"/>
      <c r="I10" s="17"/>
      <c r="J10" s="17"/>
      <c r="K10" s="17"/>
      <c r="L10" s="17"/>
      <c r="M10" s="17"/>
      <c r="N10" s="17"/>
    </row>
    <row r="11" spans="1:14" ht="17.25" customHeight="1" x14ac:dyDescent="0.25">
      <c r="A11" s="125"/>
      <c r="B11" s="27" t="s">
        <v>221</v>
      </c>
      <c r="C11" s="17" t="s">
        <v>227</v>
      </c>
      <c r="D11" s="17" t="s">
        <v>8</v>
      </c>
      <c r="E11" s="17" t="s">
        <v>59</v>
      </c>
      <c r="F11" s="17" t="s">
        <v>60</v>
      </c>
      <c r="G11" s="17"/>
      <c r="I11" s="19" t="s">
        <v>225</v>
      </c>
      <c r="J11" s="19" t="s">
        <v>227</v>
      </c>
      <c r="K11" s="19" t="s">
        <v>8</v>
      </c>
      <c r="L11" s="19" t="s">
        <v>68</v>
      </c>
      <c r="M11" s="19" t="s">
        <v>60</v>
      </c>
      <c r="N11" s="19" t="s">
        <v>59</v>
      </c>
    </row>
    <row r="12" spans="1:14" ht="17.25" customHeight="1" x14ac:dyDescent="0.25">
      <c r="A12" s="125"/>
      <c r="B12" s="27" t="s">
        <v>222</v>
      </c>
      <c r="C12" s="17" t="s">
        <v>74</v>
      </c>
      <c r="D12" s="17" t="s">
        <v>28</v>
      </c>
      <c r="E12" s="17" t="s">
        <v>160</v>
      </c>
      <c r="F12" s="82">
        <v>255255255252</v>
      </c>
      <c r="G12" s="17"/>
      <c r="I12" s="17"/>
      <c r="J12" s="17"/>
      <c r="K12" s="17"/>
      <c r="L12" s="17"/>
      <c r="M12" s="17"/>
      <c r="N12" s="17"/>
    </row>
    <row r="13" spans="1:14" ht="17.25" customHeight="1" x14ac:dyDescent="0.25">
      <c r="A13" s="123" t="s">
        <v>48</v>
      </c>
      <c r="B13" s="19" t="s">
        <v>223</v>
      </c>
      <c r="C13" s="19" t="s">
        <v>48</v>
      </c>
      <c r="D13" s="19" t="s">
        <v>27</v>
      </c>
      <c r="E13" s="19" t="s">
        <v>157</v>
      </c>
      <c r="F13" s="81">
        <v>255255255252</v>
      </c>
      <c r="G13" s="19" t="s">
        <v>155</v>
      </c>
      <c r="I13" s="17"/>
      <c r="J13" s="17"/>
      <c r="K13" s="17"/>
      <c r="L13" s="17"/>
      <c r="M13" s="17"/>
      <c r="N13" s="17"/>
    </row>
    <row r="14" spans="1:14" ht="17.25" customHeight="1" x14ac:dyDescent="0.25">
      <c r="A14" s="123"/>
      <c r="B14" s="121" t="s">
        <v>220</v>
      </c>
      <c r="C14" s="19" t="s">
        <v>228</v>
      </c>
      <c r="D14" s="121" t="s">
        <v>5</v>
      </c>
      <c r="E14" s="19" t="s">
        <v>49</v>
      </c>
      <c r="F14" s="121" t="s">
        <v>50</v>
      </c>
      <c r="G14" s="19"/>
      <c r="I14" s="19" t="s">
        <v>225</v>
      </c>
      <c r="J14" s="19" t="s">
        <v>228</v>
      </c>
      <c r="K14" s="121" t="s">
        <v>5</v>
      </c>
      <c r="L14" s="19" t="s">
        <v>53</v>
      </c>
      <c r="M14" s="121" t="s">
        <v>50</v>
      </c>
      <c r="N14" s="121" t="s">
        <v>49</v>
      </c>
    </row>
    <row r="15" spans="1:14" ht="17.25" customHeight="1" x14ac:dyDescent="0.25">
      <c r="A15" s="122"/>
      <c r="B15" s="122"/>
      <c r="C15" s="19" t="s">
        <v>229</v>
      </c>
      <c r="D15" s="122"/>
      <c r="E15" s="19" t="s">
        <v>49</v>
      </c>
      <c r="F15" s="122"/>
      <c r="G15" s="19"/>
      <c r="I15" s="19" t="s">
        <v>230</v>
      </c>
      <c r="J15" s="19" t="s">
        <v>229</v>
      </c>
      <c r="K15" s="122"/>
      <c r="L15" s="19" t="s">
        <v>56</v>
      </c>
      <c r="M15" s="122"/>
      <c r="N15" s="122"/>
    </row>
    <row r="16" spans="1:14" ht="17.25" customHeight="1" x14ac:dyDescent="0.25">
      <c r="A16" s="127" t="s">
        <v>74</v>
      </c>
      <c r="B16" s="17" t="s">
        <v>223</v>
      </c>
      <c r="C16" s="17" t="s">
        <v>74</v>
      </c>
      <c r="D16" s="17" t="s">
        <v>28</v>
      </c>
      <c r="E16" s="17" t="s">
        <v>163</v>
      </c>
      <c r="F16" s="82">
        <v>255255255252</v>
      </c>
      <c r="G16" s="17" t="s">
        <v>160</v>
      </c>
      <c r="I16" s="17"/>
      <c r="J16" s="17"/>
      <c r="K16" s="17"/>
      <c r="L16" s="17"/>
      <c r="M16" s="17"/>
      <c r="N16" s="17"/>
    </row>
    <row r="17" spans="1:14" ht="17.25" customHeight="1" x14ac:dyDescent="0.25">
      <c r="A17" s="129"/>
      <c r="B17" s="17" t="s">
        <v>220</v>
      </c>
      <c r="C17" s="17" t="s">
        <v>231</v>
      </c>
      <c r="D17" s="17" t="s">
        <v>11</v>
      </c>
      <c r="E17" s="17" t="s">
        <v>75</v>
      </c>
      <c r="F17" s="82">
        <v>255255255248</v>
      </c>
      <c r="G17" s="17"/>
      <c r="I17" s="19" t="s">
        <v>225</v>
      </c>
      <c r="J17" s="19" t="s">
        <v>231</v>
      </c>
      <c r="K17" s="19" t="s">
        <v>11</v>
      </c>
      <c r="L17" s="19" t="s">
        <v>82</v>
      </c>
      <c r="M17" s="21" t="s">
        <v>76</v>
      </c>
      <c r="N17" s="19" t="s">
        <v>75</v>
      </c>
    </row>
    <row r="18" spans="1:14" ht="17.25" customHeight="1" x14ac:dyDescent="0.25">
      <c r="A18" s="133" t="s">
        <v>221</v>
      </c>
      <c r="B18" s="131"/>
      <c r="C18" s="131"/>
      <c r="D18" s="131"/>
      <c r="E18" s="131"/>
      <c r="F18" s="131"/>
      <c r="G18" s="132"/>
      <c r="I18" s="17"/>
      <c r="J18" s="17"/>
      <c r="K18" s="17"/>
      <c r="L18" s="17"/>
      <c r="M18" s="17"/>
      <c r="N18" s="17"/>
    </row>
    <row r="19" spans="1:14" ht="17.25" customHeight="1" x14ac:dyDescent="0.25">
      <c r="A19" s="121" t="s">
        <v>125</v>
      </c>
      <c r="B19" s="19" t="s">
        <v>223</v>
      </c>
      <c r="C19" s="19" t="s">
        <v>125</v>
      </c>
      <c r="D19" s="19" t="s">
        <v>32</v>
      </c>
      <c r="E19" s="19" t="s">
        <v>177</v>
      </c>
      <c r="F19" s="83">
        <v>255255255252</v>
      </c>
      <c r="G19" s="19" t="s">
        <v>175</v>
      </c>
      <c r="I19" s="17"/>
      <c r="J19" s="17"/>
      <c r="K19" s="17"/>
      <c r="L19" s="17"/>
      <c r="M19" s="17"/>
      <c r="N19" s="17"/>
    </row>
    <row r="20" spans="1:14" ht="17.25" customHeight="1" x14ac:dyDescent="0.25">
      <c r="A20" s="123"/>
      <c r="B20" s="121" t="s">
        <v>220</v>
      </c>
      <c r="C20" s="19" t="s">
        <v>232</v>
      </c>
      <c r="D20" s="121" t="s">
        <v>22</v>
      </c>
      <c r="E20" s="19" t="s">
        <v>126</v>
      </c>
      <c r="F20" s="134" t="s">
        <v>113</v>
      </c>
      <c r="G20" s="19"/>
      <c r="I20" s="19" t="s">
        <v>225</v>
      </c>
      <c r="J20" s="19" t="s">
        <v>232</v>
      </c>
      <c r="K20" s="121" t="s">
        <v>22</v>
      </c>
      <c r="L20" s="19" t="s">
        <v>129</v>
      </c>
      <c r="M20" s="121" t="s">
        <v>113</v>
      </c>
      <c r="N20" s="121" t="s">
        <v>126</v>
      </c>
    </row>
    <row r="21" spans="1:14" ht="17.25" customHeight="1" x14ac:dyDescent="0.25">
      <c r="A21" s="122"/>
      <c r="B21" s="122"/>
      <c r="C21" s="19" t="s">
        <v>233</v>
      </c>
      <c r="D21" s="122"/>
      <c r="E21" s="19" t="s">
        <v>126</v>
      </c>
      <c r="F21" s="135"/>
      <c r="G21" s="19"/>
      <c r="I21" s="19" t="s">
        <v>230</v>
      </c>
      <c r="J21" s="19" t="s">
        <v>233</v>
      </c>
      <c r="K21" s="122"/>
      <c r="L21" s="19" t="s">
        <v>131</v>
      </c>
      <c r="M21" s="122"/>
      <c r="N21" s="122"/>
    </row>
    <row r="22" spans="1:14" ht="17.25" customHeight="1" x14ac:dyDescent="0.25">
      <c r="A22" s="131" t="s">
        <v>222</v>
      </c>
      <c r="B22" s="131"/>
      <c r="C22" s="131"/>
      <c r="D22" s="131"/>
      <c r="E22" s="131"/>
      <c r="F22" s="131"/>
      <c r="G22" s="132"/>
      <c r="I22" s="17"/>
      <c r="J22" s="17"/>
      <c r="K22" s="17"/>
      <c r="L22" s="17"/>
      <c r="M22" s="17"/>
      <c r="N22" s="17"/>
    </row>
    <row r="23" spans="1:14" ht="17.25" customHeight="1" x14ac:dyDescent="0.25">
      <c r="A23" s="127" t="s">
        <v>133</v>
      </c>
      <c r="B23" s="17" t="s">
        <v>223</v>
      </c>
      <c r="C23" s="17" t="s">
        <v>133</v>
      </c>
      <c r="D23" s="17" t="s">
        <v>34</v>
      </c>
      <c r="E23" s="17" t="s">
        <v>181</v>
      </c>
      <c r="F23" s="80">
        <v>255255255252</v>
      </c>
      <c r="G23" s="17" t="s">
        <v>179</v>
      </c>
      <c r="I23" s="17"/>
      <c r="J23" s="17"/>
      <c r="K23" s="17"/>
      <c r="L23" s="17"/>
      <c r="M23" s="17"/>
      <c r="N23" s="17"/>
    </row>
    <row r="24" spans="1:14" ht="17.25" customHeight="1" x14ac:dyDescent="0.25">
      <c r="A24" s="128"/>
      <c r="B24" s="127" t="s">
        <v>220</v>
      </c>
      <c r="C24" s="17" t="s">
        <v>234</v>
      </c>
      <c r="D24" s="127" t="s">
        <v>23</v>
      </c>
      <c r="E24" s="127" t="s">
        <v>134</v>
      </c>
      <c r="F24" s="130">
        <v>255255255248</v>
      </c>
      <c r="G24" s="17"/>
      <c r="I24" s="19" t="s">
        <v>225</v>
      </c>
      <c r="J24" s="19" t="s">
        <v>234</v>
      </c>
      <c r="K24" s="121" t="s">
        <v>23</v>
      </c>
      <c r="L24" s="19" t="s">
        <v>137</v>
      </c>
      <c r="M24" s="121" t="s">
        <v>76</v>
      </c>
      <c r="N24" s="121" t="s">
        <v>134</v>
      </c>
    </row>
    <row r="25" spans="1:14" ht="17.25" customHeight="1" x14ac:dyDescent="0.25">
      <c r="A25" s="128"/>
      <c r="B25" s="129"/>
      <c r="C25" s="17" t="s">
        <v>235</v>
      </c>
      <c r="D25" s="129"/>
      <c r="E25" s="129"/>
      <c r="F25" s="128"/>
      <c r="G25" s="17"/>
      <c r="I25" s="19" t="s">
        <v>230</v>
      </c>
      <c r="J25" s="19" t="s">
        <v>235</v>
      </c>
      <c r="K25" s="122"/>
      <c r="L25" s="19" t="s">
        <v>139</v>
      </c>
      <c r="M25" s="122"/>
      <c r="N25" s="122"/>
    </row>
    <row r="26" spans="1:14" ht="17.25" customHeight="1" x14ac:dyDescent="0.25">
      <c r="A26" s="128"/>
      <c r="B26" s="17" t="s">
        <v>221</v>
      </c>
      <c r="C26" s="17" t="s">
        <v>152</v>
      </c>
      <c r="D26" s="17" t="s">
        <v>25</v>
      </c>
      <c r="E26" s="26" t="s">
        <v>149</v>
      </c>
      <c r="F26" s="126">
        <v>255255255252</v>
      </c>
      <c r="G26" s="27"/>
      <c r="I26" s="19" t="s">
        <v>225</v>
      </c>
      <c r="J26" s="19" t="s">
        <v>236</v>
      </c>
      <c r="K26" s="19" t="s">
        <v>25</v>
      </c>
      <c r="L26" s="19" t="s">
        <v>153</v>
      </c>
      <c r="M26" s="19" t="s">
        <v>150</v>
      </c>
      <c r="N26" s="19" t="s">
        <v>149</v>
      </c>
    </row>
    <row r="27" spans="1:14" ht="17.25" customHeight="1" x14ac:dyDescent="0.25">
      <c r="A27" s="128"/>
      <c r="B27" s="17" t="s">
        <v>222</v>
      </c>
      <c r="C27" s="17" t="s">
        <v>111</v>
      </c>
      <c r="D27" s="17" t="s">
        <v>38</v>
      </c>
      <c r="E27" s="26" t="s">
        <v>193</v>
      </c>
      <c r="F27" s="125"/>
      <c r="G27" s="27"/>
      <c r="I27" s="17"/>
      <c r="J27" s="17"/>
      <c r="K27" s="17"/>
      <c r="L27" s="17"/>
      <c r="M27" s="17"/>
      <c r="N27" s="17"/>
    </row>
    <row r="28" spans="1:14" ht="17.25" customHeight="1" x14ac:dyDescent="0.25">
      <c r="A28" s="129"/>
      <c r="B28" s="17" t="s">
        <v>237</v>
      </c>
      <c r="C28" s="17" t="s">
        <v>102</v>
      </c>
      <c r="D28" s="17" t="s">
        <v>36</v>
      </c>
      <c r="E28" s="26" t="s">
        <v>183</v>
      </c>
      <c r="F28" s="125"/>
      <c r="G28" s="27"/>
      <c r="I28" s="17"/>
      <c r="J28" s="17"/>
      <c r="K28" s="17"/>
      <c r="L28" s="17"/>
      <c r="M28" s="17"/>
      <c r="N28" s="17"/>
    </row>
    <row r="29" spans="1:14" ht="17.25" customHeight="1" x14ac:dyDescent="0.25">
      <c r="A29" s="121" t="s">
        <v>111</v>
      </c>
      <c r="B29" s="19" t="s">
        <v>223</v>
      </c>
      <c r="C29" s="19" t="s">
        <v>111</v>
      </c>
      <c r="D29" s="19" t="s">
        <v>38</v>
      </c>
      <c r="E29" s="23" t="s">
        <v>195</v>
      </c>
      <c r="F29" s="81">
        <v>255255255252</v>
      </c>
      <c r="G29" s="24" t="s">
        <v>193</v>
      </c>
      <c r="I29" s="17"/>
      <c r="J29" s="17"/>
      <c r="K29" s="17"/>
      <c r="L29" s="17"/>
      <c r="M29" s="17"/>
      <c r="N29" s="17"/>
    </row>
    <row r="30" spans="1:14" ht="17.25" customHeight="1" x14ac:dyDescent="0.25">
      <c r="A30" s="123"/>
      <c r="B30" s="19" t="s">
        <v>220</v>
      </c>
      <c r="C30" s="19" t="s">
        <v>238</v>
      </c>
      <c r="D30" s="19" t="s">
        <v>21</v>
      </c>
      <c r="E30" s="19" t="s">
        <v>120</v>
      </c>
      <c r="F30" s="20" t="s">
        <v>60</v>
      </c>
      <c r="G30" s="19"/>
      <c r="I30" s="19" t="s">
        <v>225</v>
      </c>
      <c r="J30" s="19" t="s">
        <v>238</v>
      </c>
      <c r="K30" s="19" t="s">
        <v>21</v>
      </c>
      <c r="L30" s="19" t="s">
        <v>123</v>
      </c>
      <c r="M30" s="19" t="s">
        <v>60</v>
      </c>
      <c r="N30" s="19" t="s">
        <v>120</v>
      </c>
    </row>
    <row r="31" spans="1:14" ht="17.25" customHeight="1" x14ac:dyDescent="0.25">
      <c r="A31" s="122"/>
      <c r="B31" s="19" t="s">
        <v>221</v>
      </c>
      <c r="C31" s="19" t="s">
        <v>239</v>
      </c>
      <c r="D31" s="19" t="s">
        <v>19</v>
      </c>
      <c r="E31" s="19" t="s">
        <v>112</v>
      </c>
      <c r="F31" s="19" t="s">
        <v>113</v>
      </c>
      <c r="G31" s="19"/>
      <c r="I31" s="19" t="s">
        <v>230</v>
      </c>
      <c r="J31" s="19" t="s">
        <v>239</v>
      </c>
      <c r="K31" s="19" t="s">
        <v>19</v>
      </c>
      <c r="L31" s="19" t="s">
        <v>117</v>
      </c>
      <c r="M31" s="19" t="s">
        <v>113</v>
      </c>
      <c r="N31" s="19" t="s">
        <v>112</v>
      </c>
    </row>
    <row r="32" spans="1:14" ht="17.25" customHeight="1" x14ac:dyDescent="0.25">
      <c r="A32" s="127" t="s">
        <v>102</v>
      </c>
      <c r="B32" s="17" t="s">
        <v>223</v>
      </c>
      <c r="C32" s="17" t="s">
        <v>102</v>
      </c>
      <c r="D32" s="17" t="s">
        <v>36</v>
      </c>
      <c r="E32" s="17" t="s">
        <v>186</v>
      </c>
      <c r="F32" s="130">
        <v>255255255252</v>
      </c>
      <c r="G32" s="17" t="s">
        <v>183</v>
      </c>
      <c r="I32" s="17"/>
      <c r="J32" s="17"/>
      <c r="K32" s="17"/>
      <c r="L32" s="17"/>
      <c r="M32" s="17"/>
      <c r="N32" s="17"/>
    </row>
    <row r="33" spans="1:14" ht="17.25" customHeight="1" x14ac:dyDescent="0.25">
      <c r="A33" s="128"/>
      <c r="B33" s="17" t="s">
        <v>220</v>
      </c>
      <c r="C33" s="17" t="s">
        <v>93</v>
      </c>
      <c r="D33" s="17" t="s">
        <v>37</v>
      </c>
      <c r="E33" s="17" t="s">
        <v>189</v>
      </c>
      <c r="F33" s="129"/>
      <c r="G33" s="17"/>
      <c r="I33" s="17"/>
      <c r="J33" s="17"/>
      <c r="K33" s="17"/>
      <c r="L33" s="17"/>
      <c r="M33" s="17"/>
      <c r="N33" s="17"/>
    </row>
    <row r="34" spans="1:14" ht="17.25" customHeight="1" x14ac:dyDescent="0.25">
      <c r="A34" s="129"/>
      <c r="B34" s="17" t="s">
        <v>221</v>
      </c>
      <c r="C34" s="17" t="s">
        <v>240</v>
      </c>
      <c r="D34" s="17" t="s">
        <v>17</v>
      </c>
      <c r="E34" s="17" t="s">
        <v>103</v>
      </c>
      <c r="F34" s="17" t="s">
        <v>104</v>
      </c>
      <c r="G34" s="17"/>
      <c r="I34" s="19" t="s">
        <v>225</v>
      </c>
      <c r="J34" s="19" t="s">
        <v>240</v>
      </c>
      <c r="K34" s="19" t="s">
        <v>17</v>
      </c>
      <c r="L34" s="19" t="s">
        <v>108</v>
      </c>
      <c r="M34" s="19" t="s">
        <v>104</v>
      </c>
      <c r="N34" s="19" t="s">
        <v>103</v>
      </c>
    </row>
    <row r="35" spans="1:14" ht="17.25" customHeight="1" x14ac:dyDescent="0.25">
      <c r="A35" s="121" t="s">
        <v>93</v>
      </c>
      <c r="B35" s="19" t="s">
        <v>223</v>
      </c>
      <c r="C35" s="19" t="s">
        <v>93</v>
      </c>
      <c r="D35" s="19" t="s">
        <v>37</v>
      </c>
      <c r="E35" s="19" t="s">
        <v>191</v>
      </c>
      <c r="F35" s="81">
        <v>255255255252</v>
      </c>
      <c r="G35" s="19" t="s">
        <v>189</v>
      </c>
      <c r="I35" s="17"/>
      <c r="J35" s="17"/>
      <c r="K35" s="17"/>
      <c r="L35" s="17"/>
      <c r="M35" s="17"/>
      <c r="N35" s="17"/>
    </row>
    <row r="36" spans="1:14" ht="17.25" customHeight="1" x14ac:dyDescent="0.25">
      <c r="A36" s="123"/>
      <c r="B36" s="121" t="s">
        <v>220</v>
      </c>
      <c r="C36" s="19" t="s">
        <v>241</v>
      </c>
      <c r="D36" s="121" t="s">
        <v>15</v>
      </c>
      <c r="E36" s="19" t="s">
        <v>94</v>
      </c>
      <c r="F36" s="124">
        <v>255255255192</v>
      </c>
      <c r="G36" s="19"/>
      <c r="I36" s="19" t="s">
        <v>225</v>
      </c>
      <c r="J36" s="19" t="s">
        <v>241</v>
      </c>
      <c r="K36" s="121" t="s">
        <v>15</v>
      </c>
      <c r="L36" s="19" t="s">
        <v>98</v>
      </c>
      <c r="M36" s="121" t="s">
        <v>95</v>
      </c>
      <c r="N36" s="121" t="s">
        <v>94</v>
      </c>
    </row>
    <row r="37" spans="1:14" ht="17.25" customHeight="1" x14ac:dyDescent="0.25">
      <c r="A37" s="123"/>
      <c r="B37" s="123"/>
      <c r="C37" s="18" t="s">
        <v>99</v>
      </c>
      <c r="D37" s="123"/>
      <c r="E37" s="18" t="s">
        <v>94</v>
      </c>
      <c r="F37" s="123"/>
      <c r="G37" s="18"/>
      <c r="I37" s="19" t="s">
        <v>230</v>
      </c>
      <c r="J37" s="19" t="s">
        <v>99</v>
      </c>
      <c r="K37" s="122"/>
      <c r="L37" s="19" t="s">
        <v>100</v>
      </c>
      <c r="M37" s="122"/>
      <c r="N37" s="122"/>
    </row>
    <row r="38" spans="1:14" ht="17.25" customHeight="1" x14ac:dyDescent="0.25">
      <c r="A38" s="125" t="s">
        <v>99</v>
      </c>
      <c r="B38" s="17" t="s">
        <v>223</v>
      </c>
      <c r="C38" s="17" t="s">
        <v>99</v>
      </c>
      <c r="D38" s="17" t="s">
        <v>15</v>
      </c>
      <c r="E38" s="17" t="s">
        <v>100</v>
      </c>
      <c r="F38" s="80">
        <v>255255255192</v>
      </c>
      <c r="G38" s="17" t="s">
        <v>94</v>
      </c>
      <c r="I38" s="17"/>
      <c r="J38" s="17"/>
      <c r="K38" s="17"/>
      <c r="L38" s="17"/>
      <c r="M38" s="17"/>
      <c r="N38" s="17"/>
    </row>
    <row r="39" spans="1:14" ht="17.25" customHeight="1" x14ac:dyDescent="0.25">
      <c r="A39" s="125"/>
      <c r="B39" s="125" t="s">
        <v>220</v>
      </c>
      <c r="C39" s="17" t="s">
        <v>242</v>
      </c>
      <c r="D39" s="125" t="s">
        <v>24</v>
      </c>
      <c r="E39" s="17" t="s">
        <v>141</v>
      </c>
      <c r="F39" s="125" t="s">
        <v>60</v>
      </c>
      <c r="G39" s="17"/>
      <c r="I39" s="19" t="s">
        <v>225</v>
      </c>
      <c r="J39" s="19" t="s">
        <v>242</v>
      </c>
      <c r="K39" s="121" t="s">
        <v>24</v>
      </c>
      <c r="L39" s="19" t="s">
        <v>145</v>
      </c>
      <c r="M39" s="121" t="s">
        <v>60</v>
      </c>
      <c r="N39" s="121" t="s">
        <v>141</v>
      </c>
    </row>
    <row r="40" spans="1:14" ht="17.25" customHeight="1" x14ac:dyDescent="0.25">
      <c r="A40" s="125"/>
      <c r="B40" s="125"/>
      <c r="C40" s="17" t="s">
        <v>243</v>
      </c>
      <c r="D40" s="125"/>
      <c r="E40" s="17" t="s">
        <v>141</v>
      </c>
      <c r="F40" s="125"/>
      <c r="G40" s="17"/>
      <c r="I40" s="19" t="s">
        <v>230</v>
      </c>
      <c r="J40" s="19" t="s">
        <v>243</v>
      </c>
      <c r="K40" s="122"/>
      <c r="L40" s="19" t="s">
        <v>147</v>
      </c>
      <c r="M40" s="122"/>
      <c r="N40" s="122"/>
    </row>
  </sheetData>
  <mergeCells count="50">
    <mergeCell ref="A5:G5"/>
    <mergeCell ref="B14:B15"/>
    <mergeCell ref="A2:A4"/>
    <mergeCell ref="F2:F4"/>
    <mergeCell ref="F6:F7"/>
    <mergeCell ref="A6:A8"/>
    <mergeCell ref="A9:A12"/>
    <mergeCell ref="F9:F10"/>
    <mergeCell ref="F14:F15"/>
    <mergeCell ref="A13:A15"/>
    <mergeCell ref="D14:D15"/>
    <mergeCell ref="A16:A17"/>
    <mergeCell ref="A18:G18"/>
    <mergeCell ref="D20:D21"/>
    <mergeCell ref="F20:F21"/>
    <mergeCell ref="A19:A21"/>
    <mergeCell ref="A22:G22"/>
    <mergeCell ref="D24:D25"/>
    <mergeCell ref="F24:F25"/>
    <mergeCell ref="E24:E25"/>
    <mergeCell ref="B20:B21"/>
    <mergeCell ref="F26:F28"/>
    <mergeCell ref="A23:A28"/>
    <mergeCell ref="A29:A31"/>
    <mergeCell ref="F32:F33"/>
    <mergeCell ref="A32:A34"/>
    <mergeCell ref="B24:B25"/>
    <mergeCell ref="D36:D37"/>
    <mergeCell ref="F36:F37"/>
    <mergeCell ref="A35:A37"/>
    <mergeCell ref="F39:F40"/>
    <mergeCell ref="D39:D40"/>
    <mergeCell ref="A38:A40"/>
    <mergeCell ref="B39:B40"/>
    <mergeCell ref="B36:B37"/>
    <mergeCell ref="K39:K40"/>
    <mergeCell ref="N39:N40"/>
    <mergeCell ref="M39:M40"/>
    <mergeCell ref="K24:K25"/>
    <mergeCell ref="N24:N25"/>
    <mergeCell ref="M24:M25"/>
    <mergeCell ref="K36:K37"/>
    <mergeCell ref="N36:N37"/>
    <mergeCell ref="M36:M37"/>
    <mergeCell ref="K14:K15"/>
    <mergeCell ref="M14:M15"/>
    <mergeCell ref="N14:N15"/>
    <mergeCell ref="K20:K21"/>
    <mergeCell ref="N20:N21"/>
    <mergeCell ref="M20:M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9A59A-26C5-4EC2-BD7F-DD31DB8BB8B1}">
  <dimension ref="A1:F88"/>
  <sheetViews>
    <sheetView workbookViewId="0">
      <selection activeCell="E85" sqref="E85:E86"/>
    </sheetView>
  </sheetViews>
  <sheetFormatPr defaultColWidth="9.109375" defaultRowHeight="15.6" x14ac:dyDescent="0.25"/>
  <cols>
    <col min="1" max="2" width="16.44140625" style="29" customWidth="1"/>
    <col min="3" max="3" width="28.21875" style="29" customWidth="1"/>
    <col min="4" max="6" width="23.109375" style="29" customWidth="1"/>
    <col min="7" max="16384" width="9.109375" style="29"/>
  </cols>
  <sheetData>
    <row r="1" spans="1:6" x14ac:dyDescent="0.25">
      <c r="A1" s="28" t="s">
        <v>216</v>
      </c>
      <c r="B1" s="28" t="s">
        <v>41</v>
      </c>
      <c r="C1" s="28" t="s">
        <v>244</v>
      </c>
      <c r="D1" s="28" t="s">
        <v>42</v>
      </c>
      <c r="E1" s="28" t="s">
        <v>3</v>
      </c>
      <c r="F1" s="28" t="s">
        <v>245</v>
      </c>
    </row>
    <row r="2" spans="1:6" x14ac:dyDescent="0.25">
      <c r="A2" s="146" t="s">
        <v>220</v>
      </c>
      <c r="B2" s="147"/>
      <c r="C2" s="147"/>
      <c r="D2" s="147"/>
      <c r="E2" s="147"/>
      <c r="F2" s="148"/>
    </row>
    <row r="3" spans="1:6" x14ac:dyDescent="0.25">
      <c r="A3" s="144" t="s">
        <v>48</v>
      </c>
      <c r="B3" s="144" t="s">
        <v>5</v>
      </c>
      <c r="C3" s="32" t="s">
        <v>246</v>
      </c>
      <c r="D3" s="144" t="s">
        <v>247</v>
      </c>
      <c r="E3" s="144" t="s">
        <v>247</v>
      </c>
      <c r="F3" s="144" t="s">
        <v>155</v>
      </c>
    </row>
    <row r="4" spans="1:6" x14ac:dyDescent="0.25">
      <c r="A4" s="144"/>
      <c r="B4" s="144"/>
      <c r="C4" s="32" t="s">
        <v>248</v>
      </c>
      <c r="D4" s="144"/>
      <c r="E4" s="144"/>
      <c r="F4" s="144"/>
    </row>
    <row r="5" spans="1:6" x14ac:dyDescent="0.25">
      <c r="A5" s="134"/>
      <c r="B5" s="32" t="s">
        <v>27</v>
      </c>
      <c r="C5" s="32" t="s">
        <v>58</v>
      </c>
      <c r="D5" s="144"/>
      <c r="E5" s="144"/>
      <c r="F5" s="134"/>
    </row>
    <row r="6" spans="1:6" x14ac:dyDescent="0.25">
      <c r="A6" s="145" t="s">
        <v>74</v>
      </c>
      <c r="B6" s="47" t="s">
        <v>11</v>
      </c>
      <c r="C6" s="31" t="s">
        <v>249</v>
      </c>
      <c r="D6" s="145" t="s">
        <v>247</v>
      </c>
      <c r="E6" s="151" t="s">
        <v>247</v>
      </c>
      <c r="F6" s="150" t="s">
        <v>160</v>
      </c>
    </row>
    <row r="7" spans="1:6" x14ac:dyDescent="0.25">
      <c r="A7" s="150"/>
      <c r="B7" s="76" t="s">
        <v>28</v>
      </c>
      <c r="C7" s="30" t="s">
        <v>58</v>
      </c>
      <c r="D7" s="150"/>
      <c r="E7" s="152"/>
      <c r="F7" s="153"/>
    </row>
    <row r="8" spans="1:6" x14ac:dyDescent="0.25">
      <c r="A8" s="134" t="s">
        <v>58</v>
      </c>
      <c r="B8" s="32" t="s">
        <v>8</v>
      </c>
      <c r="C8" s="32" t="s">
        <v>250</v>
      </c>
      <c r="D8" s="144" t="s">
        <v>247</v>
      </c>
      <c r="E8" s="144" t="s">
        <v>247</v>
      </c>
      <c r="F8" s="144" t="s">
        <v>165</v>
      </c>
    </row>
    <row r="9" spans="1:6" x14ac:dyDescent="0.25">
      <c r="A9" s="149"/>
      <c r="B9" s="32" t="s">
        <v>27</v>
      </c>
      <c r="C9" s="32" t="s">
        <v>358</v>
      </c>
      <c r="D9" s="144"/>
      <c r="E9" s="144"/>
      <c r="F9" s="144"/>
    </row>
    <row r="10" spans="1:6" x14ac:dyDescent="0.25">
      <c r="A10" s="149"/>
      <c r="B10" s="32" t="s">
        <v>28</v>
      </c>
      <c r="C10" s="32" t="s">
        <v>271</v>
      </c>
      <c r="D10" s="144"/>
      <c r="E10" s="144"/>
      <c r="F10" s="144"/>
    </row>
    <row r="11" spans="1:6" x14ac:dyDescent="0.25">
      <c r="A11" s="149"/>
      <c r="B11" s="32" t="s">
        <v>29</v>
      </c>
      <c r="C11" s="32" t="s">
        <v>359</v>
      </c>
      <c r="D11" s="144"/>
      <c r="E11" s="144"/>
      <c r="F11" s="144"/>
    </row>
    <row r="12" spans="1:6" x14ac:dyDescent="0.25">
      <c r="A12" s="149"/>
      <c r="B12" s="144" t="s">
        <v>5</v>
      </c>
      <c r="C12" s="32" t="s">
        <v>246</v>
      </c>
      <c r="D12" s="144" t="s">
        <v>360</v>
      </c>
      <c r="E12" s="144" t="s">
        <v>50</v>
      </c>
      <c r="F12" s="144" t="s">
        <v>157</v>
      </c>
    </row>
    <row r="13" spans="1:6" x14ac:dyDescent="0.25">
      <c r="A13" s="149"/>
      <c r="B13" s="144"/>
      <c r="C13" s="32" t="s">
        <v>248</v>
      </c>
      <c r="D13" s="144"/>
      <c r="E13" s="144"/>
      <c r="F13" s="144"/>
    </row>
    <row r="14" spans="1:6" x14ac:dyDescent="0.25">
      <c r="A14" s="149"/>
      <c r="B14" s="22" t="s">
        <v>11</v>
      </c>
      <c r="C14" s="22" t="s">
        <v>361</v>
      </c>
      <c r="D14" s="22" t="s">
        <v>362</v>
      </c>
      <c r="E14" s="77">
        <v>255255255248</v>
      </c>
      <c r="F14" s="22" t="s">
        <v>163</v>
      </c>
    </row>
    <row r="15" spans="1:6" x14ac:dyDescent="0.25">
      <c r="A15" s="145" t="s">
        <v>86</v>
      </c>
      <c r="B15" s="31" t="s">
        <v>13</v>
      </c>
      <c r="C15" s="31" t="s">
        <v>253</v>
      </c>
      <c r="D15" s="145" t="s">
        <v>247</v>
      </c>
      <c r="E15" s="145" t="s">
        <v>247</v>
      </c>
      <c r="F15" s="145" t="s">
        <v>171</v>
      </c>
    </row>
    <row r="16" spans="1:6" x14ac:dyDescent="0.25">
      <c r="A16" s="145"/>
      <c r="B16" s="31" t="s">
        <v>29</v>
      </c>
      <c r="C16" s="31" t="s">
        <v>359</v>
      </c>
      <c r="D16" s="145"/>
      <c r="E16" s="145"/>
      <c r="F16" s="145"/>
    </row>
    <row r="17" spans="1:6" x14ac:dyDescent="0.25">
      <c r="A17" s="145"/>
      <c r="B17" s="31" t="s">
        <v>30</v>
      </c>
      <c r="C17" s="31" t="s">
        <v>31</v>
      </c>
      <c r="D17" s="145"/>
      <c r="E17" s="145"/>
      <c r="F17" s="145"/>
    </row>
    <row r="18" spans="1:6" x14ac:dyDescent="0.25">
      <c r="A18" s="145"/>
      <c r="B18" s="145" t="s">
        <v>5</v>
      </c>
      <c r="C18" s="31" t="s">
        <v>246</v>
      </c>
      <c r="D18" s="145" t="s">
        <v>360</v>
      </c>
      <c r="E18" s="145" t="s">
        <v>50</v>
      </c>
      <c r="F18" s="145" t="s">
        <v>168</v>
      </c>
    </row>
    <row r="19" spans="1:6" x14ac:dyDescent="0.25">
      <c r="A19" s="145"/>
      <c r="B19" s="145"/>
      <c r="C19" s="31" t="s">
        <v>248</v>
      </c>
      <c r="D19" s="145"/>
      <c r="E19" s="145"/>
      <c r="F19" s="145"/>
    </row>
    <row r="20" spans="1:6" x14ac:dyDescent="0.25">
      <c r="A20" s="145"/>
      <c r="B20" s="31" t="s">
        <v>27</v>
      </c>
      <c r="C20" s="31" t="s">
        <v>358</v>
      </c>
      <c r="D20" s="31" t="s">
        <v>251</v>
      </c>
      <c r="E20" s="78">
        <v>255255255252</v>
      </c>
      <c r="F20" s="145"/>
    </row>
    <row r="21" spans="1:6" x14ac:dyDescent="0.25">
      <c r="A21" s="145"/>
      <c r="B21" s="31" t="s">
        <v>8</v>
      </c>
      <c r="C21" s="31" t="s">
        <v>250</v>
      </c>
      <c r="D21" s="31" t="s">
        <v>351</v>
      </c>
      <c r="E21" s="31" t="s">
        <v>60</v>
      </c>
      <c r="F21" s="145"/>
    </row>
    <row r="22" spans="1:6" x14ac:dyDescent="0.25">
      <c r="A22" s="145"/>
      <c r="B22" s="31" t="s">
        <v>11</v>
      </c>
      <c r="C22" s="31" t="s">
        <v>361</v>
      </c>
      <c r="D22" s="31" t="s">
        <v>362</v>
      </c>
      <c r="E22" s="78">
        <v>255255255248</v>
      </c>
      <c r="F22" s="145"/>
    </row>
    <row r="23" spans="1:6" x14ac:dyDescent="0.25">
      <c r="A23" s="145"/>
      <c r="B23" s="31" t="s">
        <v>28</v>
      </c>
      <c r="C23" s="31" t="s">
        <v>271</v>
      </c>
      <c r="D23" s="31" t="s">
        <v>252</v>
      </c>
      <c r="E23" s="78">
        <v>255255255252</v>
      </c>
      <c r="F23" s="145"/>
    </row>
    <row r="24" spans="1:6" x14ac:dyDescent="0.25">
      <c r="A24" s="143" t="s">
        <v>221</v>
      </c>
      <c r="B24" s="143"/>
      <c r="C24" s="143"/>
      <c r="D24" s="143"/>
      <c r="E24" s="143"/>
      <c r="F24" s="143"/>
    </row>
    <row r="25" spans="1:6" x14ac:dyDescent="0.25">
      <c r="A25" s="144" t="s">
        <v>125</v>
      </c>
      <c r="B25" s="144" t="s">
        <v>22</v>
      </c>
      <c r="C25" s="32" t="s">
        <v>255</v>
      </c>
      <c r="D25" s="144" t="s">
        <v>247</v>
      </c>
      <c r="E25" s="144" t="s">
        <v>247</v>
      </c>
      <c r="F25" s="144" t="s">
        <v>175</v>
      </c>
    </row>
    <row r="26" spans="1:6" x14ac:dyDescent="0.25">
      <c r="A26" s="144"/>
      <c r="B26" s="144"/>
      <c r="C26" s="32" t="s">
        <v>256</v>
      </c>
      <c r="D26" s="144"/>
      <c r="E26" s="144"/>
      <c r="F26" s="144"/>
    </row>
    <row r="27" spans="1:6" x14ac:dyDescent="0.25">
      <c r="A27" s="144"/>
      <c r="B27" s="32" t="s">
        <v>32</v>
      </c>
      <c r="C27" s="32" t="s">
        <v>33</v>
      </c>
      <c r="D27" s="144"/>
      <c r="E27" s="144"/>
      <c r="F27" s="144"/>
    </row>
    <row r="28" spans="1:6" x14ac:dyDescent="0.25">
      <c r="A28" s="154" t="s">
        <v>222</v>
      </c>
      <c r="B28" s="154"/>
      <c r="C28" s="154"/>
      <c r="D28" s="154"/>
      <c r="E28" s="154"/>
      <c r="F28" s="154"/>
    </row>
    <row r="29" spans="1:6" x14ac:dyDescent="0.25">
      <c r="A29" s="145" t="s">
        <v>99</v>
      </c>
      <c r="B29" s="145" t="s">
        <v>24</v>
      </c>
      <c r="C29" s="31" t="s">
        <v>144</v>
      </c>
      <c r="D29" s="145" t="s">
        <v>247</v>
      </c>
      <c r="E29" s="145" t="s">
        <v>247</v>
      </c>
      <c r="F29" s="145" t="s">
        <v>94</v>
      </c>
    </row>
    <row r="30" spans="1:6" x14ac:dyDescent="0.25">
      <c r="A30" s="145"/>
      <c r="B30" s="145"/>
      <c r="C30" s="31" t="s">
        <v>259</v>
      </c>
      <c r="D30" s="145"/>
      <c r="E30" s="145"/>
      <c r="F30" s="145"/>
    </row>
    <row r="31" spans="1:6" x14ac:dyDescent="0.25">
      <c r="A31" s="145"/>
      <c r="B31" s="145" t="s">
        <v>15</v>
      </c>
      <c r="C31" s="31" t="s">
        <v>363</v>
      </c>
      <c r="D31" s="145"/>
      <c r="E31" s="145"/>
      <c r="F31" s="145"/>
    </row>
    <row r="32" spans="1:6" x14ac:dyDescent="0.25">
      <c r="A32" s="150"/>
      <c r="B32" s="150"/>
      <c r="C32" s="30" t="s">
        <v>93</v>
      </c>
      <c r="D32" s="150"/>
      <c r="E32" s="150"/>
      <c r="F32" s="150"/>
    </row>
    <row r="33" spans="1:6" x14ac:dyDescent="0.25">
      <c r="A33" s="134" t="s">
        <v>93</v>
      </c>
      <c r="B33" s="32" t="s">
        <v>37</v>
      </c>
      <c r="C33" s="32" t="s">
        <v>282</v>
      </c>
      <c r="D33" s="144" t="s">
        <v>247</v>
      </c>
      <c r="E33" s="144" t="s">
        <v>247</v>
      </c>
      <c r="F33" s="144" t="s">
        <v>189</v>
      </c>
    </row>
    <row r="34" spans="1:6" x14ac:dyDescent="0.25">
      <c r="A34" s="149"/>
      <c r="B34" s="144" t="s">
        <v>15</v>
      </c>
      <c r="C34" s="32" t="s">
        <v>363</v>
      </c>
      <c r="D34" s="144"/>
      <c r="E34" s="144"/>
      <c r="F34" s="144"/>
    </row>
    <row r="35" spans="1:6" x14ac:dyDescent="0.25">
      <c r="A35" s="149"/>
      <c r="B35" s="144"/>
      <c r="C35" s="32" t="s">
        <v>93</v>
      </c>
      <c r="D35" s="144"/>
      <c r="E35" s="144"/>
      <c r="F35" s="144"/>
    </row>
    <row r="36" spans="1:6" x14ac:dyDescent="0.25">
      <c r="A36" s="149"/>
      <c r="B36" s="144" t="s">
        <v>24</v>
      </c>
      <c r="C36" s="32" t="s">
        <v>144</v>
      </c>
      <c r="D36" s="144" t="s">
        <v>353</v>
      </c>
      <c r="E36" s="144" t="s">
        <v>60</v>
      </c>
      <c r="F36" s="144" t="s">
        <v>100</v>
      </c>
    </row>
    <row r="37" spans="1:6" x14ac:dyDescent="0.25">
      <c r="A37" s="149"/>
      <c r="B37" s="134"/>
      <c r="C37" s="22" t="s">
        <v>259</v>
      </c>
      <c r="D37" s="134"/>
      <c r="E37" s="134"/>
      <c r="F37" s="134"/>
    </row>
    <row r="38" spans="1:6" x14ac:dyDescent="0.25">
      <c r="A38" s="145" t="s">
        <v>102</v>
      </c>
      <c r="B38" s="31" t="s">
        <v>36</v>
      </c>
      <c r="C38" s="31" t="s">
        <v>280</v>
      </c>
      <c r="D38" s="145" t="s">
        <v>247</v>
      </c>
      <c r="E38" s="145" t="s">
        <v>247</v>
      </c>
      <c r="F38" s="145" t="s">
        <v>183</v>
      </c>
    </row>
    <row r="39" spans="1:6" x14ac:dyDescent="0.25">
      <c r="A39" s="145"/>
      <c r="B39" s="31" t="s">
        <v>17</v>
      </c>
      <c r="C39" s="31" t="s">
        <v>261</v>
      </c>
      <c r="D39" s="145"/>
      <c r="E39" s="145"/>
      <c r="F39" s="145"/>
    </row>
    <row r="40" spans="1:6" x14ac:dyDescent="0.25">
      <c r="A40" s="145"/>
      <c r="B40" s="31" t="s">
        <v>37</v>
      </c>
      <c r="C40" s="31" t="s">
        <v>282</v>
      </c>
      <c r="D40" s="145"/>
      <c r="E40" s="145"/>
      <c r="F40" s="145"/>
    </row>
    <row r="41" spans="1:6" x14ac:dyDescent="0.25">
      <c r="A41" s="145"/>
      <c r="B41" s="145" t="s">
        <v>15</v>
      </c>
      <c r="C41" s="31" t="s">
        <v>363</v>
      </c>
      <c r="D41" s="145" t="s">
        <v>260</v>
      </c>
      <c r="E41" s="155">
        <v>255255255192</v>
      </c>
      <c r="F41" s="145" t="s">
        <v>191</v>
      </c>
    </row>
    <row r="42" spans="1:6" x14ac:dyDescent="0.25">
      <c r="A42" s="145"/>
      <c r="B42" s="145"/>
      <c r="C42" s="31" t="s">
        <v>99</v>
      </c>
      <c r="D42" s="145"/>
      <c r="E42" s="145"/>
      <c r="F42" s="145"/>
    </row>
    <row r="43" spans="1:6" x14ac:dyDescent="0.25">
      <c r="A43" s="145"/>
      <c r="B43" s="145" t="s">
        <v>24</v>
      </c>
      <c r="C43" s="31" t="s">
        <v>144</v>
      </c>
      <c r="D43" s="145" t="s">
        <v>353</v>
      </c>
      <c r="E43" s="145" t="s">
        <v>60</v>
      </c>
      <c r="F43" s="145"/>
    </row>
    <row r="44" spans="1:6" x14ac:dyDescent="0.25">
      <c r="A44" s="150"/>
      <c r="B44" s="150"/>
      <c r="C44" s="30" t="s">
        <v>259</v>
      </c>
      <c r="D44" s="150"/>
      <c r="E44" s="150"/>
      <c r="F44" s="150"/>
    </row>
    <row r="45" spans="1:6" x14ac:dyDescent="0.25">
      <c r="A45" s="144" t="s">
        <v>111</v>
      </c>
      <c r="B45" s="32" t="s">
        <v>21</v>
      </c>
      <c r="C45" s="32" t="s">
        <v>257</v>
      </c>
      <c r="D45" s="144" t="s">
        <v>247</v>
      </c>
      <c r="E45" s="144" t="s">
        <v>247</v>
      </c>
      <c r="F45" s="144" t="s">
        <v>193</v>
      </c>
    </row>
    <row r="46" spans="1:6" x14ac:dyDescent="0.25">
      <c r="A46" s="144"/>
      <c r="B46" s="32" t="s">
        <v>19</v>
      </c>
      <c r="C46" s="32" t="s">
        <v>258</v>
      </c>
      <c r="D46" s="144"/>
      <c r="E46" s="144"/>
      <c r="F46" s="144"/>
    </row>
    <row r="47" spans="1:6" x14ac:dyDescent="0.25">
      <c r="A47" s="134"/>
      <c r="B47" s="22" t="s">
        <v>38</v>
      </c>
      <c r="C47" s="22" t="s">
        <v>277</v>
      </c>
      <c r="D47" s="134"/>
      <c r="E47" s="134"/>
      <c r="F47" s="134"/>
    </row>
    <row r="48" spans="1:6" x14ac:dyDescent="0.25">
      <c r="A48" s="145" t="s">
        <v>133</v>
      </c>
      <c r="B48" s="31" t="s">
        <v>34</v>
      </c>
      <c r="C48" s="31" t="s">
        <v>35</v>
      </c>
      <c r="D48" s="145" t="s">
        <v>247</v>
      </c>
      <c r="E48" s="145" t="s">
        <v>247</v>
      </c>
      <c r="F48" s="145" t="s">
        <v>179</v>
      </c>
    </row>
    <row r="49" spans="1:6" x14ac:dyDescent="0.25">
      <c r="A49" s="145"/>
      <c r="B49" s="145" t="s">
        <v>23</v>
      </c>
      <c r="C49" s="31" t="s">
        <v>364</v>
      </c>
      <c r="D49" s="145"/>
      <c r="E49" s="145"/>
      <c r="F49" s="145"/>
    </row>
    <row r="50" spans="1:6" x14ac:dyDescent="0.25">
      <c r="A50" s="145"/>
      <c r="B50" s="145"/>
      <c r="C50" s="31" t="s">
        <v>138</v>
      </c>
      <c r="D50" s="145"/>
      <c r="E50" s="145"/>
      <c r="F50" s="145"/>
    </row>
    <row r="51" spans="1:6" x14ac:dyDescent="0.25">
      <c r="A51" s="145"/>
      <c r="B51" s="31" t="s">
        <v>25</v>
      </c>
      <c r="C51" s="31" t="s">
        <v>152</v>
      </c>
      <c r="D51" s="145"/>
      <c r="E51" s="145"/>
      <c r="F51" s="145"/>
    </row>
    <row r="52" spans="1:6" x14ac:dyDescent="0.25">
      <c r="A52" s="145"/>
      <c r="B52" s="31" t="s">
        <v>38</v>
      </c>
      <c r="C52" s="31" t="s">
        <v>277</v>
      </c>
      <c r="D52" s="145"/>
      <c r="E52" s="145"/>
      <c r="F52" s="145"/>
    </row>
    <row r="53" spans="1:6" x14ac:dyDescent="0.25">
      <c r="A53" s="145"/>
      <c r="B53" s="31" t="s">
        <v>36</v>
      </c>
      <c r="C53" s="31" t="s">
        <v>280</v>
      </c>
      <c r="D53" s="145"/>
      <c r="E53" s="145"/>
      <c r="F53" s="145"/>
    </row>
    <row r="54" spans="1:6" x14ac:dyDescent="0.25">
      <c r="A54" s="145"/>
      <c r="B54" s="145" t="s">
        <v>15</v>
      </c>
      <c r="C54" s="31" t="s">
        <v>363</v>
      </c>
      <c r="D54" s="145" t="s">
        <v>260</v>
      </c>
      <c r="E54" s="155">
        <v>255255255192</v>
      </c>
      <c r="F54" s="145" t="s">
        <v>186</v>
      </c>
    </row>
    <row r="55" spans="1:6" x14ac:dyDescent="0.25">
      <c r="A55" s="145"/>
      <c r="B55" s="145"/>
      <c r="C55" s="31" t="s">
        <v>99</v>
      </c>
      <c r="D55" s="145"/>
      <c r="E55" s="145"/>
      <c r="F55" s="145"/>
    </row>
    <row r="56" spans="1:6" x14ac:dyDescent="0.25">
      <c r="A56" s="145"/>
      <c r="B56" s="145" t="s">
        <v>24</v>
      </c>
      <c r="C56" s="31" t="s">
        <v>144</v>
      </c>
      <c r="D56" s="145" t="s">
        <v>353</v>
      </c>
      <c r="E56" s="145" t="s">
        <v>60</v>
      </c>
      <c r="F56" s="145"/>
    </row>
    <row r="57" spans="1:6" x14ac:dyDescent="0.25">
      <c r="A57" s="145"/>
      <c r="B57" s="145"/>
      <c r="C57" s="31" t="s">
        <v>259</v>
      </c>
      <c r="D57" s="145"/>
      <c r="E57" s="145"/>
      <c r="F57" s="145"/>
    </row>
    <row r="58" spans="1:6" x14ac:dyDescent="0.25">
      <c r="A58" s="145"/>
      <c r="B58" s="31" t="s">
        <v>37</v>
      </c>
      <c r="C58" s="31" t="s">
        <v>282</v>
      </c>
      <c r="D58" s="31" t="s">
        <v>262</v>
      </c>
      <c r="E58" s="78">
        <v>255255255252</v>
      </c>
      <c r="F58" s="145"/>
    </row>
    <row r="59" spans="1:6" x14ac:dyDescent="0.25">
      <c r="A59" s="145"/>
      <c r="B59" s="31" t="s">
        <v>17</v>
      </c>
      <c r="C59" s="31" t="s">
        <v>261</v>
      </c>
      <c r="D59" s="31" t="s">
        <v>349</v>
      </c>
      <c r="E59" s="31" t="s">
        <v>104</v>
      </c>
      <c r="F59" s="145"/>
    </row>
    <row r="60" spans="1:6" x14ac:dyDescent="0.25">
      <c r="A60" s="145"/>
      <c r="B60" s="31" t="s">
        <v>21</v>
      </c>
      <c r="C60" s="31" t="s">
        <v>257</v>
      </c>
      <c r="D60" s="31" t="s">
        <v>365</v>
      </c>
      <c r="E60" s="31" t="s">
        <v>60</v>
      </c>
      <c r="F60" s="145" t="s">
        <v>195</v>
      </c>
    </row>
    <row r="61" spans="1:6" x14ac:dyDescent="0.25">
      <c r="A61" s="145"/>
      <c r="B61" s="31" t="s">
        <v>19</v>
      </c>
      <c r="C61" s="31" t="s">
        <v>258</v>
      </c>
      <c r="D61" s="31" t="s">
        <v>366</v>
      </c>
      <c r="E61" s="31" t="s">
        <v>113</v>
      </c>
      <c r="F61" s="145"/>
    </row>
    <row r="62" spans="1:6" x14ac:dyDescent="0.25">
      <c r="A62" s="143" t="s">
        <v>265</v>
      </c>
      <c r="B62" s="143"/>
      <c r="C62" s="143"/>
      <c r="D62" s="143"/>
      <c r="E62" s="143"/>
      <c r="F62" s="143"/>
    </row>
    <row r="63" spans="1:6" x14ac:dyDescent="0.3">
      <c r="A63" s="135" t="s">
        <v>170</v>
      </c>
      <c r="B63" s="156" t="s">
        <v>220</v>
      </c>
      <c r="C63" s="156"/>
      <c r="D63" s="156"/>
      <c r="E63" s="156"/>
      <c r="F63" s="156"/>
    </row>
    <row r="64" spans="1:6" x14ac:dyDescent="0.25">
      <c r="A64" s="144"/>
      <c r="B64" s="144" t="s">
        <v>5</v>
      </c>
      <c r="C64" s="32" t="s">
        <v>246</v>
      </c>
      <c r="D64" s="144" t="s">
        <v>360</v>
      </c>
      <c r="E64" s="144" t="s">
        <v>50</v>
      </c>
      <c r="F64" s="144" t="s">
        <v>173</v>
      </c>
    </row>
    <row r="65" spans="1:6" x14ac:dyDescent="0.25">
      <c r="A65" s="144"/>
      <c r="B65" s="144"/>
      <c r="C65" s="32" t="s">
        <v>248</v>
      </c>
      <c r="D65" s="144"/>
      <c r="E65" s="144"/>
      <c r="F65" s="144"/>
    </row>
    <row r="66" spans="1:6" x14ac:dyDescent="0.25">
      <c r="A66" s="144"/>
      <c r="B66" s="32" t="s">
        <v>27</v>
      </c>
      <c r="C66" s="32" t="s">
        <v>358</v>
      </c>
      <c r="D66" s="32" t="s">
        <v>251</v>
      </c>
      <c r="E66" s="79">
        <v>255255255252</v>
      </c>
      <c r="F66" s="144"/>
    </row>
    <row r="67" spans="1:6" x14ac:dyDescent="0.25">
      <c r="A67" s="144"/>
      <c r="B67" s="32" t="s">
        <v>8</v>
      </c>
      <c r="C67" s="32" t="s">
        <v>250</v>
      </c>
      <c r="D67" s="32" t="s">
        <v>351</v>
      </c>
      <c r="E67" s="32" t="s">
        <v>60</v>
      </c>
      <c r="F67" s="144"/>
    </row>
    <row r="68" spans="1:6" x14ac:dyDescent="0.25">
      <c r="A68" s="144"/>
      <c r="B68" s="32" t="s">
        <v>11</v>
      </c>
      <c r="C68" s="32" t="s">
        <v>361</v>
      </c>
      <c r="D68" s="32" t="s">
        <v>362</v>
      </c>
      <c r="E68" s="79">
        <v>255255255248</v>
      </c>
      <c r="F68" s="144"/>
    </row>
    <row r="69" spans="1:6" x14ac:dyDescent="0.25">
      <c r="A69" s="144"/>
      <c r="B69" s="32" t="s">
        <v>28</v>
      </c>
      <c r="C69" s="32" t="s">
        <v>271</v>
      </c>
      <c r="D69" s="32" t="s">
        <v>252</v>
      </c>
      <c r="E69" s="79">
        <v>255255255252</v>
      </c>
      <c r="F69" s="144"/>
    </row>
    <row r="70" spans="1:6" x14ac:dyDescent="0.25">
      <c r="A70" s="144"/>
      <c r="B70" s="32" t="s">
        <v>29</v>
      </c>
      <c r="C70" s="32" t="s">
        <v>359</v>
      </c>
      <c r="D70" s="32" t="s">
        <v>254</v>
      </c>
      <c r="E70" s="79">
        <v>255255255252</v>
      </c>
      <c r="F70" s="144"/>
    </row>
    <row r="71" spans="1:6" x14ac:dyDescent="0.25">
      <c r="A71" s="144"/>
      <c r="B71" s="32" t="s">
        <v>13</v>
      </c>
      <c r="C71" s="32" t="s">
        <v>253</v>
      </c>
      <c r="D71" s="32" t="s">
        <v>367</v>
      </c>
      <c r="E71" s="79">
        <v>255255255224</v>
      </c>
      <c r="F71" s="144"/>
    </row>
    <row r="72" spans="1:6" x14ac:dyDescent="0.3">
      <c r="A72" s="144"/>
      <c r="B72" s="157" t="s">
        <v>221</v>
      </c>
      <c r="C72" s="157"/>
      <c r="D72" s="157"/>
      <c r="E72" s="157"/>
      <c r="F72" s="157"/>
    </row>
    <row r="73" spans="1:6" x14ac:dyDescent="0.25">
      <c r="A73" s="144"/>
      <c r="B73" s="144" t="s">
        <v>22</v>
      </c>
      <c r="C73" s="32" t="s">
        <v>255</v>
      </c>
      <c r="D73" s="144" t="s">
        <v>368</v>
      </c>
      <c r="E73" s="144" t="s">
        <v>113</v>
      </c>
      <c r="F73" s="144" t="s">
        <v>177</v>
      </c>
    </row>
    <row r="74" spans="1:6" x14ac:dyDescent="0.25">
      <c r="A74" s="144"/>
      <c r="B74" s="144"/>
      <c r="C74" s="32" t="s">
        <v>256</v>
      </c>
      <c r="D74" s="144"/>
      <c r="E74" s="144"/>
      <c r="F74" s="144"/>
    </row>
    <row r="75" spans="1:6" x14ac:dyDescent="0.3">
      <c r="A75" s="144"/>
      <c r="B75" s="157" t="s">
        <v>221</v>
      </c>
      <c r="C75" s="157"/>
      <c r="D75" s="157"/>
      <c r="E75" s="157"/>
      <c r="F75" s="157"/>
    </row>
    <row r="76" spans="1:6" x14ac:dyDescent="0.25">
      <c r="A76" s="144"/>
      <c r="B76" s="144" t="s">
        <v>23</v>
      </c>
      <c r="C76" s="32" t="s">
        <v>364</v>
      </c>
      <c r="D76" s="144" t="s">
        <v>369</v>
      </c>
      <c r="E76" s="158">
        <v>255255255248</v>
      </c>
      <c r="F76" s="144" t="s">
        <v>181</v>
      </c>
    </row>
    <row r="77" spans="1:6" x14ac:dyDescent="0.25">
      <c r="A77" s="144"/>
      <c r="B77" s="144"/>
      <c r="C77" s="32" t="s">
        <v>138</v>
      </c>
      <c r="D77" s="144"/>
      <c r="E77" s="144"/>
      <c r="F77" s="144"/>
    </row>
    <row r="78" spans="1:6" x14ac:dyDescent="0.25">
      <c r="A78" s="144"/>
      <c r="B78" s="32" t="s">
        <v>25</v>
      </c>
      <c r="C78" s="32" t="s">
        <v>370</v>
      </c>
      <c r="D78" s="32" t="s">
        <v>355</v>
      </c>
      <c r="E78" s="79">
        <v>255255255252</v>
      </c>
      <c r="F78" s="144"/>
    </row>
    <row r="79" spans="1:6" x14ac:dyDescent="0.25">
      <c r="A79" s="144"/>
      <c r="B79" s="32" t="s">
        <v>38</v>
      </c>
      <c r="C79" s="32" t="s">
        <v>277</v>
      </c>
      <c r="D79" s="32" t="s">
        <v>263</v>
      </c>
      <c r="E79" s="79">
        <v>255255255252</v>
      </c>
      <c r="F79" s="144"/>
    </row>
    <row r="80" spans="1:6" x14ac:dyDescent="0.25">
      <c r="A80" s="144"/>
      <c r="B80" s="32" t="s">
        <v>21</v>
      </c>
      <c r="C80" s="32" t="s">
        <v>257</v>
      </c>
      <c r="D80" s="32" t="s">
        <v>365</v>
      </c>
      <c r="E80" s="32" t="s">
        <v>60</v>
      </c>
      <c r="F80" s="144"/>
    </row>
    <row r="81" spans="1:6" x14ac:dyDescent="0.25">
      <c r="A81" s="144"/>
      <c r="B81" s="32" t="s">
        <v>19</v>
      </c>
      <c r="C81" s="32" t="s">
        <v>258</v>
      </c>
      <c r="D81" s="32" t="s">
        <v>366</v>
      </c>
      <c r="E81" s="32" t="s">
        <v>113</v>
      </c>
      <c r="F81" s="144"/>
    </row>
    <row r="82" spans="1:6" x14ac:dyDescent="0.25">
      <c r="A82" s="144"/>
      <c r="B82" s="32" t="s">
        <v>36</v>
      </c>
      <c r="C82" s="32" t="s">
        <v>280</v>
      </c>
      <c r="D82" s="32" t="s">
        <v>264</v>
      </c>
      <c r="E82" s="79">
        <v>255255255252</v>
      </c>
      <c r="F82" s="144"/>
    </row>
    <row r="83" spans="1:6" x14ac:dyDescent="0.25">
      <c r="A83" s="144"/>
      <c r="B83" s="32" t="s">
        <v>17</v>
      </c>
      <c r="C83" s="32" t="s">
        <v>261</v>
      </c>
      <c r="D83" s="32" t="s">
        <v>349</v>
      </c>
      <c r="E83" s="32" t="s">
        <v>104</v>
      </c>
      <c r="F83" s="144"/>
    </row>
    <row r="84" spans="1:6" x14ac:dyDescent="0.25">
      <c r="A84" s="144"/>
      <c r="B84" s="32" t="s">
        <v>37</v>
      </c>
      <c r="C84" s="32" t="s">
        <v>282</v>
      </c>
      <c r="D84" s="32" t="s">
        <v>262</v>
      </c>
      <c r="E84" s="79">
        <v>255255255252</v>
      </c>
      <c r="F84" s="144"/>
    </row>
    <row r="85" spans="1:6" x14ac:dyDescent="0.25">
      <c r="A85" s="144"/>
      <c r="B85" s="144" t="s">
        <v>15</v>
      </c>
      <c r="C85" s="32" t="s">
        <v>363</v>
      </c>
      <c r="D85" s="144" t="s">
        <v>260</v>
      </c>
      <c r="E85" s="158">
        <v>255255255192</v>
      </c>
      <c r="F85" s="144"/>
    </row>
    <row r="86" spans="1:6" x14ac:dyDescent="0.25">
      <c r="A86" s="144"/>
      <c r="B86" s="144"/>
      <c r="C86" s="32" t="s">
        <v>99</v>
      </c>
      <c r="D86" s="144"/>
      <c r="E86" s="144"/>
      <c r="F86" s="144"/>
    </row>
    <row r="87" spans="1:6" x14ac:dyDescent="0.25">
      <c r="A87" s="144"/>
      <c r="B87" s="144" t="s">
        <v>24</v>
      </c>
      <c r="C87" s="32" t="s">
        <v>144</v>
      </c>
      <c r="D87" s="144" t="s">
        <v>353</v>
      </c>
      <c r="E87" s="144" t="s">
        <v>60</v>
      </c>
      <c r="F87" s="144"/>
    </row>
    <row r="88" spans="1:6" x14ac:dyDescent="0.25">
      <c r="A88" s="144"/>
      <c r="B88" s="144"/>
      <c r="C88" s="32" t="s">
        <v>259</v>
      </c>
      <c r="D88" s="144"/>
      <c r="E88" s="144"/>
      <c r="F88" s="144"/>
    </row>
  </sheetData>
  <mergeCells count="99">
    <mergeCell ref="E76:E77"/>
    <mergeCell ref="F76:F88"/>
    <mergeCell ref="B85:B86"/>
    <mergeCell ref="D85:D86"/>
    <mergeCell ref="E85:E86"/>
    <mergeCell ref="B87:B88"/>
    <mergeCell ref="D87:D88"/>
    <mergeCell ref="E87:E88"/>
    <mergeCell ref="F60:F61"/>
    <mergeCell ref="A62:F62"/>
    <mergeCell ref="A63:A88"/>
    <mergeCell ref="B63:F63"/>
    <mergeCell ref="B64:B65"/>
    <mergeCell ref="D64:D65"/>
    <mergeCell ref="E64:E65"/>
    <mergeCell ref="F64:F71"/>
    <mergeCell ref="B72:F72"/>
    <mergeCell ref="B73:B74"/>
    <mergeCell ref="D73:D74"/>
    <mergeCell ref="E73:E74"/>
    <mergeCell ref="F73:F74"/>
    <mergeCell ref="B75:F75"/>
    <mergeCell ref="B76:B77"/>
    <mergeCell ref="D76:D77"/>
    <mergeCell ref="A45:A47"/>
    <mergeCell ref="D45:D47"/>
    <mergeCell ref="E45:E47"/>
    <mergeCell ref="F45:F47"/>
    <mergeCell ref="A48:A61"/>
    <mergeCell ref="D48:D53"/>
    <mergeCell ref="E48:E53"/>
    <mergeCell ref="F48:F53"/>
    <mergeCell ref="B49:B50"/>
    <mergeCell ref="B54:B55"/>
    <mergeCell ref="D54:D55"/>
    <mergeCell ref="E54:E55"/>
    <mergeCell ref="F54:F59"/>
    <mergeCell ref="B56:B57"/>
    <mergeCell ref="D56:D57"/>
    <mergeCell ref="E56:E57"/>
    <mergeCell ref="A38:A44"/>
    <mergeCell ref="D38:D40"/>
    <mergeCell ref="E38:E40"/>
    <mergeCell ref="F38:F40"/>
    <mergeCell ref="B41:B42"/>
    <mergeCell ref="D41:D42"/>
    <mergeCell ref="E41:E42"/>
    <mergeCell ref="F41:F44"/>
    <mergeCell ref="B43:B44"/>
    <mergeCell ref="D43:D44"/>
    <mergeCell ref="E43:E44"/>
    <mergeCell ref="A33:A37"/>
    <mergeCell ref="D33:D35"/>
    <mergeCell ref="E33:E35"/>
    <mergeCell ref="F33:F35"/>
    <mergeCell ref="B34:B35"/>
    <mergeCell ref="B36:B37"/>
    <mergeCell ref="D36:D37"/>
    <mergeCell ref="E36:E37"/>
    <mergeCell ref="F36:F37"/>
    <mergeCell ref="E6:E7"/>
    <mergeCell ref="F6:F7"/>
    <mergeCell ref="A28:F28"/>
    <mergeCell ref="A29:A32"/>
    <mergeCell ref="B29:B30"/>
    <mergeCell ref="D29:D32"/>
    <mergeCell ref="E29:E32"/>
    <mergeCell ref="F29:F32"/>
    <mergeCell ref="B31:B32"/>
    <mergeCell ref="A2:F2"/>
    <mergeCell ref="D12:D13"/>
    <mergeCell ref="E12:E13"/>
    <mergeCell ref="F12:F13"/>
    <mergeCell ref="B3:B4"/>
    <mergeCell ref="A3:A5"/>
    <mergeCell ref="D3:D5"/>
    <mergeCell ref="B12:B13"/>
    <mergeCell ref="A8:A14"/>
    <mergeCell ref="D8:D11"/>
    <mergeCell ref="E8:E11"/>
    <mergeCell ref="F8:F11"/>
    <mergeCell ref="E3:E5"/>
    <mergeCell ref="F3:F5"/>
    <mergeCell ref="A6:A7"/>
    <mergeCell ref="D6:D7"/>
    <mergeCell ref="A15:A23"/>
    <mergeCell ref="D15:D17"/>
    <mergeCell ref="E15:E17"/>
    <mergeCell ref="F15:F17"/>
    <mergeCell ref="B18:B19"/>
    <mergeCell ref="D18:D19"/>
    <mergeCell ref="E18:E19"/>
    <mergeCell ref="F18:F23"/>
    <mergeCell ref="A24:F24"/>
    <mergeCell ref="A25:A27"/>
    <mergeCell ref="B25:B26"/>
    <mergeCell ref="D25:D27"/>
    <mergeCell ref="E25:E27"/>
    <mergeCell ref="F25:F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20D28-31E0-46B0-9CD1-B087148CD3E3}">
  <dimension ref="A1:D23"/>
  <sheetViews>
    <sheetView workbookViewId="0">
      <selection activeCell="B27" sqref="B27"/>
    </sheetView>
  </sheetViews>
  <sheetFormatPr defaultRowHeight="13.2" x14ac:dyDescent="0.25"/>
  <cols>
    <col min="1" max="1" width="16" customWidth="1"/>
    <col min="2" max="2" width="54.109375" customWidth="1"/>
    <col min="3" max="4" width="16" customWidth="1"/>
  </cols>
  <sheetData>
    <row r="1" spans="1:4" x14ac:dyDescent="0.25">
      <c r="A1" s="48" t="s">
        <v>0</v>
      </c>
      <c r="B1" s="49" t="s">
        <v>1</v>
      </c>
      <c r="C1" s="49" t="s">
        <v>2</v>
      </c>
      <c r="D1" s="49" t="s">
        <v>3</v>
      </c>
    </row>
    <row r="2" spans="1:4" x14ac:dyDescent="0.25">
      <c r="A2" s="50" t="s">
        <v>5</v>
      </c>
      <c r="B2" s="51" t="s">
        <v>266</v>
      </c>
      <c r="C2" s="51">
        <v>1023</v>
      </c>
      <c r="D2" s="51" t="s">
        <v>6</v>
      </c>
    </row>
    <row r="3" spans="1:4" x14ac:dyDescent="0.25">
      <c r="A3" s="52" t="s">
        <v>8</v>
      </c>
      <c r="B3" s="53" t="s">
        <v>267</v>
      </c>
      <c r="C3" s="53">
        <v>2</v>
      </c>
      <c r="D3" s="53" t="s">
        <v>26</v>
      </c>
    </row>
    <row r="4" spans="1:4" x14ac:dyDescent="0.25">
      <c r="A4" s="50" t="s">
        <v>11</v>
      </c>
      <c r="B4" s="51" t="s">
        <v>268</v>
      </c>
      <c r="C4" s="51">
        <v>1001</v>
      </c>
      <c r="D4" s="51" t="s">
        <v>9</v>
      </c>
    </row>
    <row r="5" spans="1:4" x14ac:dyDescent="0.25">
      <c r="A5" s="52" t="s">
        <v>13</v>
      </c>
      <c r="B5" s="53" t="s">
        <v>269</v>
      </c>
      <c r="C5" s="53">
        <v>2</v>
      </c>
      <c r="D5" s="53" t="s">
        <v>26</v>
      </c>
    </row>
    <row r="6" spans="1:4" x14ac:dyDescent="0.25">
      <c r="A6" s="50" t="s">
        <v>15</v>
      </c>
      <c r="B6" s="51" t="s">
        <v>270</v>
      </c>
      <c r="C6" s="51">
        <v>6</v>
      </c>
      <c r="D6" s="51" t="s">
        <v>12</v>
      </c>
    </row>
    <row r="7" spans="1:4" x14ac:dyDescent="0.25">
      <c r="A7" s="52" t="s">
        <v>17</v>
      </c>
      <c r="B7" s="53" t="s">
        <v>271</v>
      </c>
      <c r="C7" s="53">
        <v>2</v>
      </c>
      <c r="D7" s="53" t="s">
        <v>26</v>
      </c>
    </row>
    <row r="8" spans="1:4" x14ac:dyDescent="0.25">
      <c r="A8" s="50" t="s">
        <v>19</v>
      </c>
      <c r="B8" s="51" t="s">
        <v>272</v>
      </c>
      <c r="C8" s="51">
        <v>25</v>
      </c>
      <c r="D8" s="51" t="s">
        <v>14</v>
      </c>
    </row>
    <row r="9" spans="1:4" x14ac:dyDescent="0.25">
      <c r="A9" s="52" t="s">
        <v>21</v>
      </c>
      <c r="B9" s="53" t="s">
        <v>273</v>
      </c>
      <c r="C9" s="53">
        <v>2</v>
      </c>
      <c r="D9" s="53" t="s">
        <v>26</v>
      </c>
    </row>
    <row r="10" spans="1:4" x14ac:dyDescent="0.25">
      <c r="A10" s="50" t="s">
        <v>22</v>
      </c>
      <c r="B10" s="51" t="s">
        <v>33</v>
      </c>
      <c r="C10" s="51">
        <v>2</v>
      </c>
      <c r="D10" s="51" t="s">
        <v>26</v>
      </c>
    </row>
    <row r="11" spans="1:4" x14ac:dyDescent="0.25">
      <c r="A11" s="52" t="s">
        <v>23</v>
      </c>
      <c r="B11" s="53" t="s">
        <v>274</v>
      </c>
      <c r="C11" s="53">
        <v>127</v>
      </c>
      <c r="D11" s="53" t="s">
        <v>20</v>
      </c>
    </row>
    <row r="12" spans="1:4" x14ac:dyDescent="0.25">
      <c r="A12" s="50" t="s">
        <v>24</v>
      </c>
      <c r="B12" s="51" t="s">
        <v>35</v>
      </c>
      <c r="C12" s="51">
        <v>2</v>
      </c>
      <c r="D12" s="51" t="s">
        <v>26</v>
      </c>
    </row>
    <row r="13" spans="1:4" x14ac:dyDescent="0.25">
      <c r="A13" s="52" t="s">
        <v>25</v>
      </c>
      <c r="B13" s="53" t="s">
        <v>275</v>
      </c>
      <c r="C13" s="53">
        <v>2</v>
      </c>
      <c r="D13" s="53" t="s">
        <v>26</v>
      </c>
    </row>
    <row r="14" spans="1:4" x14ac:dyDescent="0.25">
      <c r="A14" s="54" t="s">
        <v>27</v>
      </c>
      <c r="B14" s="51" t="s">
        <v>276</v>
      </c>
      <c r="C14" s="51">
        <v>3</v>
      </c>
      <c r="D14" s="51" t="s">
        <v>12</v>
      </c>
    </row>
    <row r="15" spans="1:4" x14ac:dyDescent="0.25">
      <c r="A15" s="52" t="s">
        <v>28</v>
      </c>
      <c r="B15" s="53" t="s">
        <v>277</v>
      </c>
      <c r="C15" s="53">
        <v>2</v>
      </c>
      <c r="D15" s="53" t="s">
        <v>26</v>
      </c>
    </row>
    <row r="16" spans="1:4" x14ac:dyDescent="0.25">
      <c r="A16" s="54" t="s">
        <v>29</v>
      </c>
      <c r="B16" s="55" t="s">
        <v>278</v>
      </c>
      <c r="C16" s="55">
        <v>251</v>
      </c>
      <c r="D16" s="55" t="s">
        <v>20</v>
      </c>
    </row>
    <row r="17" spans="1:4" x14ac:dyDescent="0.25">
      <c r="A17" s="52" t="s">
        <v>30</v>
      </c>
      <c r="B17" s="53" t="s">
        <v>279</v>
      </c>
      <c r="C17" s="53">
        <v>1001</v>
      </c>
      <c r="D17" s="53" t="s">
        <v>9</v>
      </c>
    </row>
    <row r="18" spans="1:4" x14ac:dyDescent="0.25">
      <c r="A18" s="54" t="s">
        <v>32</v>
      </c>
      <c r="B18" s="51" t="s">
        <v>280</v>
      </c>
      <c r="C18" s="51">
        <v>2</v>
      </c>
      <c r="D18" s="51" t="s">
        <v>26</v>
      </c>
    </row>
    <row r="19" spans="1:4" x14ac:dyDescent="0.25">
      <c r="A19" s="52" t="s">
        <v>34</v>
      </c>
      <c r="B19" s="53" t="s">
        <v>281</v>
      </c>
      <c r="C19" s="53">
        <v>31</v>
      </c>
      <c r="D19" s="53" t="s">
        <v>16</v>
      </c>
    </row>
    <row r="20" spans="1:4" x14ac:dyDescent="0.25">
      <c r="A20" s="54" t="s">
        <v>36</v>
      </c>
      <c r="B20" s="51" t="s">
        <v>282</v>
      </c>
      <c r="C20" s="51">
        <v>2</v>
      </c>
      <c r="D20" s="51" t="s">
        <v>26</v>
      </c>
    </row>
    <row r="21" spans="1:4" x14ac:dyDescent="0.25">
      <c r="A21" s="52" t="s">
        <v>37</v>
      </c>
      <c r="B21" s="53" t="s">
        <v>283</v>
      </c>
      <c r="C21" s="53">
        <v>255</v>
      </c>
      <c r="D21" s="53" t="s">
        <v>18</v>
      </c>
    </row>
    <row r="22" spans="1:4" x14ac:dyDescent="0.25">
      <c r="A22" s="54" t="s">
        <v>38</v>
      </c>
      <c r="B22" s="51" t="s">
        <v>284</v>
      </c>
      <c r="C22" s="51">
        <v>512</v>
      </c>
      <c r="D22" s="51" t="s">
        <v>9</v>
      </c>
    </row>
    <row r="23" spans="1:4" x14ac:dyDescent="0.25">
      <c r="A23" s="159" t="s">
        <v>39</v>
      </c>
      <c r="B23" s="160"/>
      <c r="C23" s="53">
        <f>SUM(C2:C22)</f>
        <v>4255</v>
      </c>
      <c r="D23" s="53" t="s">
        <v>40</v>
      </c>
    </row>
  </sheetData>
  <mergeCells count="1">
    <mergeCell ref="A23:B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DF399-2BB3-45F7-9803-F1274FCF4AD6}">
  <dimension ref="A1:F65"/>
  <sheetViews>
    <sheetView tabSelected="1" topLeftCell="A4" workbookViewId="0">
      <selection activeCell="K17" sqref="K17"/>
    </sheetView>
  </sheetViews>
  <sheetFormatPr defaultRowHeight="13.2" x14ac:dyDescent="0.25"/>
  <cols>
    <col min="1" max="1" width="14.88671875" style="12" customWidth="1"/>
    <col min="2" max="6" width="14.88671875" customWidth="1"/>
  </cols>
  <sheetData>
    <row r="1" spans="1:6" x14ac:dyDescent="0.25">
      <c r="A1" s="170" t="s">
        <v>285</v>
      </c>
      <c r="B1" s="171"/>
      <c r="C1" s="56"/>
      <c r="D1" s="56"/>
      <c r="E1" s="56"/>
      <c r="F1" s="56"/>
    </row>
    <row r="2" spans="1:6" x14ac:dyDescent="0.25">
      <c r="A2" s="61">
        <v>1</v>
      </c>
      <c r="B2" s="56"/>
      <c r="C2" s="56"/>
      <c r="D2" s="56"/>
      <c r="E2" s="56"/>
      <c r="F2" s="56"/>
    </row>
    <row r="3" spans="1:6" x14ac:dyDescent="0.25">
      <c r="A3" s="161" t="s">
        <v>41</v>
      </c>
      <c r="B3" s="164" t="s">
        <v>286</v>
      </c>
      <c r="C3" s="165"/>
      <c r="D3" s="165"/>
      <c r="E3" s="166"/>
      <c r="F3" s="167" t="s">
        <v>287</v>
      </c>
    </row>
    <row r="4" spans="1:6" x14ac:dyDescent="0.25">
      <c r="A4" s="162"/>
      <c r="B4" s="164">
        <v>1</v>
      </c>
      <c r="C4" s="166"/>
      <c r="D4" s="164">
        <v>2</v>
      </c>
      <c r="E4" s="166"/>
      <c r="F4" s="168"/>
    </row>
    <row r="5" spans="1:6" x14ac:dyDescent="0.25">
      <c r="A5" s="163"/>
      <c r="B5" s="57" t="s">
        <v>41</v>
      </c>
      <c r="C5" s="57" t="s">
        <v>3</v>
      </c>
      <c r="D5" s="57" t="s">
        <v>41</v>
      </c>
      <c r="E5" s="57" t="s">
        <v>3</v>
      </c>
      <c r="F5" s="169"/>
    </row>
    <row r="6" spans="1:6" x14ac:dyDescent="0.25">
      <c r="A6" s="62" t="s">
        <v>288</v>
      </c>
      <c r="B6" s="58" t="s">
        <v>5</v>
      </c>
      <c r="C6" s="58" t="s">
        <v>6</v>
      </c>
      <c r="D6" s="58" t="s">
        <v>8</v>
      </c>
      <c r="E6" s="58" t="s">
        <v>26</v>
      </c>
      <c r="F6" s="58" t="s">
        <v>289</v>
      </c>
    </row>
    <row r="7" spans="1:6" x14ac:dyDescent="0.25">
      <c r="A7" s="62" t="s">
        <v>290</v>
      </c>
      <c r="B7" s="58" t="s">
        <v>15</v>
      </c>
      <c r="C7" s="58" t="s">
        <v>12</v>
      </c>
      <c r="D7" s="58" t="s">
        <v>17</v>
      </c>
      <c r="E7" s="58" t="s">
        <v>26</v>
      </c>
      <c r="F7" s="58" t="s">
        <v>291</v>
      </c>
    </row>
    <row r="8" spans="1:6" x14ac:dyDescent="0.25">
      <c r="A8" s="62" t="s">
        <v>292</v>
      </c>
      <c r="B8" s="58" t="s">
        <v>29</v>
      </c>
      <c r="C8" s="58" t="s">
        <v>20</v>
      </c>
      <c r="D8" s="58" t="s">
        <v>30</v>
      </c>
      <c r="E8" s="58" t="s">
        <v>9</v>
      </c>
      <c r="F8" s="58" t="s">
        <v>6</v>
      </c>
    </row>
    <row r="9" spans="1:6" x14ac:dyDescent="0.25">
      <c r="A9" s="62" t="s">
        <v>293</v>
      </c>
      <c r="B9" s="58" t="s">
        <v>38</v>
      </c>
      <c r="C9" s="58" t="s">
        <v>9</v>
      </c>
      <c r="D9" s="58" t="s">
        <v>34</v>
      </c>
      <c r="E9" s="58" t="s">
        <v>16</v>
      </c>
      <c r="F9" s="58" t="s">
        <v>6</v>
      </c>
    </row>
    <row r="10" spans="1:6" x14ac:dyDescent="0.25">
      <c r="A10" s="62" t="s">
        <v>294</v>
      </c>
      <c r="B10" s="58" t="s">
        <v>22</v>
      </c>
      <c r="C10" s="58" t="s">
        <v>26</v>
      </c>
      <c r="D10" s="58" t="s">
        <v>23</v>
      </c>
      <c r="E10" s="58" t="s">
        <v>20</v>
      </c>
      <c r="F10" s="58" t="s">
        <v>18</v>
      </c>
    </row>
    <row r="12" spans="1:6" x14ac:dyDescent="0.25">
      <c r="A12" s="61">
        <v>2</v>
      </c>
      <c r="B12" s="56"/>
      <c r="C12" s="56"/>
      <c r="D12" s="56"/>
      <c r="E12" s="56"/>
      <c r="F12" s="56"/>
    </row>
    <row r="13" spans="1:6" x14ac:dyDescent="0.25">
      <c r="A13" s="161" t="s">
        <v>41</v>
      </c>
      <c r="B13" s="164" t="s">
        <v>286</v>
      </c>
      <c r="C13" s="165"/>
      <c r="D13" s="165"/>
      <c r="E13" s="166"/>
      <c r="F13" s="167" t="s">
        <v>287</v>
      </c>
    </row>
    <row r="14" spans="1:6" x14ac:dyDescent="0.25">
      <c r="A14" s="162"/>
      <c r="B14" s="164">
        <v>1</v>
      </c>
      <c r="C14" s="166"/>
      <c r="D14" s="164">
        <v>2</v>
      </c>
      <c r="E14" s="166"/>
      <c r="F14" s="168"/>
    </row>
    <row r="15" spans="1:6" x14ac:dyDescent="0.25">
      <c r="A15" s="163"/>
      <c r="B15" s="57" t="s">
        <v>41</v>
      </c>
      <c r="C15" s="57" t="s">
        <v>3</v>
      </c>
      <c r="D15" s="57" t="s">
        <v>41</v>
      </c>
      <c r="E15" s="57" t="s">
        <v>3</v>
      </c>
      <c r="F15" s="169"/>
    </row>
    <row r="16" spans="1:6" x14ac:dyDescent="0.25">
      <c r="A16" s="62" t="s">
        <v>295</v>
      </c>
      <c r="B16" s="58" t="s">
        <v>11</v>
      </c>
      <c r="C16" s="58" t="s">
        <v>9</v>
      </c>
      <c r="D16" s="58" t="s">
        <v>290</v>
      </c>
      <c r="E16" s="58" t="s">
        <v>291</v>
      </c>
      <c r="F16" s="58" t="s">
        <v>6</v>
      </c>
    </row>
    <row r="17" spans="1:6" x14ac:dyDescent="0.25">
      <c r="A17" s="62" t="s">
        <v>296</v>
      </c>
      <c r="B17" s="58" t="s">
        <v>36</v>
      </c>
      <c r="C17" s="58" t="s">
        <v>26</v>
      </c>
      <c r="D17" s="58" t="s">
        <v>293</v>
      </c>
      <c r="E17" s="58" t="s">
        <v>6</v>
      </c>
      <c r="F17" s="58" t="s">
        <v>289</v>
      </c>
    </row>
    <row r="18" spans="1:6" x14ac:dyDescent="0.25">
      <c r="A18" s="62" t="s">
        <v>297</v>
      </c>
      <c r="B18" s="58" t="s">
        <v>28</v>
      </c>
      <c r="C18" s="58" t="s">
        <v>26</v>
      </c>
      <c r="D18" s="58" t="s">
        <v>292</v>
      </c>
      <c r="E18" s="58" t="s">
        <v>6</v>
      </c>
      <c r="F18" s="58" t="s">
        <v>289</v>
      </c>
    </row>
    <row r="19" spans="1:6" x14ac:dyDescent="0.25">
      <c r="A19" s="61"/>
      <c r="B19" s="56"/>
      <c r="C19" s="56"/>
      <c r="D19" s="56"/>
      <c r="E19" s="56"/>
      <c r="F19" s="56"/>
    </row>
    <row r="20" spans="1:6" x14ac:dyDescent="0.25">
      <c r="A20" s="61">
        <v>3</v>
      </c>
      <c r="B20" s="56"/>
      <c r="C20" s="56"/>
      <c r="D20" s="56"/>
      <c r="E20" s="56"/>
      <c r="F20" s="56"/>
    </row>
    <row r="21" spans="1:6" x14ac:dyDescent="0.25">
      <c r="A21" s="161" t="s">
        <v>41</v>
      </c>
      <c r="B21" s="164" t="s">
        <v>286</v>
      </c>
      <c r="C21" s="165"/>
      <c r="D21" s="165"/>
      <c r="E21" s="166"/>
      <c r="F21" s="167" t="s">
        <v>287</v>
      </c>
    </row>
    <row r="22" spans="1:6" x14ac:dyDescent="0.25">
      <c r="A22" s="162"/>
      <c r="B22" s="164">
        <v>1</v>
      </c>
      <c r="C22" s="166"/>
      <c r="D22" s="164">
        <v>2</v>
      </c>
      <c r="E22" s="166"/>
      <c r="F22" s="168"/>
    </row>
    <row r="23" spans="1:6" x14ac:dyDescent="0.25">
      <c r="A23" s="163"/>
      <c r="B23" s="57" t="s">
        <v>41</v>
      </c>
      <c r="C23" s="57" t="s">
        <v>3</v>
      </c>
      <c r="D23" s="57" t="s">
        <v>41</v>
      </c>
      <c r="E23" s="57" t="s">
        <v>3</v>
      </c>
      <c r="F23" s="169"/>
    </row>
    <row r="24" spans="1:6" x14ac:dyDescent="0.25">
      <c r="A24" s="62" t="s">
        <v>298</v>
      </c>
      <c r="B24" s="58" t="s">
        <v>288</v>
      </c>
      <c r="C24" s="58" t="s">
        <v>289</v>
      </c>
      <c r="D24" s="58" t="s">
        <v>295</v>
      </c>
      <c r="E24" s="58" t="s">
        <v>6</v>
      </c>
      <c r="F24" s="58" t="s">
        <v>40</v>
      </c>
    </row>
    <row r="25" spans="1:6" x14ac:dyDescent="0.25">
      <c r="A25" s="62" t="s">
        <v>299</v>
      </c>
      <c r="B25" s="58" t="s">
        <v>37</v>
      </c>
      <c r="C25" s="58" t="s">
        <v>18</v>
      </c>
      <c r="D25" s="58" t="s">
        <v>296</v>
      </c>
      <c r="E25" s="58" t="s">
        <v>289</v>
      </c>
      <c r="F25" s="58" t="s">
        <v>40</v>
      </c>
    </row>
    <row r="26" spans="1:6" x14ac:dyDescent="0.25">
      <c r="A26" s="62" t="s">
        <v>300</v>
      </c>
      <c r="B26" s="58" t="s">
        <v>25</v>
      </c>
      <c r="C26" s="58" t="s">
        <v>26</v>
      </c>
      <c r="D26" s="58" t="s">
        <v>297</v>
      </c>
      <c r="E26" s="58" t="s">
        <v>289</v>
      </c>
      <c r="F26" s="58" t="s">
        <v>40</v>
      </c>
    </row>
    <row r="27" spans="1:6" x14ac:dyDescent="0.25">
      <c r="A27" s="61"/>
      <c r="B27" s="56"/>
      <c r="C27" s="56"/>
      <c r="D27" s="56"/>
      <c r="E27" s="56"/>
      <c r="F27" s="56"/>
    </row>
    <row r="28" spans="1:6" x14ac:dyDescent="0.25">
      <c r="A28" s="61">
        <v>4</v>
      </c>
      <c r="B28" s="56"/>
      <c r="C28" s="56"/>
      <c r="D28" s="56"/>
      <c r="E28" s="56"/>
      <c r="F28" s="56"/>
    </row>
    <row r="29" spans="1:6" x14ac:dyDescent="0.25">
      <c r="A29" s="161" t="s">
        <v>41</v>
      </c>
      <c r="B29" s="164" t="s">
        <v>286</v>
      </c>
      <c r="C29" s="165"/>
      <c r="D29" s="165"/>
      <c r="E29" s="166"/>
      <c r="F29" s="167" t="s">
        <v>287</v>
      </c>
    </row>
    <row r="30" spans="1:6" x14ac:dyDescent="0.25">
      <c r="A30" s="162"/>
      <c r="B30" s="164">
        <v>1</v>
      </c>
      <c r="C30" s="166"/>
      <c r="D30" s="164">
        <v>2</v>
      </c>
      <c r="E30" s="166"/>
      <c r="F30" s="168"/>
    </row>
    <row r="31" spans="1:6" x14ac:dyDescent="0.25">
      <c r="A31" s="163"/>
      <c r="B31" s="57" t="s">
        <v>41</v>
      </c>
      <c r="C31" s="57" t="s">
        <v>3</v>
      </c>
      <c r="D31" s="57" t="s">
        <v>41</v>
      </c>
      <c r="E31" s="57" t="s">
        <v>3</v>
      </c>
      <c r="F31" s="169"/>
    </row>
    <row r="32" spans="1:6" x14ac:dyDescent="0.25">
      <c r="A32" s="62" t="s">
        <v>301</v>
      </c>
      <c r="B32" s="58" t="s">
        <v>13</v>
      </c>
      <c r="C32" s="58" t="s">
        <v>26</v>
      </c>
      <c r="D32" s="58" t="s">
        <v>298</v>
      </c>
      <c r="E32" s="58" t="s">
        <v>40</v>
      </c>
      <c r="F32" s="58" t="s">
        <v>302</v>
      </c>
    </row>
    <row r="33" spans="1:6" x14ac:dyDescent="0.25">
      <c r="A33" s="62" t="s">
        <v>303</v>
      </c>
      <c r="B33" s="58" t="s">
        <v>32</v>
      </c>
      <c r="C33" s="58" t="s">
        <v>26</v>
      </c>
      <c r="D33" s="58" t="s">
        <v>299</v>
      </c>
      <c r="E33" s="58" t="s">
        <v>40</v>
      </c>
      <c r="F33" s="58" t="s">
        <v>302</v>
      </c>
    </row>
    <row r="34" spans="1:6" x14ac:dyDescent="0.25">
      <c r="A34" s="62" t="s">
        <v>304</v>
      </c>
      <c r="B34" s="58" t="s">
        <v>27</v>
      </c>
      <c r="C34" s="58" t="s">
        <v>12</v>
      </c>
      <c r="D34" s="58" t="s">
        <v>300</v>
      </c>
      <c r="E34" s="58" t="s">
        <v>40</v>
      </c>
      <c r="F34" s="58" t="s">
        <v>302</v>
      </c>
    </row>
    <row r="35" spans="1:6" x14ac:dyDescent="0.25">
      <c r="A35" s="61"/>
      <c r="B35" s="56"/>
      <c r="C35" s="56"/>
      <c r="D35" s="56"/>
      <c r="E35" s="56"/>
      <c r="F35" s="56"/>
    </row>
    <row r="36" spans="1:6" x14ac:dyDescent="0.25">
      <c r="A36" s="61">
        <v>5</v>
      </c>
      <c r="B36" s="56"/>
      <c r="C36" s="56"/>
      <c r="D36" s="56"/>
      <c r="E36" s="56"/>
      <c r="F36" s="56"/>
    </row>
    <row r="37" spans="1:6" x14ac:dyDescent="0.25">
      <c r="A37" s="161" t="s">
        <v>41</v>
      </c>
      <c r="B37" s="164" t="s">
        <v>286</v>
      </c>
      <c r="C37" s="165"/>
      <c r="D37" s="165"/>
      <c r="E37" s="166"/>
      <c r="F37" s="167" t="s">
        <v>287</v>
      </c>
    </row>
    <row r="38" spans="1:6" x14ac:dyDescent="0.25">
      <c r="A38" s="162"/>
      <c r="B38" s="164">
        <v>1</v>
      </c>
      <c r="C38" s="166"/>
      <c r="D38" s="164">
        <v>2</v>
      </c>
      <c r="E38" s="166"/>
      <c r="F38" s="168"/>
    </row>
    <row r="39" spans="1:6" x14ac:dyDescent="0.25">
      <c r="A39" s="163"/>
      <c r="B39" s="57" t="s">
        <v>41</v>
      </c>
      <c r="C39" s="57" t="s">
        <v>3</v>
      </c>
      <c r="D39" s="57" t="s">
        <v>41</v>
      </c>
      <c r="E39" s="57" t="s">
        <v>3</v>
      </c>
      <c r="F39" s="169"/>
    </row>
    <row r="40" spans="1:6" x14ac:dyDescent="0.25">
      <c r="A40" s="62" t="s">
        <v>305</v>
      </c>
      <c r="B40" s="58" t="s">
        <v>19</v>
      </c>
      <c r="C40" s="58" t="s">
        <v>14</v>
      </c>
      <c r="D40" s="58" t="s">
        <v>301</v>
      </c>
      <c r="E40" s="58" t="s">
        <v>302</v>
      </c>
      <c r="F40" s="58" t="s">
        <v>306</v>
      </c>
    </row>
    <row r="41" spans="1:6" x14ac:dyDescent="0.25">
      <c r="A41" s="62" t="s">
        <v>307</v>
      </c>
      <c r="B41" s="58" t="s">
        <v>303</v>
      </c>
      <c r="C41" s="58" t="s">
        <v>302</v>
      </c>
      <c r="D41" s="58" t="s">
        <v>304</v>
      </c>
      <c r="E41" s="58" t="s">
        <v>302</v>
      </c>
      <c r="F41" s="58" t="s">
        <v>306</v>
      </c>
    </row>
    <row r="43" spans="1:6" x14ac:dyDescent="0.25">
      <c r="A43" s="61">
        <v>6</v>
      </c>
      <c r="B43" s="56"/>
      <c r="C43" s="56"/>
      <c r="D43" s="56"/>
      <c r="E43" s="56"/>
      <c r="F43" s="56"/>
    </row>
    <row r="44" spans="1:6" x14ac:dyDescent="0.25">
      <c r="A44" s="161" t="s">
        <v>41</v>
      </c>
      <c r="B44" s="164" t="s">
        <v>286</v>
      </c>
      <c r="C44" s="165"/>
      <c r="D44" s="165"/>
      <c r="E44" s="166"/>
      <c r="F44" s="167" t="s">
        <v>287</v>
      </c>
    </row>
    <row r="45" spans="1:6" x14ac:dyDescent="0.25">
      <c r="A45" s="162"/>
      <c r="B45" s="164">
        <v>1</v>
      </c>
      <c r="C45" s="166"/>
      <c r="D45" s="164">
        <v>2</v>
      </c>
      <c r="E45" s="166"/>
      <c r="F45" s="168"/>
    </row>
    <row r="46" spans="1:6" x14ac:dyDescent="0.25">
      <c r="A46" s="163"/>
      <c r="B46" s="57" t="s">
        <v>41</v>
      </c>
      <c r="C46" s="57" t="s">
        <v>3</v>
      </c>
      <c r="D46" s="57" t="s">
        <v>41</v>
      </c>
      <c r="E46" s="57" t="s">
        <v>3</v>
      </c>
      <c r="F46" s="169"/>
    </row>
    <row r="47" spans="1:6" x14ac:dyDescent="0.25">
      <c r="A47" s="63" t="s">
        <v>308</v>
      </c>
      <c r="B47" s="59" t="s">
        <v>21</v>
      </c>
      <c r="C47" s="59" t="s">
        <v>26</v>
      </c>
      <c r="D47" s="59" t="s">
        <v>305</v>
      </c>
      <c r="E47" s="59" t="s">
        <v>306</v>
      </c>
      <c r="F47" s="59" t="s">
        <v>309</v>
      </c>
    </row>
    <row r="48" spans="1:6" x14ac:dyDescent="0.25">
      <c r="A48" s="64"/>
      <c r="B48" s="60"/>
      <c r="C48" s="60"/>
      <c r="D48" s="60"/>
      <c r="E48" s="60"/>
      <c r="F48" s="60"/>
    </row>
    <row r="49" spans="1:6" x14ac:dyDescent="0.25">
      <c r="A49" s="61">
        <v>7</v>
      </c>
      <c r="B49" s="56"/>
      <c r="C49" s="56"/>
      <c r="D49" s="56"/>
      <c r="E49" s="56"/>
      <c r="F49" s="56"/>
    </row>
    <row r="50" spans="1:6" x14ac:dyDescent="0.25">
      <c r="A50" s="161" t="s">
        <v>41</v>
      </c>
      <c r="B50" s="164" t="s">
        <v>286</v>
      </c>
      <c r="C50" s="165"/>
      <c r="D50" s="165"/>
      <c r="E50" s="166"/>
      <c r="F50" s="167" t="s">
        <v>287</v>
      </c>
    </row>
    <row r="51" spans="1:6" x14ac:dyDescent="0.25">
      <c r="A51" s="162"/>
      <c r="B51" s="164">
        <v>1</v>
      </c>
      <c r="C51" s="166"/>
      <c r="D51" s="164">
        <v>2</v>
      </c>
      <c r="E51" s="166"/>
      <c r="F51" s="168"/>
    </row>
    <row r="52" spans="1:6" x14ac:dyDescent="0.25">
      <c r="A52" s="163"/>
      <c r="B52" s="57" t="s">
        <v>41</v>
      </c>
      <c r="C52" s="57" t="s">
        <v>3</v>
      </c>
      <c r="D52" s="57" t="s">
        <v>41</v>
      </c>
      <c r="E52" s="57" t="s">
        <v>3</v>
      </c>
      <c r="F52" s="169"/>
    </row>
    <row r="53" spans="1:6" x14ac:dyDescent="0.25">
      <c r="A53" s="62" t="s">
        <v>310</v>
      </c>
      <c r="B53" s="58" t="s">
        <v>24</v>
      </c>
      <c r="C53" s="58" t="s">
        <v>26</v>
      </c>
      <c r="D53" s="58" t="s">
        <v>307</v>
      </c>
      <c r="E53" s="58" t="s">
        <v>306</v>
      </c>
      <c r="F53" s="58" t="s">
        <v>309</v>
      </c>
    </row>
    <row r="54" spans="1:6" x14ac:dyDescent="0.25">
      <c r="A54" s="61"/>
      <c r="B54" s="56"/>
      <c r="C54" s="56"/>
      <c r="D54" s="56"/>
      <c r="E54" s="56"/>
      <c r="F54" s="56"/>
    </row>
    <row r="55" spans="1:6" x14ac:dyDescent="0.25">
      <c r="A55" s="61">
        <v>8</v>
      </c>
      <c r="B55" s="56"/>
      <c r="C55" s="56"/>
      <c r="D55" s="56"/>
      <c r="E55" s="56"/>
      <c r="F55" s="56"/>
    </row>
    <row r="56" spans="1:6" x14ac:dyDescent="0.25">
      <c r="A56" s="161" t="s">
        <v>41</v>
      </c>
      <c r="B56" s="164" t="s">
        <v>286</v>
      </c>
      <c r="C56" s="165"/>
      <c r="D56" s="165"/>
      <c r="E56" s="166"/>
      <c r="F56" s="167" t="s">
        <v>287</v>
      </c>
    </row>
    <row r="57" spans="1:6" x14ac:dyDescent="0.25">
      <c r="A57" s="162"/>
      <c r="B57" s="164">
        <v>1</v>
      </c>
      <c r="C57" s="166"/>
      <c r="D57" s="164">
        <v>2</v>
      </c>
      <c r="E57" s="166"/>
      <c r="F57" s="168"/>
    </row>
    <row r="58" spans="1:6" x14ac:dyDescent="0.25">
      <c r="A58" s="163"/>
      <c r="B58" s="57" t="s">
        <v>41</v>
      </c>
      <c r="C58" s="57" t="s">
        <v>3</v>
      </c>
      <c r="D58" s="57" t="s">
        <v>41</v>
      </c>
      <c r="E58" s="57" t="s">
        <v>3</v>
      </c>
      <c r="F58" s="169"/>
    </row>
    <row r="59" spans="1:6" x14ac:dyDescent="0.25">
      <c r="A59" s="62" t="s">
        <v>311</v>
      </c>
      <c r="B59" s="58" t="s">
        <v>294</v>
      </c>
      <c r="C59" s="58" t="s">
        <v>18</v>
      </c>
      <c r="D59" s="58" t="s">
        <v>310</v>
      </c>
      <c r="E59" s="58" t="s">
        <v>309</v>
      </c>
      <c r="F59" s="58" t="s">
        <v>312</v>
      </c>
    </row>
    <row r="60" spans="1:6" x14ac:dyDescent="0.25">
      <c r="A60" s="61"/>
      <c r="B60" s="56"/>
      <c r="C60" s="56"/>
      <c r="D60" s="56"/>
      <c r="E60" s="56"/>
      <c r="F60" s="56"/>
    </row>
    <row r="61" spans="1:6" x14ac:dyDescent="0.25">
      <c r="A61" s="61">
        <v>9</v>
      </c>
      <c r="B61" s="56"/>
      <c r="C61" s="56"/>
      <c r="D61" s="56"/>
      <c r="E61" s="56"/>
      <c r="F61" s="56"/>
    </row>
    <row r="62" spans="1:6" x14ac:dyDescent="0.25">
      <c r="A62" s="161" t="s">
        <v>41</v>
      </c>
      <c r="B62" s="164" t="s">
        <v>286</v>
      </c>
      <c r="C62" s="165"/>
      <c r="D62" s="165"/>
      <c r="E62" s="166"/>
      <c r="F62" s="167" t="s">
        <v>287</v>
      </c>
    </row>
    <row r="63" spans="1:6" x14ac:dyDescent="0.25">
      <c r="A63" s="162"/>
      <c r="B63" s="164">
        <v>1</v>
      </c>
      <c r="C63" s="166"/>
      <c r="D63" s="164">
        <v>2</v>
      </c>
      <c r="E63" s="166"/>
      <c r="F63" s="168"/>
    </row>
    <row r="64" spans="1:6" x14ac:dyDescent="0.25">
      <c r="A64" s="163"/>
      <c r="B64" s="57" t="s">
        <v>41</v>
      </c>
      <c r="C64" s="57" t="s">
        <v>3</v>
      </c>
      <c r="D64" s="57" t="s">
        <v>41</v>
      </c>
      <c r="E64" s="57" t="s">
        <v>3</v>
      </c>
      <c r="F64" s="169"/>
    </row>
    <row r="65" spans="1:6" x14ac:dyDescent="0.25">
      <c r="A65" s="62" t="s">
        <v>313</v>
      </c>
      <c r="B65" s="58" t="s">
        <v>308</v>
      </c>
      <c r="C65" s="58" t="s">
        <v>309</v>
      </c>
      <c r="D65" s="58" t="s">
        <v>311</v>
      </c>
      <c r="E65" s="58" t="s">
        <v>312</v>
      </c>
      <c r="F65" s="58" t="s">
        <v>314</v>
      </c>
    </row>
  </sheetData>
  <mergeCells count="46">
    <mergeCell ref="A1:B1"/>
    <mergeCell ref="A3:A5"/>
    <mergeCell ref="B3:E3"/>
    <mergeCell ref="F3:F5"/>
    <mergeCell ref="B4:C4"/>
    <mergeCell ref="D4:E4"/>
    <mergeCell ref="A21:A23"/>
    <mergeCell ref="B21:E21"/>
    <mergeCell ref="F21:F23"/>
    <mergeCell ref="B22:C22"/>
    <mergeCell ref="D22:E22"/>
    <mergeCell ref="A13:A15"/>
    <mergeCell ref="B13:E13"/>
    <mergeCell ref="F13:F15"/>
    <mergeCell ref="B14:C14"/>
    <mergeCell ref="D14:E14"/>
    <mergeCell ref="A37:A39"/>
    <mergeCell ref="B37:E37"/>
    <mergeCell ref="F37:F39"/>
    <mergeCell ref="B38:C38"/>
    <mergeCell ref="D38:E38"/>
    <mergeCell ref="A29:A31"/>
    <mergeCell ref="B29:E29"/>
    <mergeCell ref="F29:F31"/>
    <mergeCell ref="B30:C30"/>
    <mergeCell ref="D30:E30"/>
    <mergeCell ref="A50:A52"/>
    <mergeCell ref="B50:E50"/>
    <mergeCell ref="F50:F52"/>
    <mergeCell ref="B51:C51"/>
    <mergeCell ref="D51:E51"/>
    <mergeCell ref="A44:A46"/>
    <mergeCell ref="B44:E44"/>
    <mergeCell ref="F44:F46"/>
    <mergeCell ref="B45:C45"/>
    <mergeCell ref="D45:E45"/>
    <mergeCell ref="A62:A64"/>
    <mergeCell ref="B62:E62"/>
    <mergeCell ref="F62:F64"/>
    <mergeCell ref="B63:C63"/>
    <mergeCell ref="D63:E63"/>
    <mergeCell ref="A56:A58"/>
    <mergeCell ref="B56:E56"/>
    <mergeCell ref="F56:F58"/>
    <mergeCell ref="B57:C57"/>
    <mergeCell ref="D57:E5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C6E7D-80A2-4CCA-AC3E-906E7B1DD099}">
  <dimension ref="A1:E22"/>
  <sheetViews>
    <sheetView workbookViewId="0">
      <selection activeCell="J9" sqref="J8:J9"/>
    </sheetView>
  </sheetViews>
  <sheetFormatPr defaultRowHeight="13.2" x14ac:dyDescent="0.25"/>
  <cols>
    <col min="1" max="1" width="12.5546875" customWidth="1"/>
    <col min="2" max="4" width="20.33203125" customWidth="1"/>
    <col min="5" max="5" width="54" style="75" customWidth="1"/>
  </cols>
  <sheetData>
    <row r="1" spans="1:5" x14ac:dyDescent="0.25">
      <c r="A1" s="65" t="s">
        <v>41</v>
      </c>
      <c r="B1" s="66" t="s">
        <v>42</v>
      </c>
      <c r="C1" s="66" t="s">
        <v>3</v>
      </c>
      <c r="D1" s="66" t="s">
        <v>45</v>
      </c>
      <c r="E1" s="49" t="s">
        <v>1</v>
      </c>
    </row>
    <row r="2" spans="1:5" x14ac:dyDescent="0.25">
      <c r="A2" s="50" t="s">
        <v>5</v>
      </c>
      <c r="B2" s="51" t="s">
        <v>315</v>
      </c>
      <c r="C2" s="51" t="s">
        <v>50</v>
      </c>
      <c r="D2" s="51" t="s">
        <v>316</v>
      </c>
      <c r="E2" s="72" t="s">
        <v>266</v>
      </c>
    </row>
    <row r="3" spans="1:5" x14ac:dyDescent="0.25">
      <c r="A3" s="67" t="s">
        <v>8</v>
      </c>
      <c r="B3" s="68" t="s">
        <v>317</v>
      </c>
      <c r="C3" s="68" t="s">
        <v>150</v>
      </c>
      <c r="D3" s="68" t="s">
        <v>318</v>
      </c>
      <c r="E3" s="73" t="s">
        <v>267</v>
      </c>
    </row>
    <row r="4" spans="1:5" x14ac:dyDescent="0.25">
      <c r="A4" s="50" t="s">
        <v>11</v>
      </c>
      <c r="B4" s="51" t="s">
        <v>319</v>
      </c>
      <c r="C4" s="51" t="s">
        <v>60</v>
      </c>
      <c r="D4" s="51" t="s">
        <v>320</v>
      </c>
      <c r="E4" s="72" t="s">
        <v>268</v>
      </c>
    </row>
    <row r="5" spans="1:5" x14ac:dyDescent="0.25">
      <c r="A5" s="67" t="s">
        <v>13</v>
      </c>
      <c r="B5" s="68" t="s">
        <v>321</v>
      </c>
      <c r="C5" s="68" t="s">
        <v>150</v>
      </c>
      <c r="D5" s="68" t="s">
        <v>322</v>
      </c>
      <c r="E5" s="73" t="s">
        <v>269</v>
      </c>
    </row>
    <row r="6" spans="1:5" x14ac:dyDescent="0.25">
      <c r="A6" s="50" t="s">
        <v>15</v>
      </c>
      <c r="B6" s="51" t="s">
        <v>323</v>
      </c>
      <c r="C6" s="69">
        <v>255255255248</v>
      </c>
      <c r="D6" s="51" t="s">
        <v>324</v>
      </c>
      <c r="E6" s="72" t="s">
        <v>270</v>
      </c>
    </row>
    <row r="7" spans="1:5" x14ac:dyDescent="0.25">
      <c r="A7" s="67" t="s">
        <v>17</v>
      </c>
      <c r="B7" s="68" t="s">
        <v>325</v>
      </c>
      <c r="C7" s="70">
        <v>255255255252</v>
      </c>
      <c r="D7" s="68" t="s">
        <v>326</v>
      </c>
      <c r="E7" s="73" t="s">
        <v>271</v>
      </c>
    </row>
    <row r="8" spans="1:5" x14ac:dyDescent="0.25">
      <c r="A8" s="50" t="s">
        <v>19</v>
      </c>
      <c r="B8" s="51" t="s">
        <v>327</v>
      </c>
      <c r="C8" s="71" t="s">
        <v>88</v>
      </c>
      <c r="D8" s="51" t="s">
        <v>328</v>
      </c>
      <c r="E8" s="72" t="s">
        <v>272</v>
      </c>
    </row>
    <row r="9" spans="1:5" x14ac:dyDescent="0.25">
      <c r="A9" s="67" t="s">
        <v>21</v>
      </c>
      <c r="B9" s="68" t="s">
        <v>329</v>
      </c>
      <c r="C9" s="68" t="s">
        <v>150</v>
      </c>
      <c r="D9" s="68" t="s">
        <v>330</v>
      </c>
      <c r="E9" s="73" t="s">
        <v>273</v>
      </c>
    </row>
    <row r="10" spans="1:5" x14ac:dyDescent="0.25">
      <c r="A10" s="50" t="s">
        <v>22</v>
      </c>
      <c r="B10" s="51" t="s">
        <v>331</v>
      </c>
      <c r="C10" s="71" t="s">
        <v>150</v>
      </c>
      <c r="D10" s="51" t="s">
        <v>332</v>
      </c>
      <c r="E10" s="72" t="s">
        <v>33</v>
      </c>
    </row>
    <row r="11" spans="1:5" x14ac:dyDescent="0.25">
      <c r="A11" s="67" t="s">
        <v>23</v>
      </c>
      <c r="B11" s="68" t="s">
        <v>333</v>
      </c>
      <c r="C11" s="68" t="s">
        <v>113</v>
      </c>
      <c r="D11" s="68" t="s">
        <v>334</v>
      </c>
      <c r="E11" s="73" t="s">
        <v>274</v>
      </c>
    </row>
    <row r="12" spans="1:5" x14ac:dyDescent="0.25">
      <c r="A12" s="50" t="s">
        <v>24</v>
      </c>
      <c r="B12" s="51" t="s">
        <v>335</v>
      </c>
      <c r="C12" s="71" t="s">
        <v>150</v>
      </c>
      <c r="D12" s="51" t="s">
        <v>336</v>
      </c>
      <c r="E12" s="72" t="s">
        <v>35</v>
      </c>
    </row>
    <row r="13" spans="1:5" x14ac:dyDescent="0.25">
      <c r="A13" s="67" t="s">
        <v>25</v>
      </c>
      <c r="B13" s="68" t="s">
        <v>337</v>
      </c>
      <c r="C13" s="68" t="s">
        <v>150</v>
      </c>
      <c r="D13" s="68" t="s">
        <v>338</v>
      </c>
      <c r="E13" s="73" t="s">
        <v>275</v>
      </c>
    </row>
    <row r="14" spans="1:5" x14ac:dyDescent="0.25">
      <c r="A14" s="50" t="s">
        <v>27</v>
      </c>
      <c r="B14" s="51" t="s">
        <v>339</v>
      </c>
      <c r="C14" s="71" t="s">
        <v>76</v>
      </c>
      <c r="D14" s="51" t="s">
        <v>340</v>
      </c>
      <c r="E14" s="72" t="s">
        <v>276</v>
      </c>
    </row>
    <row r="15" spans="1:5" x14ac:dyDescent="0.25">
      <c r="A15" s="67" t="s">
        <v>28</v>
      </c>
      <c r="B15" s="68" t="s">
        <v>341</v>
      </c>
      <c r="C15" s="68" t="s">
        <v>150</v>
      </c>
      <c r="D15" s="68" t="s">
        <v>342</v>
      </c>
      <c r="E15" s="73" t="s">
        <v>277</v>
      </c>
    </row>
    <row r="16" spans="1:5" x14ac:dyDescent="0.25">
      <c r="A16" s="50" t="s">
        <v>29</v>
      </c>
      <c r="B16" s="51" t="s">
        <v>343</v>
      </c>
      <c r="C16" s="51" t="s">
        <v>113</v>
      </c>
      <c r="D16" s="51" t="s">
        <v>344</v>
      </c>
      <c r="E16" s="74" t="s">
        <v>278</v>
      </c>
    </row>
    <row r="17" spans="1:5" x14ac:dyDescent="0.25">
      <c r="A17" s="67" t="s">
        <v>30</v>
      </c>
      <c r="B17" s="68" t="s">
        <v>345</v>
      </c>
      <c r="C17" s="68" t="s">
        <v>60</v>
      </c>
      <c r="D17" s="68" t="s">
        <v>346</v>
      </c>
      <c r="E17" s="73" t="s">
        <v>279</v>
      </c>
    </row>
    <row r="18" spans="1:5" x14ac:dyDescent="0.25">
      <c r="A18" s="50" t="s">
        <v>32</v>
      </c>
      <c r="B18" s="51" t="s">
        <v>347</v>
      </c>
      <c r="C18" s="71" t="s">
        <v>150</v>
      </c>
      <c r="D18" s="51" t="s">
        <v>348</v>
      </c>
      <c r="E18" s="72" t="s">
        <v>280</v>
      </c>
    </row>
    <row r="19" spans="1:5" x14ac:dyDescent="0.25">
      <c r="A19" s="67" t="s">
        <v>34</v>
      </c>
      <c r="B19" s="68" t="s">
        <v>349</v>
      </c>
      <c r="C19" s="70">
        <v>255255255192</v>
      </c>
      <c r="D19" s="68" t="s">
        <v>350</v>
      </c>
      <c r="E19" s="73" t="s">
        <v>281</v>
      </c>
    </row>
    <row r="20" spans="1:5" x14ac:dyDescent="0.25">
      <c r="A20" s="50" t="s">
        <v>36</v>
      </c>
      <c r="B20" s="51" t="s">
        <v>351</v>
      </c>
      <c r="C20" s="51" t="s">
        <v>150</v>
      </c>
      <c r="D20" s="51" t="s">
        <v>352</v>
      </c>
      <c r="E20" s="72" t="s">
        <v>282</v>
      </c>
    </row>
    <row r="21" spans="1:5" x14ac:dyDescent="0.25">
      <c r="A21" s="67" t="s">
        <v>37</v>
      </c>
      <c r="B21" s="68" t="s">
        <v>353</v>
      </c>
      <c r="C21" s="68" t="s">
        <v>104</v>
      </c>
      <c r="D21" s="68" t="s">
        <v>354</v>
      </c>
      <c r="E21" s="73" t="s">
        <v>283</v>
      </c>
    </row>
    <row r="22" spans="1:5" x14ac:dyDescent="0.25">
      <c r="A22" s="50" t="s">
        <v>38</v>
      </c>
      <c r="B22" s="51" t="s">
        <v>355</v>
      </c>
      <c r="C22" s="71" t="s">
        <v>60</v>
      </c>
      <c r="D22" s="51" t="s">
        <v>356</v>
      </c>
      <c r="E22" s="72" t="s">
        <v>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Rute - VLSM</vt:lpstr>
      <vt:lpstr>Pembagian IP - VLSM</vt:lpstr>
      <vt:lpstr>Configuration - VLSM</vt:lpstr>
      <vt:lpstr>Routing - VLSM</vt:lpstr>
      <vt:lpstr>Rute - CIDR</vt:lpstr>
      <vt:lpstr>Penggabungan - CIDR</vt:lpstr>
      <vt:lpstr>Pembagian IP -CIDR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Kartika Diva Asmara Gita</cp:lastModifiedBy>
  <cp:revision/>
  <dcterms:created xsi:type="dcterms:W3CDTF">2023-12-01T16:06:12Z</dcterms:created>
  <dcterms:modified xsi:type="dcterms:W3CDTF">2023-12-05T12:38:54Z</dcterms:modified>
  <cp:category/>
  <cp:contentStatus/>
</cp:coreProperties>
</file>