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060" windowHeight="8325" firstSheet="2" activeTab="9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  <sheet name="all" sheetId="9" r:id="rId9"/>
    <sheet name="issue9" sheetId="10" r:id="rId10"/>
  </sheets>
  <definedNames>
    <definedName name="Price1" comment="Test a named range -- 1">deletedFields!$A$13:$C$24</definedName>
  </definedNames>
  <calcPr calcId="145621"/>
</workbook>
</file>

<file path=xl/calcChain.xml><?xml version="1.0" encoding="utf-8"?>
<calcChain xmlns="http://schemas.openxmlformats.org/spreadsheetml/2006/main">
  <c r="E10" i="8" l="1"/>
  <c r="E11" i="8" s="1"/>
  <c r="E13" i="8" s="1"/>
  <c r="E9" i="8"/>
  <c r="E8" i="8"/>
  <c r="E7" i="8"/>
  <c r="E6" i="8"/>
  <c r="E5" i="8"/>
  <c r="E4" i="8"/>
  <c r="C3" i="7"/>
  <c r="C4" i="7"/>
  <c r="C2" i="7"/>
  <c r="J36" i="4"/>
  <c r="I36" i="4"/>
  <c r="H36" i="4"/>
  <c r="G36" i="4"/>
  <c r="F36" i="4"/>
  <c r="E36" i="4"/>
  <c r="D36" i="4"/>
  <c r="B36" i="4"/>
  <c r="J35" i="4"/>
  <c r="I35" i="4"/>
  <c r="H35" i="4"/>
  <c r="G35" i="4"/>
  <c r="F35" i="4"/>
  <c r="E35" i="4"/>
  <c r="D35" i="4"/>
  <c r="B35" i="4"/>
  <c r="J34" i="4"/>
  <c r="I34" i="4"/>
  <c r="H34" i="4"/>
  <c r="G34" i="4"/>
  <c r="F34" i="4"/>
  <c r="E34" i="4"/>
  <c r="D34" i="4"/>
  <c r="B34" i="4"/>
  <c r="J33" i="4"/>
  <c r="I33" i="4"/>
  <c r="H33" i="4"/>
  <c r="G33" i="4"/>
  <c r="F33" i="4"/>
  <c r="E33" i="4"/>
  <c r="D33" i="4"/>
  <c r="B33" i="4"/>
  <c r="J32" i="4"/>
  <c r="I32" i="4"/>
  <c r="H32" i="4"/>
  <c r="G32" i="4"/>
  <c r="F32" i="4"/>
  <c r="E32" i="4"/>
  <c r="D32" i="4"/>
  <c r="B32" i="4"/>
  <c r="J31" i="4"/>
  <c r="I31" i="4"/>
  <c r="H31" i="4"/>
  <c r="G31" i="4"/>
  <c r="F31" i="4"/>
  <c r="E31" i="4"/>
  <c r="D31" i="4"/>
  <c r="B31" i="4"/>
  <c r="J30" i="4"/>
  <c r="I30" i="4"/>
  <c r="H30" i="4"/>
  <c r="G30" i="4"/>
  <c r="F30" i="4"/>
  <c r="E30" i="4"/>
  <c r="D30" i="4"/>
  <c r="B30" i="4"/>
  <c r="J29" i="4"/>
  <c r="I29" i="4"/>
  <c r="H29" i="4"/>
  <c r="G29" i="4"/>
  <c r="F29" i="4"/>
  <c r="E29" i="4"/>
  <c r="D29" i="4"/>
  <c r="B29" i="4"/>
  <c r="J28" i="4"/>
  <c r="I28" i="4"/>
  <c r="H28" i="4"/>
  <c r="G28" i="4"/>
  <c r="F28" i="4"/>
  <c r="E28" i="4"/>
  <c r="D28" i="4"/>
  <c r="B28" i="4"/>
  <c r="J27" i="4"/>
  <c r="I27" i="4"/>
  <c r="H27" i="4"/>
  <c r="G27" i="4"/>
  <c r="F27" i="4"/>
  <c r="E27" i="4"/>
  <c r="D27" i="4"/>
  <c r="B27" i="4"/>
  <c r="J26" i="4"/>
  <c r="I26" i="4"/>
  <c r="H26" i="4"/>
  <c r="G26" i="4"/>
  <c r="F26" i="4"/>
  <c r="E26" i="4"/>
  <c r="D26" i="4"/>
  <c r="B26" i="4"/>
  <c r="J25" i="4"/>
  <c r="I25" i="4"/>
  <c r="H25" i="4"/>
  <c r="G25" i="4"/>
  <c r="F25" i="4"/>
  <c r="E25" i="4"/>
  <c r="D25" i="4"/>
  <c r="B25" i="4"/>
  <c r="J24" i="4"/>
  <c r="I24" i="4"/>
  <c r="H24" i="4"/>
  <c r="G24" i="4"/>
  <c r="F24" i="4"/>
  <c r="E24" i="4"/>
  <c r="D24" i="4"/>
  <c r="B24" i="4"/>
  <c r="J23" i="4"/>
  <c r="I23" i="4"/>
  <c r="H23" i="4"/>
  <c r="G23" i="4"/>
  <c r="F23" i="4"/>
  <c r="E23" i="4"/>
  <c r="D23" i="4"/>
  <c r="B23" i="4"/>
  <c r="J22" i="4"/>
  <c r="I22" i="4"/>
  <c r="H22" i="4"/>
  <c r="G22" i="4"/>
  <c r="F22" i="4"/>
  <c r="E22" i="4"/>
  <c r="D22" i="4"/>
  <c r="B22" i="4"/>
  <c r="J21" i="4"/>
  <c r="I21" i="4"/>
  <c r="H21" i="4"/>
  <c r="G21" i="4"/>
  <c r="F21" i="4"/>
  <c r="E21" i="4"/>
  <c r="D21" i="4"/>
  <c r="B21" i="4"/>
  <c r="J20" i="4"/>
  <c r="I20" i="4"/>
  <c r="H20" i="4"/>
  <c r="G20" i="4"/>
  <c r="F20" i="4"/>
  <c r="E20" i="4"/>
  <c r="D20" i="4"/>
  <c r="B20" i="4"/>
  <c r="J19" i="4"/>
  <c r="I19" i="4"/>
  <c r="H19" i="4"/>
  <c r="G19" i="4"/>
  <c r="F19" i="4"/>
  <c r="E19" i="4"/>
  <c r="D19" i="4"/>
  <c r="B19" i="4"/>
  <c r="J18" i="4"/>
  <c r="I18" i="4"/>
  <c r="H18" i="4"/>
  <c r="G18" i="4"/>
  <c r="F18" i="4"/>
  <c r="E18" i="4"/>
  <c r="D18" i="4"/>
  <c r="B18" i="4"/>
  <c r="J17" i="4"/>
  <c r="I17" i="4"/>
  <c r="H17" i="4"/>
  <c r="G17" i="4"/>
  <c r="F17" i="4"/>
  <c r="E17" i="4"/>
  <c r="D17" i="4"/>
  <c r="B17" i="4"/>
  <c r="J16" i="4"/>
  <c r="I16" i="4"/>
  <c r="H16" i="4"/>
  <c r="G16" i="4"/>
  <c r="F16" i="4"/>
  <c r="E16" i="4"/>
  <c r="D16" i="4"/>
  <c r="B16" i="4"/>
  <c r="J15" i="4"/>
  <c r="I15" i="4"/>
  <c r="H15" i="4"/>
  <c r="G15" i="4"/>
  <c r="F15" i="4"/>
  <c r="E15" i="4"/>
  <c r="D15" i="4"/>
  <c r="B15" i="4"/>
  <c r="J14" i="4"/>
  <c r="I14" i="4"/>
  <c r="H14" i="4"/>
  <c r="G14" i="4"/>
  <c r="F14" i="4"/>
  <c r="E14" i="4"/>
  <c r="D14" i="4"/>
  <c r="B14" i="4"/>
  <c r="J13" i="4"/>
  <c r="I13" i="4"/>
  <c r="H13" i="4"/>
  <c r="G13" i="4"/>
  <c r="F13" i="4"/>
  <c r="E13" i="4"/>
  <c r="D13" i="4"/>
  <c r="B13" i="4"/>
  <c r="L5" i="4" s="1"/>
  <c r="E11" i="2"/>
  <c r="E12" i="2" s="1"/>
  <c r="E13" i="2" s="1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<sst xmlns="http://schemas.openxmlformats.org/spreadsheetml/2006/main" count="213" uniqueCount="123">
  <si>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</si>
  <si>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</si>
  <si>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</si>
  <si>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</si>
  <si>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</si>
  <si>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</si>
  <si>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</si>
  <si>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</si>
  <si>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</si>
  <si>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</si>
  <si>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</si>
  <si>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</si>
  <si>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</si>
  <si>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</si>
  <si>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</si>
  <si>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</si>
  <si>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</si>
  <si>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</si>
  <si>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</si>
  <si>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</si>
  <si>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</si>
  <si>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</si>
  <si>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</si>
  <si>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</si>
  <si>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</si>
  <si>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</si>
  <si>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</si>
  <si>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</si>
  <si>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</si>
  <si>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</si>
  <si>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</si>
  <si>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</si>
  <si>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</si>
  <si>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</si>
  <si>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</si>
  <si>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</si>
  <si>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</si>
  <si>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</si>
  <si>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</si>
  <si>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</si>
  <si>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</si>
  <si>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</si>
  <si>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</si>
  <si>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</si>
  <si>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</si>
  <si>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</si>
  <si>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</si>
  <si>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</si>
  <si>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</si>
  <si>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</si>
  <si>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</si>
  <si>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</si>
  <si>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</si>
  <si>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</si>
  <si>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</si>
  <si>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</si>
  <si>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</si>
  <si>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</si>
  <si>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</si>
  <si>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</si>
  <si>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</si>
  <si>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</si>
  <si>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</si>
  <si>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</si>
  <si>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</si>
  <si>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</si>
  <si>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</si>
  <si>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</si>
  <si>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</si>
  <si>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</si>
  <si>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</si>
  <si>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</si>
  <si>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</si>
  <si>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</si>
  <si>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</si>
  <si>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</si>
  <si>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</si>
  <si>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</si>
  <si>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</si>
  <si>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</si>
  <si>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</si>
  <si>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</si>
  <si>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</si>
  <si>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</si>
  <si>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</si>
  <si>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</si>
  <si>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</si>
  <si>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</si>
  <si>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</si>
  <si>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</si>
  <si>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</si>
  <si>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</si>
  <si>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</si>
  <si>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</si>
  <si>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</si>
  <si>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</si>
  <si>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</si>
  <si>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</si>
  <si>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</si>
  <si>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</si>
  <si>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</si>
  <si>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</si>
  <si>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</si>
  <si>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</si>
  <si>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</si>
  <si>
    <t>mon</t>
  </si>
  <si>
    <t>day</t>
  </si>
  <si>
    <t>bool</t>
  </si>
  <si>
    <t>log</t>
  </si>
  <si>
    <t>rnorm</t>
  </si>
  <si>
    <t>datetime</t>
  </si>
  <si>
    <t>1</t>
  </si>
  <si>
    <t>TRUE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</si>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</sst>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\ h:mm;@"/>
    <numFmt numFmtId="165" formatCode="m/d/yyyy\ h:mm:ss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  <xf numFmtId="0" fontId="4" fillId="2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A5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 x14ac:dyDescent="0.25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 x14ac:dyDescent="0.25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 x14ac:dyDescent="0.25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 x14ac:dyDescent="0.25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 x14ac:dyDescent="0.25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 x14ac:dyDescent="0.25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 x14ac:dyDescent="0.25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 x14ac:dyDescent="0.25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 x14ac:dyDescent="0.25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 x14ac:dyDescent="0.25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 x14ac:dyDescent="0.25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 x14ac:dyDescent="0.25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 x14ac:dyDescent="0.25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 x14ac:dyDescent="0.25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 x14ac:dyDescent="0.25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 x14ac:dyDescent="0.25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 x14ac:dyDescent="0.25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 x14ac:dyDescent="0.25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 x14ac:dyDescent="0.25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 x14ac:dyDescent="0.25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 x14ac:dyDescent="0.25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 x14ac:dyDescent="0.25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 x14ac:dyDescent="0.25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 x14ac:dyDescent="0.25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 x14ac:dyDescent="0.25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 x14ac:dyDescent="0.25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 x14ac:dyDescent="0.25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 x14ac:dyDescent="0.25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 x14ac:dyDescent="0.25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 x14ac:dyDescent="0.25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 x14ac:dyDescent="0.25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 x14ac:dyDescent="0.25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 x14ac:dyDescent="0.25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 x14ac:dyDescent="0.25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 x14ac:dyDescent="0.25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 x14ac:dyDescent="0.25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 x14ac:dyDescent="0.25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 x14ac:dyDescent="0.25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 x14ac:dyDescent="0.25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 x14ac:dyDescent="0.25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 x14ac:dyDescent="0.25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 x14ac:dyDescent="0.25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 x14ac:dyDescent="0.25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 x14ac:dyDescent="0.25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 x14ac:dyDescent="0.25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 x14ac:dyDescent="0.25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 x14ac:dyDescent="0.25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 x14ac:dyDescent="0.25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 x14ac:dyDescent="0.25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tabSelected="1" workbookViewId="0">
      <selection sqref="A1:J13"/>
    </sheetView>
  </sheetViews>
  <sheetFormatPr defaultRowHeight="15" x14ac:dyDescent="0.25"/>
  <sheetData>
    <row r="3" spans="2:10" x14ac:dyDescent="0.25">
      <c r="B3" s="25"/>
      <c r="C3" s="27" t="s">
        <v>105</v>
      </c>
      <c r="D3" s="27" t="s">
        <v>106</v>
      </c>
      <c r="E3" s="27" t="s">
        <v>102</v>
      </c>
      <c r="F3" s="27" t="s">
        <v>104</v>
      </c>
      <c r="G3" s="27" t="s">
        <v>107</v>
      </c>
      <c r="H3" s="27" t="s">
        <v>108</v>
      </c>
      <c r="I3" s="27" t="s">
        <v>109</v>
      </c>
      <c r="J3" s="27" t="s">
        <v>110</v>
      </c>
    </row>
    <row r="4" spans="2:10" x14ac:dyDescent="0.25">
      <c r="B4" s="28" t="s">
        <v>111</v>
      </c>
      <c r="C4" s="25" t="s">
        <v>60</v>
      </c>
      <c r="D4" s="29">
        <v>1</v>
      </c>
      <c r="E4" s="29"/>
      <c r="F4" s="26">
        <v>36161</v>
      </c>
      <c r="G4" s="25"/>
      <c r="H4" s="25">
        <v>0</v>
      </c>
      <c r="I4" s="25">
        <v>3121.5468319920351</v>
      </c>
      <c r="J4" s="30">
        <v>40853</v>
      </c>
    </row>
    <row r="5" spans="2:10" x14ac:dyDescent="0.25">
      <c r="B5" s="28" t="s">
        <v>113</v>
      </c>
      <c r="C5" s="25" t="s">
        <v>61</v>
      </c>
      <c r="D5" s="29">
        <v>2</v>
      </c>
      <c r="E5" s="29">
        <v>2001</v>
      </c>
      <c r="F5" s="26">
        <v>36526</v>
      </c>
      <c r="G5" s="25"/>
      <c r="H5" s="25">
        <v>0.69314718055994529</v>
      </c>
      <c r="I5" s="25">
        <v>-1624.4125246305759</v>
      </c>
      <c r="J5" s="30">
        <v>40853.041666666664</v>
      </c>
    </row>
    <row r="6" spans="2:10" x14ac:dyDescent="0.25">
      <c r="B6" s="28" t="s">
        <v>115</v>
      </c>
      <c r="C6" s="25" t="s">
        <v>62</v>
      </c>
      <c r="D6" s="29">
        <v>3</v>
      </c>
      <c r="E6" s="29">
        <v>2002</v>
      </c>
      <c r="F6" s="26">
        <v>36892</v>
      </c>
      <c r="G6" s="25" t="s">
        <v>112</v>
      </c>
      <c r="H6" s="25">
        <v>1.0986122886681098</v>
      </c>
      <c r="I6" s="25">
        <v>-3037.6986982328153</v>
      </c>
      <c r="J6" s="30">
        <v>40853.083333333336</v>
      </c>
    </row>
    <row r="7" spans="2:10" x14ac:dyDescent="0.25">
      <c r="B7" s="28" t="s">
        <v>116</v>
      </c>
      <c r="C7" s="25" t="s">
        <v>63</v>
      </c>
      <c r="D7" s="29">
        <v>4</v>
      </c>
      <c r="E7" s="29">
        <v>2003</v>
      </c>
      <c r="F7" s="26">
        <v>37257</v>
      </c>
      <c r="G7" s="25" t="s">
        <v>114</v>
      </c>
      <c r="H7" s="25">
        <v>1.3862943611198906</v>
      </c>
      <c r="I7" s="25">
        <v>4421.4613537295108</v>
      </c>
      <c r="J7" s="30">
        <v>40853.125</v>
      </c>
    </row>
    <row r="8" spans="2:10" x14ac:dyDescent="0.25">
      <c r="B8" s="28" t="s">
        <v>117</v>
      </c>
      <c r="C8" s="25" t="s">
        <v>64</v>
      </c>
      <c r="D8" s="29">
        <v>5</v>
      </c>
      <c r="E8" s="29">
        <v>2004</v>
      </c>
      <c r="F8" s="26">
        <v>37622</v>
      </c>
      <c r="G8" s="25" t="s">
        <v>112</v>
      </c>
      <c r="H8" s="25">
        <v>1.6094379124341003</v>
      </c>
      <c r="I8" s="25">
        <v>5907.2342279766544</v>
      </c>
      <c r="J8" s="30">
        <v>40853.166666666664</v>
      </c>
    </row>
    <row r="9" spans="2:10" x14ac:dyDescent="0.25">
      <c r="B9" s="28" t="s">
        <v>118</v>
      </c>
      <c r="C9" s="25" t="s">
        <v>65</v>
      </c>
      <c r="D9" s="29">
        <v>6</v>
      </c>
      <c r="E9" s="29">
        <v>2005</v>
      </c>
      <c r="F9" s="26">
        <v>37987</v>
      </c>
      <c r="G9" s="25" t="s">
        <v>114</v>
      </c>
      <c r="H9" s="25">
        <v>1.791759469228055</v>
      </c>
      <c r="I9" s="25">
        <v>14338.644991521463</v>
      </c>
      <c r="J9" s="30">
        <v>40853.208333333336</v>
      </c>
    </row>
    <row r="10" spans="2:10" x14ac:dyDescent="0.25">
      <c r="B10" s="28" t="s">
        <v>119</v>
      </c>
      <c r="C10" s="25" t="s">
        <v>66</v>
      </c>
      <c r="D10" s="29">
        <v>7</v>
      </c>
      <c r="E10" s="29">
        <v>2006</v>
      </c>
      <c r="F10" s="26">
        <v>38353</v>
      </c>
      <c r="G10" s="25" t="s">
        <v>112</v>
      </c>
      <c r="H10" s="25">
        <v>1.9459101490553132</v>
      </c>
      <c r="I10" s="25">
        <v>12782.030353787637</v>
      </c>
      <c r="J10" s="30">
        <v>40853.25</v>
      </c>
    </row>
    <row r="11" spans="2:10" x14ac:dyDescent="0.25">
      <c r="B11" s="28" t="s">
        <v>120</v>
      </c>
      <c r="C11" s="25" t="s">
        <v>67</v>
      </c>
      <c r="D11" s="29">
        <v>8</v>
      </c>
      <c r="E11" s="29">
        <v>2007</v>
      </c>
      <c r="F11" s="26">
        <v>38718</v>
      </c>
      <c r="G11" s="25" t="s">
        <v>114</v>
      </c>
      <c r="H11" s="25">
        <v>2.0794415416798357</v>
      </c>
      <c r="I11" s="25">
        <v>-11000.620182831051</v>
      </c>
      <c r="J11" s="30">
        <v>40853.291666666664</v>
      </c>
    </row>
    <row r="12" spans="2:10" x14ac:dyDescent="0.25">
      <c r="B12" s="28" t="s">
        <v>121</v>
      </c>
      <c r="C12" s="25" t="s">
        <v>68</v>
      </c>
      <c r="D12" s="29">
        <v>9</v>
      </c>
      <c r="E12" s="29">
        <v>2008</v>
      </c>
      <c r="F12" s="26">
        <v>39083</v>
      </c>
      <c r="G12" s="25" t="s">
        <v>112</v>
      </c>
      <c r="H12" s="25">
        <v>2.1972245773362196</v>
      </c>
      <c r="I12" s="25">
        <v>-10842.879724285254</v>
      </c>
      <c r="J12" s="30">
        <v>40853.333333333336</v>
      </c>
    </row>
    <row r="13" spans="2:10" x14ac:dyDescent="0.25">
      <c r="B13" s="28" t="s">
        <v>122</v>
      </c>
      <c r="C13" s="25" t="s">
        <v>69</v>
      </c>
      <c r="D13" s="29">
        <v>10</v>
      </c>
      <c r="E13" s="29">
        <v>2009</v>
      </c>
      <c r="F13" s="26">
        <v>39448</v>
      </c>
      <c r="G13" s="25" t="s">
        <v>114</v>
      </c>
      <c r="H13" s="25">
        <v>2.3025850929940459</v>
      </c>
      <c r="I13" s="25">
        <v>16340.029557637967</v>
      </c>
      <c r="J13" s="30">
        <v>40853.375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5" x14ac:dyDescent="0.25"/>
  <cols>
    <col min="1" max="1" width="9.7109375" bestFit="1" customWidth="1"/>
    <col min="5" max="5" width="12" bestFit="1" customWidth="1"/>
    <col min="6" max="6" width="14.85546875" bestFit="1" customWidth="1"/>
  </cols>
  <sheetData>
    <row r="1" spans="1:6" x14ac:dyDescent="0.25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25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25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25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25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 x14ac:dyDescent="0.25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 x14ac:dyDescent="0.25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25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25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25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 x14ac:dyDescent="0.25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25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 x14ac:dyDescent="0.25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76</v>
      </c>
      <c r="B1" t="s">
        <v>77</v>
      </c>
      <c r="C1" t="s">
        <v>78</v>
      </c>
      <c r="D1" t="s">
        <v>79</v>
      </c>
    </row>
    <row r="2" spans="1:6" x14ac:dyDescent="0.25">
      <c r="B2" t="s">
        <v>81</v>
      </c>
    </row>
    <row r="3" spans="1:6" x14ac:dyDescent="0.25">
      <c r="A3" t="s">
        <v>80</v>
      </c>
      <c r="D3">
        <v>7</v>
      </c>
    </row>
    <row r="4" spans="1:6" x14ac:dyDescent="0.25">
      <c r="B4" t="s">
        <v>82</v>
      </c>
      <c r="D4">
        <v>8</v>
      </c>
    </row>
    <row r="5" spans="1:6" x14ac:dyDescent="0.25">
      <c r="C5" t="s">
        <v>83</v>
      </c>
      <c r="D5">
        <v>9</v>
      </c>
    </row>
    <row r="6" spans="1:6" x14ac:dyDescent="0.25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L6" sqref="L6"/>
    </sheetView>
  </sheetViews>
  <sheetFormatPr defaultRowHeight="15" x14ac:dyDescent="0.25"/>
  <cols>
    <col min="1" max="1" width="29.5703125" style="6" customWidth="1"/>
    <col min="2" max="10" width="16.42578125" customWidth="1"/>
  </cols>
  <sheetData>
    <row r="1" spans="1:15" x14ac:dyDescent="0.25">
      <c r="A1" s="5" t="s">
        <v>84</v>
      </c>
    </row>
    <row r="2" spans="1:15" x14ac:dyDescent="0.25">
      <c r="A2" s="6" t="s">
        <v>85</v>
      </c>
    </row>
    <row r="3" spans="1:15" x14ac:dyDescent="0.25">
      <c r="A3" s="6" t="s">
        <v>86</v>
      </c>
    </row>
    <row r="4" spans="1:15" s="7" customFormat="1" x14ac:dyDescent="0.25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 x14ac:dyDescent="0.25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 x14ac:dyDescent="0.25">
      <c r="A6" s="6"/>
      <c r="B6"/>
      <c r="E6"/>
      <c r="F6"/>
      <c r="G6"/>
      <c r="H6"/>
      <c r="I6"/>
      <c r="J6"/>
    </row>
    <row r="7" spans="1:15" x14ac:dyDescent="0.25">
      <c r="A7" s="8"/>
    </row>
    <row r="8" spans="1:15" s="7" customFormat="1" ht="12" customHeight="1" x14ac:dyDescent="0.25">
      <c r="A8" s="9"/>
      <c r="B8" s="24" t="s">
        <v>88</v>
      </c>
      <c r="C8" s="24"/>
      <c r="D8" s="24"/>
      <c r="E8" s="24"/>
      <c r="F8" s="24"/>
      <c r="G8" s="24"/>
      <c r="H8" s="24"/>
      <c r="I8" s="24"/>
      <c r="J8" s="24"/>
      <c r="K8"/>
      <c r="L8"/>
      <c r="M8"/>
      <c r="N8"/>
      <c r="O8"/>
    </row>
    <row r="9" spans="1:15" s="7" customFormat="1" x14ac:dyDescent="0.25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 x14ac:dyDescent="0.2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 x14ac:dyDescent="0.2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 x14ac:dyDescent="0.2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 x14ac:dyDescent="0.2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 x14ac:dyDescent="0.2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 x14ac:dyDescent="0.2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 x14ac:dyDescent="0.2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 x14ac:dyDescent="0.25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 x14ac:dyDescent="0.25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 x14ac:dyDescent="0.25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 x14ac:dyDescent="0.25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 x14ac:dyDescent="0.25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 x14ac:dyDescent="0.25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 x14ac:dyDescent="0.25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 x14ac:dyDescent="0.25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 x14ac:dyDescent="0.25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 x14ac:dyDescent="0.25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 x14ac:dyDescent="0.25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 x14ac:dyDescent="0.25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 x14ac:dyDescent="0.25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 x14ac:dyDescent="0.25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 x14ac:dyDescent="0.25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 x14ac:dyDescent="0.25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 x14ac:dyDescent="0.25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 x14ac:dyDescent="0.25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 x14ac:dyDescent="0.25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 x14ac:dyDescent="0.25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s="19">
        <v>1</v>
      </c>
    </row>
    <row r="2" spans="1:2" x14ac:dyDescent="0.25">
      <c r="A2" s="19">
        <v>3</v>
      </c>
    </row>
    <row r="3" spans="1:2" x14ac:dyDescent="0.25">
      <c r="A3" s="19">
        <v>3</v>
      </c>
      <c r="B3" s="19">
        <v>2</v>
      </c>
    </row>
    <row r="5" spans="1:2" x14ac:dyDescent="0.25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3" sqref="G23"/>
    </sheetView>
  </sheetViews>
  <sheetFormatPr defaultRowHeight="15" x14ac:dyDescent="0.25"/>
  <sheetData>
    <row r="1" spans="1:3" x14ac:dyDescent="0.25">
      <c r="A1" t="s">
        <v>102</v>
      </c>
      <c r="B1" t="s">
        <v>103</v>
      </c>
      <c r="C1" t="s">
        <v>104</v>
      </c>
    </row>
    <row r="2" spans="1:3" x14ac:dyDescent="0.25">
      <c r="A2">
        <v>2010</v>
      </c>
      <c r="B2">
        <v>1</v>
      </c>
      <c r="C2" t="str">
        <f>A2 &amp; "-" &amp; B2</f>
        <v>2010-1</v>
      </c>
    </row>
    <row r="3" spans="1:3" x14ac:dyDescent="0.25">
      <c r="A3">
        <v>2010</v>
      </c>
      <c r="B3">
        <v>2</v>
      </c>
      <c r="C3" t="str">
        <f t="shared" ref="C3:C4" si="0">A3 &amp; "-" &amp; B3</f>
        <v>2010-2</v>
      </c>
    </row>
    <row r="4" spans="1:3" x14ac:dyDescent="0.25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0" sqref="F10"/>
    </sheetView>
  </sheetViews>
  <sheetFormatPr defaultRowHeight="15" x14ac:dyDescent="0.25"/>
  <cols>
    <col min="1" max="1" width="9.7109375" bestFit="1" customWidth="1"/>
    <col min="6" max="6" width="14.85546875" bestFit="1" customWidth="1"/>
  </cols>
  <sheetData>
    <row r="1" spans="1:6" x14ac:dyDescent="0.25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25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25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25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25">
      <c r="A5" s="1">
        <v>39904</v>
      </c>
      <c r="B5" t="s">
        <v>63</v>
      </c>
      <c r="C5" t="e">
        <v>#N/A</v>
      </c>
      <c r="D5" t="b">
        <v>0</v>
      </c>
      <c r="E5">
        <f>SQRT(2)</f>
        <v>1.4142135623730951</v>
      </c>
      <c r="F5" s="4">
        <v>39904.169490567132</v>
      </c>
    </row>
    <row r="6" spans="1:6" x14ac:dyDescent="0.25">
      <c r="A6" s="1">
        <v>39934</v>
      </c>
      <c r="B6" t="s">
        <v>64</v>
      </c>
      <c r="C6" t="e">
        <v>#N/A</v>
      </c>
      <c r="D6" t="b">
        <v>1</v>
      </c>
      <c r="E6">
        <f>LOG(2)</f>
        <v>0.3010299956639812</v>
      </c>
      <c r="F6" s="3">
        <v>39934.211863194447</v>
      </c>
    </row>
    <row r="7" spans="1:6" x14ac:dyDescent="0.25">
      <c r="A7" s="1" t="e">
        <v>#N/A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25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25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25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 t="e">
        <v>#N/A</v>
      </c>
    </row>
    <row r="11" spans="1:6" x14ac:dyDescent="0.25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25">
      <c r="A12" s="1">
        <v>40118</v>
      </c>
      <c r="B12" t="s">
        <v>70</v>
      </c>
      <c r="C12">
        <v>11</v>
      </c>
      <c r="D12" t="b">
        <v>1</v>
      </c>
      <c r="E12" t="e">
        <v>#N/A</v>
      </c>
      <c r="F12" s="3">
        <v>40118.466098958335</v>
      </c>
    </row>
    <row r="13" spans="1:6" x14ac:dyDescent="0.25">
      <c r="A13" s="1">
        <v>40148</v>
      </c>
      <c r="B13" t="s">
        <v>71</v>
      </c>
      <c r="C13">
        <v>12</v>
      </c>
      <c r="D13" t="b">
        <v>0</v>
      </c>
      <c r="E13" t="e">
        <f>E12+1</f>
        <v>#N/A</v>
      </c>
      <c r="F13" s="4">
        <v>40148.50847158565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I17" sqref="I17"/>
    </sheetView>
  </sheetViews>
  <sheetFormatPr defaultRowHeight="15" x14ac:dyDescent="0.25"/>
  <sheetData>
    <row r="3" spans="2:10" x14ac:dyDescent="0.25">
      <c r="C3" s="20" t="s">
        <v>105</v>
      </c>
      <c r="D3" s="20" t="s">
        <v>106</v>
      </c>
      <c r="E3" s="20" t="s">
        <v>102</v>
      </c>
      <c r="F3" s="20" t="s">
        <v>104</v>
      </c>
      <c r="G3" s="20" t="s">
        <v>107</v>
      </c>
      <c r="H3" s="20" t="s">
        <v>108</v>
      </c>
      <c r="I3" s="20" t="s">
        <v>109</v>
      </c>
      <c r="J3" s="20" t="s">
        <v>110</v>
      </c>
    </row>
    <row r="4" spans="2:10" x14ac:dyDescent="0.25">
      <c r="B4" s="21" t="s">
        <v>111</v>
      </c>
      <c r="C4" t="s">
        <v>60</v>
      </c>
      <c r="D4" s="22">
        <v>1</v>
      </c>
      <c r="E4" s="22">
        <v>2000</v>
      </c>
      <c r="F4" s="1">
        <v>36161</v>
      </c>
      <c r="G4" t="s">
        <v>112</v>
      </c>
      <c r="H4">
        <v>0</v>
      </c>
      <c r="I4">
        <v>3121.5468319920351</v>
      </c>
      <c r="J4" s="23">
        <v>40853</v>
      </c>
    </row>
    <row r="5" spans="2:10" x14ac:dyDescent="0.25">
      <c r="B5" s="21" t="s">
        <v>113</v>
      </c>
      <c r="C5" t="s">
        <v>61</v>
      </c>
      <c r="D5" s="22">
        <v>2</v>
      </c>
      <c r="E5" s="22">
        <v>2001</v>
      </c>
      <c r="F5" s="1">
        <v>36526</v>
      </c>
      <c r="G5" t="s">
        <v>114</v>
      </c>
      <c r="H5">
        <v>0.69314718055994529</v>
      </c>
      <c r="I5">
        <v>-1624.4125246305759</v>
      </c>
      <c r="J5" s="23">
        <v>40853.041666666664</v>
      </c>
    </row>
    <row r="6" spans="2:10" x14ac:dyDescent="0.25">
      <c r="B6" s="21" t="s">
        <v>115</v>
      </c>
      <c r="C6" t="s">
        <v>62</v>
      </c>
      <c r="D6" s="22">
        <v>3</v>
      </c>
      <c r="E6" s="22">
        <v>2002</v>
      </c>
      <c r="F6" s="1">
        <v>36892</v>
      </c>
      <c r="G6" t="s">
        <v>112</v>
      </c>
      <c r="H6">
        <v>1.0986122886681098</v>
      </c>
      <c r="I6">
        <v>-3037.6986982328153</v>
      </c>
      <c r="J6" s="23">
        <v>40853.083333333336</v>
      </c>
    </row>
    <row r="7" spans="2:10" x14ac:dyDescent="0.25">
      <c r="B7" s="21" t="s">
        <v>116</v>
      </c>
      <c r="C7" t="s">
        <v>63</v>
      </c>
      <c r="D7" s="22">
        <v>4</v>
      </c>
      <c r="E7" s="22">
        <v>2003</v>
      </c>
      <c r="F7" s="1">
        <v>37257</v>
      </c>
      <c r="G7" t="s">
        <v>114</v>
      </c>
      <c r="H7">
        <v>1.3862943611198906</v>
      </c>
      <c r="I7">
        <v>4421.4613537295108</v>
      </c>
      <c r="J7" s="23">
        <v>40853.125</v>
      </c>
    </row>
    <row r="8" spans="2:10" x14ac:dyDescent="0.25">
      <c r="B8" s="21" t="s">
        <v>117</v>
      </c>
      <c r="C8" t="s">
        <v>64</v>
      </c>
      <c r="D8" s="22">
        <v>5</v>
      </c>
      <c r="E8" s="22">
        <v>2004</v>
      </c>
      <c r="F8" s="1">
        <v>37622</v>
      </c>
      <c r="G8" t="s">
        <v>112</v>
      </c>
      <c r="H8">
        <v>1.6094379124341003</v>
      </c>
      <c r="I8">
        <v>5907.2342279766544</v>
      </c>
      <c r="J8" s="23">
        <v>40853.166666666664</v>
      </c>
    </row>
    <row r="9" spans="2:10" x14ac:dyDescent="0.25">
      <c r="B9" s="21" t="s">
        <v>118</v>
      </c>
      <c r="C9" t="s">
        <v>65</v>
      </c>
      <c r="D9" s="22">
        <v>6</v>
      </c>
      <c r="E9" s="22">
        <v>2005</v>
      </c>
      <c r="F9" s="1">
        <v>37987</v>
      </c>
      <c r="G9" t="s">
        <v>114</v>
      </c>
      <c r="H9">
        <v>1.791759469228055</v>
      </c>
      <c r="I9">
        <v>14338.644991521463</v>
      </c>
      <c r="J9" s="23">
        <v>40853.208333333336</v>
      </c>
    </row>
    <row r="10" spans="2:10" x14ac:dyDescent="0.25">
      <c r="B10" s="21" t="s">
        <v>119</v>
      </c>
      <c r="C10" t="s">
        <v>66</v>
      </c>
      <c r="D10" s="22">
        <v>7</v>
      </c>
      <c r="E10" s="22">
        <v>2006</v>
      </c>
      <c r="F10" s="1">
        <v>38353</v>
      </c>
      <c r="G10" t="s">
        <v>112</v>
      </c>
      <c r="H10">
        <v>1.9459101490553132</v>
      </c>
      <c r="I10">
        <v>12782.030353787637</v>
      </c>
      <c r="J10" s="23">
        <v>40853.25</v>
      </c>
    </row>
    <row r="11" spans="2:10" x14ac:dyDescent="0.25">
      <c r="B11" s="21" t="s">
        <v>120</v>
      </c>
      <c r="C11" t="s">
        <v>67</v>
      </c>
      <c r="D11" s="22">
        <v>8</v>
      </c>
      <c r="E11" s="22">
        <v>2007</v>
      </c>
      <c r="F11" s="1">
        <v>38718</v>
      </c>
      <c r="G11" t="s">
        <v>114</v>
      </c>
      <c r="H11">
        <v>2.0794415416798357</v>
      </c>
      <c r="I11">
        <v>-11000.620182831051</v>
      </c>
      <c r="J11" s="23">
        <v>40853.291666666664</v>
      </c>
    </row>
    <row r="12" spans="2:10" x14ac:dyDescent="0.25">
      <c r="B12" s="21" t="s">
        <v>121</v>
      </c>
      <c r="C12" t="s">
        <v>68</v>
      </c>
      <c r="D12" s="22">
        <v>9</v>
      </c>
      <c r="E12" s="22">
        <v>2008</v>
      </c>
      <c r="F12" s="1">
        <v>39083</v>
      </c>
      <c r="G12" t="s">
        <v>112</v>
      </c>
      <c r="H12">
        <v>2.1972245773362196</v>
      </c>
      <c r="I12">
        <v>-10842.879724285254</v>
      </c>
      <c r="J12" s="23">
        <v>40853.333333333336</v>
      </c>
    </row>
    <row r="13" spans="2:10" x14ac:dyDescent="0.25">
      <c r="B13" s="21" t="s">
        <v>122</v>
      </c>
      <c r="C13" t="s">
        <v>69</v>
      </c>
      <c r="D13" s="22">
        <v>10</v>
      </c>
      <c r="E13" s="22">
        <v>2009</v>
      </c>
      <c r="F13" s="1">
        <v>39448</v>
      </c>
      <c r="G13" t="s">
        <v>114</v>
      </c>
      <c r="H13">
        <v>2.3025850929940459</v>
      </c>
      <c r="I13">
        <v>16340.029557637967</v>
      </c>
      <c r="J13" s="23">
        <v>40853.375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all</vt:lpstr>
      <vt:lpstr>issue9</vt:lpstr>
      <vt:lpstr>Price1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Dragulescu, Adrian</cp:lastModifiedBy>
  <dcterms:created xsi:type="dcterms:W3CDTF">2009-11-14T01:52:12Z</dcterms:created>
  <dcterms:modified xsi:type="dcterms:W3CDTF">2013-02-28T20:07:06Z</dcterms:modified>
</cp:coreProperties>
</file>