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Zone75 North Irish Sea\2020\Zone75_M05_S01_D01_20\"/>
    </mc:Choice>
  </mc:AlternateContent>
  <xr:revisionPtr revIDLastSave="0" documentId="13_ncr:1_{7D41DEA9-4667-4586-A74F-326BEB46B61C}" xr6:coauthVersionLast="45" xr6:coauthVersionMax="45" xr10:uidLastSave="{00000000-0000-0000-0000-000000000000}"/>
  <bookViews>
    <workbookView xWindow="30750" yWindow="15" windowWidth="24255" windowHeight="15600" xr2:uid="{00000000-000D-0000-FFFF-FFFF00000000}"/>
  </bookViews>
  <sheets>
    <sheet name="Data" sheetId="1" r:id="rId1"/>
    <sheet name="Count Data" sheetId="2" r:id="rId2"/>
  </sheets>
  <definedNames>
    <definedName name="_xlnm._FilterDatabase" localSheetId="0" hidden="1">Data!$A$1:$AQ$413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2" l="1"/>
  <c r="C54" i="2"/>
  <c r="B54" i="2"/>
  <c r="I53" i="2"/>
  <c r="F53" i="2"/>
  <c r="C53" i="2"/>
  <c r="B53" i="2"/>
  <c r="I52" i="2"/>
  <c r="F52" i="2"/>
  <c r="C52" i="2"/>
  <c r="B52" i="2"/>
  <c r="I51" i="2"/>
  <c r="F51" i="2"/>
  <c r="C51" i="2"/>
  <c r="B51" i="2"/>
  <c r="I50" i="2"/>
  <c r="F50" i="2"/>
  <c r="C50" i="2"/>
  <c r="B50" i="2"/>
  <c r="I49" i="2"/>
  <c r="F49" i="2"/>
  <c r="C49" i="2"/>
  <c r="B49" i="2"/>
  <c r="I48" i="2"/>
  <c r="F48" i="2"/>
  <c r="C48" i="2"/>
  <c r="B48" i="2"/>
  <c r="I47" i="2"/>
  <c r="F47" i="2"/>
  <c r="C47" i="2"/>
  <c r="C55" i="2" s="1"/>
  <c r="B47" i="2"/>
  <c r="I46" i="2"/>
  <c r="F46" i="2"/>
  <c r="I45" i="2"/>
  <c r="F45" i="2"/>
  <c r="I44" i="2"/>
  <c r="F44" i="2"/>
  <c r="I43" i="2"/>
  <c r="F43" i="2"/>
  <c r="C43" i="2"/>
  <c r="B43" i="2"/>
  <c r="I42" i="2"/>
  <c r="F42" i="2"/>
  <c r="C42" i="2"/>
  <c r="B42" i="2"/>
  <c r="I41" i="2"/>
  <c r="F41" i="2"/>
  <c r="C41" i="2"/>
  <c r="B41" i="2"/>
  <c r="I40" i="2"/>
  <c r="F40" i="2"/>
  <c r="C40" i="2"/>
  <c r="B40" i="2"/>
  <c r="I39" i="2"/>
  <c r="F39" i="2"/>
  <c r="C39" i="2"/>
  <c r="B39" i="2"/>
  <c r="I38" i="2"/>
  <c r="F38" i="2"/>
  <c r="C38" i="2"/>
  <c r="B38" i="2"/>
  <c r="I37" i="2"/>
  <c r="F37" i="2"/>
  <c r="C37" i="2"/>
  <c r="B37" i="2"/>
  <c r="I36" i="2"/>
  <c r="F36" i="2"/>
  <c r="C36" i="2"/>
  <c r="B36" i="2"/>
  <c r="I35" i="2"/>
  <c r="F35" i="2"/>
  <c r="C35" i="2"/>
  <c r="B35" i="2"/>
  <c r="I34" i="2"/>
  <c r="F34" i="2"/>
  <c r="C34" i="2"/>
  <c r="B34" i="2"/>
  <c r="I33" i="2"/>
  <c r="F33" i="2"/>
  <c r="C33" i="2"/>
  <c r="B33" i="2"/>
  <c r="I32" i="2"/>
  <c r="F32" i="2"/>
  <c r="C32" i="2"/>
  <c r="B32" i="2"/>
  <c r="I31" i="2"/>
  <c r="F31" i="2"/>
  <c r="C31" i="2"/>
  <c r="B31" i="2"/>
  <c r="L30" i="2"/>
  <c r="I30" i="2"/>
  <c r="F30" i="2"/>
  <c r="C30" i="2"/>
  <c r="B30" i="2"/>
  <c r="M29" i="2"/>
  <c r="L29" i="2"/>
  <c r="I29" i="2"/>
  <c r="F29" i="2"/>
  <c r="C29" i="2"/>
  <c r="B29" i="2"/>
  <c r="I28" i="2"/>
  <c r="F28" i="2"/>
  <c r="C28" i="2"/>
  <c r="B28" i="2"/>
  <c r="I27" i="2"/>
  <c r="F27" i="2"/>
  <c r="C27" i="2"/>
  <c r="B27" i="2"/>
  <c r="L26" i="2"/>
  <c r="I26" i="2"/>
  <c r="F26" i="2"/>
  <c r="C26" i="2"/>
  <c r="B26" i="2"/>
  <c r="L25" i="2"/>
  <c r="I25" i="2"/>
  <c r="F25" i="2"/>
  <c r="C25" i="2"/>
  <c r="B25" i="2"/>
  <c r="L24" i="2"/>
  <c r="I24" i="2"/>
  <c r="F24" i="2"/>
  <c r="C24" i="2"/>
  <c r="B24" i="2"/>
  <c r="L23" i="2"/>
  <c r="I23" i="2"/>
  <c r="F23" i="2"/>
  <c r="C23" i="2"/>
  <c r="B23" i="2"/>
  <c r="L22" i="2"/>
  <c r="I22" i="2"/>
  <c r="F22" i="2"/>
  <c r="C22" i="2"/>
  <c r="B22" i="2"/>
  <c r="L21" i="2"/>
  <c r="I21" i="2"/>
  <c r="F21" i="2"/>
  <c r="C21" i="2"/>
  <c r="B21" i="2"/>
  <c r="L20" i="2"/>
  <c r="I20" i="2"/>
  <c r="F20" i="2"/>
  <c r="C20" i="2"/>
  <c r="B20" i="2"/>
  <c r="L19" i="2"/>
  <c r="I19" i="2"/>
  <c r="F19" i="2"/>
  <c r="C19" i="2"/>
  <c r="B19" i="2"/>
  <c r="L18" i="2"/>
  <c r="I18" i="2"/>
  <c r="F18" i="2"/>
  <c r="C18" i="2"/>
  <c r="B18" i="2"/>
  <c r="L17" i="2"/>
  <c r="I17" i="2"/>
  <c r="F17" i="2"/>
  <c r="C17" i="2"/>
  <c r="B17" i="2"/>
  <c r="L16" i="2"/>
  <c r="I16" i="2"/>
  <c r="F16" i="2"/>
  <c r="C16" i="2"/>
  <c r="B16" i="2"/>
  <c r="L15" i="2"/>
  <c r="I15" i="2"/>
  <c r="F15" i="2"/>
  <c r="C15" i="2"/>
  <c r="B15" i="2"/>
  <c r="L14" i="2"/>
  <c r="I14" i="2"/>
  <c r="F14" i="2"/>
  <c r="C14" i="2"/>
  <c r="B14" i="2"/>
  <c r="L13" i="2"/>
  <c r="I13" i="2"/>
  <c r="F13" i="2"/>
  <c r="L12" i="2"/>
  <c r="I12" i="2"/>
  <c r="F12" i="2"/>
  <c r="I11" i="2"/>
  <c r="F11" i="2"/>
  <c r="I10" i="2"/>
  <c r="F10" i="2"/>
  <c r="L9" i="2"/>
  <c r="I9" i="2"/>
  <c r="F9" i="2"/>
  <c r="L8" i="2"/>
  <c r="I8" i="2"/>
  <c r="F8" i="2"/>
  <c r="L7" i="2"/>
  <c r="I7" i="2"/>
  <c r="F7" i="2"/>
  <c r="L6" i="2"/>
  <c r="I6" i="2"/>
  <c r="F6" i="2"/>
  <c r="L5" i="2"/>
  <c r="I5" i="2"/>
  <c r="F5" i="2"/>
  <c r="L4" i="2"/>
  <c r="I4" i="2"/>
  <c r="F4" i="2"/>
  <c r="L3" i="2"/>
  <c r="I3" i="2"/>
  <c r="F3" i="2"/>
  <c r="C3" i="2"/>
  <c r="L2" i="2"/>
  <c r="I2" i="2"/>
  <c r="F2" i="2"/>
  <c r="C2" i="2"/>
  <c r="B55" i="2" l="1"/>
  <c r="B44" i="2"/>
  <c r="C44" i="2"/>
</calcChain>
</file>

<file path=xl/sharedStrings.xml><?xml version="1.0" encoding="utf-8"?>
<sst xmlns="http://schemas.openxmlformats.org/spreadsheetml/2006/main" count="4848" uniqueCount="634">
  <si>
    <t>Location</t>
  </si>
  <si>
    <t>Date</t>
  </si>
  <si>
    <t>Camera</t>
  </si>
  <si>
    <t>Reel Name</t>
  </si>
  <si>
    <t>Observer</t>
  </si>
  <si>
    <t>Time</t>
  </si>
  <si>
    <t>Frame</t>
  </si>
  <si>
    <t>Category</t>
  </si>
  <si>
    <t>Behaviour</t>
  </si>
  <si>
    <t>Species</t>
  </si>
  <si>
    <t>Species Confidence</t>
  </si>
  <si>
    <t>Species Group</t>
  </si>
  <si>
    <t>Group Confidence</t>
  </si>
  <si>
    <t>Broad Category</t>
  </si>
  <si>
    <t>Flying at Sea Level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</si>
  <si>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</si>
  <si>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</si>
  <si>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</si>
  <si>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</si>
  <si>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</si>
  <si>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</si>
  <si>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</si>
  <si>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Flying Height (m)</t>
  </si>
  <si>
    <t>Flying Height Confidence</t>
  </si>
  <si>
    <t>Count</t>
  </si>
  <si>
    <t>Bird</t>
  </si>
  <si>
    <t>Non-Avian Animal</t>
  </si>
  <si>
    <t>Fishing Boat</t>
  </si>
  <si>
    <t>Other Boat</t>
  </si>
  <si>
    <t>Man-Made Object</t>
  </si>
  <si>
    <t>Flotsam / Jetsam</t>
  </si>
  <si>
    <t>ID Impossible</t>
  </si>
  <si>
    <t>Nothing</t>
  </si>
  <si>
    <t>Start of Reel</t>
  </si>
  <si>
    <t>End of Reel</t>
  </si>
  <si>
    <t>Mute Swan</t>
  </si>
  <si>
    <t>Bewick's Swan</t>
  </si>
  <si>
    <t>Whooper Swan</t>
  </si>
  <si>
    <t>Bean Goose</t>
  </si>
  <si>
    <t>Pink-footed Goose</t>
  </si>
  <si>
    <t>White-fronted Goose</t>
  </si>
  <si>
    <t>Greylag Goose</t>
  </si>
  <si>
    <t>Canada Goose</t>
  </si>
  <si>
    <t>Barnacle Goose</t>
  </si>
  <si>
    <t>Brent Goose</t>
  </si>
  <si>
    <t>Shelduck</t>
  </si>
  <si>
    <t>Wigeon</t>
  </si>
  <si>
    <t>Gadwall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</si>
  <si>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</si>
  <si>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</si>
  <si>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</si>
  <si>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</si>
  <si>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</si>
  <si>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</si>
  <si>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</si>
  <si>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</si>
  <si>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</si>
  <si>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Smew</t>
  </si>
  <si>
    <t>Surf Scoter</t>
  </si>
  <si>
    <t>Velvet Scoter</t>
  </si>
  <si>
    <t>Goldeneye</t>
  </si>
  <si>
    <t>Red-breasted Merganser</t>
  </si>
  <si>
    <t>Goosander</t>
  </si>
  <si>
    <t>Red-throated Diver</t>
  </si>
  <si>
    <t>Black-throated Diver</t>
  </si>
  <si>
    <t>Great Northern Diver</t>
  </si>
  <si>
    <t>Little Grebe</t>
  </si>
  <si>
    <t>Great Crested Grebe</t>
  </si>
  <si>
    <t>Red-necked Grebe</t>
  </si>
  <si>
    <t>Slavonian Grebe</t>
  </si>
  <si>
    <t>Black-necked Grebe</t>
  </si>
  <si>
    <t>Fulmar</t>
  </si>
  <si>
    <t>British Storm-petrel</t>
  </si>
  <si>
    <t>Leach's Petrel</t>
  </si>
  <si>
    <t>Gannet</t>
  </si>
  <si>
    <t>Cormorant</t>
  </si>
  <si>
    <t>Shag</t>
  </si>
  <si>
    <t>Marsh Harrier</t>
  </si>
  <si>
    <t>Hen Harrier</t>
  </si>
  <si>
    <t>Osprey</t>
  </si>
  <si>
    <t>Kestrel</t>
  </si>
  <si>
    <t>Peregrine</t>
  </si>
  <si>
    <t>Oystercatcher</t>
  </si>
  <si>
    <t>Avocet</t>
  </si>
  <si>
    <t>Ringed Plover</t>
  </si>
  <si>
    <t>Golden Plover</t>
  </si>
  <si>
    <t>Grey Plover</t>
  </si>
  <si>
    <t>Lapwing</t>
  </si>
  <si>
    <t>Knot</t>
  </si>
  <si>
    <t>Sanderling</t>
  </si>
  <si>
    <t>Little Stint</t>
  </si>
  <si>
    <t>Curlew Sandpiper</t>
  </si>
  <si>
    <t>Purple Sandpiper</t>
  </si>
  <si>
    <t>Dunlin</t>
  </si>
  <si>
    <t>Jack Snipe</t>
  </si>
  <si>
    <t>Snipe</t>
  </si>
  <si>
    <t>Woodcock</t>
  </si>
  <si>
    <t>Black-tailed Godwit</t>
  </si>
  <si>
    <t>Bar-tailed Godwit</t>
  </si>
  <si>
    <t>Whimbrel</t>
  </si>
  <si>
    <t>Curlew</t>
  </si>
  <si>
    <t>Common Sandpiper</t>
  </si>
  <si>
    <t>Green Sandpiper</t>
  </si>
  <si>
    <t>Spotted Redshank</t>
  </si>
  <si>
    <t>Greenshank</t>
  </si>
  <si>
    <t>Wood Sandpiper</t>
  </si>
  <si>
    <t>Redshank</t>
  </si>
  <si>
    <t>Turnstone</t>
  </si>
  <si>
    <t>Pomarine Skua</t>
  </si>
  <si>
    <t>Arctic Skua</t>
  </si>
  <si>
    <t>Long-tailed Skua</t>
  </si>
  <si>
    <t>Great Skua</t>
  </si>
  <si>
    <t>Kittiwake</t>
  </si>
  <si>
    <t>Black-headed Gull</t>
  </si>
  <si>
    <t>Little Gull</t>
  </si>
  <si>
    <t>Common Gull</t>
  </si>
  <si>
    <t>Lesser black-backed Gull</t>
  </si>
  <si>
    <t>Herring Gull</t>
  </si>
  <si>
    <t>Glaucous Gull</t>
  </si>
  <si>
    <t>Great Black-backed Gull</t>
  </si>
  <si>
    <t>Little Tern</t>
  </si>
  <si>
    <t>Sandwich Tern</t>
  </si>
  <si>
    <t>Common Tern</t>
  </si>
  <si>
    <t>Arctic Tern</t>
  </si>
  <si>
    <t>Guillemot</t>
  </si>
  <si>
    <t>Razorbill</t>
  </si>
  <si>
    <t>Black Guillemot</t>
  </si>
  <si>
    <t>Little Auk</t>
  </si>
  <si>
    <t>Puffin</t>
  </si>
  <si>
    <t>Feral Pigeon</t>
  </si>
  <si>
    <t>Swift</t>
  </si>
  <si>
    <t>Swallow</t>
  </si>
  <si>
    <t>Waxwing</t>
  </si>
  <si>
    <t>Blackbird</t>
  </si>
  <si>
    <t>Fieldfare</t>
  </si>
  <si>
    <t>Jay</t>
  </si>
  <si>
    <t>Magpie</t>
  </si>
  <si>
    <t>Raven</t>
  </si>
  <si>
    <t>Starling</t>
  </si>
  <si>
    <t>Harbour Seal</t>
  </si>
  <si>
    <t>Grey Seal</t>
  </si>
  <si>
    <t>Harbour Porpoise</t>
  </si>
  <si>
    <t>Bottle-nosed Dolphin</t>
  </si>
  <si>
    <t>Common Dolphin</t>
  </si>
  <si>
    <t>White-beaked Dolphin</t>
  </si>
  <si>
    <t>White-sided Dolphin</t>
  </si>
  <si>
    <t>Risso's Dolphin</t>
  </si>
  <si>
    <t>Minke Whale</t>
  </si>
  <si>
    <t>Killer Whale</t>
  </si>
  <si>
    <t>Basking Shark</t>
  </si>
  <si>
    <t>Ocean Sunfish</t>
  </si>
  <si>
    <t>Yes</t>
  </si>
  <si>
    <t>No</t>
  </si>
  <si>
    <t>Non-Avian Animal - Species</t>
  </si>
  <si>
    <t>Bird - Species</t>
  </si>
  <si>
    <t>Bird - Species Group</t>
  </si>
  <si>
    <t>Non-Avian Animal - Species Group</t>
  </si>
  <si>
    <t>Of Which, No ID</t>
  </si>
  <si>
    <t>Resolution</t>
  </si>
  <si>
    <t>White-billed Diver</t>
  </si>
  <si>
    <t>Submerged</t>
  </si>
  <si>
    <t>Marker Number</t>
  </si>
  <si>
    <t>Auk_species</t>
  </si>
  <si>
    <t>Large_auk</t>
  </si>
  <si>
    <t>Small_auk</t>
  </si>
  <si>
    <t>Auk_or_small_gull</t>
  </si>
  <si>
    <t>Gull_species</t>
  </si>
  <si>
    <t>Small_gull_species</t>
  </si>
  <si>
    <t>Large_gull_species</t>
  </si>
  <si>
    <t>Owl_species</t>
  </si>
  <si>
    <t>Black-backed_gull_species</t>
  </si>
  <si>
    <t>Fulmar_or_gull_species</t>
  </si>
  <si>
    <t>Gannet_species</t>
  </si>
  <si>
    <t>Small_bird</t>
  </si>
  <si>
    <t>Diver_species</t>
  </si>
  <si>
    <t>Large_auk_or_diver_species</t>
  </si>
  <si>
    <t>Duck_species</t>
  </si>
  <si>
    <t>Grebe_species</t>
  </si>
  <si>
    <t>Shearwater_species</t>
  </si>
  <si>
    <t>Auk_or_shearwater_species</t>
  </si>
  <si>
    <t>Tern_species</t>
  </si>
  <si>
    <t>Arctic_or_common_tern</t>
  </si>
  <si>
    <t>Tern_or_small_gull</t>
  </si>
  <si>
    <t>Skua_species</t>
  </si>
  <si>
    <t>Skua_excluding_great</t>
  </si>
  <si>
    <t>Cormorant_or_shag</t>
  </si>
  <si>
    <t>Storm_petrel_species</t>
  </si>
  <si>
    <t>Wader_species</t>
  </si>
  <si>
    <t>Passerine_species</t>
  </si>
  <si>
    <t>Swan_species</t>
  </si>
  <si>
    <t>Goose_species</t>
  </si>
  <si>
    <t>Raptor_species</t>
  </si>
  <si>
    <t>Seal_species</t>
  </si>
  <si>
    <t>Dolphin_species</t>
  </si>
  <si>
    <t>Cetacean_species</t>
  </si>
  <si>
    <t>Shark_species</t>
  </si>
  <si>
    <t>Seal_or_small_cetecean_species</t>
  </si>
  <si>
    <t>Jellyfish</t>
  </si>
  <si>
    <t>Turtle_species</t>
  </si>
  <si>
    <t>Fish_species</t>
  </si>
  <si>
    <t>Cory's shearwater</t>
  </si>
  <si>
    <t>Great shearwater</t>
  </si>
  <si>
    <t>Long-eared Owl</t>
  </si>
  <si>
    <t>Manx shearwater</t>
  </si>
  <si>
    <t>No ID</t>
  </si>
  <si>
    <t>Short-eared Owl</t>
  </si>
  <si>
    <t>Sooty shearwater</t>
  </si>
  <si>
    <t>Spare Category</t>
  </si>
  <si>
    <t>Leatherback turtle</t>
  </si>
  <si>
    <t>Lion's mane jellyfish</t>
  </si>
  <si>
    <t>Moon jellyfish</t>
  </si>
  <si>
    <t>N/A</t>
  </si>
  <si>
    <t>Weather</t>
  </si>
  <si>
    <t>Added Frame Number</t>
  </si>
  <si>
    <t>Frame X</t>
  </si>
  <si>
    <t>Frame Y</t>
  </si>
  <si>
    <t>Zone 75</t>
  </si>
  <si>
    <t>2cm</t>
  </si>
  <si>
    <t>13-00-32.111</t>
  </si>
  <si>
    <t>BB</t>
  </si>
  <si>
    <t xml:space="preserve">Start of Transect  </t>
  </si>
  <si>
    <t>Start of Transect</t>
  </si>
  <si>
    <t>LH</t>
  </si>
  <si>
    <t>System</t>
  </si>
  <si>
    <t>Glare</t>
  </si>
  <si>
    <t>x13</t>
  </si>
  <si>
    <t xml:space="preserve">Bird?    </t>
  </si>
  <si>
    <t>Loafing</t>
  </si>
  <si>
    <t>Probable</t>
  </si>
  <si>
    <t>Definite</t>
  </si>
  <si>
    <t xml:space="preserve">Bird    </t>
  </si>
  <si>
    <t>Possible</t>
  </si>
  <si>
    <t>PU</t>
  </si>
  <si>
    <t>Sitting</t>
  </si>
  <si>
    <t xml:space="preserve">End of Transect  </t>
  </si>
  <si>
    <t>End of Transect</t>
  </si>
  <si>
    <t xml:space="preserve">Start of Land  </t>
  </si>
  <si>
    <t>13-04-07.111</t>
  </si>
  <si>
    <t>x19</t>
  </si>
  <si>
    <t>x20</t>
  </si>
  <si>
    <t>Flying DR</t>
  </si>
  <si>
    <t>Not Done</t>
  </si>
  <si>
    <t>Immature</t>
  </si>
  <si>
    <t>Flying D</t>
  </si>
  <si>
    <t>Black_backed_gull_species</t>
  </si>
  <si>
    <t>High flyer</t>
  </si>
  <si>
    <t>x21</t>
  </si>
  <si>
    <t>Stationary</t>
  </si>
  <si>
    <t>Non_Avian_Animal</t>
  </si>
  <si>
    <t>Surfacing at Red Line</t>
  </si>
  <si>
    <t>x22</t>
  </si>
  <si>
    <t xml:space="preserve">Buoy    </t>
  </si>
  <si>
    <t>Fishing Buoy</t>
  </si>
  <si>
    <t>Flying U</t>
  </si>
  <si>
    <t>13-12-08.111</t>
  </si>
  <si>
    <t>x8</t>
  </si>
  <si>
    <t>x9</t>
  </si>
  <si>
    <t>x10</t>
  </si>
  <si>
    <t>x11</t>
  </si>
  <si>
    <t>13-18-56.111</t>
  </si>
  <si>
    <t>x25</t>
  </si>
  <si>
    <t>Over Land</t>
  </si>
  <si>
    <t xml:space="preserve">End of Land  </t>
  </si>
  <si>
    <t>Adult</t>
  </si>
  <si>
    <t>Buoy</t>
  </si>
  <si>
    <t>x26</t>
  </si>
  <si>
    <t>Flying UR</t>
  </si>
  <si>
    <t>R</t>
  </si>
  <si>
    <t>x27</t>
  </si>
  <si>
    <t>Flying DL</t>
  </si>
  <si>
    <t>x28</t>
  </si>
  <si>
    <t>x29</t>
  </si>
  <si>
    <t>x30</t>
  </si>
  <si>
    <t>x31</t>
  </si>
  <si>
    <t>13-29-18.111</t>
  </si>
  <si>
    <t>x7</t>
  </si>
  <si>
    <t>13-36-50.111</t>
  </si>
  <si>
    <t>CC</t>
  </si>
  <si>
    <t>x16</t>
  </si>
  <si>
    <t>x17</t>
  </si>
  <si>
    <t>x18</t>
  </si>
  <si>
    <t>Flying R</t>
  </si>
  <si>
    <t>13-52-04.111</t>
  </si>
  <si>
    <t>Flying UL</t>
  </si>
  <si>
    <t>x23</t>
  </si>
  <si>
    <t>x24</t>
  </si>
  <si>
    <t>14-03-33.111</t>
  </si>
  <si>
    <t>14-16-28.111</t>
  </si>
  <si>
    <t>14-27-43.111</t>
  </si>
  <si>
    <t xml:space="preserve">Mammal    </t>
  </si>
  <si>
    <t>Moving D</t>
  </si>
  <si>
    <t>130cm</t>
  </si>
  <si>
    <t>14-39-16.111</t>
  </si>
  <si>
    <t>EM</t>
  </si>
  <si>
    <t>x12</t>
  </si>
  <si>
    <t>x14</t>
  </si>
  <si>
    <t>x15</t>
  </si>
  <si>
    <t>14-50-58.111</t>
  </si>
  <si>
    <t>14-59-21.111</t>
  </si>
  <si>
    <t>15-06-12.111</t>
  </si>
  <si>
    <t>15-08-03.111</t>
  </si>
  <si>
    <t>15-13-37.111</t>
  </si>
  <si>
    <t>15-20-26.111</t>
  </si>
  <si>
    <t>Flying L</t>
  </si>
  <si>
    <t>15-29-28.111</t>
  </si>
  <si>
    <t>AB</t>
  </si>
  <si>
    <t>15-38-14.111</t>
  </si>
  <si>
    <t>15-46-40.111</t>
  </si>
  <si>
    <t>15-55-32.111</t>
  </si>
  <si>
    <t>16-03-55.111</t>
  </si>
  <si>
    <t>16-12-58.111</t>
  </si>
  <si>
    <t>16-24-22.111</t>
  </si>
  <si>
    <t>16-40-00.111</t>
  </si>
  <si>
    <t>x6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</si>
  <si>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</si>
  <si>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</si>
  <si>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</si>
  <si>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</si>
  <si>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</si>
  <si>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</si>
  <si>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</si>
  <si>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</si>
  <si>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</si>
  <si>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</si>
  <si>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</si>
  <si>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>Frame 1 lengths in R</t>
  </si>
  <si>
    <t>38.918      37.9237      37.0242</t>
  </si>
  <si>
    <t>Frame 1 lengths in G</t>
  </si>
  <si>
    <t>40.779      39.8312</t>
  </si>
  <si>
    <t>Frame 1 lengths in B</t>
  </si>
  <si>
    <t>38.918</t>
  </si>
  <si>
    <t>Frame 2 lengths in R</t>
  </si>
  <si>
    <t>34.7706      33.5201</t>
  </si>
  <si>
    <t>Frame 2 lengths in G</t>
  </si>
  <si>
    <t>33.5201      34.7706      32.3604      33.5201</t>
  </si>
  <si>
    <t>Frame 2 lengths in B</t>
  </si>
  <si>
    <t>39.4343      38.2188</t>
  </si>
  <si>
    <t>Frame 3 lengths in R</t>
  </si>
  <si>
    <t>36.4739      35.2838</t>
  </si>
  <si>
    <t>Frame 3 lengths in G</t>
  </si>
  <si>
    <t>35.2838      36.4739</t>
  </si>
  <si>
    <t>Frame 3 lengths in B</t>
  </si>
  <si>
    <t>41.163</t>
  </si>
  <si>
    <t>Frame 4 lengths in R</t>
  </si>
  <si>
    <t>Frame 4 lengths in G</t>
  </si>
  <si>
    <t>Frame 4 lengths in B</t>
  </si>
  <si>
    <t>Frame 5 lengths in R</t>
  </si>
  <si>
    <t>35.0922      34.2496</t>
  </si>
  <si>
    <t>Frame 5 lengths in G</t>
  </si>
  <si>
    <t>37.0242</t>
  </si>
  <si>
    <t>Frame 5 lengths in B</t>
  </si>
  <si>
    <t>53.6322</t>
  </si>
  <si>
    <t>67.7406</t>
  </si>
  <si>
    <t>53.6322           53</t>
  </si>
  <si>
    <t>55.0384      56.3298</t>
  </si>
  <si>
    <t>53      52.4459      51.9724</t>
  </si>
  <si>
    <t>57.6702      56.5687</t>
  </si>
  <si>
    <t>57.0827</t>
  </si>
  <si>
    <t>29.452</t>
  </si>
  <si>
    <t>24.7232      27.6414</t>
  </si>
  <si>
    <t>26.5635       29.452      32.3604</t>
  </si>
  <si>
    <t>27.56</t>
  </si>
  <si>
    <t>25.6161</t>
  </si>
  <si>
    <t>27.56      29.5282      30.3538      31.3014</t>
  </si>
  <si>
    <t>26.8161</t>
  </si>
  <si>
    <t>28.8351</t>
  </si>
  <si>
    <t>32.2909</t>
  </si>
  <si>
    <t>28.4428       29.452</t>
  </si>
  <si>
    <t>30.8677</t>
  </si>
  <si>
    <t>28.8351      29.5282</t>
  </si>
  <si>
    <t>29.5282      28.8351       26.223</t>
  </si>
  <si>
    <t>Frame 6 lengths in R</t>
  </si>
  <si>
    <t>29.9813</t>
  </si>
  <si>
    <t>Frame 6 lengths in G</t>
  </si>
  <si>
    <t>25.7909</t>
  </si>
  <si>
    <t>Frame 6 lengths in B</t>
  </si>
  <si>
    <t>22.8331      21.6198      24.7232      22.8331</t>
  </si>
  <si>
    <t>Frame 7 lengths in R</t>
  </si>
  <si>
    <t>29.68</t>
  </si>
  <si>
    <t>Frame 7 lengths in G</t>
  </si>
  <si>
    <t>33.92</t>
  </si>
  <si>
    <t>Frame 7 lengths in B</t>
  </si>
  <si>
    <t>Frame 8 lengths in R</t>
  </si>
  <si>
    <t>Frame 8 lengths in G</t>
  </si>
  <si>
    <t>29.68      29.7556</t>
  </si>
  <si>
    <t>Frame 8 lengths in B</t>
  </si>
  <si>
    <t>25.44      25.5282</t>
  </si>
  <si>
    <t>25.44      25.5282      25.7909</t>
  </si>
  <si>
    <t>29.68      29.7556      29.9813</t>
  </si>
  <si>
    <t>32.4298</t>
  </si>
  <si>
    <t>25.7909       26.223      26.8161</t>
  </si>
  <si>
    <t>25.5282      25.7909       26.223</t>
  </si>
  <si>
    <t>22.1334      21.3057      22.8331      21.6198      23.7023      22.1334      24.7232      22.8331</t>
  </si>
  <si>
    <t>26.223      25.5282      26.8161      25.7909      29.5282      28.2843</t>
  </si>
  <si>
    <t>23.32      23.4162</t>
  </si>
  <si>
    <t>25.7909      25.5282        25.44       26.223      25.7909      25.5282      26.8161       26.223      25.7909</t>
  </si>
  <si>
    <t>29.9813        29.68</t>
  </si>
  <si>
    <t>25.7909        25.44      26.8161      25.7909      28.4428      26.8161</t>
  </si>
  <si>
    <t>29.9813        29.68      30.8677      29.9813</t>
  </si>
  <si>
    <t>29.68      29.9813</t>
  </si>
  <si>
    <t>25.44</t>
  </si>
  <si>
    <t>Frame 9 lengths in R</t>
  </si>
  <si>
    <t>27.6414        27.56</t>
  </si>
  <si>
    <t>Frame 9 lengths in G</t>
  </si>
  <si>
    <t>33.9862        33.92</t>
  </si>
  <si>
    <t>Frame 9 lengths in B</t>
  </si>
  <si>
    <t>29.7556        29.68      29.7556</t>
  </si>
  <si>
    <t>Frame 10 lengths in R</t>
  </si>
  <si>
    <t>Frame 10 lengths in G</t>
  </si>
  <si>
    <t>Frame 10 lengths in B</t>
  </si>
  <si>
    <t>25.7909        25.44      26.8161      25.7909</t>
  </si>
  <si>
    <t>62.9393      64.3781      62.3177      63.6268      61.7641      62.9393      61.2803      62.3177</t>
  </si>
  <si>
    <t>64.9799      66.3745      64.3781       65.646      63.8423      64.9799</t>
  </si>
  <si>
    <t>62.9393      64.3781      62.3177      63.6268      61.7641      62.9393</t>
  </si>
  <si>
    <t>54.0112</t>
  </si>
  <si>
    <t>61.727      60.5662</t>
  </si>
  <si>
    <t>68.3796      67.6727      67.0268</t>
  </si>
  <si>
    <t>66.3745       65.646      64.9799      64.3781</t>
  </si>
  <si>
    <t>67.6727      68.3796      69.1455      67.0268      67.6727      68.3796      66.4435      67.0268      67.6727</t>
  </si>
  <si>
    <t>71.9371      71.1369      70.3927      69.7062</t>
  </si>
  <si>
    <t>65.646      66.3745      67.1633      64.9799       65.646      66.3745      64.3781      64.9799       65.646      63.8423      64.3781      64.9799</t>
  </si>
  <si>
    <t>74.747      73.9152</t>
  </si>
  <si>
    <t>64.3781       65.191</t>
  </si>
  <si>
    <t>69.9685      69.1455</t>
  </si>
  <si>
    <t>66.3745       65.646      64.9799</t>
  </si>
  <si>
    <t>69.7062      70.3927      71.1369      69.0793      69.7062      70.3927      68.5134      69.0793      69.7062</t>
  </si>
  <si>
    <t>69.7062      70.3927      71.1369      69.0793      69.7062      70.3927</t>
  </si>
  <si>
    <t>55.5576      55.0192      54.5595</t>
  </si>
  <si>
    <t>79.957</t>
  </si>
  <si>
    <t>30.9265       30.547</t>
  </si>
  <si>
    <t>35.6236       34.829</t>
  </si>
  <si>
    <t>29.3792       28.818</t>
  </si>
  <si>
    <t>40.9831</t>
  </si>
  <si>
    <t>38.94      38.2753</t>
  </si>
  <si>
    <t>30.9265      30.0853</t>
  </si>
  <si>
    <t>41.5484      39.6523      40.5827      38.6393      39.7111      37.7228</t>
  </si>
  <si>
    <t>38.6393      37.7228      36.9101</t>
  </si>
  <si>
    <t>39.7111        38.94</t>
  </si>
  <si>
    <t>41.7165      40.9831</t>
  </si>
  <si>
    <t>42.5471      44.5295</t>
  </si>
  <si>
    <t>42.5471      41.7165      40.9831</t>
  </si>
  <si>
    <t>34.8959      34.1526</t>
  </si>
  <si>
    <t>36.2082      37.7228</t>
  </si>
  <si>
    <t>41.7165</t>
  </si>
  <si>
    <t>28.5217</t>
  </si>
  <si>
    <t>31.5161</t>
  </si>
  <si>
    <t>25.5282</t>
  </si>
  <si>
    <t>25.0481</t>
  </si>
  <si>
    <t>27.0691</t>
  </si>
  <si>
    <t>26.4703      26.0342       25.769</t>
  </si>
  <si>
    <t>30.6401      30.2642</t>
  </si>
  <si>
    <t>30.6401</t>
  </si>
  <si>
    <t>26.4703</t>
  </si>
  <si>
    <t>28.5512</t>
  </si>
  <si>
    <t>35.2938</t>
  </si>
  <si>
    <t>25.9756</t>
  </si>
  <si>
    <t>21.4159</t>
  </si>
  <si>
    <t>21</t>
  </si>
  <si>
    <t>24.5799      21.4159</t>
  </si>
  <si>
    <t>30.0674</t>
  </si>
  <si>
    <t>23.1953</t>
  </si>
  <si>
    <t>19.361</t>
  </si>
  <si>
    <t>25.2873</t>
  </si>
  <si>
    <t>24.5799      21.9246      21.4159</t>
  </si>
  <si>
    <t>23.1</t>
  </si>
  <si>
    <t>29.4      29.4749</t>
  </si>
  <si>
    <t>21.1047</t>
  </si>
  <si>
    <t>25.2</t>
  </si>
  <si>
    <t>27.3</t>
  </si>
  <si>
    <t>25.5476</t>
  </si>
  <si>
    <t>27.6212</t>
  </si>
  <si>
    <t>23.4787</t>
  </si>
  <si>
    <t>17.317</t>
  </si>
  <si>
    <t>29.4</t>
  </si>
  <si>
    <t>44.6845</t>
  </si>
  <si>
    <t>49.4057      48.7995      48.2806</t>
  </si>
  <si>
    <t>38.5794       38.757</t>
  </si>
  <si>
    <t>47.2741      47.8519        47.08      47.2741</t>
  </si>
  <si>
    <t>38.757</t>
  </si>
  <si>
    <t>39.9785      39.4597</t>
  </si>
  <si>
    <t>44.6845      43.6476</t>
  </si>
  <si>
    <t>51.4491      50.8672</t>
  </si>
  <si>
    <t>42.0443      41.5513      41.1637      40.8846</t>
  </si>
  <si>
    <t>46.1963       45.748</t>
  </si>
  <si>
    <t>44.1172      43.6476      43.2788</t>
  </si>
  <si>
    <t>34.184</t>
  </si>
  <si>
    <t>31.8      30.5751</t>
  </si>
  <si>
    <t>38.2188      36.4739       34.184      32.3604      39.4343      37.7455      35.2838      33.5201</t>
  </si>
  <si>
    <t>39.4343      37.0849</t>
  </si>
  <si>
    <t>33.1832</t>
  </si>
  <si>
    <t>33.5201      31.3014      36.4739       34.184</t>
  </si>
  <si>
    <t>36.04       34.184      32.2909      30.3538</t>
  </si>
  <si>
    <t>50.5699      54.7108</t>
  </si>
  <si>
    <t>52.3601</t>
  </si>
  <si>
    <t>51.7558      50.5699      55.9696      54.7108</t>
  </si>
  <si>
    <t>52.3601      49.4465      48.3899      55.2828      52.3601       51.276      56.4494      53.5064      52.3601</t>
  </si>
  <si>
    <t>53.127      50.2579      56.0097       53.127</t>
  </si>
  <si>
    <t>57.0827      56.0097       53.127      50.2579      60.0001       58.904      56.0097       53.127      61.1501      60.0001      57.0827      54.1742</t>
  </si>
  <si>
    <t>53.1693      51.2321        55.12      53.1693      56.8856      54.9976</t>
  </si>
  <si>
    <t>55.2828       53.127       51.276      50.2579      57.6702      55.2828      53.5064      52.3601</t>
  </si>
  <si>
    <t>56.8856      54.9976      53.1693      51.2321      58.7894      56.8856        55.12      53.1693      60.7446       58.904      56.8856      54.9976      62.6028      60.7446      58.7894      56.8856</t>
  </si>
  <si>
    <t>55.12</t>
  </si>
  <si>
    <t>53.127      50.2579      49.3099      48.4363      56.0097       53.127      52.1451      51.2321      57.0827      54.1742       53.127      52.1451      58.2132      55.2828      54.1742       53.127      61.1501      58.2132      57.0827      56.0097</t>
  </si>
  <si>
    <t>58.7894      55.9696        55.12</t>
  </si>
  <si>
    <t>54.9976      52.1451      51.2321</t>
  </si>
  <si>
    <t>54.0496      51.2321      54.9976      52.1451      56.0097       53.127      57.0827      54.1742       58.904      56.0097</t>
  </si>
  <si>
    <t>58.904      57.8647      54.9976      52.1451      51.2321      60.0001       58.904      56.0097       53.127      52.1451      61.1501      60.0001      57.0827      54.1742       53.127      62.9251      61.8081       58.904      56.0097      54.9976</t>
  </si>
  <si>
    <t>22.2386</t>
  </si>
  <si>
    <t>27.0647</t>
  </si>
  <si>
    <t>42.5471</t>
  </si>
  <si>
    <t>28.9794</t>
  </si>
  <si>
    <t>24.1495</t>
  </si>
  <si>
    <t>28.9794      26.0994</t>
  </si>
  <si>
    <t>26.0994</t>
  </si>
  <si>
    <t>38.6393</t>
  </si>
  <si>
    <t>28.08      25.2822</t>
  </si>
  <si>
    <t>24.1495      23.2639</t>
  </si>
  <si>
    <t>28.08</t>
  </si>
  <si>
    <t>77.1692      81.4477      83.1137      84.4282</t>
  </si>
  <si>
    <t>83.1137      80.1405      77.1692         74.2      87.4098      84.4282      81.4477      78.4686      89.0652      86.0887      83.1137      80.1405      90.3926      87.4098      84.4282      81.4477</t>
  </si>
  <si>
    <t>84.4282      83.1137      80.1405      77.1692         74.2      88.7619      87.4098      84.4282      81.4477      78.4686      90.3926      89.0652      86.0887      83.1137      80.1405      91.7497      90.3926      87.4098      84.4282      81.4477</t>
  </si>
  <si>
    <t>84.4282      83.1137</t>
  </si>
  <si>
    <t>82.7886      79.8033      76.8189      75.4911      84.1616      81.1714      78.1817      76.8189      87.1524      84.1616      81.1714      79.8033      90.1436      87.1524      84.1616      82.7886      91.5536      88.5592       85.565      84.1616      93.1353      90.1436      87.1524      85.7749</t>
  </si>
  <si>
    <t>79.8033      76.8189      75.4911      81.1714      78.1817      76.8189      84.1616      81.1714      79.8033      87.1524      84.1616      82.7886      88.5592       85.565      84.1616</t>
  </si>
  <si>
    <t>80.1405      78.8686      75.9067         74.2      83.1137      81.8331      78.8686      77.1692      86.0887         84.8      81.8331      80.1405</t>
  </si>
  <si>
    <t>82.7886      81.4477      85.7749      84.4282      88.7619      87.4098</t>
  </si>
  <si>
    <t>82.7886      81.4477      78.4686      76.8189      75.4911      72.5152      85.7749      84.4282      81.4477      79.8033      78.4686      75.4911      88.7619      87.4098      84.4282      82.7886      81.4477      78.4686      90.1436      88.7619      85.7749      84.1616      82.7886      79.8033</t>
  </si>
  <si>
    <t>75.4911         74.2      69.5412      80.1405      78.8686         74.2      81.4477      80.1405      75.4911      83.1137      81.8331      77.1692      86.0887         84.8      80.1405</t>
  </si>
  <si>
    <t>81.4477      80.1405      77.1692      75.4911         74.2      71.2333      69.5412      83.1137      81.8331      78.8686      77.1692      75.9067      72.9477      71.2333      86.0887         84.8      81.8331      80.1405      78.8686      75.9067         74.2</t>
  </si>
  <si>
    <t>79.5777      78.1817      75.1928      73.5918      72.2046      69.2173      81.0051      79.5777      76.5845      75.0133      73.5918      70.5995      82.5712      81.1714      78.1817      76.5845      75.1928      72.2046       85.565      84.1616      81.1714      79.5777      78.1817      75.1928      86.9975       85.565      82.5712      81.0051      79.5777      76.5845</t>
  </si>
  <si>
    <t>38.0721</t>
  </si>
  <si>
    <t>35.219      34.4688       32.408      37.2519      36.5435      34.4688       38.997      38.0721      36.0854</t>
  </si>
  <si>
    <t>37.2519      39.3005      40.9585</t>
  </si>
  <si>
    <t>34.1224</t>
  </si>
  <si>
    <t>38.997      37.2519       35.219</t>
  </si>
  <si>
    <t>36.0854      34.4688       32.408</t>
  </si>
  <si>
    <t>36.5435</t>
  </si>
  <si>
    <t>34.4688</t>
  </si>
  <si>
    <t>38.0721      37.2519      36.5435</t>
  </si>
  <si>
    <t>35.9535</t>
  </si>
  <si>
    <t>38.6297</t>
  </si>
  <si>
    <t>42.1028      41.3626      40.7258</t>
  </si>
  <si>
    <t>30.2855      29.2478</t>
  </si>
  <si>
    <t>35.1514</t>
  </si>
  <si>
    <t>40.0195</t>
  </si>
  <si>
    <t>33.2763</t>
  </si>
  <si>
    <t>41.1322</t>
  </si>
  <si>
    <t>30.2855      31.4404      29.2478      30.2855</t>
  </si>
  <si>
    <t>38.1344        37.06</t>
  </si>
  <si>
    <t>60.0154      57.0665      56.0352      61.1322      58.1598      57.0665      62.3039      59.3116      58.1598      65.3021      62.3039      61.1322</t>
  </si>
  <si>
    <t>59.3116      56.3259      55.1963      54.1294      60.5186      57.5144      56.3259      55.1963      61.7775      58.7584      57.5144      56.3259         64.8      61.7775      60.5186      59.3116</t>
  </si>
  <si>
    <t>68.3052      67.0992      65.9419      61.8907      58.9565      57.9589      69.5574      68.3052      67.0992      62.9743      60.0154      58.9565      72.5773      71.3127      70.0919      65.9419      62.9743      61.8907      76.9154         75.6      74.3241      70.0919      67.0992      65.9419</t>
  </si>
  <si>
    <t>57.0256        56.16      53.3481      57.9589      57.0256      54.1725      58.9565      57.9589      55.0694</t>
  </si>
  <si>
    <t>60.8645      57.9589      57.0256        56.16      61.8907      58.9565      57.9589      57.0256      62.9743      60.0154      58.9565      57.9589      65.9419      62.9743      61.8907      60.8645</t>
  </si>
  <si>
    <t>65.6938      63.8206      60.9794      60.1706      66.7157       64.728       61.853      60.9794      69.6579      67.6187       64.728      63.8206      71.8991      69.6579      66.7157      65.6938</t>
  </si>
  <si>
    <t>62.1915      61.4747      58.7584</t>
  </si>
  <si>
    <t>61.853      58.9961      58.1598      57.3926       63.784      60.8645      59.8986      58.9961      66.7157       63.784      62.7888       61.853</t>
  </si>
  <si>
    <t>62.9743      60.1706      59.4294       64.728       61.853      60.9794      67.6187       64.728      63.8206      68.6119      65.6938       64.728</t>
  </si>
  <si>
    <t>59.8986      57.9589      57.0256        56.16      60.8645      58.9565      57.9589      57.0256       63.784      61.8907      60.8645      59.8986      65.9419      64.1124      62.9743      61.8907</t>
  </si>
  <si>
    <t>60.8645      58.9565      57.9589      57.0256        56.16       63.784      61.8907      60.8645      59.8986      58.9961      65.9419      64.1124      62.9743      61.8907      60.8645</t>
  </si>
  <si>
    <t>66.7157       64.728      62.7888       61.853      60.9794      68.9172      66.7157       64.836       63.784      62.7888      70.7544      68.6119      66.7157      65.6938       64.728      71.8991      69.6579       67.791      66.7157      65.6938      73.0898      70.7544      68.9172       67.791      66.7157</t>
  </si>
  <si>
    <t>30.0077</t>
  </si>
  <si>
    <t>31.892</t>
  </si>
  <si>
    <t>28.163      26.3662      25.1897       31.152      29.3792       28.163</t>
  </si>
  <si>
    <t>35.9496       31.892      30.0077</t>
  </si>
  <si>
    <t>32.9001</t>
  </si>
  <si>
    <t>30.9265</t>
  </si>
  <si>
    <t>31.152      30.0077      28.9794</t>
  </si>
  <si>
    <t>27.6615</t>
  </si>
  <si>
    <t>29.3792</t>
  </si>
  <si>
    <t>27.6615      32.1107</t>
  </si>
  <si>
    <t>40.7548</t>
  </si>
  <si>
    <t>35.4266      34.1526</t>
  </si>
  <si>
    <t>35.9496</t>
  </si>
  <si>
    <t>22.0278</t>
  </si>
  <si>
    <t>30.547</t>
  </si>
  <si>
    <t>23.2639      22.0278</t>
  </si>
  <si>
    <t>43.4155</t>
  </si>
  <si>
    <t>34.6274       34.829      35.1623</t>
  </si>
  <si>
    <t>26.0098      26.2775      26.7177</t>
  </si>
  <si>
    <t>26.2775      26.7177      27.3221</t>
  </si>
  <si>
    <t>30.317</t>
  </si>
  <si>
    <t>34.6274</t>
  </si>
  <si>
    <t>25.92</t>
  </si>
  <si>
    <t>34.56</t>
  </si>
  <si>
    <t>43.254</t>
  </si>
  <si>
    <t>30.317      30.9265      32.1107</t>
  </si>
  <si>
    <t>21.7077</t>
  </si>
  <si>
    <t>30.547      31.4501      34.1526</t>
  </si>
  <si>
    <t>21.7077      22.5511</t>
  </si>
  <si>
    <t>36.9732</t>
  </si>
  <si>
    <t>26.2775</t>
  </si>
  <si>
    <t>37.2874</t>
  </si>
  <si>
    <t>33.0416</t>
  </si>
  <si>
    <t>35.1623</t>
  </si>
  <si>
    <t>36.7835</t>
  </si>
  <si>
    <t>32.1107</t>
  </si>
  <si>
    <t>31.4501</t>
  </si>
  <si>
    <t>36.2082</t>
  </si>
  <si>
    <t>34.829</t>
  </si>
  <si>
    <t>43.4155      43.6833      44.0555</t>
  </si>
  <si>
    <t>39.1193</t>
  </si>
  <si>
    <t>35.1623      35.6236</t>
  </si>
  <si>
    <t>28.4104       28.818</t>
  </si>
  <si>
    <t>28.4104       28.818      29.3792      30.0853      32.1107</t>
  </si>
  <si>
    <t>49.9877</t>
  </si>
  <si>
    <t>62.7503</t>
  </si>
  <si>
    <t>47.0213</t>
  </si>
  <si>
    <t>56.8135</t>
  </si>
  <si>
    <t>51.9173</t>
  </si>
  <si>
    <t>46.0421      44.0729</t>
  </si>
  <si>
    <t>46.0421</t>
  </si>
  <si>
    <t>58.7639      59.7754      60.8489</t>
  </si>
  <si>
    <t>44.0729</t>
  </si>
  <si>
    <t>61.7098</t>
  </si>
  <si>
    <t>45.148      44.3441</t>
  </si>
  <si>
    <t>56.94      58.7639      55.4031        56.94</t>
  </si>
  <si>
    <t>59.8155      58.9676</t>
  </si>
  <si>
    <t>48.9699      48.0304</t>
  </si>
  <si>
    <t>51.9173      50.9381      50.0356</t>
  </si>
  <si>
    <t>61.7098      60.7306      59.8155</t>
  </si>
  <si>
    <t>55.963      54.8812      53.8669</t>
  </si>
  <si>
    <t>57.8591      56.8135</t>
  </si>
  <si>
    <t>26.122</t>
  </si>
  <si>
    <t>29.1071      27.9022</t>
  </si>
  <si>
    <t>24.3998      23.1476</t>
  </si>
  <si>
    <t>30.8635</t>
  </si>
  <si>
    <t>26.122      24.9565</t>
  </si>
  <si>
    <t>28.7908      27.4054</t>
  </si>
  <si>
    <t>25.769      24.3998</t>
  </si>
  <si>
    <t>25.769</t>
  </si>
  <si>
    <t>31.8134      30.4151</t>
  </si>
  <si>
    <t>30.4151</t>
  </si>
  <si>
    <t>30.4151      29.1071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</si>
</sst>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54222235786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NumberFormat="1" applyFill="1" applyBorder="1"/>
    <xf numFmtId="164" fontId="0" fillId="2" borderId="1" xfId="0" applyNumberFormat="1" applyFill="1" applyBorder="1"/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3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0" borderId="3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U413"/>
  <sheetViews>
    <sheetView tabSelected="1" zoomScale="85" zoomScaleNormal="85" workbookViewId="0">
      <pane xSplit="10" ySplit="1" topLeftCell="K2" activePane="bottomRight" state="frozenSplit"/>
      <selection pane="topRight" activeCell="I1" sqref="I1"/>
      <selection pane="bottomLeft" activeCell="A2" sqref="A2"/>
      <selection pane="bottomRight" activeCell="S17" sqref="S17:T395"/>
    </sheetView>
  </sheetViews>
  <sheetFormatPr defaultColWidth="0" defaultRowHeight="15" x14ac:dyDescent="0.25"/>
  <cols>
    <col min="1" max="1" width="8.5703125" style="4" hidden="1" customWidth="1"/>
    <col min="2" max="2" width="10.28515625" style="5" hidden="1" customWidth="1"/>
    <col min="3" max="3" width="7.85546875" style="6" hidden="1" customWidth="1"/>
    <col min="4" max="4" width="10.7109375" style="6" hidden="1" customWidth="1"/>
    <col min="5" max="5" width="12.140625" style="4" customWidth="1"/>
    <col min="6" max="6" width="9.28515625" style="3" hidden="1" customWidth="1"/>
    <col min="7" max="7" width="11.85546875" style="7" hidden="1" customWidth="1"/>
    <col min="8" max="8" width="6.7109375" style="3" customWidth="1"/>
    <col min="9" max="9" width="16.28515625" style="3" customWidth="1"/>
    <col min="10" max="10" width="15.140625" style="3" bestFit="1" customWidth="1"/>
    <col min="11" max="11" width="10.140625" style="1" customWidth="1"/>
    <col min="12" max="12" width="22.7109375" style="1" customWidth="1"/>
    <col min="13" max="13" width="18.42578125" style="1" bestFit="1" customWidth="1"/>
    <col min="14" max="14" width="24.85546875" style="1" customWidth="1"/>
    <col min="15" max="15" width="17.140625" style="1" hidden="1" customWidth="1"/>
    <col min="16" max="16" width="18.140625" style="1" customWidth="1"/>
    <col min="17" max="17" width="8.85546875" style="1" customWidth="1"/>
    <col min="18" max="18" width="20.7109375" style="1" bestFit="1" customWidth="1"/>
    <col min="19" max="19" width="12.42578125" bestFit="1" customWidth="1"/>
    <col min="20" max="20" width="10.85546875" bestFit="1" customWidth="1"/>
    <col min="21" max="28" width="8.140625" customWidth="1"/>
    <col min="29" max="29" width="11.28515625" bestFit="1" customWidth="1"/>
    <col min="30" max="30" width="10.7109375" bestFit="1" customWidth="1"/>
    <col min="31" max="31" width="16.28515625" style="1" customWidth="1"/>
    <col min="32" max="32" width="23.28515625" style="2" bestFit="1" customWidth="1"/>
    <col min="33" max="33" width="19.42578125" style="2" customWidth="1"/>
    <col min="34" max="34" width="16.5703125" style="1" bestFit="1" customWidth="1"/>
    <col min="35" max="35" width="12.7109375" style="1" bestFit="1" customWidth="1"/>
    <col min="36" max="36" width="14.42578125" style="1" bestFit="1" customWidth="1"/>
    <col min="37" max="37" width="4.7109375" style="1" customWidth="1"/>
    <col min="38" max="38" width="12.28515625" style="1" customWidth="1"/>
    <col min="39" max="39" width="17.7109375" style="8" bestFit="1" customWidth="1"/>
    <col min="40" max="40" width="9.5703125" style="1" customWidth="1"/>
    <col min="41" max="41" width="0" hidden="1" customWidth="1"/>
    <col min="42" max="42" width="8.28515625" hidden="1" customWidth="1"/>
    <col min="43" max="43" width="8.140625" hidden="1" customWidth="1"/>
    <col min="44" max="44" width="108.28515625" hidden="1" customWidth="1"/>
    <col min="45" max="45" width="143.140625" hidden="1" customWidth="1"/>
    <col min="46" max="46" width="216.28515625" hidden="1" customWidth="1"/>
    <col min="47" max="47" width="80.28515625" hidden="1" customWidth="1"/>
    <col min="48" max="48" width="217.42578125" hidden="1" customWidth="1"/>
    <col min="49" max="49" width="143.140625" hidden="1" customWidth="1"/>
    <col min="50" max="50" width="104.85546875" hidden="1" customWidth="1"/>
    <col min="51" max="51" width="105.5703125" hidden="1" customWidth="1"/>
    <col min="52" max="52" width="218" hidden="1" customWidth="1"/>
    <col min="53" max="53" width="143.140625" hidden="1" customWidth="1"/>
    <col min="54" max="54" width="185.42578125" hidden="1" customWidth="1"/>
    <col min="55" max="55" width="271.7109375" hidden="1" customWidth="1"/>
    <col min="56" max="56" width="26" hidden="1" customWidth="1"/>
    <col min="57" max="57" width="88.85546875" hidden="1" customWidth="1"/>
    <col min="58" max="58" width="178.140625" hidden="1" customWidth="1"/>
    <col min="59" max="59" width="25.42578125" hidden="1" customWidth="1"/>
    <col min="60" max="60" width="80.85546875" hidden="1" customWidth="1"/>
    <col min="61" max="61" width="53.42578125" hidden="1" customWidth="1"/>
    <col min="62" max="62" width="26" hidden="1" customWidth="1"/>
    <col min="63" max="63" width="34" hidden="1" customWidth="1"/>
    <col min="64" max="64" width="25" hidden="1" customWidth="1"/>
    <col min="65" max="65" width="18.85546875" hidden="1" customWidth="1"/>
    <col min="66" max="66" width="34" hidden="1" customWidth="1"/>
    <col min="67" max="68" width="18.85546875" hidden="1" customWidth="1"/>
    <col min="69" max="69" width="19" hidden="1" customWidth="1"/>
    <col min="70" max="70" width="24.85546875" hidden="1" customWidth="1"/>
    <col min="71" max="71" width="19.85546875" hidden="1" customWidth="1"/>
    <col min="72" max="72" width="20" hidden="1" customWidth="1"/>
    <col min="73" max="73" width="34" hidden="1" customWidth="1"/>
    <col min="74" max="16384" width="9.140625" hidden="1"/>
  </cols>
  <sheetData>
    <row r="1" spans="1:73" x14ac:dyDescent="0.25">
      <c r="A1" s="24" t="s">
        <v>0</v>
      </c>
      <c r="B1" s="24" t="s">
        <v>1</v>
      </c>
      <c r="C1" s="24" t="s">
        <v>2</v>
      </c>
      <c r="D1" s="24" t="s">
        <v>158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161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212</v>
      </c>
      <c r="R1" s="24" t="s">
        <v>213</v>
      </c>
      <c r="S1" s="24" t="s">
        <v>314</v>
      </c>
      <c r="T1" s="24" t="s">
        <v>315</v>
      </c>
      <c r="U1" s="24" t="s">
        <v>316</v>
      </c>
      <c r="V1" s="24" t="s">
        <v>317</v>
      </c>
      <c r="W1" s="24" t="s">
        <v>318</v>
      </c>
      <c r="X1" s="24" t="s">
        <v>319</v>
      </c>
      <c r="Y1" s="24" t="s">
        <v>320</v>
      </c>
      <c r="Z1" s="24" t="s">
        <v>321</v>
      </c>
      <c r="AA1" s="24" t="s">
        <v>322</v>
      </c>
      <c r="AB1" s="24" t="s">
        <v>323</v>
      </c>
      <c r="AC1" s="24" t="s">
        <v>324</v>
      </c>
      <c r="AD1" s="24" t="s">
        <v>19</v>
      </c>
      <c r="AE1" s="24" t="s">
        <v>22</v>
      </c>
      <c r="AF1" s="24" t="s">
        <v>23</v>
      </c>
      <c r="AG1" s="24" t="s">
        <v>160</v>
      </c>
      <c r="AH1" s="24" t="s">
        <v>15</v>
      </c>
      <c r="AI1" s="24" t="s">
        <v>16</v>
      </c>
      <c r="AJ1" s="24" t="s">
        <v>17</v>
      </c>
      <c r="AK1" s="24" t="s">
        <v>18</v>
      </c>
      <c r="AL1" s="24" t="s">
        <v>19</v>
      </c>
      <c r="AM1" s="24" t="s">
        <v>20</v>
      </c>
      <c r="AN1" s="24" t="s">
        <v>21</v>
      </c>
      <c r="AP1" s="24" t="s">
        <v>214</v>
      </c>
      <c r="AQ1" s="24" t="s">
        <v>215</v>
      </c>
      <c r="AR1" s="24" t="s">
        <v>325</v>
      </c>
      <c r="AS1" s="24" t="s">
        <v>327</v>
      </c>
      <c r="AT1" s="24" t="s">
        <v>329</v>
      </c>
      <c r="AU1" s="24" t="s">
        <v>331</v>
      </c>
      <c r="AV1" s="24" t="s">
        <v>333</v>
      </c>
      <c r="AW1" s="24" t="s">
        <v>335</v>
      </c>
      <c r="AX1" s="24" t="s">
        <v>337</v>
      </c>
      <c r="AY1" s="24" t="s">
        <v>339</v>
      </c>
      <c r="AZ1" s="24" t="s">
        <v>341</v>
      </c>
      <c r="BA1" s="24" t="s">
        <v>343</v>
      </c>
      <c r="BB1" s="24" t="s">
        <v>344</v>
      </c>
      <c r="BC1" s="24" t="s">
        <v>345</v>
      </c>
      <c r="BD1" s="24" t="s">
        <v>346</v>
      </c>
      <c r="BE1" s="24" t="s">
        <v>348</v>
      </c>
      <c r="BF1" s="24" t="s">
        <v>350</v>
      </c>
      <c r="BG1" s="24" t="s">
        <v>371</v>
      </c>
      <c r="BH1" s="24" t="s">
        <v>373</v>
      </c>
      <c r="BI1" s="24" t="s">
        <v>375</v>
      </c>
      <c r="BJ1" s="24" t="s">
        <v>377</v>
      </c>
      <c r="BK1" s="24" t="s">
        <v>379</v>
      </c>
      <c r="BL1" s="24" t="s">
        <v>381</v>
      </c>
      <c r="BM1" s="24" t="s">
        <v>382</v>
      </c>
      <c r="BN1" s="24" t="s">
        <v>383</v>
      </c>
      <c r="BO1" s="24" t="s">
        <v>385</v>
      </c>
      <c r="BP1" s="24" t="s">
        <v>401</v>
      </c>
      <c r="BQ1" s="24" t="s">
        <v>403</v>
      </c>
      <c r="BR1" s="24" t="s">
        <v>405</v>
      </c>
      <c r="BS1" s="24" t="s">
        <v>407</v>
      </c>
      <c r="BT1" s="24" t="s">
        <v>408</v>
      </c>
      <c r="BU1" s="24" t="s">
        <v>409</v>
      </c>
    </row>
    <row r="2" spans="1:73" hidden="1" x14ac:dyDescent="0.25">
      <c r="A2" s="24" t="s">
        <v>216</v>
      </c>
      <c r="B2" s="5">
        <v>43957</v>
      </c>
      <c r="C2" s="6">
        <v>5</v>
      </c>
      <c r="D2" s="24" t="s">
        <v>217</v>
      </c>
      <c r="E2" s="24" t="s">
        <v>218</v>
      </c>
      <c r="F2" s="24" t="s">
        <v>219</v>
      </c>
      <c r="G2" s="7">
        <v>0.54204648148148149</v>
      </c>
      <c r="H2" s="3">
        <v>1</v>
      </c>
      <c r="I2" s="24" t="s">
        <v>220</v>
      </c>
      <c r="J2" s="3">
        <v>8</v>
      </c>
      <c r="K2" s="24" t="s">
        <v>211</v>
      </c>
      <c r="L2" s="24" t="s">
        <v>211</v>
      </c>
      <c r="N2" s="24" t="s">
        <v>211</v>
      </c>
      <c r="P2" s="24" t="s">
        <v>221</v>
      </c>
      <c r="AM2" s="8">
        <v>44062</v>
      </c>
      <c r="AN2" s="24" t="s">
        <v>222</v>
      </c>
      <c r="AP2">
        <v>2102</v>
      </c>
      <c r="AQ2">
        <v>1100</v>
      </c>
    </row>
    <row r="3" spans="1:73" hidden="1" x14ac:dyDescent="0.25">
      <c r="A3" s="24" t="s">
        <v>216</v>
      </c>
      <c r="B3" s="5">
        <v>43957</v>
      </c>
      <c r="C3" s="6">
        <v>5</v>
      </c>
      <c r="D3" s="24" t="s">
        <v>217</v>
      </c>
      <c r="E3" s="24" t="s">
        <v>218</v>
      </c>
      <c r="F3" s="24" t="s">
        <v>223</v>
      </c>
      <c r="G3" s="7">
        <v>0.54204648148148149</v>
      </c>
      <c r="H3" s="3">
        <v>1</v>
      </c>
      <c r="I3" s="24" t="s">
        <v>224</v>
      </c>
      <c r="J3" s="24" t="s">
        <v>225</v>
      </c>
      <c r="Q3" s="1">
        <v>1</v>
      </c>
      <c r="AM3" s="8">
        <v>44062</v>
      </c>
      <c r="AN3" s="24" t="s">
        <v>222</v>
      </c>
      <c r="AP3">
        <v>1</v>
      </c>
      <c r="AQ3">
        <v>1</v>
      </c>
    </row>
    <row r="4" spans="1:73" hidden="1" x14ac:dyDescent="0.25">
      <c r="A4" s="24" t="s">
        <v>216</v>
      </c>
      <c r="B4" s="5">
        <v>43957</v>
      </c>
      <c r="C4" s="6">
        <v>5</v>
      </c>
      <c r="D4" s="24" t="s">
        <v>217</v>
      </c>
      <c r="E4" s="24" t="s">
        <v>218</v>
      </c>
      <c r="F4" s="24" t="s">
        <v>219</v>
      </c>
      <c r="G4" s="7">
        <v>0.54244633101851847</v>
      </c>
      <c r="H4" s="3">
        <v>226</v>
      </c>
      <c r="I4" s="24" t="s">
        <v>226</v>
      </c>
      <c r="J4" s="3">
        <v>9</v>
      </c>
      <c r="K4" s="24" t="s">
        <v>227</v>
      </c>
      <c r="L4" s="24" t="s">
        <v>117</v>
      </c>
      <c r="M4" s="24" t="s">
        <v>228</v>
      </c>
      <c r="N4" s="24" t="s">
        <v>168</v>
      </c>
      <c r="O4" s="24" t="s">
        <v>228</v>
      </c>
      <c r="P4" s="24" t="s">
        <v>25</v>
      </c>
      <c r="AM4" s="8">
        <v>44062</v>
      </c>
      <c r="AN4" s="24" t="s">
        <v>222</v>
      </c>
      <c r="AP4">
        <v>1882</v>
      </c>
      <c r="AQ4">
        <v>965</v>
      </c>
    </row>
    <row r="5" spans="1:73" hidden="1" x14ac:dyDescent="0.25">
      <c r="A5" s="24" t="s">
        <v>216</v>
      </c>
      <c r="B5" s="5">
        <v>43957</v>
      </c>
      <c r="C5" s="6">
        <v>5</v>
      </c>
      <c r="D5" s="24" t="s">
        <v>217</v>
      </c>
      <c r="E5" s="24" t="s">
        <v>218</v>
      </c>
      <c r="F5" s="24" t="s">
        <v>219</v>
      </c>
      <c r="G5" s="7">
        <v>0.54244633101851847</v>
      </c>
      <c r="H5" s="3">
        <v>226</v>
      </c>
      <c r="I5" s="24" t="s">
        <v>226</v>
      </c>
      <c r="J5" s="3">
        <v>10</v>
      </c>
      <c r="K5" s="24" t="s">
        <v>227</v>
      </c>
      <c r="L5" s="24" t="s">
        <v>113</v>
      </c>
      <c r="M5" s="24" t="s">
        <v>228</v>
      </c>
      <c r="N5" s="24" t="s">
        <v>167</v>
      </c>
      <c r="O5" s="24" t="s">
        <v>228</v>
      </c>
      <c r="P5" s="24" t="s">
        <v>25</v>
      </c>
      <c r="AM5" s="8">
        <v>44062</v>
      </c>
      <c r="AN5" s="24" t="s">
        <v>222</v>
      </c>
      <c r="AP5">
        <v>2824</v>
      </c>
      <c r="AQ5">
        <v>1062</v>
      </c>
    </row>
    <row r="6" spans="1:73" hidden="1" x14ac:dyDescent="0.25">
      <c r="A6" s="24" t="s">
        <v>216</v>
      </c>
      <c r="B6" s="5">
        <v>43957</v>
      </c>
      <c r="C6" s="6">
        <v>5</v>
      </c>
      <c r="D6" s="24" t="s">
        <v>217</v>
      </c>
      <c r="E6" s="24" t="s">
        <v>218</v>
      </c>
      <c r="F6" s="24" t="s">
        <v>219</v>
      </c>
      <c r="G6" s="7">
        <v>0.54245877314814817</v>
      </c>
      <c r="H6" s="3">
        <v>233</v>
      </c>
      <c r="I6" s="24" t="s">
        <v>226</v>
      </c>
      <c r="J6" s="3">
        <v>11</v>
      </c>
      <c r="K6" s="24" t="s">
        <v>227</v>
      </c>
      <c r="L6" s="24" t="s">
        <v>117</v>
      </c>
      <c r="M6" s="24" t="s">
        <v>228</v>
      </c>
      <c r="N6" s="24" t="s">
        <v>168</v>
      </c>
      <c r="O6" s="24" t="s">
        <v>229</v>
      </c>
      <c r="P6" s="24" t="s">
        <v>25</v>
      </c>
      <c r="AM6" s="8">
        <v>44062</v>
      </c>
      <c r="AN6" s="24" t="s">
        <v>222</v>
      </c>
      <c r="AP6">
        <v>355</v>
      </c>
      <c r="AQ6">
        <v>627</v>
      </c>
    </row>
    <row r="7" spans="1:73" hidden="1" x14ac:dyDescent="0.25">
      <c r="A7" s="24" t="s">
        <v>216</v>
      </c>
      <c r="B7" s="5">
        <v>43957</v>
      </c>
      <c r="C7" s="6">
        <v>5</v>
      </c>
      <c r="D7" s="24" t="s">
        <v>217</v>
      </c>
      <c r="E7" s="24" t="s">
        <v>218</v>
      </c>
      <c r="F7" s="24" t="s">
        <v>219</v>
      </c>
      <c r="G7" s="7">
        <v>0.54245877314814817</v>
      </c>
      <c r="H7" s="3">
        <v>233</v>
      </c>
      <c r="I7" s="24" t="s">
        <v>226</v>
      </c>
      <c r="J7" s="3">
        <v>12</v>
      </c>
      <c r="K7" s="24" t="s">
        <v>227</v>
      </c>
      <c r="L7" s="24" t="s">
        <v>117</v>
      </c>
      <c r="M7" s="24" t="s">
        <v>228</v>
      </c>
      <c r="N7" s="24" t="s">
        <v>168</v>
      </c>
      <c r="O7" s="24" t="s">
        <v>229</v>
      </c>
      <c r="P7" s="24" t="s">
        <v>25</v>
      </c>
      <c r="AM7" s="8">
        <v>44062</v>
      </c>
      <c r="AN7" s="24" t="s">
        <v>222</v>
      </c>
      <c r="AP7">
        <v>2022</v>
      </c>
      <c r="AQ7">
        <v>772</v>
      </c>
    </row>
    <row r="8" spans="1:73" hidden="1" x14ac:dyDescent="0.25">
      <c r="A8" s="24" t="s">
        <v>216</v>
      </c>
      <c r="B8" s="5">
        <v>43957</v>
      </c>
      <c r="C8" s="6">
        <v>5</v>
      </c>
      <c r="D8" s="24" t="s">
        <v>217</v>
      </c>
      <c r="E8" s="24" t="s">
        <v>218</v>
      </c>
      <c r="F8" s="24" t="s">
        <v>219</v>
      </c>
      <c r="G8" s="7">
        <v>0.54246232638888892</v>
      </c>
      <c r="H8" s="3">
        <v>235</v>
      </c>
      <c r="I8" s="24" t="s">
        <v>230</v>
      </c>
      <c r="J8" s="3">
        <v>13</v>
      </c>
      <c r="K8" s="24" t="s">
        <v>227</v>
      </c>
      <c r="L8" s="24" t="s">
        <v>113</v>
      </c>
      <c r="M8" s="24" t="s">
        <v>228</v>
      </c>
      <c r="N8" s="24" t="s">
        <v>167</v>
      </c>
      <c r="O8" s="24" t="s">
        <v>228</v>
      </c>
      <c r="P8" s="24" t="s">
        <v>25</v>
      </c>
      <c r="AM8" s="8">
        <v>44062</v>
      </c>
      <c r="AN8" s="24" t="s">
        <v>222</v>
      </c>
      <c r="AP8">
        <v>2222</v>
      </c>
      <c r="AQ8">
        <v>992</v>
      </c>
    </row>
    <row r="9" spans="1:73" hidden="1" x14ac:dyDescent="0.25">
      <c r="A9" s="24" t="s">
        <v>216</v>
      </c>
      <c r="B9" s="5">
        <v>43957</v>
      </c>
      <c r="C9" s="6">
        <v>5</v>
      </c>
      <c r="D9" s="24" t="s">
        <v>217</v>
      </c>
      <c r="E9" s="24" t="s">
        <v>218</v>
      </c>
      <c r="F9" s="24" t="s">
        <v>219</v>
      </c>
      <c r="G9" s="7">
        <v>0.54246232638888892</v>
      </c>
      <c r="H9" s="3">
        <v>235</v>
      </c>
      <c r="I9" s="24" t="s">
        <v>230</v>
      </c>
      <c r="J9" s="3">
        <v>14</v>
      </c>
      <c r="K9" s="24" t="s">
        <v>227</v>
      </c>
      <c r="L9" s="24" t="s">
        <v>113</v>
      </c>
      <c r="M9" s="24" t="s">
        <v>231</v>
      </c>
      <c r="N9" s="24" t="s">
        <v>167</v>
      </c>
      <c r="O9" s="24" t="s">
        <v>231</v>
      </c>
      <c r="P9" s="24" t="s">
        <v>25</v>
      </c>
      <c r="AM9" s="8">
        <v>44068</v>
      </c>
      <c r="AN9" s="24" t="s">
        <v>232</v>
      </c>
      <c r="AP9">
        <v>2345</v>
      </c>
      <c r="AQ9">
        <v>712</v>
      </c>
    </row>
    <row r="10" spans="1:73" hidden="1" x14ac:dyDescent="0.25">
      <c r="A10" s="24" t="s">
        <v>216</v>
      </c>
      <c r="B10" s="5">
        <v>43957</v>
      </c>
      <c r="C10" s="6">
        <v>5</v>
      </c>
      <c r="D10" s="24" t="s">
        <v>217</v>
      </c>
      <c r="E10" s="24" t="s">
        <v>218</v>
      </c>
      <c r="F10" s="24" t="s">
        <v>219</v>
      </c>
      <c r="G10" s="7">
        <v>0.54252630787037037</v>
      </c>
      <c r="H10" s="3">
        <v>271</v>
      </c>
      <c r="I10" s="24" t="s">
        <v>226</v>
      </c>
      <c r="J10" s="3">
        <v>20</v>
      </c>
      <c r="K10" s="24" t="s">
        <v>233</v>
      </c>
      <c r="L10" s="24" t="s">
        <v>124</v>
      </c>
      <c r="M10" s="24" t="s">
        <v>228</v>
      </c>
      <c r="N10" s="24" t="s">
        <v>163</v>
      </c>
      <c r="O10" s="24" t="s">
        <v>228</v>
      </c>
      <c r="P10" s="24" t="s">
        <v>25</v>
      </c>
      <c r="AM10" s="8">
        <v>44062</v>
      </c>
      <c r="AN10" s="24" t="s">
        <v>222</v>
      </c>
      <c r="AP10">
        <v>1717</v>
      </c>
      <c r="AQ10">
        <v>1227</v>
      </c>
    </row>
    <row r="11" spans="1:73" hidden="1" x14ac:dyDescent="0.25">
      <c r="A11" s="24" t="s">
        <v>216</v>
      </c>
      <c r="B11" s="5">
        <v>43957</v>
      </c>
      <c r="C11" s="6">
        <v>5</v>
      </c>
      <c r="D11" s="24" t="s">
        <v>217</v>
      </c>
      <c r="E11" s="24" t="s">
        <v>218</v>
      </c>
      <c r="F11" s="24" t="s">
        <v>219</v>
      </c>
      <c r="G11" s="7">
        <v>0.54261872685185186</v>
      </c>
      <c r="H11" s="3">
        <v>323</v>
      </c>
      <c r="I11" s="24" t="s">
        <v>234</v>
      </c>
      <c r="J11" s="3">
        <v>21</v>
      </c>
      <c r="K11" s="24" t="s">
        <v>211</v>
      </c>
      <c r="L11" s="24" t="s">
        <v>211</v>
      </c>
      <c r="N11" s="24" t="s">
        <v>211</v>
      </c>
      <c r="P11" s="24" t="s">
        <v>235</v>
      </c>
      <c r="AM11" s="8">
        <v>44062</v>
      </c>
      <c r="AN11" s="24" t="s">
        <v>222</v>
      </c>
      <c r="AP11">
        <v>1447</v>
      </c>
      <c r="AQ11">
        <v>1095</v>
      </c>
    </row>
    <row r="12" spans="1:73" hidden="1" x14ac:dyDescent="0.25">
      <c r="A12" s="24" t="s">
        <v>216</v>
      </c>
      <c r="B12" s="5">
        <v>43957</v>
      </c>
      <c r="C12" s="6">
        <v>5</v>
      </c>
      <c r="D12" s="24" t="s">
        <v>217</v>
      </c>
      <c r="E12" s="24" t="s">
        <v>218</v>
      </c>
      <c r="F12" s="24" t="s">
        <v>219</v>
      </c>
      <c r="G12" s="7">
        <v>0.54261872685185186</v>
      </c>
      <c r="H12" s="3">
        <v>323</v>
      </c>
      <c r="I12" s="24" t="s">
        <v>236</v>
      </c>
      <c r="J12" s="3">
        <v>22</v>
      </c>
      <c r="K12" s="24" t="s">
        <v>211</v>
      </c>
      <c r="L12" s="24" t="s">
        <v>211</v>
      </c>
      <c r="N12" s="24" t="s">
        <v>211</v>
      </c>
      <c r="AM12" s="8">
        <v>44062</v>
      </c>
      <c r="AN12" s="24" t="s">
        <v>222</v>
      </c>
      <c r="AP12">
        <v>2222</v>
      </c>
      <c r="AQ12">
        <v>1090</v>
      </c>
    </row>
    <row r="13" spans="1:73" hidden="1" x14ac:dyDescent="0.25">
      <c r="A13" s="24" t="s">
        <v>216</v>
      </c>
      <c r="B13" s="5">
        <v>43957</v>
      </c>
      <c r="C13" s="6">
        <v>5</v>
      </c>
      <c r="D13" s="24" t="s">
        <v>217</v>
      </c>
      <c r="E13" s="24" t="s">
        <v>237</v>
      </c>
      <c r="F13" s="24" t="s">
        <v>219</v>
      </c>
      <c r="G13" s="7">
        <v>0.54453673611111109</v>
      </c>
      <c r="H13" s="3">
        <v>1</v>
      </c>
      <c r="I13" s="24" t="s">
        <v>220</v>
      </c>
      <c r="J13" s="3">
        <v>25</v>
      </c>
      <c r="K13" s="24" t="s">
        <v>211</v>
      </c>
      <c r="L13" s="24" t="s">
        <v>211</v>
      </c>
      <c r="N13" s="24" t="s">
        <v>211</v>
      </c>
      <c r="P13" s="24" t="s">
        <v>221</v>
      </c>
      <c r="AM13" s="8">
        <v>44062</v>
      </c>
      <c r="AN13" s="24" t="s">
        <v>222</v>
      </c>
      <c r="AP13">
        <v>2085</v>
      </c>
      <c r="AQ13">
        <v>1087</v>
      </c>
    </row>
    <row r="14" spans="1:73" hidden="1" x14ac:dyDescent="0.25">
      <c r="A14" s="24" t="s">
        <v>216</v>
      </c>
      <c r="B14" s="5">
        <v>43957</v>
      </c>
      <c r="C14" s="6">
        <v>5</v>
      </c>
      <c r="D14" s="24" t="s">
        <v>217</v>
      </c>
      <c r="E14" s="24" t="s">
        <v>237</v>
      </c>
      <c r="F14" s="24" t="s">
        <v>223</v>
      </c>
      <c r="G14" s="7">
        <v>0.54453673611111109</v>
      </c>
      <c r="H14" s="3">
        <v>1</v>
      </c>
      <c r="I14" s="24" t="s">
        <v>224</v>
      </c>
      <c r="J14" s="24" t="s">
        <v>238</v>
      </c>
      <c r="Q14" s="1">
        <v>1</v>
      </c>
      <c r="AM14" s="8">
        <v>44062</v>
      </c>
      <c r="AN14" s="24" t="s">
        <v>222</v>
      </c>
      <c r="AP14">
        <v>1</v>
      </c>
      <c r="AQ14">
        <v>1</v>
      </c>
    </row>
    <row r="15" spans="1:73" hidden="1" x14ac:dyDescent="0.25">
      <c r="A15" s="24" t="s">
        <v>216</v>
      </c>
      <c r="B15" s="5">
        <v>43957</v>
      </c>
      <c r="C15" s="6">
        <v>5</v>
      </c>
      <c r="D15" s="24" t="s">
        <v>217</v>
      </c>
      <c r="E15" s="24" t="s">
        <v>237</v>
      </c>
      <c r="F15" s="24" t="s">
        <v>223</v>
      </c>
      <c r="G15" s="7">
        <v>0.5454248019842789</v>
      </c>
      <c r="H15" s="3">
        <v>501</v>
      </c>
      <c r="I15" s="24" t="s">
        <v>224</v>
      </c>
      <c r="J15" s="24" t="s">
        <v>239</v>
      </c>
      <c r="Q15" s="1">
        <v>1</v>
      </c>
      <c r="AM15" s="8">
        <v>44062</v>
      </c>
      <c r="AN15" s="24" t="s">
        <v>222</v>
      </c>
      <c r="AP15">
        <v>1</v>
      </c>
      <c r="AQ15">
        <v>1</v>
      </c>
    </row>
    <row r="16" spans="1:73" hidden="1" x14ac:dyDescent="0.25">
      <c r="A16" s="24" t="s">
        <v>216</v>
      </c>
      <c r="B16" s="5">
        <v>43957</v>
      </c>
      <c r="C16" s="6">
        <v>5</v>
      </c>
      <c r="D16" s="24" t="s">
        <v>217</v>
      </c>
      <c r="E16" s="24" t="s">
        <v>237</v>
      </c>
      <c r="F16" s="24" t="s">
        <v>219</v>
      </c>
      <c r="G16" s="7">
        <v>0.54549093749999999</v>
      </c>
      <c r="H16" s="3">
        <v>538</v>
      </c>
      <c r="I16" s="24" t="s">
        <v>230</v>
      </c>
      <c r="J16" s="3">
        <v>26</v>
      </c>
      <c r="K16" s="24" t="s">
        <v>233</v>
      </c>
      <c r="L16" s="24" t="s">
        <v>124</v>
      </c>
      <c r="M16" s="24" t="s">
        <v>228</v>
      </c>
      <c r="N16" s="24" t="s">
        <v>163</v>
      </c>
      <c r="O16" s="24" t="s">
        <v>228</v>
      </c>
      <c r="P16" s="24" t="s">
        <v>25</v>
      </c>
      <c r="AM16" s="8">
        <v>44062</v>
      </c>
      <c r="AN16" s="24" t="s">
        <v>222</v>
      </c>
      <c r="AP16">
        <v>1895</v>
      </c>
      <c r="AQ16">
        <v>1003</v>
      </c>
    </row>
    <row r="17" spans="1:73" x14ac:dyDescent="0.25">
      <c r="A17" s="24" t="s">
        <v>216</v>
      </c>
      <c r="B17" s="5">
        <v>43957</v>
      </c>
      <c r="C17" s="6">
        <v>5</v>
      </c>
      <c r="D17" s="24" t="s">
        <v>217</v>
      </c>
      <c r="E17" s="24" t="s">
        <v>237</v>
      </c>
      <c r="F17" s="24" t="s">
        <v>219</v>
      </c>
      <c r="G17" s="7">
        <v>0.54552469907407408</v>
      </c>
      <c r="H17" s="3">
        <v>557</v>
      </c>
      <c r="I17" s="24" t="s">
        <v>230</v>
      </c>
      <c r="J17" s="3">
        <v>27</v>
      </c>
      <c r="K17" s="24" t="s">
        <v>240</v>
      </c>
      <c r="L17" s="24" t="s">
        <v>115</v>
      </c>
      <c r="M17" s="24" t="s">
        <v>231</v>
      </c>
      <c r="N17" s="24" t="s">
        <v>167</v>
      </c>
      <c r="O17" s="24" t="s">
        <v>228</v>
      </c>
      <c r="P17" s="24" t="s">
        <v>25</v>
      </c>
      <c r="R17" s="24" t="s">
        <v>152</v>
      </c>
      <c r="AE17" s="24" t="s">
        <v>241</v>
      </c>
      <c r="AF17" s="24" t="s">
        <v>241</v>
      </c>
      <c r="AH17" s="24" t="s">
        <v>242</v>
      </c>
      <c r="AM17" s="8">
        <v>44062</v>
      </c>
      <c r="AN17" s="24" t="s">
        <v>222</v>
      </c>
      <c r="AP17">
        <v>1532</v>
      </c>
      <c r="AQ17">
        <v>1182</v>
      </c>
      <c r="AR17" s="24" t="s">
        <v>326</v>
      </c>
      <c r="AS17" s="24" t="s">
        <v>328</v>
      </c>
      <c r="AT17" s="24" t="s">
        <v>330</v>
      </c>
      <c r="AU17" s="24" t="s">
        <v>332</v>
      </c>
      <c r="AV17" s="24" t="s">
        <v>334</v>
      </c>
      <c r="AW17" s="24" t="s">
        <v>336</v>
      </c>
      <c r="AX17" s="24" t="s">
        <v>338</v>
      </c>
      <c r="AY17" s="24" t="s">
        <v>340</v>
      </c>
      <c r="AZ17" s="24" t="s">
        <v>342</v>
      </c>
      <c r="BA17" s="24" t="s">
        <v>338</v>
      </c>
      <c r="BB17" s="24" t="s">
        <v>342</v>
      </c>
      <c r="BC17" s="24" t="s">
        <v>342</v>
      </c>
      <c r="BD17" s="24" t="s">
        <v>347</v>
      </c>
      <c r="BE17" s="24" t="s">
        <v>349</v>
      </c>
      <c r="BF17" s="24" t="s">
        <v>349</v>
      </c>
    </row>
    <row r="18" spans="1:73" hidden="1" x14ac:dyDescent="0.25">
      <c r="A18" s="24" t="s">
        <v>216</v>
      </c>
      <c r="B18" s="5">
        <v>43957</v>
      </c>
      <c r="C18" s="6">
        <v>5</v>
      </c>
      <c r="D18" s="24" t="s">
        <v>217</v>
      </c>
      <c r="E18" s="24" t="s">
        <v>237</v>
      </c>
      <c r="F18" s="24" t="s">
        <v>219</v>
      </c>
      <c r="G18" s="7">
        <v>0.54554069444444442</v>
      </c>
      <c r="H18" s="3">
        <v>566</v>
      </c>
      <c r="I18" s="24" t="s">
        <v>230</v>
      </c>
      <c r="J18" s="3">
        <v>28</v>
      </c>
      <c r="K18" s="24" t="s">
        <v>243</v>
      </c>
      <c r="L18" s="24" t="s">
        <v>116</v>
      </c>
      <c r="M18" s="24" t="s">
        <v>228</v>
      </c>
      <c r="N18" s="24" t="s">
        <v>244</v>
      </c>
      <c r="O18" s="24" t="s">
        <v>229</v>
      </c>
      <c r="P18" s="24" t="s">
        <v>25</v>
      </c>
      <c r="R18" s="24" t="s">
        <v>152</v>
      </c>
      <c r="S18">
        <v>535</v>
      </c>
      <c r="T18">
        <v>2.12</v>
      </c>
      <c r="AE18" s="24" t="s">
        <v>241</v>
      </c>
      <c r="AF18" s="24" t="s">
        <v>241</v>
      </c>
      <c r="AL18" s="24" t="s">
        <v>245</v>
      </c>
      <c r="AM18" s="8">
        <v>44068</v>
      </c>
      <c r="AN18" s="24" t="s">
        <v>232</v>
      </c>
      <c r="AP18">
        <v>787</v>
      </c>
      <c r="AQ18">
        <v>1127</v>
      </c>
      <c r="AR18" s="24" t="s">
        <v>351</v>
      </c>
      <c r="AS18" s="24" t="s">
        <v>351</v>
      </c>
      <c r="AT18" s="24" t="s">
        <v>352</v>
      </c>
      <c r="AU18" s="24" t="s">
        <v>353</v>
      </c>
      <c r="AV18" s="24" t="s">
        <v>354</v>
      </c>
      <c r="AW18" s="24" t="s">
        <v>351</v>
      </c>
      <c r="AX18" s="24" t="s">
        <v>355</v>
      </c>
      <c r="AY18" s="24" t="s">
        <v>356</v>
      </c>
      <c r="AZ18" s="24" t="s">
        <v>357</v>
      </c>
    </row>
    <row r="19" spans="1:73" hidden="1" x14ac:dyDescent="0.25">
      <c r="A19" s="24" t="s">
        <v>216</v>
      </c>
      <c r="B19" s="5">
        <v>43957</v>
      </c>
      <c r="C19" s="6">
        <v>5</v>
      </c>
      <c r="D19" s="24" t="s">
        <v>217</v>
      </c>
      <c r="E19" s="24" t="s">
        <v>237</v>
      </c>
      <c r="F19" s="24" t="s">
        <v>223</v>
      </c>
      <c r="G19" s="7">
        <v>0.54631286785744682</v>
      </c>
      <c r="H19" s="3">
        <v>1001</v>
      </c>
      <c r="I19" s="24" t="s">
        <v>224</v>
      </c>
      <c r="J19" s="24" t="s">
        <v>246</v>
      </c>
      <c r="Q19" s="1">
        <v>1</v>
      </c>
      <c r="AM19" s="8">
        <v>44062</v>
      </c>
      <c r="AN19" s="24" t="s">
        <v>222</v>
      </c>
      <c r="AP19">
        <v>1</v>
      </c>
      <c r="AQ19">
        <v>1</v>
      </c>
    </row>
    <row r="20" spans="1:73" hidden="1" x14ac:dyDescent="0.25">
      <c r="A20" s="24" t="s">
        <v>216</v>
      </c>
      <c r="B20" s="5">
        <v>43957</v>
      </c>
      <c r="C20" s="6">
        <v>5</v>
      </c>
      <c r="D20" s="24" t="s">
        <v>217</v>
      </c>
      <c r="E20" s="24" t="s">
        <v>237</v>
      </c>
      <c r="F20" s="24" t="s">
        <v>219</v>
      </c>
      <c r="G20" s="7">
        <v>0.54644158564814815</v>
      </c>
      <c r="H20" s="3">
        <v>1073</v>
      </c>
      <c r="I20" s="24" t="s">
        <v>230</v>
      </c>
      <c r="J20" s="3">
        <v>29</v>
      </c>
      <c r="K20" s="24" t="s">
        <v>233</v>
      </c>
      <c r="L20" s="24" t="s">
        <v>124</v>
      </c>
      <c r="M20" s="24" t="s">
        <v>228</v>
      </c>
      <c r="N20" s="24" t="s">
        <v>163</v>
      </c>
      <c r="O20" s="24" t="s">
        <v>229</v>
      </c>
      <c r="P20" s="24" t="s">
        <v>25</v>
      </c>
      <c r="AM20" s="8">
        <v>44062</v>
      </c>
      <c r="AN20" s="24" t="s">
        <v>222</v>
      </c>
      <c r="AP20">
        <v>1659</v>
      </c>
      <c r="AQ20">
        <v>1024</v>
      </c>
    </row>
    <row r="21" spans="1:73" hidden="1" x14ac:dyDescent="0.25">
      <c r="A21" s="24" t="s">
        <v>216</v>
      </c>
      <c r="B21" s="5">
        <v>43957</v>
      </c>
      <c r="C21" s="6">
        <v>5</v>
      </c>
      <c r="D21" s="24" t="s">
        <v>217</v>
      </c>
      <c r="E21" s="24" t="s">
        <v>237</v>
      </c>
      <c r="F21" s="24" t="s">
        <v>219</v>
      </c>
      <c r="G21" s="7">
        <v>0.54644158564814815</v>
      </c>
      <c r="H21" s="3">
        <v>1073</v>
      </c>
      <c r="I21" s="24" t="s">
        <v>230</v>
      </c>
      <c r="J21" s="3">
        <v>30</v>
      </c>
      <c r="K21" s="24" t="s">
        <v>233</v>
      </c>
      <c r="L21" s="24" t="s">
        <v>124</v>
      </c>
      <c r="M21" s="24" t="s">
        <v>228</v>
      </c>
      <c r="N21" s="24" t="s">
        <v>163</v>
      </c>
      <c r="O21" s="24" t="s">
        <v>229</v>
      </c>
      <c r="P21" s="24" t="s">
        <v>25</v>
      </c>
      <c r="AM21" s="8">
        <v>44062</v>
      </c>
      <c r="AN21" s="24" t="s">
        <v>222</v>
      </c>
      <c r="AP21">
        <v>1803</v>
      </c>
      <c r="AQ21">
        <v>1013</v>
      </c>
    </row>
    <row r="22" spans="1:73" hidden="1" x14ac:dyDescent="0.25">
      <c r="A22" s="24" t="s">
        <v>216</v>
      </c>
      <c r="B22" s="5">
        <v>43957</v>
      </c>
      <c r="C22" s="6">
        <v>5</v>
      </c>
      <c r="D22" s="24" t="s">
        <v>217</v>
      </c>
      <c r="E22" s="24" t="s">
        <v>237</v>
      </c>
      <c r="F22" s="24" t="s">
        <v>219</v>
      </c>
      <c r="G22" s="7">
        <v>0.54644158564814815</v>
      </c>
      <c r="H22" s="3">
        <v>1073</v>
      </c>
      <c r="I22" s="24" t="s">
        <v>230</v>
      </c>
      <c r="J22" s="3">
        <v>31</v>
      </c>
      <c r="K22" s="24" t="s">
        <v>233</v>
      </c>
      <c r="L22" s="24" t="s">
        <v>124</v>
      </c>
      <c r="M22" s="24" t="s">
        <v>228</v>
      </c>
      <c r="N22" s="24" t="s">
        <v>163</v>
      </c>
      <c r="O22" s="24" t="s">
        <v>229</v>
      </c>
      <c r="P22" s="24" t="s">
        <v>25</v>
      </c>
      <c r="AM22" s="8">
        <v>44062</v>
      </c>
      <c r="AN22" s="24" t="s">
        <v>222</v>
      </c>
      <c r="AP22">
        <v>1854</v>
      </c>
      <c r="AQ22">
        <v>1010</v>
      </c>
    </row>
    <row r="23" spans="1:73" hidden="1" x14ac:dyDescent="0.25">
      <c r="A23" s="24" t="s">
        <v>216</v>
      </c>
      <c r="B23" s="5">
        <v>43957</v>
      </c>
      <c r="C23" s="6">
        <v>5</v>
      </c>
      <c r="D23" s="24" t="s">
        <v>217</v>
      </c>
      <c r="E23" s="24" t="s">
        <v>237</v>
      </c>
      <c r="F23" s="24" t="s">
        <v>219</v>
      </c>
      <c r="G23" s="7">
        <v>0.54644158564814815</v>
      </c>
      <c r="H23" s="3">
        <v>1073</v>
      </c>
      <c r="I23" s="24" t="s">
        <v>230</v>
      </c>
      <c r="J23" s="3">
        <v>32</v>
      </c>
      <c r="K23" s="24" t="s">
        <v>233</v>
      </c>
      <c r="L23" s="24" t="s">
        <v>124</v>
      </c>
      <c r="M23" s="24" t="s">
        <v>228</v>
      </c>
      <c r="N23" s="24" t="s">
        <v>163</v>
      </c>
      <c r="O23" s="24" t="s">
        <v>229</v>
      </c>
      <c r="P23" s="24" t="s">
        <v>25</v>
      </c>
      <c r="AM23" s="8">
        <v>44062</v>
      </c>
      <c r="AN23" s="24" t="s">
        <v>222</v>
      </c>
      <c r="AP23">
        <v>1906</v>
      </c>
      <c r="AQ23">
        <v>996</v>
      </c>
    </row>
    <row r="24" spans="1:73" hidden="1" x14ac:dyDescent="0.25">
      <c r="A24" s="24" t="s">
        <v>216</v>
      </c>
      <c r="B24" s="5">
        <v>43957</v>
      </c>
      <c r="C24" s="6">
        <v>5</v>
      </c>
      <c r="D24" s="24" t="s">
        <v>217</v>
      </c>
      <c r="E24" s="24" t="s">
        <v>237</v>
      </c>
      <c r="F24" s="24" t="s">
        <v>219</v>
      </c>
      <c r="G24" s="7">
        <v>0.54644158564814815</v>
      </c>
      <c r="H24" s="3">
        <v>1073</v>
      </c>
      <c r="I24" s="24" t="s">
        <v>230</v>
      </c>
      <c r="J24" s="3">
        <v>33</v>
      </c>
      <c r="K24" s="24" t="s">
        <v>233</v>
      </c>
      <c r="L24" s="24" t="s">
        <v>124</v>
      </c>
      <c r="M24" s="24" t="s">
        <v>228</v>
      </c>
      <c r="N24" s="24" t="s">
        <v>163</v>
      </c>
      <c r="O24" s="24" t="s">
        <v>229</v>
      </c>
      <c r="P24" s="24" t="s">
        <v>25</v>
      </c>
      <c r="AM24" s="8">
        <v>44062</v>
      </c>
      <c r="AN24" s="24" t="s">
        <v>222</v>
      </c>
      <c r="AP24">
        <v>1958</v>
      </c>
      <c r="AQ24">
        <v>1003</v>
      </c>
    </row>
    <row r="25" spans="1:73" hidden="1" x14ac:dyDescent="0.25">
      <c r="A25" s="24" t="s">
        <v>216</v>
      </c>
      <c r="B25" s="5">
        <v>43957</v>
      </c>
      <c r="C25" s="6">
        <v>5</v>
      </c>
      <c r="D25" s="24" t="s">
        <v>217</v>
      </c>
      <c r="E25" s="24" t="s">
        <v>237</v>
      </c>
      <c r="F25" s="24" t="s">
        <v>219</v>
      </c>
      <c r="G25" s="7">
        <v>0.54644158564814815</v>
      </c>
      <c r="H25" s="3">
        <v>1073</v>
      </c>
      <c r="I25" s="24" t="s">
        <v>230</v>
      </c>
      <c r="K25" s="24" t="s">
        <v>247</v>
      </c>
      <c r="L25" s="24" t="s">
        <v>204</v>
      </c>
      <c r="N25" s="24" t="s">
        <v>192</v>
      </c>
      <c r="O25" s="24" t="s">
        <v>229</v>
      </c>
      <c r="P25" s="24" t="s">
        <v>248</v>
      </c>
      <c r="R25" s="1">
        <v>1073</v>
      </c>
      <c r="AG25" s="24" t="s">
        <v>249</v>
      </c>
      <c r="AJ25" s="24" t="s">
        <v>211</v>
      </c>
      <c r="AM25" s="8">
        <v>44062</v>
      </c>
      <c r="AN25" s="24" t="s">
        <v>222</v>
      </c>
    </row>
    <row r="26" spans="1:73" hidden="1" x14ac:dyDescent="0.25">
      <c r="A26" s="24" t="s">
        <v>216</v>
      </c>
      <c r="B26" s="5">
        <v>43957</v>
      </c>
      <c r="C26" s="6">
        <v>5</v>
      </c>
      <c r="D26" s="24" t="s">
        <v>217</v>
      </c>
      <c r="E26" s="24" t="s">
        <v>237</v>
      </c>
      <c r="F26" s="24" t="s">
        <v>219</v>
      </c>
      <c r="G26" s="7">
        <v>0.54678452546296297</v>
      </c>
      <c r="H26" s="3">
        <v>1266</v>
      </c>
      <c r="I26" s="24" t="s">
        <v>230</v>
      </c>
      <c r="J26" s="3">
        <v>34</v>
      </c>
      <c r="K26" s="24" t="s">
        <v>233</v>
      </c>
      <c r="L26" s="24" t="s">
        <v>65</v>
      </c>
      <c r="M26" s="24" t="s">
        <v>229</v>
      </c>
      <c r="N26" s="24" t="s">
        <v>174</v>
      </c>
      <c r="O26" s="24" t="s">
        <v>229</v>
      </c>
      <c r="P26" s="24" t="s">
        <v>25</v>
      </c>
      <c r="AM26" s="8">
        <v>44062</v>
      </c>
      <c r="AN26" s="24" t="s">
        <v>222</v>
      </c>
      <c r="AP26">
        <v>320</v>
      </c>
      <c r="AQ26">
        <v>1281</v>
      </c>
    </row>
    <row r="27" spans="1:73" hidden="1" x14ac:dyDescent="0.25">
      <c r="A27" s="24" t="s">
        <v>216</v>
      </c>
      <c r="B27" s="5">
        <v>43957</v>
      </c>
      <c r="C27" s="6">
        <v>5</v>
      </c>
      <c r="D27" s="24" t="s">
        <v>217</v>
      </c>
      <c r="E27" s="24" t="s">
        <v>237</v>
      </c>
      <c r="F27" s="24" t="s">
        <v>219</v>
      </c>
      <c r="G27" s="7">
        <v>0.54705297453703705</v>
      </c>
      <c r="H27" s="3">
        <v>1417</v>
      </c>
      <c r="I27" s="24" t="s">
        <v>230</v>
      </c>
      <c r="J27" s="3">
        <v>35</v>
      </c>
      <c r="K27" s="24" t="s">
        <v>233</v>
      </c>
      <c r="L27" s="24" t="s">
        <v>65</v>
      </c>
      <c r="M27" s="24" t="s">
        <v>229</v>
      </c>
      <c r="N27" s="24" t="s">
        <v>174</v>
      </c>
      <c r="O27" s="24" t="s">
        <v>229</v>
      </c>
      <c r="P27" s="24" t="s">
        <v>25</v>
      </c>
      <c r="AM27" s="8">
        <v>44062</v>
      </c>
      <c r="AN27" s="24" t="s">
        <v>222</v>
      </c>
      <c r="AP27">
        <v>670</v>
      </c>
      <c r="AQ27">
        <v>1046</v>
      </c>
    </row>
    <row r="28" spans="1:73" hidden="1" x14ac:dyDescent="0.25">
      <c r="A28" s="24" t="s">
        <v>216</v>
      </c>
      <c r="B28" s="5">
        <v>43957</v>
      </c>
      <c r="C28" s="6">
        <v>5</v>
      </c>
      <c r="D28" s="24" t="s">
        <v>217</v>
      </c>
      <c r="E28" s="24" t="s">
        <v>237</v>
      </c>
      <c r="F28" s="24" t="s">
        <v>219</v>
      </c>
      <c r="G28" s="7">
        <v>0.54718987268518515</v>
      </c>
      <c r="H28" s="3">
        <v>1494</v>
      </c>
      <c r="I28" s="24" t="s">
        <v>230</v>
      </c>
      <c r="J28" s="3">
        <v>36</v>
      </c>
      <c r="K28" s="24" t="s">
        <v>233</v>
      </c>
      <c r="L28" s="24" t="s">
        <v>65</v>
      </c>
      <c r="M28" s="24" t="s">
        <v>229</v>
      </c>
      <c r="N28" s="24" t="s">
        <v>174</v>
      </c>
      <c r="O28" s="24" t="s">
        <v>229</v>
      </c>
      <c r="P28" s="24" t="s">
        <v>25</v>
      </c>
      <c r="AM28" s="8">
        <v>44062</v>
      </c>
      <c r="AN28" s="24" t="s">
        <v>222</v>
      </c>
      <c r="AP28">
        <v>1342</v>
      </c>
      <c r="AQ28">
        <v>1308</v>
      </c>
    </row>
    <row r="29" spans="1:73" hidden="1" x14ac:dyDescent="0.25">
      <c r="A29" s="24" t="s">
        <v>216</v>
      </c>
      <c r="B29" s="5">
        <v>43957</v>
      </c>
      <c r="C29" s="6">
        <v>5</v>
      </c>
      <c r="D29" s="24" t="s">
        <v>217</v>
      </c>
      <c r="E29" s="24" t="s">
        <v>237</v>
      </c>
      <c r="F29" s="24" t="s">
        <v>223</v>
      </c>
      <c r="G29" s="7">
        <v>0.54720093373061462</v>
      </c>
      <c r="H29" s="3">
        <v>1501</v>
      </c>
      <c r="I29" s="24" t="s">
        <v>224</v>
      </c>
      <c r="J29" s="24" t="s">
        <v>250</v>
      </c>
      <c r="Q29" s="1">
        <v>1</v>
      </c>
      <c r="AM29" s="8">
        <v>44062</v>
      </c>
      <c r="AN29" s="24" t="s">
        <v>222</v>
      </c>
      <c r="AP29">
        <v>1</v>
      </c>
      <c r="AQ29">
        <v>1</v>
      </c>
    </row>
    <row r="30" spans="1:73" hidden="1" x14ac:dyDescent="0.25">
      <c r="A30" s="24" t="s">
        <v>216</v>
      </c>
      <c r="B30" s="5">
        <v>43957</v>
      </c>
      <c r="C30" s="6">
        <v>5</v>
      </c>
      <c r="D30" s="24" t="s">
        <v>217</v>
      </c>
      <c r="E30" s="24" t="s">
        <v>237</v>
      </c>
      <c r="F30" s="24" t="s">
        <v>219</v>
      </c>
      <c r="G30" s="7">
        <v>0.54746009259259265</v>
      </c>
      <c r="H30" s="3">
        <v>1646</v>
      </c>
      <c r="I30" s="24" t="s">
        <v>251</v>
      </c>
      <c r="J30" s="3">
        <v>37</v>
      </c>
      <c r="K30" s="24" t="s">
        <v>211</v>
      </c>
      <c r="L30" s="24" t="s">
        <v>211</v>
      </c>
      <c r="N30" s="24" t="s">
        <v>211</v>
      </c>
      <c r="P30" s="24" t="s">
        <v>29</v>
      </c>
      <c r="AL30" s="24" t="s">
        <v>252</v>
      </c>
      <c r="AM30" s="8">
        <v>44062</v>
      </c>
      <c r="AN30" s="24" t="s">
        <v>222</v>
      </c>
      <c r="AP30">
        <v>2489</v>
      </c>
      <c r="AQ30">
        <v>966</v>
      </c>
    </row>
    <row r="31" spans="1:73" x14ac:dyDescent="0.25">
      <c r="A31" s="24" t="s">
        <v>216</v>
      </c>
      <c r="B31" s="5">
        <v>43957</v>
      </c>
      <c r="C31" s="6">
        <v>5</v>
      </c>
      <c r="D31" s="24" t="s">
        <v>217</v>
      </c>
      <c r="E31" s="24" t="s">
        <v>237</v>
      </c>
      <c r="F31" s="24" t="s">
        <v>219</v>
      </c>
      <c r="G31" s="7">
        <v>0.54754542824074071</v>
      </c>
      <c r="H31" s="3">
        <v>1694</v>
      </c>
      <c r="I31" s="24" t="s">
        <v>230</v>
      </c>
      <c r="J31" s="3">
        <v>38</v>
      </c>
      <c r="K31" s="24" t="s">
        <v>253</v>
      </c>
      <c r="L31" s="24" t="s">
        <v>124</v>
      </c>
      <c r="M31" s="24" t="s">
        <v>228</v>
      </c>
      <c r="N31" s="24" t="s">
        <v>163</v>
      </c>
      <c r="O31" s="24" t="s">
        <v>229</v>
      </c>
      <c r="P31" s="24" t="s">
        <v>25</v>
      </c>
      <c r="R31" s="24" t="s">
        <v>152</v>
      </c>
      <c r="AE31" s="24" t="s">
        <v>241</v>
      </c>
      <c r="AF31" s="24" t="s">
        <v>241</v>
      </c>
      <c r="AM31" s="8">
        <v>44062</v>
      </c>
      <c r="AN31" s="24" t="s">
        <v>222</v>
      </c>
      <c r="AP31">
        <v>809</v>
      </c>
      <c r="AQ31">
        <v>1339</v>
      </c>
      <c r="AR31" s="24" t="s">
        <v>358</v>
      </c>
      <c r="AS31" s="24" t="s">
        <v>359</v>
      </c>
      <c r="AT31" s="24" t="s">
        <v>360</v>
      </c>
      <c r="AU31" s="24" t="s">
        <v>361</v>
      </c>
      <c r="AV31" s="24" t="s">
        <v>362</v>
      </c>
      <c r="AW31" s="24" t="s">
        <v>363</v>
      </c>
      <c r="AX31" s="24" t="s">
        <v>364</v>
      </c>
      <c r="AY31" s="24" t="s">
        <v>365</v>
      </c>
      <c r="AZ31" s="24" t="s">
        <v>366</v>
      </c>
      <c r="BA31" s="24" t="s">
        <v>361</v>
      </c>
      <c r="BB31" s="24" t="s">
        <v>364</v>
      </c>
      <c r="BC31" s="24" t="s">
        <v>367</v>
      </c>
      <c r="BD31" s="24" t="s">
        <v>368</v>
      </c>
      <c r="BE31" s="24" t="s">
        <v>369</v>
      </c>
      <c r="BF31" s="24" t="s">
        <v>370</v>
      </c>
      <c r="BG31" s="24" t="s">
        <v>372</v>
      </c>
      <c r="BH31" s="24" t="s">
        <v>374</v>
      </c>
      <c r="BI31" s="24" t="s">
        <v>376</v>
      </c>
      <c r="BJ31" s="24" t="s">
        <v>378</v>
      </c>
      <c r="BK31" s="24" t="s">
        <v>380</v>
      </c>
      <c r="BL31" s="24" t="s">
        <v>380</v>
      </c>
      <c r="BM31" s="24" t="s">
        <v>378</v>
      </c>
      <c r="BN31" s="24" t="s">
        <v>384</v>
      </c>
      <c r="BO31" s="24" t="s">
        <v>378</v>
      </c>
    </row>
    <row r="32" spans="1:73" x14ac:dyDescent="0.25">
      <c r="A32" s="24" t="s">
        <v>216</v>
      </c>
      <c r="B32" s="5">
        <v>43957</v>
      </c>
      <c r="C32" s="6">
        <v>5</v>
      </c>
      <c r="D32" s="24" t="s">
        <v>217</v>
      </c>
      <c r="E32" s="24" t="s">
        <v>237</v>
      </c>
      <c r="F32" s="24" t="s">
        <v>219</v>
      </c>
      <c r="G32" s="7">
        <v>0.54754542824074071</v>
      </c>
      <c r="H32" s="3">
        <v>1694</v>
      </c>
      <c r="I32" s="24" t="s">
        <v>230</v>
      </c>
      <c r="J32" s="3">
        <v>39</v>
      </c>
      <c r="K32" s="24" t="s">
        <v>253</v>
      </c>
      <c r="L32" s="24" t="s">
        <v>124</v>
      </c>
      <c r="M32" s="24" t="s">
        <v>228</v>
      </c>
      <c r="N32" s="24" t="s">
        <v>163</v>
      </c>
      <c r="O32" s="24" t="s">
        <v>229</v>
      </c>
      <c r="P32" s="24" t="s">
        <v>25</v>
      </c>
      <c r="R32" s="24" t="s">
        <v>152</v>
      </c>
      <c r="AE32" s="24" t="s">
        <v>241</v>
      </c>
      <c r="AF32" s="24" t="s">
        <v>241</v>
      </c>
      <c r="AM32" s="8">
        <v>44062</v>
      </c>
      <c r="AN32" s="24" t="s">
        <v>222</v>
      </c>
      <c r="AP32">
        <v>864</v>
      </c>
      <c r="AQ32">
        <v>1275</v>
      </c>
      <c r="AR32" s="24" t="s">
        <v>386</v>
      </c>
      <c r="AS32" s="24" t="s">
        <v>387</v>
      </c>
      <c r="AT32" s="24" t="s">
        <v>388</v>
      </c>
      <c r="AU32" s="24" t="s">
        <v>374</v>
      </c>
      <c r="AV32" s="24" t="s">
        <v>389</v>
      </c>
      <c r="AW32" s="24" t="s">
        <v>390</v>
      </c>
      <c r="AX32" s="24" t="s">
        <v>391</v>
      </c>
      <c r="AY32" s="24" t="s">
        <v>392</v>
      </c>
      <c r="AZ32" s="24" t="s">
        <v>393</v>
      </c>
      <c r="BA32" s="24" t="s">
        <v>394</v>
      </c>
      <c r="BB32" s="24" t="s">
        <v>386</v>
      </c>
      <c r="BC32" s="24" t="s">
        <v>395</v>
      </c>
      <c r="BD32" s="24" t="s">
        <v>378</v>
      </c>
      <c r="BE32" s="24" t="s">
        <v>396</v>
      </c>
      <c r="BF32" s="24" t="s">
        <v>397</v>
      </c>
      <c r="BG32" s="24" t="s">
        <v>361</v>
      </c>
      <c r="BH32" s="24" t="s">
        <v>361</v>
      </c>
      <c r="BI32" s="24" t="s">
        <v>361</v>
      </c>
      <c r="BJ32" s="24" t="s">
        <v>378</v>
      </c>
      <c r="BK32" s="24" t="s">
        <v>398</v>
      </c>
      <c r="BL32" s="24" t="s">
        <v>399</v>
      </c>
      <c r="BM32" s="24" t="s">
        <v>400</v>
      </c>
      <c r="BN32" s="24" t="s">
        <v>398</v>
      </c>
      <c r="BO32" s="24" t="s">
        <v>399</v>
      </c>
      <c r="BP32" s="24" t="s">
        <v>402</v>
      </c>
      <c r="BQ32" s="24" t="s">
        <v>404</v>
      </c>
      <c r="BR32" s="24" t="s">
        <v>406</v>
      </c>
      <c r="BS32" s="24" t="s">
        <v>380</v>
      </c>
      <c r="BT32" s="24" t="s">
        <v>378</v>
      </c>
      <c r="BU32" s="24" t="s">
        <v>410</v>
      </c>
    </row>
    <row r="33" spans="1:64" hidden="1" x14ac:dyDescent="0.25">
      <c r="A33" s="24" t="s">
        <v>216</v>
      </c>
      <c r="B33" s="5">
        <v>43957</v>
      </c>
      <c r="C33" s="6">
        <v>5</v>
      </c>
      <c r="D33" s="24" t="s">
        <v>217</v>
      </c>
      <c r="E33" s="24" t="s">
        <v>237</v>
      </c>
      <c r="F33" s="24" t="s">
        <v>219</v>
      </c>
      <c r="G33" s="7">
        <v>0.54762898148148154</v>
      </c>
      <c r="H33" s="3">
        <v>1741</v>
      </c>
      <c r="I33" s="24" t="s">
        <v>234</v>
      </c>
      <c r="J33" s="3">
        <v>40</v>
      </c>
      <c r="K33" s="24" t="s">
        <v>211</v>
      </c>
      <c r="L33" s="24" t="s">
        <v>211</v>
      </c>
      <c r="N33" s="24" t="s">
        <v>211</v>
      </c>
      <c r="P33" s="24" t="s">
        <v>235</v>
      </c>
      <c r="AM33" s="8">
        <v>44062</v>
      </c>
      <c r="AN33" s="24" t="s">
        <v>222</v>
      </c>
      <c r="AP33">
        <v>1220</v>
      </c>
      <c r="AQ33">
        <v>1092</v>
      </c>
    </row>
    <row r="34" spans="1:64" hidden="1" x14ac:dyDescent="0.25">
      <c r="A34" s="24" t="s">
        <v>216</v>
      </c>
      <c r="B34" s="5">
        <v>43957</v>
      </c>
      <c r="C34" s="6">
        <v>5</v>
      </c>
      <c r="D34" s="24" t="s">
        <v>217</v>
      </c>
      <c r="E34" s="24" t="s">
        <v>254</v>
      </c>
      <c r="F34" s="24" t="s">
        <v>219</v>
      </c>
      <c r="G34" s="7">
        <v>0.55009821759259259</v>
      </c>
      <c r="H34" s="3">
        <v>1</v>
      </c>
      <c r="I34" s="24" t="s">
        <v>220</v>
      </c>
      <c r="J34" s="3">
        <v>2</v>
      </c>
      <c r="K34" s="24" t="s">
        <v>211</v>
      </c>
      <c r="L34" s="24" t="s">
        <v>211</v>
      </c>
      <c r="N34" s="24" t="s">
        <v>211</v>
      </c>
      <c r="P34" s="24" t="s">
        <v>221</v>
      </c>
      <c r="AM34" s="8">
        <v>44062</v>
      </c>
      <c r="AN34" s="24" t="s">
        <v>222</v>
      </c>
      <c r="AP34">
        <v>2005</v>
      </c>
      <c r="AQ34">
        <v>1087</v>
      </c>
    </row>
    <row r="35" spans="1:64" hidden="1" x14ac:dyDescent="0.25">
      <c r="A35" s="24" t="s">
        <v>216</v>
      </c>
      <c r="B35" s="5">
        <v>43957</v>
      </c>
      <c r="C35" s="6">
        <v>5</v>
      </c>
      <c r="D35" s="24" t="s">
        <v>217</v>
      </c>
      <c r="E35" s="24" t="s">
        <v>254</v>
      </c>
      <c r="F35" s="24" t="s">
        <v>223</v>
      </c>
      <c r="G35" s="7">
        <v>0.55009821759259259</v>
      </c>
      <c r="H35" s="3">
        <v>1</v>
      </c>
      <c r="I35" s="24" t="s">
        <v>224</v>
      </c>
      <c r="J35" s="24" t="s">
        <v>255</v>
      </c>
      <c r="Q35" s="1">
        <v>1</v>
      </c>
      <c r="AM35" s="8">
        <v>44062</v>
      </c>
      <c r="AN35" s="24" t="s">
        <v>222</v>
      </c>
      <c r="AP35">
        <v>1</v>
      </c>
      <c r="AQ35">
        <v>1</v>
      </c>
    </row>
    <row r="36" spans="1:64" hidden="1" x14ac:dyDescent="0.25">
      <c r="A36" s="24" t="s">
        <v>216</v>
      </c>
      <c r="B36" s="5">
        <v>43957</v>
      </c>
      <c r="C36" s="6">
        <v>5</v>
      </c>
      <c r="D36" s="24" t="s">
        <v>217</v>
      </c>
      <c r="E36" s="24" t="s">
        <v>254</v>
      </c>
      <c r="F36" s="24" t="s">
        <v>223</v>
      </c>
      <c r="G36" s="7">
        <v>0.55098655104224825</v>
      </c>
      <c r="H36" s="3">
        <v>501</v>
      </c>
      <c r="I36" s="24" t="s">
        <v>224</v>
      </c>
      <c r="J36" s="24" t="s">
        <v>256</v>
      </c>
      <c r="Q36" s="1">
        <v>1</v>
      </c>
      <c r="AM36" s="8">
        <v>44062</v>
      </c>
      <c r="AN36" s="24" t="s">
        <v>222</v>
      </c>
      <c r="AP36">
        <v>1</v>
      </c>
      <c r="AQ36">
        <v>1</v>
      </c>
    </row>
    <row r="37" spans="1:64" hidden="1" x14ac:dyDescent="0.25">
      <c r="A37" s="24" t="s">
        <v>216</v>
      </c>
      <c r="B37" s="5">
        <v>43957</v>
      </c>
      <c r="C37" s="6">
        <v>5</v>
      </c>
      <c r="D37" s="24" t="s">
        <v>217</v>
      </c>
      <c r="E37" s="24" t="s">
        <v>254</v>
      </c>
      <c r="F37" s="24" t="s">
        <v>223</v>
      </c>
      <c r="G37" s="7">
        <v>0.55187488449190403</v>
      </c>
      <c r="H37" s="3">
        <v>1001</v>
      </c>
      <c r="I37" s="24" t="s">
        <v>224</v>
      </c>
      <c r="J37" s="24" t="s">
        <v>257</v>
      </c>
      <c r="Q37" s="1">
        <v>2</v>
      </c>
      <c r="AM37" s="8">
        <v>44062</v>
      </c>
      <c r="AN37" s="24" t="s">
        <v>222</v>
      </c>
      <c r="AP37">
        <v>1</v>
      </c>
      <c r="AQ37">
        <v>1</v>
      </c>
    </row>
    <row r="38" spans="1:64" hidden="1" x14ac:dyDescent="0.25">
      <c r="A38" s="24" t="s">
        <v>216</v>
      </c>
      <c r="B38" s="5">
        <v>43957</v>
      </c>
      <c r="C38" s="6">
        <v>5</v>
      </c>
      <c r="D38" s="24" t="s">
        <v>217</v>
      </c>
      <c r="E38" s="24" t="s">
        <v>254</v>
      </c>
      <c r="F38" s="24" t="s">
        <v>219</v>
      </c>
      <c r="G38" s="7">
        <v>0.55268296296296293</v>
      </c>
      <c r="H38" s="3">
        <v>1455</v>
      </c>
      <c r="I38" s="24" t="s">
        <v>230</v>
      </c>
      <c r="J38" s="3">
        <v>3</v>
      </c>
      <c r="K38" s="24" t="s">
        <v>233</v>
      </c>
      <c r="L38" s="24" t="s">
        <v>65</v>
      </c>
      <c r="M38" s="24" t="s">
        <v>229</v>
      </c>
      <c r="N38" s="24" t="s">
        <v>174</v>
      </c>
      <c r="O38" s="24" t="s">
        <v>229</v>
      </c>
      <c r="P38" s="24" t="s">
        <v>25</v>
      </c>
      <c r="AM38" s="8">
        <v>44062</v>
      </c>
      <c r="AN38" s="24" t="s">
        <v>222</v>
      </c>
      <c r="AP38">
        <v>2125</v>
      </c>
      <c r="AQ38">
        <v>903</v>
      </c>
    </row>
    <row r="39" spans="1:64" hidden="1" x14ac:dyDescent="0.25">
      <c r="A39" s="24" t="s">
        <v>216</v>
      </c>
      <c r="B39" s="5">
        <v>43957</v>
      </c>
      <c r="C39" s="6">
        <v>5</v>
      </c>
      <c r="D39" s="24" t="s">
        <v>217</v>
      </c>
      <c r="E39" s="24" t="s">
        <v>254</v>
      </c>
      <c r="F39" s="24" t="s">
        <v>219</v>
      </c>
      <c r="G39" s="7">
        <v>0.55270607638888891</v>
      </c>
      <c r="H39" s="3">
        <v>1468</v>
      </c>
      <c r="I39" s="24" t="s">
        <v>230</v>
      </c>
      <c r="J39" s="3">
        <v>4</v>
      </c>
      <c r="K39" s="24" t="s">
        <v>233</v>
      </c>
      <c r="L39" s="24" t="s">
        <v>65</v>
      </c>
      <c r="M39" s="24" t="s">
        <v>229</v>
      </c>
      <c r="N39" s="24" t="s">
        <v>174</v>
      </c>
      <c r="O39" s="24" t="s">
        <v>229</v>
      </c>
      <c r="P39" s="24" t="s">
        <v>25</v>
      </c>
      <c r="AM39" s="8">
        <v>44062</v>
      </c>
      <c r="AN39" s="24" t="s">
        <v>222</v>
      </c>
      <c r="AP39">
        <v>695</v>
      </c>
      <c r="AQ39">
        <v>806</v>
      </c>
    </row>
    <row r="40" spans="1:64" hidden="1" x14ac:dyDescent="0.25">
      <c r="A40" s="24" t="s">
        <v>216</v>
      </c>
      <c r="B40" s="5">
        <v>43957</v>
      </c>
      <c r="C40" s="6">
        <v>5</v>
      </c>
      <c r="D40" s="24" t="s">
        <v>217</v>
      </c>
      <c r="E40" s="24" t="s">
        <v>254</v>
      </c>
      <c r="F40" s="24" t="s">
        <v>223</v>
      </c>
      <c r="G40" s="7">
        <v>0.55276321794155969</v>
      </c>
      <c r="H40" s="3">
        <v>1501</v>
      </c>
      <c r="I40" s="24" t="s">
        <v>224</v>
      </c>
      <c r="J40" s="24" t="s">
        <v>258</v>
      </c>
      <c r="Q40" s="1">
        <v>1</v>
      </c>
      <c r="AM40" s="8">
        <v>44062</v>
      </c>
      <c r="AN40" s="24" t="s">
        <v>222</v>
      </c>
      <c r="AP40">
        <v>1</v>
      </c>
      <c r="AQ40">
        <v>1</v>
      </c>
    </row>
    <row r="41" spans="1:64" hidden="1" x14ac:dyDescent="0.25">
      <c r="A41" s="24" t="s">
        <v>216</v>
      </c>
      <c r="B41" s="5">
        <v>43957</v>
      </c>
      <c r="C41" s="6">
        <v>5</v>
      </c>
      <c r="D41" s="24" t="s">
        <v>217</v>
      </c>
      <c r="E41" s="24" t="s">
        <v>254</v>
      </c>
      <c r="F41" s="24" t="s">
        <v>219</v>
      </c>
      <c r="G41" s="7">
        <v>0.55362490740740744</v>
      </c>
      <c r="H41" s="3">
        <v>1985</v>
      </c>
      <c r="I41" s="24" t="s">
        <v>234</v>
      </c>
      <c r="J41" s="3">
        <v>5</v>
      </c>
      <c r="K41" s="24" t="s">
        <v>211</v>
      </c>
      <c r="L41" s="24" t="s">
        <v>211</v>
      </c>
      <c r="N41" s="24" t="s">
        <v>211</v>
      </c>
      <c r="P41" s="24" t="s">
        <v>235</v>
      </c>
      <c r="AM41" s="8">
        <v>44062</v>
      </c>
      <c r="AN41" s="24" t="s">
        <v>222</v>
      </c>
      <c r="AP41">
        <v>650</v>
      </c>
      <c r="AQ41">
        <v>1087</v>
      </c>
    </row>
    <row r="42" spans="1:64" hidden="1" x14ac:dyDescent="0.25">
      <c r="A42" s="24" t="s">
        <v>216</v>
      </c>
      <c r="B42" s="5">
        <v>43957</v>
      </c>
      <c r="C42" s="6">
        <v>5</v>
      </c>
      <c r="D42" s="24" t="s">
        <v>217</v>
      </c>
      <c r="E42" s="24" t="s">
        <v>254</v>
      </c>
      <c r="F42" s="24" t="s">
        <v>219</v>
      </c>
      <c r="G42" s="7">
        <v>0.55362490740740744</v>
      </c>
      <c r="H42" s="3">
        <v>1985</v>
      </c>
      <c r="I42" s="24" t="s">
        <v>236</v>
      </c>
      <c r="J42" s="3">
        <v>6</v>
      </c>
      <c r="K42" s="24" t="s">
        <v>211</v>
      </c>
      <c r="L42" s="24" t="s">
        <v>211</v>
      </c>
      <c r="N42" s="24" t="s">
        <v>211</v>
      </c>
      <c r="AM42" s="8">
        <v>44062</v>
      </c>
      <c r="AN42" s="24" t="s">
        <v>222</v>
      </c>
      <c r="AP42">
        <v>1145</v>
      </c>
      <c r="AQ42">
        <v>1095</v>
      </c>
    </row>
    <row r="43" spans="1:64" hidden="1" x14ac:dyDescent="0.25">
      <c r="A43" s="24" t="s">
        <v>216</v>
      </c>
      <c r="B43" s="5">
        <v>43957</v>
      </c>
      <c r="C43" s="6">
        <v>5</v>
      </c>
      <c r="D43" s="24" t="s">
        <v>217</v>
      </c>
      <c r="E43" s="24" t="s">
        <v>259</v>
      </c>
      <c r="F43" s="24" t="s">
        <v>223</v>
      </c>
      <c r="G43" s="7">
        <v>0.55482118055555552</v>
      </c>
      <c r="H43" s="3">
        <v>1</v>
      </c>
      <c r="I43" s="24" t="s">
        <v>224</v>
      </c>
      <c r="J43" s="24" t="s">
        <v>260</v>
      </c>
      <c r="Q43" s="1">
        <v>0</v>
      </c>
      <c r="AL43" s="24" t="s">
        <v>261</v>
      </c>
      <c r="AM43" s="8">
        <v>44062</v>
      </c>
      <c r="AN43" s="24" t="s">
        <v>222</v>
      </c>
      <c r="AP43">
        <v>1</v>
      </c>
      <c r="AQ43">
        <v>1</v>
      </c>
    </row>
    <row r="44" spans="1:64" hidden="1" x14ac:dyDescent="0.25">
      <c r="A44" s="24" t="s">
        <v>216</v>
      </c>
      <c r="B44" s="5">
        <v>43957</v>
      </c>
      <c r="C44" s="6">
        <v>5</v>
      </c>
      <c r="D44" s="24" t="s">
        <v>217</v>
      </c>
      <c r="E44" s="24" t="s">
        <v>259</v>
      </c>
      <c r="F44" s="24" t="s">
        <v>219</v>
      </c>
      <c r="G44" s="7">
        <v>0.55500072916666665</v>
      </c>
      <c r="H44" s="3">
        <v>102</v>
      </c>
      <c r="I44" s="24" t="s">
        <v>220</v>
      </c>
      <c r="J44" s="3">
        <v>9</v>
      </c>
      <c r="K44" s="24" t="s">
        <v>211</v>
      </c>
      <c r="L44" s="24" t="s">
        <v>211</v>
      </c>
      <c r="N44" s="24" t="s">
        <v>211</v>
      </c>
      <c r="P44" s="24" t="s">
        <v>221</v>
      </c>
      <c r="AM44" s="8">
        <v>44062</v>
      </c>
      <c r="AN44" s="24" t="s">
        <v>222</v>
      </c>
      <c r="AP44">
        <v>1437</v>
      </c>
      <c r="AQ44">
        <v>1092</v>
      </c>
    </row>
    <row r="45" spans="1:64" hidden="1" x14ac:dyDescent="0.25">
      <c r="A45" s="24" t="s">
        <v>216</v>
      </c>
      <c r="B45" s="5">
        <v>43957</v>
      </c>
      <c r="C45" s="6">
        <v>5</v>
      </c>
      <c r="D45" s="24" t="s">
        <v>217</v>
      </c>
      <c r="E45" s="24" t="s">
        <v>259</v>
      </c>
      <c r="F45" s="24" t="s">
        <v>219</v>
      </c>
      <c r="G45" s="7">
        <v>0.55500072916666665</v>
      </c>
      <c r="H45" s="3">
        <v>102</v>
      </c>
      <c r="I45" s="24" t="s">
        <v>262</v>
      </c>
      <c r="J45" s="3">
        <v>10</v>
      </c>
      <c r="K45" s="24" t="s">
        <v>211</v>
      </c>
      <c r="L45" s="24" t="s">
        <v>211</v>
      </c>
      <c r="N45" s="24" t="s">
        <v>211</v>
      </c>
      <c r="AM45" s="8">
        <v>44062</v>
      </c>
      <c r="AN45" s="24" t="s">
        <v>222</v>
      </c>
      <c r="AP45">
        <v>1847</v>
      </c>
      <c r="AQ45">
        <v>1087</v>
      </c>
    </row>
    <row r="46" spans="1:64" hidden="1" x14ac:dyDescent="0.25">
      <c r="A46" s="24" t="s">
        <v>216</v>
      </c>
      <c r="B46" s="5">
        <v>43957</v>
      </c>
      <c r="C46" s="6">
        <v>5</v>
      </c>
      <c r="D46" s="24" t="s">
        <v>217</v>
      </c>
      <c r="E46" s="24" t="s">
        <v>259</v>
      </c>
      <c r="F46" s="24" t="s">
        <v>219</v>
      </c>
      <c r="G46" s="7">
        <v>0.55525677083333336</v>
      </c>
      <c r="H46" s="3">
        <v>246</v>
      </c>
      <c r="I46" s="24" t="s">
        <v>230</v>
      </c>
      <c r="J46" s="3">
        <v>11</v>
      </c>
      <c r="K46" s="24" t="s">
        <v>253</v>
      </c>
      <c r="L46" s="24" t="s">
        <v>74</v>
      </c>
      <c r="M46" s="24" t="s">
        <v>229</v>
      </c>
      <c r="N46" s="24" t="s">
        <v>172</v>
      </c>
      <c r="O46" s="24" t="s">
        <v>229</v>
      </c>
      <c r="P46" s="24" t="s">
        <v>25</v>
      </c>
      <c r="R46" s="24" t="s">
        <v>152</v>
      </c>
      <c r="S46">
        <v>540</v>
      </c>
      <c r="T46">
        <v>2.14</v>
      </c>
      <c r="AE46" s="24" t="s">
        <v>241</v>
      </c>
      <c r="AF46" s="24" t="s">
        <v>241</v>
      </c>
      <c r="AH46" s="24" t="s">
        <v>263</v>
      </c>
      <c r="AM46" s="8">
        <v>44062</v>
      </c>
      <c r="AN46" s="24" t="s">
        <v>222</v>
      </c>
      <c r="AP46">
        <v>197</v>
      </c>
      <c r="AQ46">
        <v>1210</v>
      </c>
      <c r="AR46" s="24" t="s">
        <v>411</v>
      </c>
      <c r="AS46" s="24" t="s">
        <v>412</v>
      </c>
      <c r="AT46" s="24" t="s">
        <v>413</v>
      </c>
      <c r="AU46" s="24" t="s">
        <v>414</v>
      </c>
      <c r="AV46" s="24" t="s">
        <v>415</v>
      </c>
      <c r="AW46" s="24" t="s">
        <v>415</v>
      </c>
      <c r="AX46" s="24" t="s">
        <v>416</v>
      </c>
      <c r="AY46" s="24" t="s">
        <v>417</v>
      </c>
      <c r="AZ46" s="24" t="s">
        <v>417</v>
      </c>
      <c r="BA46" s="24" t="s">
        <v>418</v>
      </c>
      <c r="BB46" s="24" t="s">
        <v>419</v>
      </c>
      <c r="BC46" s="24" t="s">
        <v>420</v>
      </c>
      <c r="BD46" s="24" t="s">
        <v>421</v>
      </c>
      <c r="BE46" s="24" t="s">
        <v>422</v>
      </c>
      <c r="BF46" s="24" t="s">
        <v>423</v>
      </c>
      <c r="BG46" s="24" t="s">
        <v>424</v>
      </c>
      <c r="BH46" s="24" t="s">
        <v>425</v>
      </c>
      <c r="BI46" s="24" t="s">
        <v>426</v>
      </c>
      <c r="BJ46" s="24" t="s">
        <v>427</v>
      </c>
      <c r="BK46" s="24" t="s">
        <v>428</v>
      </c>
      <c r="BL46" s="24" t="s">
        <v>428</v>
      </c>
    </row>
    <row r="47" spans="1:64" hidden="1" x14ac:dyDescent="0.25">
      <c r="A47" s="24" t="s">
        <v>216</v>
      </c>
      <c r="B47" s="5">
        <v>43957</v>
      </c>
      <c r="C47" s="6">
        <v>5</v>
      </c>
      <c r="D47" s="24" t="s">
        <v>217</v>
      </c>
      <c r="E47" s="24" t="s">
        <v>259</v>
      </c>
      <c r="F47" s="24" t="s">
        <v>219</v>
      </c>
      <c r="G47" s="7">
        <v>0.55527275462962966</v>
      </c>
      <c r="H47" s="3">
        <v>255</v>
      </c>
      <c r="I47" s="24" t="s">
        <v>251</v>
      </c>
      <c r="J47" s="3">
        <v>12</v>
      </c>
      <c r="K47" s="24" t="s">
        <v>211</v>
      </c>
      <c r="L47" s="24" t="s">
        <v>211</v>
      </c>
      <c r="N47" s="24" t="s">
        <v>211</v>
      </c>
      <c r="P47" s="24" t="s">
        <v>29</v>
      </c>
      <c r="AL47" s="24" t="s">
        <v>264</v>
      </c>
      <c r="AM47" s="8">
        <v>44062</v>
      </c>
      <c r="AN47" s="24" t="s">
        <v>222</v>
      </c>
      <c r="AP47">
        <v>1522</v>
      </c>
      <c r="AQ47">
        <v>1375</v>
      </c>
    </row>
    <row r="48" spans="1:64" hidden="1" x14ac:dyDescent="0.25">
      <c r="A48" s="24" t="s">
        <v>216</v>
      </c>
      <c r="B48" s="5">
        <v>43957</v>
      </c>
      <c r="C48" s="6">
        <v>5</v>
      </c>
      <c r="D48" s="24" t="s">
        <v>217</v>
      </c>
      <c r="E48" s="24" t="s">
        <v>259</v>
      </c>
      <c r="F48" s="24" t="s">
        <v>219</v>
      </c>
      <c r="G48" s="7">
        <v>0.55534739583333337</v>
      </c>
      <c r="H48" s="3">
        <v>297</v>
      </c>
      <c r="I48" s="24" t="s">
        <v>230</v>
      </c>
      <c r="J48" s="3">
        <v>14</v>
      </c>
      <c r="K48" s="24" t="s">
        <v>233</v>
      </c>
      <c r="L48" s="24" t="s">
        <v>124</v>
      </c>
      <c r="M48" s="24" t="s">
        <v>228</v>
      </c>
      <c r="N48" s="24" t="s">
        <v>163</v>
      </c>
      <c r="O48" s="24" t="s">
        <v>229</v>
      </c>
      <c r="P48" s="24" t="s">
        <v>25</v>
      </c>
      <c r="AM48" s="8">
        <v>44062</v>
      </c>
      <c r="AN48" s="24" t="s">
        <v>222</v>
      </c>
      <c r="AP48">
        <v>263</v>
      </c>
      <c r="AQ48">
        <v>1254</v>
      </c>
    </row>
    <row r="49" spans="1:61" hidden="1" x14ac:dyDescent="0.25">
      <c r="A49" s="24" t="s">
        <v>216</v>
      </c>
      <c r="B49" s="5">
        <v>43957</v>
      </c>
      <c r="C49" s="6">
        <v>5</v>
      </c>
      <c r="D49" s="24" t="s">
        <v>217</v>
      </c>
      <c r="E49" s="24" t="s">
        <v>259</v>
      </c>
      <c r="F49" s="24" t="s">
        <v>223</v>
      </c>
      <c r="G49" s="7">
        <v>0.55570946776901542</v>
      </c>
      <c r="H49" s="3">
        <v>501</v>
      </c>
      <c r="I49" s="24" t="s">
        <v>224</v>
      </c>
      <c r="J49" s="24" t="s">
        <v>265</v>
      </c>
      <c r="Q49" s="1">
        <v>1</v>
      </c>
      <c r="AM49" s="8">
        <v>44062</v>
      </c>
      <c r="AN49" s="24" t="s">
        <v>222</v>
      </c>
      <c r="AP49">
        <v>1</v>
      </c>
      <c r="AQ49">
        <v>1</v>
      </c>
    </row>
    <row r="50" spans="1:61" x14ac:dyDescent="0.25">
      <c r="A50" s="24" t="s">
        <v>216</v>
      </c>
      <c r="B50" s="5">
        <v>43957</v>
      </c>
      <c r="C50" s="6">
        <v>5</v>
      </c>
      <c r="D50" s="24" t="s">
        <v>217</v>
      </c>
      <c r="E50" s="24" t="s">
        <v>259</v>
      </c>
      <c r="F50" s="24" t="s">
        <v>219</v>
      </c>
      <c r="G50" s="7">
        <v>0.5557579050925926</v>
      </c>
      <c r="H50" s="3">
        <v>528</v>
      </c>
      <c r="I50" s="24" t="s">
        <v>230</v>
      </c>
      <c r="J50" s="3">
        <v>16</v>
      </c>
      <c r="K50" s="24" t="s">
        <v>266</v>
      </c>
      <c r="L50" s="24" t="s">
        <v>115</v>
      </c>
      <c r="M50" s="24" t="s">
        <v>228</v>
      </c>
      <c r="N50" s="24" t="s">
        <v>167</v>
      </c>
      <c r="O50" s="24" t="s">
        <v>229</v>
      </c>
      <c r="P50" s="24" t="s">
        <v>25</v>
      </c>
      <c r="R50" s="24" t="s">
        <v>152</v>
      </c>
      <c r="AE50" s="24" t="s">
        <v>241</v>
      </c>
      <c r="AF50" s="24" t="s">
        <v>241</v>
      </c>
      <c r="AH50" s="24" t="s">
        <v>263</v>
      </c>
      <c r="AL50" s="24" t="s">
        <v>267</v>
      </c>
      <c r="AM50" s="8">
        <v>44062</v>
      </c>
      <c r="AN50" s="24" t="s">
        <v>222</v>
      </c>
      <c r="AP50">
        <v>1045</v>
      </c>
      <c r="AQ50">
        <v>1225</v>
      </c>
      <c r="AR50" s="24" t="s">
        <v>429</v>
      </c>
      <c r="AS50" s="24" t="s">
        <v>430</v>
      </c>
      <c r="AT50" s="24" t="s">
        <v>429</v>
      </c>
      <c r="AU50" s="24" t="s">
        <v>431</v>
      </c>
      <c r="AV50" s="24" t="s">
        <v>432</v>
      </c>
      <c r="AW50" s="24" t="s">
        <v>433</v>
      </c>
      <c r="AX50" s="24" t="s">
        <v>434</v>
      </c>
      <c r="AY50" s="24" t="s">
        <v>435</v>
      </c>
      <c r="AZ50" s="24" t="s">
        <v>436</v>
      </c>
      <c r="BA50" s="24" t="s">
        <v>437</v>
      </c>
      <c r="BB50" s="24" t="s">
        <v>437</v>
      </c>
      <c r="BC50" s="24" t="s">
        <v>438</v>
      </c>
      <c r="BD50" s="24" t="s">
        <v>439</v>
      </c>
      <c r="BE50" s="24" t="s">
        <v>439</v>
      </c>
      <c r="BF50" s="24" t="s">
        <v>440</v>
      </c>
      <c r="BG50" s="24" t="s">
        <v>441</v>
      </c>
      <c r="BH50" s="24" t="s">
        <v>442</v>
      </c>
      <c r="BI50" s="24" t="s">
        <v>443</v>
      </c>
    </row>
    <row r="51" spans="1:61" hidden="1" x14ac:dyDescent="0.25">
      <c r="A51" s="24" t="s">
        <v>216</v>
      </c>
      <c r="B51" s="5">
        <v>43957</v>
      </c>
      <c r="C51" s="6">
        <v>5</v>
      </c>
      <c r="D51" s="24" t="s">
        <v>217</v>
      </c>
      <c r="E51" s="24" t="s">
        <v>259</v>
      </c>
      <c r="F51" s="24" t="s">
        <v>219</v>
      </c>
      <c r="G51" s="7">
        <v>0.55590362268518512</v>
      </c>
      <c r="H51" s="3">
        <v>610</v>
      </c>
      <c r="I51" s="24" t="s">
        <v>230</v>
      </c>
      <c r="J51" s="3">
        <v>18</v>
      </c>
      <c r="K51" s="24" t="s">
        <v>233</v>
      </c>
      <c r="L51" s="24" t="s">
        <v>124</v>
      </c>
      <c r="M51" s="24" t="s">
        <v>228</v>
      </c>
      <c r="N51" s="24" t="s">
        <v>163</v>
      </c>
      <c r="O51" s="24" t="s">
        <v>229</v>
      </c>
      <c r="P51" s="24" t="s">
        <v>25</v>
      </c>
      <c r="AM51" s="8">
        <v>44062</v>
      </c>
      <c r="AN51" s="24" t="s">
        <v>222</v>
      </c>
      <c r="AP51">
        <v>2719</v>
      </c>
      <c r="AQ51">
        <v>1275</v>
      </c>
    </row>
    <row r="52" spans="1:61" hidden="1" x14ac:dyDescent="0.25">
      <c r="A52" s="24" t="s">
        <v>216</v>
      </c>
      <c r="B52" s="5">
        <v>43957</v>
      </c>
      <c r="C52" s="6">
        <v>5</v>
      </c>
      <c r="D52" s="24" t="s">
        <v>217</v>
      </c>
      <c r="E52" s="24" t="s">
        <v>259</v>
      </c>
      <c r="F52" s="24" t="s">
        <v>219</v>
      </c>
      <c r="G52" s="7">
        <v>0.55592672453703706</v>
      </c>
      <c r="H52" s="3">
        <v>623</v>
      </c>
      <c r="I52" s="24" t="s">
        <v>230</v>
      </c>
      <c r="J52" s="3">
        <v>19</v>
      </c>
      <c r="K52" s="24" t="s">
        <v>233</v>
      </c>
      <c r="L52" s="24" t="s">
        <v>124</v>
      </c>
      <c r="M52" s="24" t="s">
        <v>228</v>
      </c>
      <c r="N52" s="24" t="s">
        <v>163</v>
      </c>
      <c r="O52" s="24" t="s">
        <v>229</v>
      </c>
      <c r="P52" s="24" t="s">
        <v>25</v>
      </c>
      <c r="AM52" s="8">
        <v>44062</v>
      </c>
      <c r="AN52" s="24" t="s">
        <v>222</v>
      </c>
      <c r="AP52">
        <v>529</v>
      </c>
      <c r="AQ52">
        <v>1090</v>
      </c>
    </row>
    <row r="53" spans="1:61" hidden="1" x14ac:dyDescent="0.25">
      <c r="A53" s="24" t="s">
        <v>216</v>
      </c>
      <c r="B53" s="5">
        <v>43957</v>
      </c>
      <c r="C53" s="6">
        <v>5</v>
      </c>
      <c r="D53" s="24" t="s">
        <v>217</v>
      </c>
      <c r="E53" s="24" t="s">
        <v>259</v>
      </c>
      <c r="F53" s="24" t="s">
        <v>219</v>
      </c>
      <c r="G53" s="7">
        <v>0.55607065972222225</v>
      </c>
      <c r="H53" s="3">
        <v>704</v>
      </c>
      <c r="I53" s="24" t="s">
        <v>230</v>
      </c>
      <c r="J53" s="3">
        <v>20</v>
      </c>
      <c r="K53" s="24" t="s">
        <v>233</v>
      </c>
      <c r="L53" s="24" t="s">
        <v>65</v>
      </c>
      <c r="M53" s="24" t="s">
        <v>229</v>
      </c>
      <c r="N53" s="24" t="s">
        <v>174</v>
      </c>
      <c r="O53" s="24" t="s">
        <v>229</v>
      </c>
      <c r="P53" s="24" t="s">
        <v>25</v>
      </c>
      <c r="AM53" s="8">
        <v>44062</v>
      </c>
      <c r="AN53" s="24" t="s">
        <v>222</v>
      </c>
      <c r="AP53">
        <v>1505</v>
      </c>
      <c r="AQ53">
        <v>1253</v>
      </c>
    </row>
    <row r="54" spans="1:61" hidden="1" x14ac:dyDescent="0.25">
      <c r="A54" s="24" t="s">
        <v>216</v>
      </c>
      <c r="B54" s="5">
        <v>43957</v>
      </c>
      <c r="C54" s="6">
        <v>5</v>
      </c>
      <c r="D54" s="24" t="s">
        <v>217</v>
      </c>
      <c r="E54" s="24" t="s">
        <v>259</v>
      </c>
      <c r="F54" s="24" t="s">
        <v>219</v>
      </c>
      <c r="G54" s="7">
        <v>0.55640652777777777</v>
      </c>
      <c r="H54" s="3">
        <v>893</v>
      </c>
      <c r="I54" s="24" t="s">
        <v>230</v>
      </c>
      <c r="J54" s="3">
        <v>39</v>
      </c>
      <c r="K54" s="24" t="s">
        <v>233</v>
      </c>
      <c r="L54" s="24" t="s">
        <v>124</v>
      </c>
      <c r="M54" s="24" t="s">
        <v>228</v>
      </c>
      <c r="N54" s="24" t="s">
        <v>163</v>
      </c>
      <c r="O54" s="24" t="s">
        <v>229</v>
      </c>
      <c r="P54" s="24" t="s">
        <v>25</v>
      </c>
      <c r="AM54" s="8">
        <v>44062</v>
      </c>
      <c r="AN54" s="24" t="s">
        <v>222</v>
      </c>
      <c r="AP54">
        <v>1728</v>
      </c>
      <c r="AQ54">
        <v>928</v>
      </c>
    </row>
    <row r="55" spans="1:61" hidden="1" x14ac:dyDescent="0.25">
      <c r="A55" s="24" t="s">
        <v>216</v>
      </c>
      <c r="B55" s="5">
        <v>43957</v>
      </c>
      <c r="C55" s="6">
        <v>5</v>
      </c>
      <c r="D55" s="24" t="s">
        <v>217</v>
      </c>
      <c r="E55" s="24" t="s">
        <v>259</v>
      </c>
      <c r="F55" s="24" t="s">
        <v>223</v>
      </c>
      <c r="G55" s="7">
        <v>0.55659775498247532</v>
      </c>
      <c r="H55" s="3">
        <v>1001</v>
      </c>
      <c r="I55" s="24" t="s">
        <v>224</v>
      </c>
      <c r="J55" s="24" t="s">
        <v>268</v>
      </c>
      <c r="Q55" s="1">
        <v>1</v>
      </c>
      <c r="AM55" s="8">
        <v>44062</v>
      </c>
      <c r="AN55" s="24" t="s">
        <v>222</v>
      </c>
      <c r="AP55">
        <v>1</v>
      </c>
      <c r="AQ55">
        <v>1</v>
      </c>
    </row>
    <row r="56" spans="1:61" hidden="1" x14ac:dyDescent="0.25">
      <c r="A56" s="24" t="s">
        <v>216</v>
      </c>
      <c r="B56" s="5">
        <v>43957</v>
      </c>
      <c r="C56" s="6">
        <v>5</v>
      </c>
      <c r="D56" s="24" t="s">
        <v>217</v>
      </c>
      <c r="E56" s="24" t="s">
        <v>259</v>
      </c>
      <c r="F56" s="24" t="s">
        <v>219</v>
      </c>
      <c r="G56" s="7">
        <v>0.55723109953703698</v>
      </c>
      <c r="H56" s="3">
        <v>1357</v>
      </c>
      <c r="I56" s="24" t="s">
        <v>226</v>
      </c>
      <c r="J56" s="3">
        <v>21</v>
      </c>
      <c r="K56" s="24" t="s">
        <v>233</v>
      </c>
      <c r="L56" s="24" t="s">
        <v>124</v>
      </c>
      <c r="M56" s="24" t="s">
        <v>228</v>
      </c>
      <c r="N56" s="24" t="s">
        <v>163</v>
      </c>
      <c r="O56" s="24" t="s">
        <v>228</v>
      </c>
      <c r="P56" s="24" t="s">
        <v>25</v>
      </c>
      <c r="AM56" s="8">
        <v>44062</v>
      </c>
      <c r="AN56" s="24" t="s">
        <v>222</v>
      </c>
      <c r="AP56">
        <v>2734</v>
      </c>
      <c r="AQ56">
        <v>955</v>
      </c>
    </row>
    <row r="57" spans="1:61" x14ac:dyDescent="0.25">
      <c r="A57" s="24" t="s">
        <v>216</v>
      </c>
      <c r="B57" s="5">
        <v>43957</v>
      </c>
      <c r="C57" s="6">
        <v>5</v>
      </c>
      <c r="D57" s="24" t="s">
        <v>217</v>
      </c>
      <c r="E57" s="24" t="s">
        <v>259</v>
      </c>
      <c r="F57" s="24" t="s">
        <v>219</v>
      </c>
      <c r="G57" s="7">
        <v>0.55748343750000007</v>
      </c>
      <c r="H57" s="3">
        <v>1499</v>
      </c>
      <c r="I57" s="24" t="s">
        <v>230</v>
      </c>
      <c r="J57" s="3">
        <v>40</v>
      </c>
      <c r="K57" s="24" t="s">
        <v>269</v>
      </c>
      <c r="L57" s="24" t="s">
        <v>124</v>
      </c>
      <c r="M57" s="24" t="s">
        <v>228</v>
      </c>
      <c r="N57" s="24" t="s">
        <v>163</v>
      </c>
      <c r="O57" s="24" t="s">
        <v>228</v>
      </c>
      <c r="P57" s="24" t="s">
        <v>25</v>
      </c>
      <c r="R57" s="24" t="s">
        <v>152</v>
      </c>
      <c r="AE57" s="24" t="s">
        <v>241</v>
      </c>
      <c r="AF57" s="24" t="s">
        <v>241</v>
      </c>
      <c r="AM57" s="8">
        <v>44062</v>
      </c>
      <c r="AN57" s="24" t="s">
        <v>222</v>
      </c>
      <c r="AP57">
        <v>2515</v>
      </c>
      <c r="AQ57">
        <v>937</v>
      </c>
      <c r="AR57" s="24" t="s">
        <v>444</v>
      </c>
      <c r="AS57" s="24" t="s">
        <v>444</v>
      </c>
      <c r="AT57" s="24" t="s">
        <v>444</v>
      </c>
      <c r="AU57" s="24" t="s">
        <v>445</v>
      </c>
      <c r="AV57" s="24" t="s">
        <v>445</v>
      </c>
      <c r="AW57" s="24" t="s">
        <v>445</v>
      </c>
      <c r="AX57" s="24" t="s">
        <v>446</v>
      </c>
      <c r="AY57" s="24" t="s">
        <v>446</v>
      </c>
      <c r="AZ57" s="24" t="s">
        <v>445</v>
      </c>
      <c r="BA57" s="24" t="s">
        <v>445</v>
      </c>
      <c r="BB57" s="24" t="s">
        <v>444</v>
      </c>
      <c r="BC57" s="24" t="s">
        <v>444</v>
      </c>
      <c r="BD57" s="24" t="s">
        <v>372</v>
      </c>
      <c r="BE57" s="24" t="s">
        <v>372</v>
      </c>
      <c r="BF57" s="24" t="s">
        <v>372</v>
      </c>
    </row>
    <row r="58" spans="1:61" hidden="1" x14ac:dyDescent="0.25">
      <c r="A58" s="24" t="s">
        <v>216</v>
      </c>
      <c r="B58" s="5">
        <v>43957</v>
      </c>
      <c r="C58" s="6">
        <v>5</v>
      </c>
      <c r="D58" s="24" t="s">
        <v>217</v>
      </c>
      <c r="E58" s="24" t="s">
        <v>259</v>
      </c>
      <c r="F58" s="24" t="s">
        <v>223</v>
      </c>
      <c r="G58" s="7">
        <v>0.55748604219593523</v>
      </c>
      <c r="H58" s="3">
        <v>1501</v>
      </c>
      <c r="I58" s="24" t="s">
        <v>224</v>
      </c>
      <c r="J58" s="24" t="s">
        <v>270</v>
      </c>
      <c r="Q58" s="1">
        <v>2</v>
      </c>
      <c r="AM58" s="8">
        <v>44062</v>
      </c>
      <c r="AN58" s="24" t="s">
        <v>222</v>
      </c>
      <c r="AP58">
        <v>1</v>
      </c>
      <c r="AQ58">
        <v>1</v>
      </c>
    </row>
    <row r="59" spans="1:61" hidden="1" x14ac:dyDescent="0.25">
      <c r="A59" s="24" t="s">
        <v>216</v>
      </c>
      <c r="B59" s="5">
        <v>43957</v>
      </c>
      <c r="C59" s="6">
        <v>5</v>
      </c>
      <c r="D59" s="24" t="s">
        <v>217</v>
      </c>
      <c r="E59" s="24" t="s">
        <v>259</v>
      </c>
      <c r="F59" s="24" t="s">
        <v>223</v>
      </c>
      <c r="G59" s="7">
        <v>0.55837432940939513</v>
      </c>
      <c r="H59" s="3">
        <v>2001</v>
      </c>
      <c r="I59" s="24" t="s">
        <v>224</v>
      </c>
      <c r="J59" s="24" t="s">
        <v>271</v>
      </c>
      <c r="Q59" s="1">
        <v>1</v>
      </c>
      <c r="AM59" s="8">
        <v>44062</v>
      </c>
      <c r="AN59" s="24" t="s">
        <v>222</v>
      </c>
      <c r="AP59">
        <v>1</v>
      </c>
      <c r="AQ59">
        <v>1</v>
      </c>
    </row>
    <row r="60" spans="1:61" x14ac:dyDescent="0.25">
      <c r="A60" s="24" t="s">
        <v>216</v>
      </c>
      <c r="B60" s="5">
        <v>43957</v>
      </c>
      <c r="C60" s="6">
        <v>5</v>
      </c>
      <c r="D60" s="24" t="s">
        <v>217</v>
      </c>
      <c r="E60" s="24" t="s">
        <v>259</v>
      </c>
      <c r="F60" s="24" t="s">
        <v>219</v>
      </c>
      <c r="G60" s="7">
        <v>0.55897262731481479</v>
      </c>
      <c r="H60" s="3">
        <v>2337</v>
      </c>
      <c r="I60" s="24" t="s">
        <v>230</v>
      </c>
      <c r="J60" s="3">
        <v>24</v>
      </c>
      <c r="K60" s="24" t="s">
        <v>243</v>
      </c>
      <c r="L60" s="24" t="s">
        <v>124</v>
      </c>
      <c r="M60" s="24" t="s">
        <v>228</v>
      </c>
      <c r="N60" s="24" t="s">
        <v>163</v>
      </c>
      <c r="O60" s="24" t="s">
        <v>228</v>
      </c>
      <c r="P60" s="24" t="s">
        <v>25</v>
      </c>
      <c r="R60" s="24" t="s">
        <v>152</v>
      </c>
      <c r="AE60" s="24" t="s">
        <v>241</v>
      </c>
      <c r="AF60" s="24" t="s">
        <v>241</v>
      </c>
      <c r="AM60" s="8">
        <v>44062</v>
      </c>
      <c r="AN60" s="24" t="s">
        <v>222</v>
      </c>
      <c r="AP60">
        <v>272</v>
      </c>
      <c r="AQ60">
        <v>915</v>
      </c>
      <c r="AR60" s="24" t="s">
        <v>447</v>
      </c>
      <c r="AS60" s="24" t="s">
        <v>448</v>
      </c>
      <c r="AT60" s="24" t="s">
        <v>448</v>
      </c>
      <c r="AU60" s="24" t="s">
        <v>449</v>
      </c>
      <c r="AV60" s="24" t="s">
        <v>450</v>
      </c>
      <c r="AW60" s="24" t="s">
        <v>451</v>
      </c>
      <c r="AX60" s="24" t="s">
        <v>452</v>
      </c>
      <c r="AY60" s="24" t="s">
        <v>453</v>
      </c>
      <c r="AZ60" s="24" t="s">
        <v>452</v>
      </c>
      <c r="BA60" s="24" t="s">
        <v>451</v>
      </c>
      <c r="BB60" s="24" t="s">
        <v>451</v>
      </c>
      <c r="BC60" s="24" t="s">
        <v>454</v>
      </c>
    </row>
    <row r="61" spans="1:61" hidden="1" x14ac:dyDescent="0.25">
      <c r="A61" s="24" t="s">
        <v>216</v>
      </c>
      <c r="B61" s="5">
        <v>43957</v>
      </c>
      <c r="C61" s="6">
        <v>5</v>
      </c>
      <c r="D61" s="24" t="s">
        <v>217</v>
      </c>
      <c r="E61" s="24" t="s">
        <v>259</v>
      </c>
      <c r="F61" s="24" t="s">
        <v>219</v>
      </c>
      <c r="G61" s="7">
        <v>0.55914145833333329</v>
      </c>
      <c r="H61" s="3">
        <v>2432</v>
      </c>
      <c r="I61" s="24" t="s">
        <v>230</v>
      </c>
      <c r="J61" s="3">
        <v>25</v>
      </c>
      <c r="K61" s="24" t="s">
        <v>233</v>
      </c>
      <c r="L61" s="24" t="s">
        <v>124</v>
      </c>
      <c r="M61" s="24" t="s">
        <v>228</v>
      </c>
      <c r="N61" s="24" t="s">
        <v>163</v>
      </c>
      <c r="O61" s="24" t="s">
        <v>229</v>
      </c>
      <c r="P61" s="24" t="s">
        <v>25</v>
      </c>
      <c r="AM61" s="8">
        <v>44062</v>
      </c>
      <c r="AN61" s="24" t="s">
        <v>222</v>
      </c>
      <c r="AP61">
        <v>2619</v>
      </c>
      <c r="AQ61">
        <v>1225</v>
      </c>
    </row>
    <row r="62" spans="1:61" hidden="1" x14ac:dyDescent="0.25">
      <c r="A62" s="24" t="s">
        <v>216</v>
      </c>
      <c r="B62" s="5">
        <v>43957</v>
      </c>
      <c r="C62" s="6">
        <v>5</v>
      </c>
      <c r="D62" s="24" t="s">
        <v>217</v>
      </c>
      <c r="E62" s="24" t="s">
        <v>259</v>
      </c>
      <c r="F62" s="24" t="s">
        <v>219</v>
      </c>
      <c r="G62" s="7">
        <v>0.55914145833333329</v>
      </c>
      <c r="H62" s="3">
        <v>2432</v>
      </c>
      <c r="I62" s="24" t="s">
        <v>230</v>
      </c>
      <c r="J62" s="3">
        <v>26</v>
      </c>
      <c r="K62" s="24" t="s">
        <v>233</v>
      </c>
      <c r="L62" s="24" t="s">
        <v>124</v>
      </c>
      <c r="M62" s="24" t="s">
        <v>228</v>
      </c>
      <c r="N62" s="24" t="s">
        <v>163</v>
      </c>
      <c r="O62" s="24" t="s">
        <v>229</v>
      </c>
      <c r="P62" s="24" t="s">
        <v>25</v>
      </c>
      <c r="AM62" s="8">
        <v>44062</v>
      </c>
      <c r="AN62" s="24" t="s">
        <v>222</v>
      </c>
      <c r="AP62">
        <v>2697</v>
      </c>
      <c r="AQ62">
        <v>1256</v>
      </c>
    </row>
    <row r="63" spans="1:61" hidden="1" x14ac:dyDescent="0.25">
      <c r="A63" s="24" t="s">
        <v>216</v>
      </c>
      <c r="B63" s="5">
        <v>43957</v>
      </c>
      <c r="C63" s="6">
        <v>5</v>
      </c>
      <c r="D63" s="24" t="s">
        <v>217</v>
      </c>
      <c r="E63" s="24" t="s">
        <v>259</v>
      </c>
      <c r="F63" s="24" t="s">
        <v>223</v>
      </c>
      <c r="G63" s="7">
        <v>0.55926261662285504</v>
      </c>
      <c r="H63" s="3">
        <v>2501</v>
      </c>
      <c r="I63" s="24" t="s">
        <v>224</v>
      </c>
      <c r="J63" s="24" t="s">
        <v>272</v>
      </c>
      <c r="Q63" s="1">
        <v>1</v>
      </c>
      <c r="AM63" s="8">
        <v>44062</v>
      </c>
      <c r="AN63" s="24" t="s">
        <v>222</v>
      </c>
      <c r="AP63">
        <v>1</v>
      </c>
      <c r="AQ63">
        <v>1</v>
      </c>
    </row>
    <row r="64" spans="1:61" hidden="1" x14ac:dyDescent="0.25">
      <c r="A64" s="24" t="s">
        <v>216</v>
      </c>
      <c r="B64" s="5">
        <v>43957</v>
      </c>
      <c r="C64" s="6">
        <v>5</v>
      </c>
      <c r="D64" s="24" t="s">
        <v>217</v>
      </c>
      <c r="E64" s="24" t="s">
        <v>259</v>
      </c>
      <c r="F64" s="24" t="s">
        <v>219</v>
      </c>
      <c r="G64" s="7">
        <v>0.5597172222222222</v>
      </c>
      <c r="H64" s="3">
        <v>2756</v>
      </c>
      <c r="I64" s="24" t="s">
        <v>226</v>
      </c>
      <c r="J64" s="3">
        <v>28</v>
      </c>
      <c r="K64" s="24" t="s">
        <v>233</v>
      </c>
      <c r="L64" s="24" t="s">
        <v>124</v>
      </c>
      <c r="M64" s="24" t="s">
        <v>228</v>
      </c>
      <c r="N64" s="24" t="s">
        <v>163</v>
      </c>
      <c r="O64" s="24" t="s">
        <v>229</v>
      </c>
      <c r="P64" s="24" t="s">
        <v>25</v>
      </c>
      <c r="AM64" s="8">
        <v>44062</v>
      </c>
      <c r="AN64" s="24" t="s">
        <v>222</v>
      </c>
      <c r="AP64">
        <v>1520</v>
      </c>
      <c r="AQ64">
        <v>1004</v>
      </c>
    </row>
    <row r="65" spans="1:43" hidden="1" x14ac:dyDescent="0.25">
      <c r="A65" s="24" t="s">
        <v>216</v>
      </c>
      <c r="B65" s="5">
        <v>43957</v>
      </c>
      <c r="C65" s="6">
        <v>5</v>
      </c>
      <c r="D65" s="24" t="s">
        <v>217</v>
      </c>
      <c r="E65" s="24" t="s">
        <v>259</v>
      </c>
      <c r="F65" s="24" t="s">
        <v>219</v>
      </c>
      <c r="G65" s="7">
        <v>0.55996778935185187</v>
      </c>
      <c r="H65" s="3">
        <v>2897</v>
      </c>
      <c r="I65" s="24" t="s">
        <v>230</v>
      </c>
      <c r="J65" s="3">
        <v>30</v>
      </c>
      <c r="K65" s="24" t="s">
        <v>233</v>
      </c>
      <c r="L65" s="24" t="s">
        <v>124</v>
      </c>
      <c r="M65" s="24" t="s">
        <v>228</v>
      </c>
      <c r="N65" s="24" t="s">
        <v>163</v>
      </c>
      <c r="O65" s="24" t="s">
        <v>229</v>
      </c>
      <c r="P65" s="24" t="s">
        <v>25</v>
      </c>
      <c r="AM65" s="8">
        <v>44062</v>
      </c>
      <c r="AN65" s="24" t="s">
        <v>222</v>
      </c>
      <c r="AP65">
        <v>2752</v>
      </c>
      <c r="AQ65">
        <v>1242</v>
      </c>
    </row>
    <row r="66" spans="1:43" hidden="1" x14ac:dyDescent="0.25">
      <c r="A66" s="24" t="s">
        <v>216</v>
      </c>
      <c r="B66" s="5">
        <v>43957</v>
      </c>
      <c r="C66" s="6">
        <v>5</v>
      </c>
      <c r="D66" s="24" t="s">
        <v>217</v>
      </c>
      <c r="E66" s="24" t="s">
        <v>259</v>
      </c>
      <c r="F66" s="24" t="s">
        <v>219</v>
      </c>
      <c r="G66" s="7">
        <v>0.55996778935185187</v>
      </c>
      <c r="H66" s="3">
        <v>2897</v>
      </c>
      <c r="I66" s="24" t="s">
        <v>230</v>
      </c>
      <c r="J66" s="3">
        <v>31</v>
      </c>
      <c r="K66" s="24" t="s">
        <v>233</v>
      </c>
      <c r="L66" s="24" t="s">
        <v>124</v>
      </c>
      <c r="M66" s="24" t="s">
        <v>228</v>
      </c>
      <c r="N66" s="24" t="s">
        <v>163</v>
      </c>
      <c r="O66" s="24" t="s">
        <v>229</v>
      </c>
      <c r="P66" s="24" t="s">
        <v>25</v>
      </c>
      <c r="AM66" s="8">
        <v>44062</v>
      </c>
      <c r="AN66" s="24" t="s">
        <v>222</v>
      </c>
      <c r="AP66">
        <v>2769</v>
      </c>
      <c r="AQ66">
        <v>1203</v>
      </c>
    </row>
    <row r="67" spans="1:43" hidden="1" x14ac:dyDescent="0.25">
      <c r="A67" s="24" t="s">
        <v>216</v>
      </c>
      <c r="B67" s="5">
        <v>43957</v>
      </c>
      <c r="C67" s="6">
        <v>5</v>
      </c>
      <c r="D67" s="24" t="s">
        <v>217</v>
      </c>
      <c r="E67" s="24" t="s">
        <v>259</v>
      </c>
      <c r="F67" s="24" t="s">
        <v>219</v>
      </c>
      <c r="G67" s="7">
        <v>0.55996778935185187</v>
      </c>
      <c r="H67" s="3">
        <v>2897</v>
      </c>
      <c r="I67" s="24" t="s">
        <v>230</v>
      </c>
      <c r="J67" s="3">
        <v>32</v>
      </c>
      <c r="K67" s="24" t="s">
        <v>233</v>
      </c>
      <c r="L67" s="24" t="s">
        <v>124</v>
      </c>
      <c r="M67" s="24" t="s">
        <v>228</v>
      </c>
      <c r="N67" s="24" t="s">
        <v>163</v>
      </c>
      <c r="O67" s="24" t="s">
        <v>229</v>
      </c>
      <c r="P67" s="24" t="s">
        <v>25</v>
      </c>
      <c r="AM67" s="8">
        <v>44062</v>
      </c>
      <c r="AN67" s="24" t="s">
        <v>222</v>
      </c>
      <c r="AP67">
        <v>2842</v>
      </c>
      <c r="AQ67">
        <v>1175</v>
      </c>
    </row>
    <row r="68" spans="1:43" hidden="1" x14ac:dyDescent="0.25">
      <c r="A68" s="24" t="s">
        <v>216</v>
      </c>
      <c r="B68" s="5">
        <v>43957</v>
      </c>
      <c r="C68" s="6">
        <v>5</v>
      </c>
      <c r="D68" s="24" t="s">
        <v>217</v>
      </c>
      <c r="E68" s="24" t="s">
        <v>259</v>
      </c>
      <c r="F68" s="24" t="s">
        <v>219</v>
      </c>
      <c r="G68" s="7">
        <v>0.55996778935185187</v>
      </c>
      <c r="H68" s="3">
        <v>2897</v>
      </c>
      <c r="I68" s="24" t="s">
        <v>230</v>
      </c>
      <c r="J68" s="3">
        <v>33</v>
      </c>
      <c r="K68" s="24" t="s">
        <v>233</v>
      </c>
      <c r="L68" s="24" t="s">
        <v>124</v>
      </c>
      <c r="M68" s="24" t="s">
        <v>228</v>
      </c>
      <c r="N68" s="24" t="s">
        <v>163</v>
      </c>
      <c r="O68" s="24" t="s">
        <v>229</v>
      </c>
      <c r="P68" s="24" t="s">
        <v>25</v>
      </c>
      <c r="AM68" s="8">
        <v>44062</v>
      </c>
      <c r="AN68" s="24" t="s">
        <v>222</v>
      </c>
      <c r="AP68">
        <v>2896</v>
      </c>
      <c r="AQ68">
        <v>1149</v>
      </c>
    </row>
    <row r="69" spans="1:43" hidden="1" x14ac:dyDescent="0.25">
      <c r="A69" s="24" t="s">
        <v>216</v>
      </c>
      <c r="B69" s="5">
        <v>43957</v>
      </c>
      <c r="C69" s="6">
        <v>5</v>
      </c>
      <c r="D69" s="24" t="s">
        <v>217</v>
      </c>
      <c r="E69" s="24" t="s">
        <v>259</v>
      </c>
      <c r="F69" s="24" t="s">
        <v>219</v>
      </c>
      <c r="G69" s="7">
        <v>0.56007085648148147</v>
      </c>
      <c r="H69" s="3">
        <v>2955</v>
      </c>
      <c r="I69" s="24" t="s">
        <v>230</v>
      </c>
      <c r="J69" s="3">
        <v>36</v>
      </c>
      <c r="K69" s="24" t="s">
        <v>233</v>
      </c>
      <c r="L69" s="24" t="s">
        <v>124</v>
      </c>
      <c r="M69" s="24" t="s">
        <v>228</v>
      </c>
      <c r="N69" s="24" t="s">
        <v>163</v>
      </c>
      <c r="O69" s="24" t="s">
        <v>229</v>
      </c>
      <c r="P69" s="24" t="s">
        <v>25</v>
      </c>
      <c r="AM69" s="8">
        <v>44062</v>
      </c>
      <c r="AN69" s="24" t="s">
        <v>222</v>
      </c>
      <c r="AP69">
        <v>2200</v>
      </c>
      <c r="AQ69">
        <v>1197</v>
      </c>
    </row>
    <row r="70" spans="1:43" hidden="1" x14ac:dyDescent="0.25">
      <c r="A70" s="24" t="s">
        <v>216</v>
      </c>
      <c r="B70" s="5">
        <v>43957</v>
      </c>
      <c r="C70" s="6">
        <v>5</v>
      </c>
      <c r="D70" s="24" t="s">
        <v>217</v>
      </c>
      <c r="E70" s="24" t="s">
        <v>259</v>
      </c>
      <c r="F70" s="24" t="s">
        <v>223</v>
      </c>
      <c r="G70" s="7">
        <v>0.56015090383631494</v>
      </c>
      <c r="H70" s="3">
        <v>3001</v>
      </c>
      <c r="I70" s="24" t="s">
        <v>224</v>
      </c>
      <c r="J70" s="24" t="s">
        <v>273</v>
      </c>
      <c r="Q70" s="1">
        <v>1</v>
      </c>
      <c r="AM70" s="8">
        <v>44062</v>
      </c>
      <c r="AN70" s="24" t="s">
        <v>222</v>
      </c>
      <c r="AP70">
        <v>1</v>
      </c>
      <c r="AQ70">
        <v>1</v>
      </c>
    </row>
    <row r="71" spans="1:43" hidden="1" x14ac:dyDescent="0.25">
      <c r="A71" s="24" t="s">
        <v>216</v>
      </c>
      <c r="B71" s="5">
        <v>43957</v>
      </c>
      <c r="C71" s="6">
        <v>5</v>
      </c>
      <c r="D71" s="24" t="s">
        <v>217</v>
      </c>
      <c r="E71" s="24" t="s">
        <v>259</v>
      </c>
      <c r="F71" s="24" t="s">
        <v>219</v>
      </c>
      <c r="G71" s="7">
        <v>0.56041561342592594</v>
      </c>
      <c r="H71" s="3">
        <v>3149</v>
      </c>
      <c r="I71" s="24" t="s">
        <v>234</v>
      </c>
      <c r="J71" s="3">
        <v>37</v>
      </c>
      <c r="K71" s="24" t="s">
        <v>211</v>
      </c>
      <c r="L71" s="24" t="s">
        <v>211</v>
      </c>
      <c r="N71" s="24" t="s">
        <v>211</v>
      </c>
      <c r="P71" s="24" t="s">
        <v>235</v>
      </c>
      <c r="AM71" s="8">
        <v>44062</v>
      </c>
      <c r="AN71" s="24" t="s">
        <v>222</v>
      </c>
      <c r="AP71">
        <v>1255</v>
      </c>
      <c r="AQ71">
        <v>1102</v>
      </c>
    </row>
    <row r="72" spans="1:43" hidden="1" x14ac:dyDescent="0.25">
      <c r="A72" s="24" t="s">
        <v>216</v>
      </c>
      <c r="B72" s="5">
        <v>43957</v>
      </c>
      <c r="C72" s="6">
        <v>5</v>
      </c>
      <c r="D72" s="24" t="s">
        <v>217</v>
      </c>
      <c r="E72" s="24" t="s">
        <v>274</v>
      </c>
      <c r="F72" s="24" t="s">
        <v>219</v>
      </c>
      <c r="G72" s="7">
        <v>0.56202077546296303</v>
      </c>
      <c r="H72" s="3">
        <v>1</v>
      </c>
      <c r="I72" s="24" t="s">
        <v>220</v>
      </c>
      <c r="J72" s="3">
        <v>49</v>
      </c>
      <c r="K72" s="24" t="s">
        <v>211</v>
      </c>
      <c r="L72" s="24" t="s">
        <v>211</v>
      </c>
      <c r="N72" s="24" t="s">
        <v>211</v>
      </c>
      <c r="P72" s="24" t="s">
        <v>221</v>
      </c>
      <c r="AM72" s="8">
        <v>44062</v>
      </c>
      <c r="AN72" s="24" t="s">
        <v>222</v>
      </c>
      <c r="AP72">
        <v>2075</v>
      </c>
      <c r="AQ72">
        <v>1095</v>
      </c>
    </row>
    <row r="73" spans="1:43" hidden="1" x14ac:dyDescent="0.25">
      <c r="A73" s="24" t="s">
        <v>216</v>
      </c>
      <c r="B73" s="5">
        <v>43957</v>
      </c>
      <c r="C73" s="6">
        <v>5</v>
      </c>
      <c r="D73" s="24" t="s">
        <v>217</v>
      </c>
      <c r="E73" s="24" t="s">
        <v>274</v>
      </c>
      <c r="F73" s="24" t="s">
        <v>223</v>
      </c>
      <c r="G73" s="7">
        <v>0.56202077546296303</v>
      </c>
      <c r="H73" s="3">
        <v>1</v>
      </c>
      <c r="I73" s="24" t="s">
        <v>224</v>
      </c>
      <c r="J73" s="24" t="s">
        <v>275</v>
      </c>
      <c r="Q73" s="1">
        <v>2</v>
      </c>
      <c r="AM73" s="8">
        <v>44062</v>
      </c>
      <c r="AN73" s="24" t="s">
        <v>222</v>
      </c>
      <c r="AP73">
        <v>1</v>
      </c>
      <c r="AQ73">
        <v>1</v>
      </c>
    </row>
    <row r="74" spans="1:43" hidden="1" x14ac:dyDescent="0.25">
      <c r="A74" s="24" t="s">
        <v>216</v>
      </c>
      <c r="B74" s="5">
        <v>43957</v>
      </c>
      <c r="C74" s="6">
        <v>5</v>
      </c>
      <c r="D74" s="24" t="s">
        <v>217</v>
      </c>
      <c r="E74" s="24" t="s">
        <v>274</v>
      </c>
      <c r="F74" s="24" t="s">
        <v>219</v>
      </c>
      <c r="G74" s="7">
        <v>0.56289545138888886</v>
      </c>
      <c r="H74" s="3">
        <v>493</v>
      </c>
      <c r="I74" s="24" t="s">
        <v>230</v>
      </c>
      <c r="J74" s="3">
        <v>50</v>
      </c>
      <c r="K74" s="24" t="s">
        <v>233</v>
      </c>
      <c r="L74" s="24" t="s">
        <v>124</v>
      </c>
      <c r="M74" s="24" t="s">
        <v>228</v>
      </c>
      <c r="N74" s="24" t="s">
        <v>163</v>
      </c>
      <c r="O74" s="24" t="s">
        <v>229</v>
      </c>
      <c r="P74" s="24" t="s">
        <v>25</v>
      </c>
      <c r="AM74" s="8">
        <v>44062</v>
      </c>
      <c r="AN74" s="24" t="s">
        <v>222</v>
      </c>
      <c r="AP74">
        <v>1354</v>
      </c>
      <c r="AQ74">
        <v>1293</v>
      </c>
    </row>
    <row r="75" spans="1:43" hidden="1" x14ac:dyDescent="0.25">
      <c r="A75" s="24" t="s">
        <v>216</v>
      </c>
      <c r="B75" s="5">
        <v>43957</v>
      </c>
      <c r="C75" s="6">
        <v>5</v>
      </c>
      <c r="D75" s="24" t="s">
        <v>217</v>
      </c>
      <c r="E75" s="24" t="s">
        <v>274</v>
      </c>
      <c r="F75" s="24" t="s">
        <v>223</v>
      </c>
      <c r="G75" s="7">
        <v>0.56290928716783473</v>
      </c>
      <c r="H75" s="3">
        <v>501</v>
      </c>
      <c r="I75" s="24" t="s">
        <v>224</v>
      </c>
      <c r="J75" s="24" t="s">
        <v>255</v>
      </c>
      <c r="Q75" s="1">
        <v>1</v>
      </c>
      <c r="AM75" s="8">
        <v>44062</v>
      </c>
      <c r="AN75" s="24" t="s">
        <v>222</v>
      </c>
      <c r="AP75">
        <v>1</v>
      </c>
      <c r="AQ75">
        <v>1</v>
      </c>
    </row>
    <row r="76" spans="1:43" hidden="1" x14ac:dyDescent="0.25">
      <c r="A76" s="24" t="s">
        <v>216</v>
      </c>
      <c r="B76" s="5">
        <v>43957</v>
      </c>
      <c r="C76" s="6">
        <v>5</v>
      </c>
      <c r="D76" s="24" t="s">
        <v>217</v>
      </c>
      <c r="E76" s="24" t="s">
        <v>274</v>
      </c>
      <c r="F76" s="24" t="s">
        <v>223</v>
      </c>
      <c r="G76" s="7">
        <v>0.56379779887270653</v>
      </c>
      <c r="H76" s="3">
        <v>1001</v>
      </c>
      <c r="I76" s="24" t="s">
        <v>224</v>
      </c>
      <c r="J76" s="24" t="s">
        <v>256</v>
      </c>
      <c r="Q76" s="1">
        <v>1</v>
      </c>
      <c r="AM76" s="8">
        <v>44062</v>
      </c>
      <c r="AN76" s="24" t="s">
        <v>222</v>
      </c>
      <c r="AP76">
        <v>1</v>
      </c>
      <c r="AQ76">
        <v>1</v>
      </c>
    </row>
    <row r="77" spans="1:43" hidden="1" x14ac:dyDescent="0.25">
      <c r="A77" s="24" t="s">
        <v>216</v>
      </c>
      <c r="B77" s="5">
        <v>43957</v>
      </c>
      <c r="C77" s="6">
        <v>5</v>
      </c>
      <c r="D77" s="24" t="s">
        <v>217</v>
      </c>
      <c r="E77" s="24" t="s">
        <v>274</v>
      </c>
      <c r="F77" s="24" t="s">
        <v>223</v>
      </c>
      <c r="G77" s="7">
        <v>0.56468631057757823</v>
      </c>
      <c r="H77" s="3">
        <v>1501</v>
      </c>
      <c r="I77" s="24" t="s">
        <v>224</v>
      </c>
      <c r="J77" s="24" t="s">
        <v>257</v>
      </c>
      <c r="Q77" s="1">
        <v>2</v>
      </c>
      <c r="AM77" s="8">
        <v>44062</v>
      </c>
      <c r="AN77" s="24" t="s">
        <v>222</v>
      </c>
      <c r="AP77">
        <v>1</v>
      </c>
      <c r="AQ77">
        <v>1</v>
      </c>
    </row>
    <row r="78" spans="1:43" hidden="1" x14ac:dyDescent="0.25">
      <c r="A78" s="24" t="s">
        <v>216</v>
      </c>
      <c r="B78" s="5">
        <v>43957</v>
      </c>
      <c r="C78" s="6">
        <v>5</v>
      </c>
      <c r="D78" s="24" t="s">
        <v>217</v>
      </c>
      <c r="E78" s="24" t="s">
        <v>274</v>
      </c>
      <c r="F78" s="24" t="s">
        <v>223</v>
      </c>
      <c r="G78" s="7">
        <v>0.56557482228245004</v>
      </c>
      <c r="H78" s="3">
        <v>2001</v>
      </c>
      <c r="I78" s="24" t="s">
        <v>224</v>
      </c>
      <c r="J78" s="24" t="s">
        <v>258</v>
      </c>
      <c r="Q78" s="1">
        <v>2</v>
      </c>
      <c r="AM78" s="8">
        <v>44062</v>
      </c>
      <c r="AN78" s="24" t="s">
        <v>222</v>
      </c>
      <c r="AP78">
        <v>1</v>
      </c>
      <c r="AQ78">
        <v>1</v>
      </c>
    </row>
    <row r="79" spans="1:43" hidden="1" x14ac:dyDescent="0.25">
      <c r="A79" s="24" t="s">
        <v>216</v>
      </c>
      <c r="B79" s="5">
        <v>43957</v>
      </c>
      <c r="C79" s="6">
        <v>5</v>
      </c>
      <c r="D79" s="24" t="s">
        <v>217</v>
      </c>
      <c r="E79" s="24" t="s">
        <v>274</v>
      </c>
      <c r="F79" s="24" t="s">
        <v>219</v>
      </c>
      <c r="G79" s="7">
        <v>0.56607771990740741</v>
      </c>
      <c r="H79" s="3">
        <v>2283</v>
      </c>
      <c r="I79" s="24" t="s">
        <v>234</v>
      </c>
      <c r="J79" s="3">
        <v>52</v>
      </c>
      <c r="K79" s="24" t="s">
        <v>211</v>
      </c>
      <c r="L79" s="24" t="s">
        <v>211</v>
      </c>
      <c r="N79" s="24" t="s">
        <v>211</v>
      </c>
      <c r="P79" s="24" t="s">
        <v>235</v>
      </c>
      <c r="AM79" s="8">
        <v>44062</v>
      </c>
      <c r="AN79" s="24" t="s">
        <v>222</v>
      </c>
      <c r="AP79">
        <v>1397</v>
      </c>
      <c r="AQ79">
        <v>1092</v>
      </c>
    </row>
    <row r="80" spans="1:43" hidden="1" x14ac:dyDescent="0.25">
      <c r="A80" s="24" t="s">
        <v>216</v>
      </c>
      <c r="B80" s="5">
        <v>43957</v>
      </c>
      <c r="C80" s="6">
        <v>5</v>
      </c>
      <c r="D80" s="24" t="s">
        <v>217</v>
      </c>
      <c r="E80" s="24" t="s">
        <v>276</v>
      </c>
      <c r="F80" s="24" t="s">
        <v>277</v>
      </c>
      <c r="G80" s="7">
        <v>0.56724537037037037</v>
      </c>
      <c r="H80" s="3">
        <v>1</v>
      </c>
      <c r="I80" s="24" t="s">
        <v>220</v>
      </c>
      <c r="J80" s="3">
        <v>268</v>
      </c>
      <c r="K80" s="24" t="s">
        <v>211</v>
      </c>
      <c r="L80" s="24" t="s">
        <v>211</v>
      </c>
      <c r="N80" s="24" t="s">
        <v>211</v>
      </c>
      <c r="P80" s="24" t="s">
        <v>221</v>
      </c>
      <c r="AM80" s="8">
        <v>44062</v>
      </c>
      <c r="AN80" s="24" t="s">
        <v>222</v>
      </c>
      <c r="AP80">
        <v>2120</v>
      </c>
      <c r="AQ80">
        <v>1097</v>
      </c>
    </row>
    <row r="81" spans="1:58" hidden="1" x14ac:dyDescent="0.25">
      <c r="A81" s="24" t="s">
        <v>216</v>
      </c>
      <c r="B81" s="5">
        <v>43957</v>
      </c>
      <c r="C81" s="6">
        <v>5</v>
      </c>
      <c r="D81" s="24" t="s">
        <v>217</v>
      </c>
      <c r="E81" s="24" t="s">
        <v>276</v>
      </c>
      <c r="F81" s="24" t="s">
        <v>223</v>
      </c>
      <c r="G81" s="7">
        <v>0.56724537037037037</v>
      </c>
      <c r="H81" s="3">
        <v>1</v>
      </c>
      <c r="I81" s="24" t="s">
        <v>224</v>
      </c>
      <c r="J81" s="24" t="s">
        <v>278</v>
      </c>
      <c r="Q81" s="1">
        <v>1</v>
      </c>
      <c r="AM81" s="8">
        <v>44062</v>
      </c>
      <c r="AN81" s="24" t="s">
        <v>222</v>
      </c>
      <c r="AP81">
        <v>1</v>
      </c>
      <c r="AQ81">
        <v>1</v>
      </c>
    </row>
    <row r="82" spans="1:58" hidden="1" x14ac:dyDescent="0.25">
      <c r="A82" s="24" t="s">
        <v>216</v>
      </c>
      <c r="B82" s="5">
        <v>43957</v>
      </c>
      <c r="C82" s="6">
        <v>5</v>
      </c>
      <c r="D82" s="24" t="s">
        <v>217</v>
      </c>
      <c r="E82" s="24" t="s">
        <v>276</v>
      </c>
      <c r="F82" s="24" t="s">
        <v>223</v>
      </c>
      <c r="G82" s="7">
        <v>0.56813358059103392</v>
      </c>
      <c r="H82" s="3">
        <v>501</v>
      </c>
      <c r="I82" s="24" t="s">
        <v>224</v>
      </c>
      <c r="J82" s="24" t="s">
        <v>279</v>
      </c>
      <c r="Q82" s="1">
        <v>1</v>
      </c>
      <c r="AM82" s="8">
        <v>44062</v>
      </c>
      <c r="AN82" s="24" t="s">
        <v>222</v>
      </c>
      <c r="AP82">
        <v>1</v>
      </c>
      <c r="AQ82">
        <v>1</v>
      </c>
    </row>
    <row r="83" spans="1:58" hidden="1" x14ac:dyDescent="0.25">
      <c r="A83" s="24" t="s">
        <v>216</v>
      </c>
      <c r="B83" s="5">
        <v>43957</v>
      </c>
      <c r="C83" s="6">
        <v>5</v>
      </c>
      <c r="D83" s="24" t="s">
        <v>217</v>
      </c>
      <c r="E83" s="24" t="s">
        <v>276</v>
      </c>
      <c r="F83" s="24" t="s">
        <v>223</v>
      </c>
      <c r="G83" s="7">
        <v>0.56902179081169735</v>
      </c>
      <c r="H83" s="3">
        <v>1001</v>
      </c>
      <c r="I83" s="24" t="s">
        <v>224</v>
      </c>
      <c r="J83" s="24" t="s">
        <v>280</v>
      </c>
      <c r="Q83" s="1">
        <v>1</v>
      </c>
      <c r="AM83" s="8">
        <v>44062</v>
      </c>
      <c r="AN83" s="24" t="s">
        <v>222</v>
      </c>
      <c r="AP83">
        <v>1</v>
      </c>
      <c r="AQ83">
        <v>1</v>
      </c>
    </row>
    <row r="84" spans="1:58" hidden="1" x14ac:dyDescent="0.25">
      <c r="A84" s="24" t="s">
        <v>216</v>
      </c>
      <c r="B84" s="5">
        <v>43957</v>
      </c>
      <c r="C84" s="6">
        <v>5</v>
      </c>
      <c r="D84" s="24" t="s">
        <v>217</v>
      </c>
      <c r="E84" s="24" t="s">
        <v>276</v>
      </c>
      <c r="F84" s="24" t="s">
        <v>277</v>
      </c>
      <c r="G84" s="7">
        <v>0.56914673611111111</v>
      </c>
      <c r="H84" s="3">
        <v>1071</v>
      </c>
      <c r="I84" s="24" t="s">
        <v>230</v>
      </c>
      <c r="J84" s="3">
        <v>269</v>
      </c>
      <c r="K84" s="24" t="s">
        <v>233</v>
      </c>
      <c r="L84" s="24" t="s">
        <v>124</v>
      </c>
      <c r="M84" s="24" t="s">
        <v>228</v>
      </c>
      <c r="N84" s="24" t="s">
        <v>163</v>
      </c>
      <c r="O84" s="24" t="s">
        <v>229</v>
      </c>
      <c r="P84" s="24" t="s">
        <v>25</v>
      </c>
      <c r="AM84" s="8">
        <v>44062</v>
      </c>
      <c r="AN84" s="24" t="s">
        <v>222</v>
      </c>
      <c r="AP84">
        <v>648</v>
      </c>
      <c r="AQ84">
        <v>1215</v>
      </c>
    </row>
    <row r="85" spans="1:58" hidden="1" x14ac:dyDescent="0.25">
      <c r="A85" s="24" t="s">
        <v>216</v>
      </c>
      <c r="B85" s="5">
        <v>43957</v>
      </c>
      <c r="C85" s="6">
        <v>5</v>
      </c>
      <c r="D85" s="24" t="s">
        <v>217</v>
      </c>
      <c r="E85" s="24" t="s">
        <v>276</v>
      </c>
      <c r="F85" s="24" t="s">
        <v>223</v>
      </c>
      <c r="G85" s="7">
        <v>0.56991000103236089</v>
      </c>
      <c r="H85" s="3">
        <v>1501</v>
      </c>
      <c r="I85" s="24" t="s">
        <v>224</v>
      </c>
      <c r="J85" s="24" t="s">
        <v>238</v>
      </c>
      <c r="Q85" s="1">
        <v>1</v>
      </c>
      <c r="AM85" s="8">
        <v>44062</v>
      </c>
      <c r="AN85" s="24" t="s">
        <v>222</v>
      </c>
      <c r="AP85">
        <v>1</v>
      </c>
      <c r="AQ85">
        <v>1</v>
      </c>
    </row>
    <row r="86" spans="1:58" x14ac:dyDescent="0.25">
      <c r="A86" s="24" t="s">
        <v>216</v>
      </c>
      <c r="B86" s="5">
        <v>43957</v>
      </c>
      <c r="C86" s="6">
        <v>5</v>
      </c>
      <c r="D86" s="24" t="s">
        <v>217</v>
      </c>
      <c r="E86" s="24" t="s">
        <v>276</v>
      </c>
      <c r="F86" s="24" t="s">
        <v>277</v>
      </c>
      <c r="G86" s="7">
        <v>0.56994459490740745</v>
      </c>
      <c r="H86" s="3">
        <v>1520</v>
      </c>
      <c r="I86" s="24" t="s">
        <v>230</v>
      </c>
      <c r="J86" s="3">
        <v>277</v>
      </c>
      <c r="K86" s="24" t="s">
        <v>281</v>
      </c>
      <c r="L86" s="24" t="s">
        <v>203</v>
      </c>
      <c r="M86" s="24" t="s">
        <v>228</v>
      </c>
      <c r="N86" s="24" t="s">
        <v>178</v>
      </c>
      <c r="O86" s="24" t="s">
        <v>229</v>
      </c>
      <c r="P86" s="24" t="s">
        <v>25</v>
      </c>
      <c r="R86" s="24" t="s">
        <v>152</v>
      </c>
      <c r="AE86" s="24" t="s">
        <v>241</v>
      </c>
      <c r="AF86" s="24" t="s">
        <v>241</v>
      </c>
      <c r="AM86" s="8">
        <v>44062</v>
      </c>
      <c r="AN86" s="24" t="s">
        <v>222</v>
      </c>
      <c r="AP86">
        <v>2054</v>
      </c>
      <c r="AQ86">
        <v>1069</v>
      </c>
      <c r="AR86" s="24" t="s">
        <v>469</v>
      </c>
      <c r="AS86" s="24" t="s">
        <v>472</v>
      </c>
      <c r="AT86" s="24" t="s">
        <v>455</v>
      </c>
      <c r="AU86" s="24" t="s">
        <v>462</v>
      </c>
      <c r="AV86" s="24" t="s">
        <v>460</v>
      </c>
      <c r="AW86" s="24" t="s">
        <v>462</v>
      </c>
      <c r="AX86" s="24" t="s">
        <v>467</v>
      </c>
      <c r="AY86" s="24" t="s">
        <v>468</v>
      </c>
      <c r="AZ86" s="24" t="s">
        <v>473</v>
      </c>
      <c r="BA86" s="24" t="s">
        <v>473</v>
      </c>
      <c r="BB86" s="24" t="s">
        <v>457</v>
      </c>
      <c r="BC86" s="24" t="s">
        <v>457</v>
      </c>
      <c r="BD86" s="24" t="s">
        <v>466</v>
      </c>
      <c r="BE86" s="24" t="s">
        <v>466</v>
      </c>
      <c r="BF86" s="24" t="s">
        <v>462</v>
      </c>
    </row>
    <row r="87" spans="1:58" x14ac:dyDescent="0.25">
      <c r="A87" s="24" t="s">
        <v>216</v>
      </c>
      <c r="B87" s="5">
        <v>43957</v>
      </c>
      <c r="C87" s="6">
        <v>5</v>
      </c>
      <c r="D87" s="24" t="s">
        <v>217</v>
      </c>
      <c r="E87" s="24" t="s">
        <v>276</v>
      </c>
      <c r="F87" s="24" t="s">
        <v>277</v>
      </c>
      <c r="G87" s="7">
        <v>0.56994459490740745</v>
      </c>
      <c r="H87" s="3">
        <v>1520</v>
      </c>
      <c r="I87" s="24" t="s">
        <v>230</v>
      </c>
      <c r="J87" s="3">
        <v>278</v>
      </c>
      <c r="K87" s="24" t="s">
        <v>281</v>
      </c>
      <c r="L87" s="24" t="s">
        <v>203</v>
      </c>
      <c r="M87" s="24" t="s">
        <v>228</v>
      </c>
      <c r="N87" s="24" t="s">
        <v>178</v>
      </c>
      <c r="O87" s="24" t="s">
        <v>229</v>
      </c>
      <c r="P87" s="24" t="s">
        <v>25</v>
      </c>
      <c r="R87" s="24" t="s">
        <v>152</v>
      </c>
      <c r="AE87" s="24" t="s">
        <v>241</v>
      </c>
      <c r="AF87" s="24" t="s">
        <v>241</v>
      </c>
      <c r="AM87" s="8">
        <v>44062</v>
      </c>
      <c r="AN87" s="24" t="s">
        <v>222</v>
      </c>
      <c r="AP87">
        <v>2338</v>
      </c>
      <c r="AQ87">
        <v>1044</v>
      </c>
      <c r="AR87" s="24" t="s">
        <v>455</v>
      </c>
      <c r="AS87" s="24" t="s">
        <v>456</v>
      </c>
      <c r="AT87" s="24" t="s">
        <v>458</v>
      </c>
      <c r="AU87" s="24" t="s">
        <v>459</v>
      </c>
      <c r="AV87" s="24" t="s">
        <v>461</v>
      </c>
      <c r="AW87" s="24" t="s">
        <v>463</v>
      </c>
      <c r="AX87" s="24" t="s">
        <v>464</v>
      </c>
      <c r="AY87" s="24" t="s">
        <v>465</v>
      </c>
      <c r="AZ87" s="24" t="s">
        <v>467</v>
      </c>
      <c r="BA87" s="24" t="s">
        <v>462</v>
      </c>
      <c r="BB87" s="24" t="s">
        <v>460</v>
      </c>
      <c r="BC87" s="24" t="s">
        <v>462</v>
      </c>
      <c r="BD87" s="24" t="s">
        <v>470</v>
      </c>
      <c r="BE87" s="24" t="s">
        <v>456</v>
      </c>
      <c r="BF87" s="24" t="s">
        <v>471</v>
      </c>
    </row>
    <row r="88" spans="1:58" hidden="1" x14ac:dyDescent="0.25">
      <c r="A88" s="24" t="s">
        <v>216</v>
      </c>
      <c r="B88" s="5">
        <v>43957</v>
      </c>
      <c r="C88" s="6">
        <v>5</v>
      </c>
      <c r="D88" s="24" t="s">
        <v>217</v>
      </c>
      <c r="E88" s="24" t="s">
        <v>276</v>
      </c>
      <c r="F88" s="24" t="s">
        <v>277</v>
      </c>
      <c r="G88" s="7">
        <v>0.57002457175925925</v>
      </c>
      <c r="H88" s="3">
        <v>1565</v>
      </c>
      <c r="I88" s="24" t="s">
        <v>230</v>
      </c>
      <c r="J88" s="3">
        <v>279</v>
      </c>
      <c r="K88" s="24" t="s">
        <v>233</v>
      </c>
      <c r="L88" s="24" t="s">
        <v>124</v>
      </c>
      <c r="M88" s="24" t="s">
        <v>228</v>
      </c>
      <c r="N88" s="24" t="s">
        <v>163</v>
      </c>
      <c r="O88" s="24" t="s">
        <v>229</v>
      </c>
      <c r="P88" s="24" t="s">
        <v>25</v>
      </c>
      <c r="AM88" s="8">
        <v>44062</v>
      </c>
      <c r="AN88" s="24" t="s">
        <v>222</v>
      </c>
      <c r="AP88">
        <v>832</v>
      </c>
      <c r="AQ88">
        <v>1128</v>
      </c>
    </row>
    <row r="89" spans="1:58" hidden="1" x14ac:dyDescent="0.25">
      <c r="A89" s="24" t="s">
        <v>216</v>
      </c>
      <c r="B89" s="5">
        <v>43957</v>
      </c>
      <c r="C89" s="6">
        <v>5</v>
      </c>
      <c r="D89" s="24" t="s">
        <v>217</v>
      </c>
      <c r="E89" s="24" t="s">
        <v>276</v>
      </c>
      <c r="F89" s="24" t="s">
        <v>223</v>
      </c>
      <c r="G89" s="7">
        <v>0.57079821125302432</v>
      </c>
      <c r="H89" s="3">
        <v>2001</v>
      </c>
      <c r="I89" s="24" t="s">
        <v>224</v>
      </c>
      <c r="J89" s="24" t="s">
        <v>239</v>
      </c>
      <c r="Q89" s="1">
        <v>1</v>
      </c>
      <c r="AM89" s="8">
        <v>44062</v>
      </c>
      <c r="AN89" s="24" t="s">
        <v>222</v>
      </c>
      <c r="AP89">
        <v>1</v>
      </c>
      <c r="AQ89">
        <v>1</v>
      </c>
    </row>
    <row r="90" spans="1:58" hidden="1" x14ac:dyDescent="0.25">
      <c r="A90" s="24" t="s">
        <v>216</v>
      </c>
      <c r="B90" s="5">
        <v>43957</v>
      </c>
      <c r="C90" s="6">
        <v>5</v>
      </c>
      <c r="D90" s="24" t="s">
        <v>217</v>
      </c>
      <c r="E90" s="24" t="s">
        <v>276</v>
      </c>
      <c r="F90" s="24" t="s">
        <v>277</v>
      </c>
      <c r="G90" s="7">
        <v>0.57095570601851853</v>
      </c>
      <c r="H90" s="3">
        <v>2089</v>
      </c>
      <c r="I90" s="24" t="s">
        <v>230</v>
      </c>
      <c r="J90" s="3">
        <v>270</v>
      </c>
      <c r="K90" s="24" t="s">
        <v>233</v>
      </c>
      <c r="L90" s="24" t="s">
        <v>124</v>
      </c>
      <c r="M90" s="24" t="s">
        <v>228</v>
      </c>
      <c r="N90" s="24" t="s">
        <v>163</v>
      </c>
      <c r="O90" s="24" t="s">
        <v>229</v>
      </c>
      <c r="P90" s="24" t="s">
        <v>25</v>
      </c>
      <c r="AM90" s="8">
        <v>44062</v>
      </c>
      <c r="AN90" s="24" t="s">
        <v>222</v>
      </c>
      <c r="AP90">
        <v>2099</v>
      </c>
      <c r="AQ90">
        <v>1055</v>
      </c>
    </row>
    <row r="91" spans="1:58" hidden="1" x14ac:dyDescent="0.25">
      <c r="A91" s="24" t="s">
        <v>216</v>
      </c>
      <c r="B91" s="5">
        <v>43957</v>
      </c>
      <c r="C91" s="6">
        <v>5</v>
      </c>
      <c r="D91" s="24" t="s">
        <v>217</v>
      </c>
      <c r="E91" s="24" t="s">
        <v>276</v>
      </c>
      <c r="F91" s="24" t="s">
        <v>277</v>
      </c>
      <c r="G91" s="7">
        <v>0.5716789351851852</v>
      </c>
      <c r="H91" s="3">
        <v>2496</v>
      </c>
      <c r="I91" s="24" t="s">
        <v>230</v>
      </c>
      <c r="J91" s="3">
        <v>280</v>
      </c>
      <c r="K91" s="24" t="s">
        <v>233</v>
      </c>
      <c r="L91" s="24" t="s">
        <v>124</v>
      </c>
      <c r="M91" s="24" t="s">
        <v>228</v>
      </c>
      <c r="N91" s="24" t="s">
        <v>163</v>
      </c>
      <c r="O91" s="24" t="s">
        <v>229</v>
      </c>
      <c r="P91" s="24" t="s">
        <v>25</v>
      </c>
      <c r="AM91" s="8">
        <v>44062</v>
      </c>
      <c r="AN91" s="24" t="s">
        <v>222</v>
      </c>
      <c r="AP91">
        <v>240</v>
      </c>
      <c r="AQ91">
        <v>1206</v>
      </c>
    </row>
    <row r="92" spans="1:58" hidden="1" x14ac:dyDescent="0.25">
      <c r="A92" s="24" t="s">
        <v>216</v>
      </c>
      <c r="B92" s="5">
        <v>43957</v>
      </c>
      <c r="C92" s="6">
        <v>5</v>
      </c>
      <c r="D92" s="24" t="s">
        <v>217</v>
      </c>
      <c r="E92" s="24" t="s">
        <v>276</v>
      </c>
      <c r="F92" s="24" t="s">
        <v>223</v>
      </c>
      <c r="G92" s="7">
        <v>0.57168642147368787</v>
      </c>
      <c r="H92" s="3">
        <v>2501</v>
      </c>
      <c r="I92" s="24" t="s">
        <v>224</v>
      </c>
      <c r="J92" s="24" t="s">
        <v>246</v>
      </c>
      <c r="Q92" s="1">
        <v>1</v>
      </c>
      <c r="AM92" s="8">
        <v>44062</v>
      </c>
      <c r="AN92" s="24" t="s">
        <v>222</v>
      </c>
      <c r="AP92">
        <v>1</v>
      </c>
      <c r="AQ92">
        <v>1</v>
      </c>
    </row>
    <row r="93" spans="1:58" hidden="1" x14ac:dyDescent="0.25">
      <c r="A93" s="24" t="s">
        <v>216</v>
      </c>
      <c r="B93" s="5">
        <v>43957</v>
      </c>
      <c r="C93" s="6">
        <v>5</v>
      </c>
      <c r="D93" s="24" t="s">
        <v>217</v>
      </c>
      <c r="E93" s="24" t="s">
        <v>276</v>
      </c>
      <c r="F93" s="24" t="s">
        <v>277</v>
      </c>
      <c r="G93" s="7">
        <v>0.57173224537037037</v>
      </c>
      <c r="H93" s="3">
        <v>2526</v>
      </c>
      <c r="I93" s="24" t="s">
        <v>230</v>
      </c>
      <c r="J93" s="3">
        <v>271</v>
      </c>
      <c r="K93" s="24" t="s">
        <v>233</v>
      </c>
      <c r="L93" s="24" t="s">
        <v>124</v>
      </c>
      <c r="M93" s="24" t="s">
        <v>228</v>
      </c>
      <c r="N93" s="24" t="s">
        <v>163</v>
      </c>
      <c r="O93" s="24" t="s">
        <v>229</v>
      </c>
      <c r="P93" s="24" t="s">
        <v>25</v>
      </c>
      <c r="AM93" s="8">
        <v>44062</v>
      </c>
      <c r="AN93" s="24" t="s">
        <v>222</v>
      </c>
      <c r="AP93">
        <v>2546</v>
      </c>
      <c r="AQ93">
        <v>1177</v>
      </c>
    </row>
    <row r="94" spans="1:58" hidden="1" x14ac:dyDescent="0.25">
      <c r="A94" s="24" t="s">
        <v>216</v>
      </c>
      <c r="B94" s="5">
        <v>43957</v>
      </c>
      <c r="C94" s="6">
        <v>5</v>
      </c>
      <c r="D94" s="24" t="s">
        <v>217</v>
      </c>
      <c r="E94" s="24" t="s">
        <v>276</v>
      </c>
      <c r="F94" s="24" t="s">
        <v>277</v>
      </c>
      <c r="G94" s="7">
        <v>0.57233819444444445</v>
      </c>
      <c r="H94" s="3">
        <v>2867</v>
      </c>
      <c r="I94" s="24" t="s">
        <v>230</v>
      </c>
      <c r="J94" s="3">
        <v>272</v>
      </c>
      <c r="K94" s="24" t="s">
        <v>233</v>
      </c>
      <c r="L94" s="24" t="s">
        <v>124</v>
      </c>
      <c r="M94" s="24" t="s">
        <v>228</v>
      </c>
      <c r="N94" s="24" t="s">
        <v>163</v>
      </c>
      <c r="O94" s="24" t="s">
        <v>228</v>
      </c>
      <c r="P94" s="24" t="s">
        <v>25</v>
      </c>
      <c r="AM94" s="8">
        <v>44062</v>
      </c>
      <c r="AN94" s="24" t="s">
        <v>222</v>
      </c>
      <c r="AP94">
        <v>1346</v>
      </c>
      <c r="AQ94">
        <v>1073</v>
      </c>
    </row>
    <row r="95" spans="1:58" hidden="1" x14ac:dyDescent="0.25">
      <c r="A95" s="24" t="s">
        <v>216</v>
      </c>
      <c r="B95" s="5">
        <v>43957</v>
      </c>
      <c r="C95" s="6">
        <v>5</v>
      </c>
      <c r="D95" s="24" t="s">
        <v>217</v>
      </c>
      <c r="E95" s="24" t="s">
        <v>276</v>
      </c>
      <c r="F95" s="24" t="s">
        <v>223</v>
      </c>
      <c r="G95" s="7">
        <v>0.5725746316943513</v>
      </c>
      <c r="H95" s="3">
        <v>3001</v>
      </c>
      <c r="I95" s="24" t="s">
        <v>224</v>
      </c>
      <c r="J95" s="24" t="s">
        <v>250</v>
      </c>
      <c r="Q95" s="1">
        <v>1</v>
      </c>
      <c r="AM95" s="8">
        <v>44062</v>
      </c>
      <c r="AN95" s="24" t="s">
        <v>222</v>
      </c>
      <c r="AP95">
        <v>1</v>
      </c>
      <c r="AQ95">
        <v>1</v>
      </c>
    </row>
    <row r="96" spans="1:58" hidden="1" x14ac:dyDescent="0.25">
      <c r="A96" s="24" t="s">
        <v>216</v>
      </c>
      <c r="B96" s="5">
        <v>43957</v>
      </c>
      <c r="C96" s="6">
        <v>5</v>
      </c>
      <c r="D96" s="24" t="s">
        <v>217</v>
      </c>
      <c r="E96" s="24" t="s">
        <v>276</v>
      </c>
      <c r="F96" s="24" t="s">
        <v>277</v>
      </c>
      <c r="G96" s="7">
        <v>0.57257986111111114</v>
      </c>
      <c r="H96" s="3">
        <v>3003</v>
      </c>
      <c r="I96" s="24" t="s">
        <v>230</v>
      </c>
      <c r="J96" s="3">
        <v>281</v>
      </c>
      <c r="K96" s="24" t="s">
        <v>233</v>
      </c>
      <c r="L96" s="24" t="s">
        <v>124</v>
      </c>
      <c r="M96" s="24" t="s">
        <v>228</v>
      </c>
      <c r="N96" s="24" t="s">
        <v>163</v>
      </c>
      <c r="O96" s="24" t="s">
        <v>229</v>
      </c>
      <c r="P96" s="24" t="s">
        <v>25</v>
      </c>
      <c r="AM96" s="8">
        <v>44062</v>
      </c>
      <c r="AN96" s="24" t="s">
        <v>222</v>
      </c>
      <c r="AP96">
        <v>1589</v>
      </c>
      <c r="AQ96">
        <v>960</v>
      </c>
    </row>
    <row r="97" spans="1:55" hidden="1" x14ac:dyDescent="0.25">
      <c r="A97" s="24" t="s">
        <v>216</v>
      </c>
      <c r="B97" s="5">
        <v>43957</v>
      </c>
      <c r="C97" s="6">
        <v>5</v>
      </c>
      <c r="D97" s="24" t="s">
        <v>217</v>
      </c>
      <c r="E97" s="24" t="s">
        <v>276</v>
      </c>
      <c r="F97" s="24" t="s">
        <v>277</v>
      </c>
      <c r="G97" s="7">
        <v>0.57268648148148149</v>
      </c>
      <c r="H97" s="3">
        <v>3063</v>
      </c>
      <c r="I97" s="24" t="s">
        <v>230</v>
      </c>
      <c r="J97" s="3">
        <v>273</v>
      </c>
      <c r="K97" s="24" t="s">
        <v>243</v>
      </c>
      <c r="L97" s="24" t="s">
        <v>117</v>
      </c>
      <c r="M97" s="24" t="s">
        <v>231</v>
      </c>
      <c r="N97" s="24" t="s">
        <v>168</v>
      </c>
      <c r="O97" s="24" t="s">
        <v>229</v>
      </c>
      <c r="P97" s="24" t="s">
        <v>25</v>
      </c>
      <c r="R97" s="24" t="s">
        <v>152</v>
      </c>
      <c r="S97">
        <v>540</v>
      </c>
      <c r="T97">
        <v>2.14</v>
      </c>
      <c r="AE97" s="24" t="s">
        <v>241</v>
      </c>
      <c r="AF97" s="24" t="s">
        <v>241</v>
      </c>
      <c r="AH97" s="24" t="s">
        <v>242</v>
      </c>
      <c r="AM97" s="8">
        <v>44062</v>
      </c>
      <c r="AN97" s="24" t="s">
        <v>222</v>
      </c>
      <c r="AP97">
        <v>208</v>
      </c>
      <c r="AQ97">
        <v>839</v>
      </c>
      <c r="AR97" s="24" t="s">
        <v>474</v>
      </c>
      <c r="AS97" s="24" t="s">
        <v>474</v>
      </c>
      <c r="AT97" s="24" t="s">
        <v>475</v>
      </c>
      <c r="AU97" s="24" t="s">
        <v>476</v>
      </c>
      <c r="AV97" s="24" t="s">
        <v>477</v>
      </c>
      <c r="AW97" s="24" t="s">
        <v>478</v>
      </c>
      <c r="AX97" s="24" t="s">
        <v>479</v>
      </c>
      <c r="AY97" s="24" t="s">
        <v>480</v>
      </c>
      <c r="AZ97" s="24" t="s">
        <v>481</v>
      </c>
      <c r="BA97" s="24" t="s">
        <v>482</v>
      </c>
      <c r="BB97" s="24" t="s">
        <v>483</v>
      </c>
      <c r="BC97" s="24" t="s">
        <v>484</v>
      </c>
    </row>
    <row r="98" spans="1:55" hidden="1" x14ac:dyDescent="0.25">
      <c r="A98" s="24" t="s">
        <v>216</v>
      </c>
      <c r="B98" s="5">
        <v>43957</v>
      </c>
      <c r="C98" s="6">
        <v>5</v>
      </c>
      <c r="D98" s="24" t="s">
        <v>217</v>
      </c>
      <c r="E98" s="24" t="s">
        <v>276</v>
      </c>
      <c r="F98" s="24" t="s">
        <v>277</v>
      </c>
      <c r="G98" s="7">
        <v>0.57283575231481476</v>
      </c>
      <c r="H98" s="3">
        <v>3147</v>
      </c>
      <c r="I98" s="24" t="s">
        <v>230</v>
      </c>
      <c r="J98" s="3">
        <v>274</v>
      </c>
      <c r="K98" s="24" t="s">
        <v>233</v>
      </c>
      <c r="L98" s="24" t="s">
        <v>124</v>
      </c>
      <c r="M98" s="24" t="s">
        <v>228</v>
      </c>
      <c r="N98" s="24" t="s">
        <v>163</v>
      </c>
      <c r="O98" s="24" t="s">
        <v>229</v>
      </c>
      <c r="P98" s="24" t="s">
        <v>25</v>
      </c>
      <c r="AM98" s="8">
        <v>44062</v>
      </c>
      <c r="AN98" s="24" t="s">
        <v>222</v>
      </c>
      <c r="AP98">
        <v>533</v>
      </c>
      <c r="AQ98">
        <v>1121</v>
      </c>
    </row>
    <row r="99" spans="1:55" hidden="1" x14ac:dyDescent="0.25">
      <c r="A99" s="24" t="s">
        <v>216</v>
      </c>
      <c r="B99" s="5">
        <v>43957</v>
      </c>
      <c r="C99" s="6">
        <v>5</v>
      </c>
      <c r="D99" s="24" t="s">
        <v>217</v>
      </c>
      <c r="E99" s="24" t="s">
        <v>276</v>
      </c>
      <c r="F99" s="24" t="s">
        <v>277</v>
      </c>
      <c r="G99" s="7">
        <v>0.57290149305555549</v>
      </c>
      <c r="H99" s="3">
        <v>3184</v>
      </c>
      <c r="I99" s="24" t="s">
        <v>234</v>
      </c>
      <c r="J99" s="3">
        <v>275</v>
      </c>
      <c r="K99" s="24" t="s">
        <v>211</v>
      </c>
      <c r="L99" s="24" t="s">
        <v>211</v>
      </c>
      <c r="N99" s="24" t="s">
        <v>211</v>
      </c>
      <c r="P99" s="24" t="s">
        <v>235</v>
      </c>
      <c r="AM99" s="8">
        <v>44062</v>
      </c>
      <c r="AN99" s="24" t="s">
        <v>222</v>
      </c>
      <c r="AP99">
        <v>1437</v>
      </c>
      <c r="AQ99">
        <v>1095</v>
      </c>
    </row>
    <row r="100" spans="1:55" hidden="1" x14ac:dyDescent="0.25">
      <c r="A100" s="24" t="s">
        <v>216</v>
      </c>
      <c r="B100" s="5">
        <v>43957</v>
      </c>
      <c r="C100" s="6">
        <v>5</v>
      </c>
      <c r="D100" s="24" t="s">
        <v>217</v>
      </c>
      <c r="E100" s="24" t="s">
        <v>282</v>
      </c>
      <c r="F100" s="24" t="s">
        <v>219</v>
      </c>
      <c r="G100" s="7">
        <v>0.57782782407407407</v>
      </c>
      <c r="H100" s="3">
        <v>1</v>
      </c>
      <c r="I100" s="24" t="s">
        <v>220</v>
      </c>
      <c r="J100" s="3">
        <v>2</v>
      </c>
      <c r="K100" s="24" t="s">
        <v>211</v>
      </c>
      <c r="L100" s="24" t="s">
        <v>211</v>
      </c>
      <c r="N100" s="24" t="s">
        <v>211</v>
      </c>
      <c r="P100" s="24" t="s">
        <v>221</v>
      </c>
      <c r="AM100" s="8">
        <v>44062</v>
      </c>
      <c r="AN100" s="24" t="s">
        <v>222</v>
      </c>
      <c r="AP100">
        <v>2135</v>
      </c>
      <c r="AQ100">
        <v>1100</v>
      </c>
    </row>
    <row r="101" spans="1:55" hidden="1" x14ac:dyDescent="0.25">
      <c r="A101" s="24" t="s">
        <v>216</v>
      </c>
      <c r="B101" s="5">
        <v>43957</v>
      </c>
      <c r="C101" s="6">
        <v>5</v>
      </c>
      <c r="D101" s="24" t="s">
        <v>217</v>
      </c>
      <c r="E101" s="24" t="s">
        <v>282</v>
      </c>
      <c r="F101" s="24" t="s">
        <v>223</v>
      </c>
      <c r="G101" s="7">
        <v>0.57782782407407407</v>
      </c>
      <c r="H101" s="3">
        <v>1</v>
      </c>
      <c r="I101" s="24" t="s">
        <v>224</v>
      </c>
      <c r="J101" s="24" t="s">
        <v>280</v>
      </c>
      <c r="Q101" s="1">
        <v>2</v>
      </c>
      <c r="AM101" s="8">
        <v>44062</v>
      </c>
      <c r="AN101" s="24" t="s">
        <v>222</v>
      </c>
      <c r="AP101">
        <v>1</v>
      </c>
      <c r="AQ101">
        <v>1</v>
      </c>
    </row>
    <row r="102" spans="1:55" hidden="1" x14ac:dyDescent="0.25">
      <c r="A102" s="24" t="s">
        <v>216</v>
      </c>
      <c r="B102" s="5">
        <v>43957</v>
      </c>
      <c r="C102" s="6">
        <v>5</v>
      </c>
      <c r="D102" s="24" t="s">
        <v>217</v>
      </c>
      <c r="E102" s="24" t="s">
        <v>282</v>
      </c>
      <c r="F102" s="24" t="s">
        <v>219</v>
      </c>
      <c r="G102" s="7">
        <v>0.57805707175925924</v>
      </c>
      <c r="H102" s="3">
        <v>130</v>
      </c>
      <c r="I102" s="24" t="s">
        <v>230</v>
      </c>
      <c r="J102" s="3">
        <v>3</v>
      </c>
      <c r="K102" s="24" t="s">
        <v>233</v>
      </c>
      <c r="L102" s="24" t="s">
        <v>124</v>
      </c>
      <c r="M102" s="24" t="s">
        <v>228</v>
      </c>
      <c r="N102" s="24" t="s">
        <v>163</v>
      </c>
      <c r="O102" s="24" t="s">
        <v>229</v>
      </c>
      <c r="P102" s="24" t="s">
        <v>25</v>
      </c>
      <c r="AM102" s="8">
        <v>44062</v>
      </c>
      <c r="AN102" s="24" t="s">
        <v>222</v>
      </c>
      <c r="AP102">
        <v>962</v>
      </c>
      <c r="AQ102">
        <v>1213</v>
      </c>
    </row>
    <row r="103" spans="1:55" hidden="1" x14ac:dyDescent="0.25">
      <c r="A103" s="24" t="s">
        <v>216</v>
      </c>
      <c r="B103" s="5">
        <v>43957</v>
      </c>
      <c r="C103" s="6">
        <v>5</v>
      </c>
      <c r="D103" s="24" t="s">
        <v>217</v>
      </c>
      <c r="E103" s="24" t="s">
        <v>282</v>
      </c>
      <c r="F103" s="24" t="s">
        <v>223</v>
      </c>
      <c r="G103" s="7">
        <v>0.57871622735241834</v>
      </c>
      <c r="H103" s="3">
        <v>501</v>
      </c>
      <c r="I103" s="24" t="s">
        <v>224</v>
      </c>
      <c r="J103" s="24" t="s">
        <v>238</v>
      </c>
      <c r="Q103" s="1">
        <v>2</v>
      </c>
      <c r="AM103" s="8">
        <v>44062</v>
      </c>
      <c r="AN103" s="24" t="s">
        <v>222</v>
      </c>
      <c r="AP103">
        <v>1</v>
      </c>
      <c r="AQ103">
        <v>1</v>
      </c>
    </row>
    <row r="104" spans="1:55" x14ac:dyDescent="0.25">
      <c r="A104" s="24" t="s">
        <v>216</v>
      </c>
      <c r="B104" s="5">
        <v>43957</v>
      </c>
      <c r="C104" s="6">
        <v>5</v>
      </c>
      <c r="D104" s="24" t="s">
        <v>217</v>
      </c>
      <c r="E104" s="24" t="s">
        <v>282</v>
      </c>
      <c r="F104" s="24" t="s">
        <v>219</v>
      </c>
      <c r="G104" s="7">
        <v>0.57908954861111106</v>
      </c>
      <c r="H104" s="3">
        <v>711</v>
      </c>
      <c r="I104" s="24" t="s">
        <v>230</v>
      </c>
      <c r="J104" s="3">
        <v>4</v>
      </c>
      <c r="K104" s="24" t="s">
        <v>283</v>
      </c>
      <c r="L104" s="24" t="s">
        <v>124</v>
      </c>
      <c r="M104" s="24" t="s">
        <v>228</v>
      </c>
      <c r="N104" s="24" t="s">
        <v>163</v>
      </c>
      <c r="O104" s="24" t="s">
        <v>229</v>
      </c>
      <c r="P104" s="24" t="s">
        <v>25</v>
      </c>
      <c r="R104" s="24" t="s">
        <v>152</v>
      </c>
      <c r="AE104" s="24" t="s">
        <v>241</v>
      </c>
      <c r="AF104" s="24" t="s">
        <v>241</v>
      </c>
      <c r="AM104" s="8">
        <v>44062</v>
      </c>
      <c r="AN104" s="24" t="s">
        <v>222</v>
      </c>
      <c r="AP104">
        <v>1452</v>
      </c>
      <c r="AQ104">
        <v>1162</v>
      </c>
      <c r="AR104" s="24" t="s">
        <v>485</v>
      </c>
      <c r="AS104" s="24" t="s">
        <v>486</v>
      </c>
      <c r="AT104" s="24" t="s">
        <v>487</v>
      </c>
      <c r="AU104" s="24" t="s">
        <v>330</v>
      </c>
      <c r="AV104" s="24" t="s">
        <v>488</v>
      </c>
      <c r="AW104" s="24" t="s">
        <v>340</v>
      </c>
      <c r="AX104" s="24" t="s">
        <v>489</v>
      </c>
      <c r="AY104" s="24" t="s">
        <v>490</v>
      </c>
      <c r="AZ104" s="24" t="s">
        <v>491</v>
      </c>
    </row>
    <row r="105" spans="1:55" hidden="1" x14ac:dyDescent="0.25">
      <c r="A105" s="24" t="s">
        <v>216</v>
      </c>
      <c r="B105" s="5">
        <v>43957</v>
      </c>
      <c r="C105" s="6">
        <v>5</v>
      </c>
      <c r="D105" s="24" t="s">
        <v>217</v>
      </c>
      <c r="E105" s="24" t="s">
        <v>282</v>
      </c>
      <c r="F105" s="24" t="s">
        <v>223</v>
      </c>
      <c r="G105" s="7">
        <v>0.57960463063076262</v>
      </c>
      <c r="H105" s="3">
        <v>1001</v>
      </c>
      <c r="I105" s="24" t="s">
        <v>224</v>
      </c>
      <c r="J105" s="24" t="s">
        <v>239</v>
      </c>
      <c r="Q105" s="1">
        <v>2</v>
      </c>
      <c r="AM105" s="8">
        <v>44062</v>
      </c>
      <c r="AN105" s="24" t="s">
        <v>222</v>
      </c>
      <c r="AP105">
        <v>1</v>
      </c>
      <c r="AQ105">
        <v>1</v>
      </c>
    </row>
    <row r="106" spans="1:55" hidden="1" x14ac:dyDescent="0.25">
      <c r="A106" s="24" t="s">
        <v>216</v>
      </c>
      <c r="B106" s="5">
        <v>43957</v>
      </c>
      <c r="C106" s="6">
        <v>5</v>
      </c>
      <c r="D106" s="24" t="s">
        <v>217</v>
      </c>
      <c r="E106" s="24" t="s">
        <v>282</v>
      </c>
      <c r="F106" s="24" t="s">
        <v>219</v>
      </c>
      <c r="G106" s="7">
        <v>0.57993010416666668</v>
      </c>
      <c r="H106" s="3">
        <v>1184</v>
      </c>
      <c r="I106" s="24" t="s">
        <v>230</v>
      </c>
      <c r="J106" s="3">
        <v>5</v>
      </c>
      <c r="K106" s="24" t="s">
        <v>233</v>
      </c>
      <c r="L106" s="24" t="s">
        <v>124</v>
      </c>
      <c r="M106" s="24" t="s">
        <v>228</v>
      </c>
      <c r="N106" s="24" t="s">
        <v>163</v>
      </c>
      <c r="O106" s="24" t="s">
        <v>229</v>
      </c>
      <c r="P106" s="24" t="s">
        <v>25</v>
      </c>
      <c r="AM106" s="8">
        <v>44062</v>
      </c>
      <c r="AN106" s="24" t="s">
        <v>222</v>
      </c>
      <c r="AP106">
        <v>1232</v>
      </c>
      <c r="AQ106">
        <v>1375</v>
      </c>
    </row>
    <row r="107" spans="1:55" hidden="1" x14ac:dyDescent="0.25">
      <c r="A107" s="24" t="s">
        <v>216</v>
      </c>
      <c r="B107" s="5">
        <v>43957</v>
      </c>
      <c r="C107" s="6">
        <v>5</v>
      </c>
      <c r="D107" s="24" t="s">
        <v>217</v>
      </c>
      <c r="E107" s="24" t="s">
        <v>282</v>
      </c>
      <c r="F107" s="24" t="s">
        <v>219</v>
      </c>
      <c r="G107" s="7">
        <v>0.57993010416666668</v>
      </c>
      <c r="H107" s="3">
        <v>1184</v>
      </c>
      <c r="I107" s="24" t="s">
        <v>230</v>
      </c>
      <c r="J107" s="3">
        <v>6</v>
      </c>
      <c r="K107" s="24" t="s">
        <v>233</v>
      </c>
      <c r="L107" s="24" t="s">
        <v>124</v>
      </c>
      <c r="M107" s="24" t="s">
        <v>228</v>
      </c>
      <c r="N107" s="24" t="s">
        <v>163</v>
      </c>
      <c r="O107" s="24" t="s">
        <v>229</v>
      </c>
      <c r="P107" s="24" t="s">
        <v>25</v>
      </c>
      <c r="AM107" s="8">
        <v>44062</v>
      </c>
      <c r="AN107" s="24" t="s">
        <v>222</v>
      </c>
      <c r="AP107">
        <v>1283</v>
      </c>
      <c r="AQ107">
        <v>1220</v>
      </c>
    </row>
    <row r="108" spans="1:55" hidden="1" x14ac:dyDescent="0.25">
      <c r="A108" s="24" t="s">
        <v>216</v>
      </c>
      <c r="B108" s="5">
        <v>43957</v>
      </c>
      <c r="C108" s="6">
        <v>5</v>
      </c>
      <c r="D108" s="24" t="s">
        <v>217</v>
      </c>
      <c r="E108" s="24" t="s">
        <v>282</v>
      </c>
      <c r="F108" s="24" t="s">
        <v>223</v>
      </c>
      <c r="G108" s="7">
        <v>0.58049303390910689</v>
      </c>
      <c r="H108" s="3">
        <v>1501</v>
      </c>
      <c r="I108" s="24" t="s">
        <v>224</v>
      </c>
      <c r="J108" s="24" t="s">
        <v>246</v>
      </c>
      <c r="Q108" s="1">
        <v>2</v>
      </c>
      <c r="AM108" s="8">
        <v>44062</v>
      </c>
      <c r="AN108" s="24" t="s">
        <v>222</v>
      </c>
      <c r="AP108">
        <v>1</v>
      </c>
      <c r="AQ108">
        <v>1</v>
      </c>
    </row>
    <row r="109" spans="1:55" hidden="1" x14ac:dyDescent="0.25">
      <c r="A109" s="24" t="s">
        <v>216</v>
      </c>
      <c r="B109" s="5">
        <v>43957</v>
      </c>
      <c r="C109" s="6">
        <v>5</v>
      </c>
      <c r="D109" s="24" t="s">
        <v>217</v>
      </c>
      <c r="E109" s="24" t="s">
        <v>282</v>
      </c>
      <c r="F109" s="24" t="s">
        <v>219</v>
      </c>
      <c r="G109" s="7">
        <v>0.58094302083333338</v>
      </c>
      <c r="H109" s="3">
        <v>1754</v>
      </c>
      <c r="I109" s="24" t="s">
        <v>230</v>
      </c>
      <c r="J109" s="3">
        <v>7</v>
      </c>
      <c r="K109" s="24" t="s">
        <v>233</v>
      </c>
      <c r="L109" s="24" t="s">
        <v>124</v>
      </c>
      <c r="M109" s="24" t="s">
        <v>228</v>
      </c>
      <c r="N109" s="24" t="s">
        <v>163</v>
      </c>
      <c r="O109" s="24" t="s">
        <v>229</v>
      </c>
      <c r="P109" s="24" t="s">
        <v>25</v>
      </c>
      <c r="AM109" s="8">
        <v>44062</v>
      </c>
      <c r="AN109" s="24" t="s">
        <v>222</v>
      </c>
      <c r="AP109">
        <v>1569</v>
      </c>
      <c r="AQ109">
        <v>1073</v>
      </c>
    </row>
    <row r="110" spans="1:55" hidden="1" x14ac:dyDescent="0.25">
      <c r="A110" s="24" t="s">
        <v>216</v>
      </c>
      <c r="B110" s="5">
        <v>43957</v>
      </c>
      <c r="C110" s="6">
        <v>5</v>
      </c>
      <c r="D110" s="24" t="s">
        <v>217</v>
      </c>
      <c r="E110" s="24" t="s">
        <v>282</v>
      </c>
      <c r="F110" s="24" t="s">
        <v>223</v>
      </c>
      <c r="G110" s="7">
        <v>0.58138143718745117</v>
      </c>
      <c r="H110" s="3">
        <v>2001</v>
      </c>
      <c r="I110" s="24" t="s">
        <v>224</v>
      </c>
      <c r="J110" s="24" t="s">
        <v>250</v>
      </c>
      <c r="Q110" s="1">
        <v>2</v>
      </c>
      <c r="AM110" s="8">
        <v>44062</v>
      </c>
      <c r="AN110" s="24" t="s">
        <v>222</v>
      </c>
      <c r="AP110">
        <v>1</v>
      </c>
      <c r="AQ110">
        <v>1</v>
      </c>
    </row>
    <row r="111" spans="1:55" hidden="1" x14ac:dyDescent="0.25">
      <c r="A111" s="24" t="s">
        <v>216</v>
      </c>
      <c r="B111" s="5">
        <v>43957</v>
      </c>
      <c r="C111" s="6">
        <v>5</v>
      </c>
      <c r="D111" s="24" t="s">
        <v>217</v>
      </c>
      <c r="E111" s="24" t="s">
        <v>282</v>
      </c>
      <c r="F111" s="24" t="s">
        <v>223</v>
      </c>
      <c r="G111" s="7">
        <v>0.58226984046579544</v>
      </c>
      <c r="H111" s="3">
        <v>2501</v>
      </c>
      <c r="I111" s="24" t="s">
        <v>224</v>
      </c>
      <c r="J111" s="24" t="s">
        <v>284</v>
      </c>
      <c r="Q111" s="1">
        <v>2</v>
      </c>
      <c r="AM111" s="8">
        <v>44062</v>
      </c>
      <c r="AN111" s="24" t="s">
        <v>222</v>
      </c>
      <c r="AP111">
        <v>1</v>
      </c>
      <c r="AQ111">
        <v>1</v>
      </c>
    </row>
    <row r="112" spans="1:55" hidden="1" x14ac:dyDescent="0.25">
      <c r="A112" s="24" t="s">
        <v>216</v>
      </c>
      <c r="B112" s="5">
        <v>43957</v>
      </c>
      <c r="C112" s="6">
        <v>5</v>
      </c>
      <c r="D112" s="24" t="s">
        <v>217</v>
      </c>
      <c r="E112" s="24" t="s">
        <v>282</v>
      </c>
      <c r="F112" s="24" t="s">
        <v>219</v>
      </c>
      <c r="G112" s="7">
        <v>0.58300265046296296</v>
      </c>
      <c r="H112" s="3">
        <v>2913</v>
      </c>
      <c r="I112" s="24" t="s">
        <v>230</v>
      </c>
      <c r="J112" s="3">
        <v>8</v>
      </c>
      <c r="K112" s="24" t="s">
        <v>233</v>
      </c>
      <c r="L112" s="24" t="s">
        <v>124</v>
      </c>
      <c r="M112" s="24" t="s">
        <v>228</v>
      </c>
      <c r="N112" s="24" t="s">
        <v>163</v>
      </c>
      <c r="O112" s="24" t="s">
        <v>229</v>
      </c>
      <c r="P112" s="24" t="s">
        <v>25</v>
      </c>
      <c r="AM112" s="8">
        <v>44062</v>
      </c>
      <c r="AN112" s="24" t="s">
        <v>222</v>
      </c>
      <c r="AP112">
        <v>722</v>
      </c>
      <c r="AQ112">
        <v>1190</v>
      </c>
    </row>
    <row r="113" spans="1:43" hidden="1" x14ac:dyDescent="0.25">
      <c r="A113" s="24" t="s">
        <v>216</v>
      </c>
      <c r="B113" s="5">
        <v>43957</v>
      </c>
      <c r="C113" s="6">
        <v>5</v>
      </c>
      <c r="D113" s="24" t="s">
        <v>217</v>
      </c>
      <c r="E113" s="24" t="s">
        <v>282</v>
      </c>
      <c r="F113" s="24" t="s">
        <v>219</v>
      </c>
      <c r="G113" s="7">
        <v>0.58300265046296296</v>
      </c>
      <c r="H113" s="3">
        <v>2913</v>
      </c>
      <c r="I113" s="24" t="s">
        <v>230</v>
      </c>
      <c r="J113" s="3">
        <v>9</v>
      </c>
      <c r="K113" s="24" t="s">
        <v>233</v>
      </c>
      <c r="L113" s="24" t="s">
        <v>124</v>
      </c>
      <c r="M113" s="24" t="s">
        <v>228</v>
      </c>
      <c r="N113" s="24" t="s">
        <v>163</v>
      </c>
      <c r="O113" s="24" t="s">
        <v>229</v>
      </c>
      <c r="P113" s="24" t="s">
        <v>25</v>
      </c>
      <c r="AM113" s="8">
        <v>44062</v>
      </c>
      <c r="AN113" s="24" t="s">
        <v>222</v>
      </c>
      <c r="AP113">
        <v>706</v>
      </c>
      <c r="AQ113">
        <v>1275</v>
      </c>
    </row>
    <row r="114" spans="1:43" hidden="1" x14ac:dyDescent="0.25">
      <c r="A114" s="24" t="s">
        <v>216</v>
      </c>
      <c r="B114" s="5">
        <v>43957</v>
      </c>
      <c r="C114" s="6">
        <v>5</v>
      </c>
      <c r="D114" s="24" t="s">
        <v>217</v>
      </c>
      <c r="E114" s="24" t="s">
        <v>282</v>
      </c>
      <c r="F114" s="24" t="s">
        <v>223</v>
      </c>
      <c r="G114" s="7">
        <v>0.58315824374413971</v>
      </c>
      <c r="H114" s="3">
        <v>3001</v>
      </c>
      <c r="I114" s="24" t="s">
        <v>224</v>
      </c>
      <c r="J114" s="24" t="s">
        <v>285</v>
      </c>
      <c r="Q114" s="1">
        <v>1</v>
      </c>
      <c r="AM114" s="8">
        <v>44062</v>
      </c>
      <c r="AN114" s="24" t="s">
        <v>222</v>
      </c>
      <c r="AP114">
        <v>1</v>
      </c>
      <c r="AQ114">
        <v>1</v>
      </c>
    </row>
    <row r="115" spans="1:43" x14ac:dyDescent="0.25">
      <c r="A115" s="24" t="s">
        <v>216</v>
      </c>
      <c r="B115" s="5">
        <v>43957</v>
      </c>
      <c r="C115" s="6">
        <v>5</v>
      </c>
      <c r="D115" s="24" t="s">
        <v>217</v>
      </c>
      <c r="E115" s="24" t="s">
        <v>282</v>
      </c>
      <c r="F115" s="24" t="s">
        <v>219</v>
      </c>
      <c r="G115" s="7">
        <v>0.58395030092592592</v>
      </c>
      <c r="H115" s="3">
        <v>3446</v>
      </c>
      <c r="I115" s="24" t="s">
        <v>230</v>
      </c>
      <c r="J115" s="3">
        <v>10</v>
      </c>
      <c r="K115" s="24" t="s">
        <v>240</v>
      </c>
      <c r="L115" s="24" t="s">
        <v>204</v>
      </c>
      <c r="N115" s="24" t="s">
        <v>181</v>
      </c>
      <c r="O115" s="24" t="s">
        <v>229</v>
      </c>
      <c r="P115" s="24" t="s">
        <v>25</v>
      </c>
      <c r="R115" s="24" t="s">
        <v>152</v>
      </c>
      <c r="AE115" s="24" t="s">
        <v>241</v>
      </c>
      <c r="AF115" s="24" t="s">
        <v>241</v>
      </c>
      <c r="AM115" s="8">
        <v>44062</v>
      </c>
      <c r="AN115" s="24" t="s">
        <v>222</v>
      </c>
      <c r="AP115">
        <v>1217</v>
      </c>
      <c r="AQ115">
        <v>1085</v>
      </c>
    </row>
    <row r="116" spans="1:43" hidden="1" x14ac:dyDescent="0.25">
      <c r="A116" s="24" t="s">
        <v>216</v>
      </c>
      <c r="B116" s="5">
        <v>43957</v>
      </c>
      <c r="C116" s="6">
        <v>5</v>
      </c>
      <c r="D116" s="24" t="s">
        <v>217</v>
      </c>
      <c r="E116" s="24" t="s">
        <v>282</v>
      </c>
      <c r="F116" s="24" t="s">
        <v>219</v>
      </c>
      <c r="G116" s="7">
        <v>0.58395563657407401</v>
      </c>
      <c r="H116" s="3">
        <v>3449</v>
      </c>
      <c r="I116" s="24" t="s">
        <v>230</v>
      </c>
      <c r="J116" s="3">
        <v>12</v>
      </c>
      <c r="K116" s="24" t="s">
        <v>233</v>
      </c>
      <c r="L116" s="24" t="s">
        <v>204</v>
      </c>
      <c r="N116" s="24" t="s">
        <v>182</v>
      </c>
      <c r="O116" s="24" t="s">
        <v>231</v>
      </c>
      <c r="P116" s="24" t="s">
        <v>25</v>
      </c>
      <c r="AM116" s="8">
        <v>44062</v>
      </c>
      <c r="AN116" s="24" t="s">
        <v>222</v>
      </c>
      <c r="AP116">
        <v>2202</v>
      </c>
      <c r="AQ116">
        <v>1417</v>
      </c>
    </row>
    <row r="117" spans="1:43" x14ac:dyDescent="0.25">
      <c r="A117" s="24" t="s">
        <v>216</v>
      </c>
      <c r="B117" s="5">
        <v>43957</v>
      </c>
      <c r="C117" s="6">
        <v>5</v>
      </c>
      <c r="D117" s="24" t="s">
        <v>217</v>
      </c>
      <c r="E117" s="24" t="s">
        <v>282</v>
      </c>
      <c r="F117" s="24" t="s">
        <v>219</v>
      </c>
      <c r="G117" s="7">
        <v>0.58395563657407401</v>
      </c>
      <c r="H117" s="3">
        <v>3449</v>
      </c>
      <c r="I117" s="24" t="s">
        <v>230</v>
      </c>
      <c r="J117" s="3">
        <v>13</v>
      </c>
      <c r="K117" s="24" t="s">
        <v>281</v>
      </c>
      <c r="L117" s="24" t="s">
        <v>204</v>
      </c>
      <c r="N117" s="24" t="s">
        <v>181</v>
      </c>
      <c r="O117" s="24" t="s">
        <v>228</v>
      </c>
      <c r="P117" s="24" t="s">
        <v>25</v>
      </c>
      <c r="R117" s="24" t="s">
        <v>152</v>
      </c>
      <c r="AE117" s="24" t="s">
        <v>241</v>
      </c>
      <c r="AF117" s="24" t="s">
        <v>241</v>
      </c>
      <c r="AM117" s="8">
        <v>44062</v>
      </c>
      <c r="AN117" s="24" t="s">
        <v>222</v>
      </c>
      <c r="AP117">
        <v>2342</v>
      </c>
      <c r="AQ117">
        <v>1169</v>
      </c>
    </row>
    <row r="118" spans="1:43" x14ac:dyDescent="0.25">
      <c r="A118" s="24" t="s">
        <v>216</v>
      </c>
      <c r="B118" s="5">
        <v>43957</v>
      </c>
      <c r="C118" s="6">
        <v>5</v>
      </c>
      <c r="D118" s="24" t="s">
        <v>217</v>
      </c>
      <c r="E118" s="24" t="s">
        <v>282</v>
      </c>
      <c r="F118" s="24" t="s">
        <v>219</v>
      </c>
      <c r="G118" s="7">
        <v>0.58395563657407401</v>
      </c>
      <c r="H118" s="3">
        <v>3449</v>
      </c>
      <c r="I118" s="24" t="s">
        <v>230</v>
      </c>
      <c r="J118" s="3">
        <v>14</v>
      </c>
      <c r="K118" s="24" t="s">
        <v>283</v>
      </c>
      <c r="L118" s="24" t="s">
        <v>204</v>
      </c>
      <c r="N118" s="24" t="s">
        <v>181</v>
      </c>
      <c r="O118" s="24" t="s">
        <v>228</v>
      </c>
      <c r="P118" s="24" t="s">
        <v>25</v>
      </c>
      <c r="R118" s="24" t="s">
        <v>152</v>
      </c>
      <c r="AE118" s="24" t="s">
        <v>241</v>
      </c>
      <c r="AF118" s="24" t="s">
        <v>241</v>
      </c>
      <c r="AM118" s="8">
        <v>44062</v>
      </c>
      <c r="AN118" s="24" t="s">
        <v>222</v>
      </c>
      <c r="AP118">
        <v>2574</v>
      </c>
      <c r="AQ118">
        <v>1229</v>
      </c>
    </row>
    <row r="119" spans="1:43" x14ac:dyDescent="0.25">
      <c r="A119" s="24" t="s">
        <v>216</v>
      </c>
      <c r="B119" s="5">
        <v>43957</v>
      </c>
      <c r="C119" s="6">
        <v>5</v>
      </c>
      <c r="D119" s="24" t="s">
        <v>217</v>
      </c>
      <c r="E119" s="24" t="s">
        <v>282</v>
      </c>
      <c r="F119" s="24" t="s">
        <v>219</v>
      </c>
      <c r="G119" s="7">
        <v>0.58395740740740743</v>
      </c>
      <c r="H119" s="3">
        <v>3450</v>
      </c>
      <c r="I119" s="24" t="s">
        <v>230</v>
      </c>
      <c r="J119" s="3">
        <v>11</v>
      </c>
      <c r="K119" s="24" t="s">
        <v>266</v>
      </c>
      <c r="L119" s="24" t="s">
        <v>204</v>
      </c>
      <c r="N119" s="24" t="s">
        <v>181</v>
      </c>
      <c r="O119" s="24" t="s">
        <v>228</v>
      </c>
      <c r="P119" s="24" t="s">
        <v>25</v>
      </c>
      <c r="R119" s="24" t="s">
        <v>152</v>
      </c>
      <c r="AE119" s="24" t="s">
        <v>241</v>
      </c>
      <c r="AF119" s="24" t="s">
        <v>241</v>
      </c>
      <c r="AM119" s="8">
        <v>44062</v>
      </c>
      <c r="AN119" s="24" t="s">
        <v>222</v>
      </c>
      <c r="AP119">
        <v>1642</v>
      </c>
      <c r="AQ119">
        <v>940</v>
      </c>
    </row>
    <row r="120" spans="1:43" hidden="1" x14ac:dyDescent="0.25">
      <c r="A120" s="24" t="s">
        <v>216</v>
      </c>
      <c r="B120" s="5">
        <v>43957</v>
      </c>
      <c r="C120" s="6">
        <v>5</v>
      </c>
      <c r="D120" s="24" t="s">
        <v>217</v>
      </c>
      <c r="E120" s="24" t="s">
        <v>282</v>
      </c>
      <c r="F120" s="24" t="s">
        <v>223</v>
      </c>
      <c r="G120" s="7">
        <v>0.5840466470224841</v>
      </c>
      <c r="H120" s="3">
        <v>3501</v>
      </c>
      <c r="I120" s="24" t="s">
        <v>224</v>
      </c>
      <c r="J120" s="24" t="s">
        <v>260</v>
      </c>
      <c r="Q120" s="1">
        <v>1</v>
      </c>
      <c r="AM120" s="8">
        <v>44062</v>
      </c>
      <c r="AN120" s="24" t="s">
        <v>222</v>
      </c>
      <c r="AP120">
        <v>1</v>
      </c>
      <c r="AQ120">
        <v>1</v>
      </c>
    </row>
    <row r="121" spans="1:43" hidden="1" x14ac:dyDescent="0.25">
      <c r="A121" s="24" t="s">
        <v>216</v>
      </c>
      <c r="B121" s="5">
        <v>43957</v>
      </c>
      <c r="C121" s="6">
        <v>5</v>
      </c>
      <c r="D121" s="24" t="s">
        <v>217</v>
      </c>
      <c r="E121" s="24" t="s">
        <v>282</v>
      </c>
      <c r="F121" s="24" t="s">
        <v>219</v>
      </c>
      <c r="G121" s="7">
        <v>0.58454769675925922</v>
      </c>
      <c r="H121" s="3">
        <v>3782</v>
      </c>
      <c r="I121" s="24" t="s">
        <v>234</v>
      </c>
      <c r="J121" s="3">
        <v>15</v>
      </c>
      <c r="K121" s="24" t="s">
        <v>211</v>
      </c>
      <c r="L121" s="24" t="s">
        <v>211</v>
      </c>
      <c r="N121" s="24" t="s">
        <v>211</v>
      </c>
      <c r="P121" s="24" t="s">
        <v>235</v>
      </c>
      <c r="AM121" s="8">
        <v>44062</v>
      </c>
      <c r="AN121" s="24" t="s">
        <v>222</v>
      </c>
      <c r="AP121">
        <v>815</v>
      </c>
      <c r="AQ121">
        <v>1097</v>
      </c>
    </row>
    <row r="122" spans="1:43" hidden="1" x14ac:dyDescent="0.25">
      <c r="A122" s="24" t="s">
        <v>216</v>
      </c>
      <c r="B122" s="5">
        <v>43957</v>
      </c>
      <c r="C122" s="6">
        <v>5</v>
      </c>
      <c r="D122" s="24" t="s">
        <v>217</v>
      </c>
      <c r="E122" s="24" t="s">
        <v>282</v>
      </c>
      <c r="F122" s="24" t="s">
        <v>219</v>
      </c>
      <c r="G122" s="7">
        <v>0.58454769675925922</v>
      </c>
      <c r="H122" s="3">
        <v>3782</v>
      </c>
      <c r="I122" s="24" t="s">
        <v>236</v>
      </c>
      <c r="J122" s="3">
        <v>16</v>
      </c>
      <c r="K122" s="24" t="s">
        <v>211</v>
      </c>
      <c r="L122" s="24" t="s">
        <v>211</v>
      </c>
      <c r="N122" s="24" t="s">
        <v>211</v>
      </c>
      <c r="AM122" s="8">
        <v>44062</v>
      </c>
      <c r="AN122" s="24" t="s">
        <v>222</v>
      </c>
      <c r="AP122">
        <v>985</v>
      </c>
      <c r="AQ122">
        <v>1095</v>
      </c>
    </row>
    <row r="123" spans="1:43" hidden="1" x14ac:dyDescent="0.25">
      <c r="A123" s="24" t="s">
        <v>216</v>
      </c>
      <c r="B123" s="5">
        <v>43957</v>
      </c>
      <c r="C123" s="6">
        <v>5</v>
      </c>
      <c r="D123" s="24" t="s">
        <v>217</v>
      </c>
      <c r="E123" s="24" t="s">
        <v>286</v>
      </c>
      <c r="F123" s="24" t="s">
        <v>223</v>
      </c>
      <c r="G123" s="7">
        <v>0.58580439814814811</v>
      </c>
      <c r="H123" s="3">
        <v>1</v>
      </c>
      <c r="I123" s="24" t="s">
        <v>224</v>
      </c>
      <c r="J123" s="24" t="s">
        <v>279</v>
      </c>
      <c r="Q123" s="1">
        <v>0</v>
      </c>
      <c r="AL123" s="24" t="s">
        <v>261</v>
      </c>
      <c r="AM123" s="8">
        <v>44062</v>
      </c>
      <c r="AN123" s="24" t="s">
        <v>222</v>
      </c>
      <c r="AP123">
        <v>1</v>
      </c>
      <c r="AQ123">
        <v>1</v>
      </c>
    </row>
    <row r="124" spans="1:43" hidden="1" x14ac:dyDescent="0.25">
      <c r="A124" s="24" t="s">
        <v>216</v>
      </c>
      <c r="B124" s="5">
        <v>43957</v>
      </c>
      <c r="C124" s="6">
        <v>5</v>
      </c>
      <c r="D124" s="24" t="s">
        <v>217</v>
      </c>
      <c r="E124" s="24" t="s">
        <v>286</v>
      </c>
      <c r="F124" s="24" t="s">
        <v>219</v>
      </c>
      <c r="G124" s="7">
        <v>0.58594300925925924</v>
      </c>
      <c r="H124" s="3">
        <v>79</v>
      </c>
      <c r="I124" s="24" t="s">
        <v>262</v>
      </c>
      <c r="J124" s="3">
        <v>19</v>
      </c>
      <c r="K124" s="24" t="s">
        <v>211</v>
      </c>
      <c r="L124" s="24" t="s">
        <v>211</v>
      </c>
      <c r="N124" s="24" t="s">
        <v>211</v>
      </c>
      <c r="AM124" s="8">
        <v>44062</v>
      </c>
      <c r="AN124" s="24" t="s">
        <v>222</v>
      </c>
      <c r="AP124">
        <v>1327</v>
      </c>
      <c r="AQ124">
        <v>1087</v>
      </c>
    </row>
    <row r="125" spans="1:43" hidden="1" x14ac:dyDescent="0.25">
      <c r="A125" s="24" t="s">
        <v>216</v>
      </c>
      <c r="B125" s="5">
        <v>43957</v>
      </c>
      <c r="C125" s="6">
        <v>5</v>
      </c>
      <c r="D125" s="24" t="s">
        <v>217</v>
      </c>
      <c r="E125" s="24" t="s">
        <v>286</v>
      </c>
      <c r="F125" s="24" t="s">
        <v>219</v>
      </c>
      <c r="G125" s="7">
        <v>0.58594300925925924</v>
      </c>
      <c r="H125" s="3">
        <v>79</v>
      </c>
      <c r="I125" s="24" t="s">
        <v>220</v>
      </c>
      <c r="J125" s="3">
        <v>20</v>
      </c>
      <c r="K125" s="24" t="s">
        <v>211</v>
      </c>
      <c r="L125" s="24" t="s">
        <v>211</v>
      </c>
      <c r="N125" s="24" t="s">
        <v>211</v>
      </c>
      <c r="P125" s="24" t="s">
        <v>221</v>
      </c>
      <c r="AM125" s="8">
        <v>44062</v>
      </c>
      <c r="AN125" s="24" t="s">
        <v>222</v>
      </c>
      <c r="AP125">
        <v>1592</v>
      </c>
      <c r="AQ125">
        <v>1097</v>
      </c>
    </row>
    <row r="126" spans="1:43" hidden="1" x14ac:dyDescent="0.25">
      <c r="A126" s="24" t="s">
        <v>216</v>
      </c>
      <c r="B126" s="5">
        <v>43957</v>
      </c>
      <c r="C126" s="6">
        <v>5</v>
      </c>
      <c r="D126" s="24" t="s">
        <v>217</v>
      </c>
      <c r="E126" s="24" t="s">
        <v>286</v>
      </c>
      <c r="F126" s="24" t="s">
        <v>219</v>
      </c>
      <c r="G126" s="7">
        <v>0.58594478009259265</v>
      </c>
      <c r="H126" s="3">
        <v>80</v>
      </c>
      <c r="I126" s="24" t="s">
        <v>230</v>
      </c>
      <c r="J126" s="3">
        <v>21</v>
      </c>
      <c r="K126" s="24" t="s">
        <v>227</v>
      </c>
      <c r="L126" s="24" t="s">
        <v>204</v>
      </c>
      <c r="N126" s="24" t="s">
        <v>168</v>
      </c>
      <c r="O126" s="24" t="s">
        <v>229</v>
      </c>
      <c r="P126" s="24" t="s">
        <v>25</v>
      </c>
      <c r="AM126" s="8">
        <v>44062</v>
      </c>
      <c r="AN126" s="24" t="s">
        <v>222</v>
      </c>
      <c r="AP126">
        <v>735</v>
      </c>
      <c r="AQ126">
        <v>1145</v>
      </c>
    </row>
    <row r="127" spans="1:43" x14ac:dyDescent="0.25">
      <c r="A127" s="24" t="s">
        <v>216</v>
      </c>
      <c r="B127" s="5">
        <v>43957</v>
      </c>
      <c r="C127" s="6">
        <v>5</v>
      </c>
      <c r="D127" s="24" t="s">
        <v>217</v>
      </c>
      <c r="E127" s="24" t="s">
        <v>286</v>
      </c>
      <c r="F127" s="24" t="s">
        <v>219</v>
      </c>
      <c r="G127" s="7">
        <v>0.58595011574074074</v>
      </c>
      <c r="H127" s="3">
        <v>83</v>
      </c>
      <c r="I127" s="24" t="s">
        <v>230</v>
      </c>
      <c r="J127" s="3">
        <v>22</v>
      </c>
      <c r="K127" s="24" t="s">
        <v>283</v>
      </c>
      <c r="L127" s="24" t="s">
        <v>204</v>
      </c>
      <c r="N127" s="24" t="s">
        <v>166</v>
      </c>
      <c r="O127" s="24" t="s">
        <v>229</v>
      </c>
      <c r="P127" s="24" t="s">
        <v>25</v>
      </c>
      <c r="R127" s="24" t="s">
        <v>152</v>
      </c>
      <c r="AE127" s="24" t="s">
        <v>241</v>
      </c>
      <c r="AF127" s="24" t="s">
        <v>241</v>
      </c>
      <c r="AH127" s="24" t="s">
        <v>242</v>
      </c>
      <c r="AM127" s="8">
        <v>44062</v>
      </c>
      <c r="AN127" s="24" t="s">
        <v>222</v>
      </c>
      <c r="AP127">
        <v>50</v>
      </c>
      <c r="AQ127">
        <v>1117</v>
      </c>
    </row>
    <row r="128" spans="1:43" hidden="1" x14ac:dyDescent="0.25">
      <c r="A128" s="24" t="s">
        <v>216</v>
      </c>
      <c r="B128" s="5">
        <v>43957</v>
      </c>
      <c r="C128" s="6">
        <v>5</v>
      </c>
      <c r="D128" s="24" t="s">
        <v>217</v>
      </c>
      <c r="E128" s="24" t="s">
        <v>286</v>
      </c>
      <c r="F128" s="24" t="s">
        <v>219</v>
      </c>
      <c r="G128" s="7">
        <v>0.58595188657407404</v>
      </c>
      <c r="H128" s="3">
        <v>84</v>
      </c>
      <c r="I128" s="24" t="s">
        <v>230</v>
      </c>
      <c r="J128" s="3">
        <v>23</v>
      </c>
      <c r="K128" s="24" t="s">
        <v>227</v>
      </c>
      <c r="L128" s="24" t="s">
        <v>204</v>
      </c>
      <c r="N128" s="24" t="s">
        <v>167</v>
      </c>
      <c r="O128" s="24" t="s">
        <v>228</v>
      </c>
      <c r="P128" s="24" t="s">
        <v>25</v>
      </c>
      <c r="AM128" s="8">
        <v>44062</v>
      </c>
      <c r="AN128" s="24" t="s">
        <v>222</v>
      </c>
      <c r="AP128">
        <v>2490</v>
      </c>
      <c r="AQ128">
        <v>1350</v>
      </c>
    </row>
    <row r="129" spans="1:43" hidden="1" x14ac:dyDescent="0.25">
      <c r="A129" s="24" t="s">
        <v>216</v>
      </c>
      <c r="B129" s="5">
        <v>43957</v>
      </c>
      <c r="C129" s="6">
        <v>5</v>
      </c>
      <c r="D129" s="24" t="s">
        <v>217</v>
      </c>
      <c r="E129" s="24" t="s">
        <v>286</v>
      </c>
      <c r="F129" s="24" t="s">
        <v>219</v>
      </c>
      <c r="G129" s="7">
        <v>0.58595188657407404</v>
      </c>
      <c r="H129" s="3">
        <v>84</v>
      </c>
      <c r="I129" s="24" t="s">
        <v>230</v>
      </c>
      <c r="J129" s="3">
        <v>24</v>
      </c>
      <c r="K129" s="24" t="s">
        <v>227</v>
      </c>
      <c r="L129" s="24" t="s">
        <v>117</v>
      </c>
      <c r="M129" s="24" t="s">
        <v>228</v>
      </c>
      <c r="N129" s="24" t="s">
        <v>168</v>
      </c>
      <c r="O129" s="24" t="s">
        <v>228</v>
      </c>
      <c r="P129" s="24" t="s">
        <v>25</v>
      </c>
      <c r="AM129" s="8">
        <v>44062</v>
      </c>
      <c r="AN129" s="24" t="s">
        <v>222</v>
      </c>
      <c r="AP129">
        <v>2725</v>
      </c>
      <c r="AQ129">
        <v>1395</v>
      </c>
    </row>
    <row r="130" spans="1:43" hidden="1" x14ac:dyDescent="0.25">
      <c r="A130" s="24" t="s">
        <v>216</v>
      </c>
      <c r="B130" s="5">
        <v>43957</v>
      </c>
      <c r="C130" s="6">
        <v>5</v>
      </c>
      <c r="D130" s="24" t="s">
        <v>217</v>
      </c>
      <c r="E130" s="24" t="s">
        <v>286</v>
      </c>
      <c r="F130" s="24" t="s">
        <v>223</v>
      </c>
      <c r="G130" s="7">
        <v>0.58669301132643292</v>
      </c>
      <c r="H130" s="3">
        <v>501</v>
      </c>
      <c r="I130" s="24" t="s">
        <v>224</v>
      </c>
      <c r="J130" s="24" t="s">
        <v>280</v>
      </c>
      <c r="Q130" s="1">
        <v>1</v>
      </c>
      <c r="AM130" s="8">
        <v>44062</v>
      </c>
      <c r="AN130" s="24" t="s">
        <v>222</v>
      </c>
      <c r="AP130">
        <v>1</v>
      </c>
      <c r="AQ130">
        <v>1</v>
      </c>
    </row>
    <row r="131" spans="1:43" hidden="1" x14ac:dyDescent="0.25">
      <c r="A131" s="24" t="s">
        <v>216</v>
      </c>
      <c r="B131" s="5">
        <v>43957</v>
      </c>
      <c r="C131" s="6">
        <v>5</v>
      </c>
      <c r="D131" s="24" t="s">
        <v>217</v>
      </c>
      <c r="E131" s="24" t="s">
        <v>286</v>
      </c>
      <c r="F131" s="24" t="s">
        <v>223</v>
      </c>
      <c r="G131" s="7">
        <v>0.58758162450471774</v>
      </c>
      <c r="H131" s="3">
        <v>1001</v>
      </c>
      <c r="I131" s="24" t="s">
        <v>224</v>
      </c>
      <c r="J131" s="24" t="s">
        <v>238</v>
      </c>
      <c r="Q131" s="1">
        <v>1</v>
      </c>
      <c r="AM131" s="8">
        <v>44062</v>
      </c>
      <c r="AN131" s="24" t="s">
        <v>222</v>
      </c>
      <c r="AP131">
        <v>1</v>
      </c>
      <c r="AQ131">
        <v>1</v>
      </c>
    </row>
    <row r="132" spans="1:43" hidden="1" x14ac:dyDescent="0.25">
      <c r="A132" s="24" t="s">
        <v>216</v>
      </c>
      <c r="B132" s="5">
        <v>43957</v>
      </c>
      <c r="C132" s="6">
        <v>5</v>
      </c>
      <c r="D132" s="24" t="s">
        <v>217</v>
      </c>
      <c r="E132" s="24" t="s">
        <v>286</v>
      </c>
      <c r="F132" s="24" t="s">
        <v>223</v>
      </c>
      <c r="G132" s="7">
        <v>0.58847023768300255</v>
      </c>
      <c r="H132" s="3">
        <v>1501</v>
      </c>
      <c r="I132" s="24" t="s">
        <v>224</v>
      </c>
      <c r="J132" s="24" t="s">
        <v>239</v>
      </c>
      <c r="Q132" s="1">
        <v>1</v>
      </c>
      <c r="AM132" s="8">
        <v>44062</v>
      </c>
      <c r="AN132" s="24" t="s">
        <v>222</v>
      </c>
      <c r="AP132">
        <v>1</v>
      </c>
      <c r="AQ132">
        <v>1</v>
      </c>
    </row>
    <row r="133" spans="1:43" hidden="1" x14ac:dyDescent="0.25">
      <c r="A133" s="24" t="s">
        <v>216</v>
      </c>
      <c r="B133" s="5">
        <v>43957</v>
      </c>
      <c r="C133" s="6">
        <v>5</v>
      </c>
      <c r="D133" s="24" t="s">
        <v>217</v>
      </c>
      <c r="E133" s="24" t="s">
        <v>286</v>
      </c>
      <c r="F133" s="24" t="s">
        <v>219</v>
      </c>
      <c r="G133" s="7">
        <v>0.58897358796296295</v>
      </c>
      <c r="H133" s="3">
        <v>1783</v>
      </c>
      <c r="I133" s="24" t="s">
        <v>230</v>
      </c>
      <c r="J133" s="3">
        <v>25</v>
      </c>
      <c r="K133" s="24" t="s">
        <v>233</v>
      </c>
      <c r="L133" s="24" t="s">
        <v>124</v>
      </c>
      <c r="M133" s="24" t="s">
        <v>228</v>
      </c>
      <c r="N133" s="24" t="s">
        <v>163</v>
      </c>
      <c r="O133" s="24" t="s">
        <v>229</v>
      </c>
      <c r="P133" s="24" t="s">
        <v>25</v>
      </c>
      <c r="AM133" s="8">
        <v>44062</v>
      </c>
      <c r="AN133" s="24" t="s">
        <v>222</v>
      </c>
      <c r="AP133">
        <v>1332</v>
      </c>
      <c r="AQ133">
        <v>1182</v>
      </c>
    </row>
    <row r="134" spans="1:43" hidden="1" x14ac:dyDescent="0.25">
      <c r="A134" s="24" t="s">
        <v>216</v>
      </c>
      <c r="B134" s="5">
        <v>43957</v>
      </c>
      <c r="C134" s="6">
        <v>5</v>
      </c>
      <c r="D134" s="24" t="s">
        <v>217</v>
      </c>
      <c r="E134" s="24" t="s">
        <v>286</v>
      </c>
      <c r="F134" s="24" t="s">
        <v>219</v>
      </c>
      <c r="G134" s="7">
        <v>0.58897358796296295</v>
      </c>
      <c r="H134" s="3">
        <v>1783</v>
      </c>
      <c r="I134" s="24" t="s">
        <v>230</v>
      </c>
      <c r="J134" s="3">
        <v>26</v>
      </c>
      <c r="K134" s="24" t="s">
        <v>233</v>
      </c>
      <c r="L134" s="24" t="s">
        <v>124</v>
      </c>
      <c r="M134" s="24" t="s">
        <v>228</v>
      </c>
      <c r="N134" s="24" t="s">
        <v>163</v>
      </c>
      <c r="O134" s="24" t="s">
        <v>229</v>
      </c>
      <c r="P134" s="24" t="s">
        <v>25</v>
      </c>
      <c r="AM134" s="8">
        <v>44062</v>
      </c>
      <c r="AN134" s="24" t="s">
        <v>222</v>
      </c>
      <c r="AP134">
        <v>1402</v>
      </c>
      <c r="AQ134">
        <v>1212</v>
      </c>
    </row>
    <row r="135" spans="1:43" hidden="1" x14ac:dyDescent="0.25">
      <c r="A135" s="24" t="s">
        <v>216</v>
      </c>
      <c r="B135" s="5">
        <v>43957</v>
      </c>
      <c r="C135" s="6">
        <v>5</v>
      </c>
      <c r="D135" s="24" t="s">
        <v>217</v>
      </c>
      <c r="E135" s="24" t="s">
        <v>286</v>
      </c>
      <c r="F135" s="24" t="s">
        <v>223</v>
      </c>
      <c r="G135" s="7">
        <v>0.58935885086128736</v>
      </c>
      <c r="H135" s="3">
        <v>2001</v>
      </c>
      <c r="I135" s="24" t="s">
        <v>224</v>
      </c>
      <c r="J135" s="24" t="s">
        <v>246</v>
      </c>
      <c r="Q135" s="1">
        <v>1</v>
      </c>
      <c r="AM135" s="8">
        <v>44062</v>
      </c>
      <c r="AN135" s="24" t="s">
        <v>222</v>
      </c>
      <c r="AP135">
        <v>1</v>
      </c>
      <c r="AQ135">
        <v>1</v>
      </c>
    </row>
    <row r="136" spans="1:43" hidden="1" x14ac:dyDescent="0.25">
      <c r="A136" s="24" t="s">
        <v>216</v>
      </c>
      <c r="B136" s="5">
        <v>43957</v>
      </c>
      <c r="C136" s="6">
        <v>5</v>
      </c>
      <c r="D136" s="24" t="s">
        <v>217</v>
      </c>
      <c r="E136" s="24" t="s">
        <v>286</v>
      </c>
      <c r="F136" s="24" t="s">
        <v>219</v>
      </c>
      <c r="G136" s="7">
        <v>0.58990122685185187</v>
      </c>
      <c r="H136" s="3">
        <v>2305</v>
      </c>
      <c r="I136" s="24" t="s">
        <v>230</v>
      </c>
      <c r="J136" s="3">
        <v>27</v>
      </c>
      <c r="K136" s="24" t="s">
        <v>233</v>
      </c>
      <c r="L136" s="24" t="s">
        <v>124</v>
      </c>
      <c r="M136" s="24" t="s">
        <v>228</v>
      </c>
      <c r="N136" s="24" t="s">
        <v>163</v>
      </c>
      <c r="O136" s="24" t="s">
        <v>229</v>
      </c>
      <c r="P136" s="24" t="s">
        <v>25</v>
      </c>
      <c r="AM136" s="8">
        <v>44063</v>
      </c>
      <c r="AN136" s="24" t="s">
        <v>222</v>
      </c>
      <c r="AP136">
        <v>2338</v>
      </c>
      <c r="AQ136">
        <v>1183</v>
      </c>
    </row>
    <row r="137" spans="1:43" hidden="1" x14ac:dyDescent="0.25">
      <c r="A137" s="24" t="s">
        <v>216</v>
      </c>
      <c r="B137" s="5">
        <v>43957</v>
      </c>
      <c r="C137" s="6">
        <v>5</v>
      </c>
      <c r="D137" s="24" t="s">
        <v>217</v>
      </c>
      <c r="E137" s="24" t="s">
        <v>286</v>
      </c>
      <c r="F137" s="24" t="s">
        <v>219</v>
      </c>
      <c r="G137" s="7">
        <v>0.58990122685185187</v>
      </c>
      <c r="H137" s="3">
        <v>2305</v>
      </c>
      <c r="I137" s="24" t="s">
        <v>230</v>
      </c>
      <c r="J137" s="3">
        <v>28</v>
      </c>
      <c r="K137" s="24" t="s">
        <v>233</v>
      </c>
      <c r="L137" s="24" t="s">
        <v>124</v>
      </c>
      <c r="M137" s="24" t="s">
        <v>228</v>
      </c>
      <c r="N137" s="24" t="s">
        <v>163</v>
      </c>
      <c r="O137" s="24" t="s">
        <v>229</v>
      </c>
      <c r="P137" s="24" t="s">
        <v>25</v>
      </c>
      <c r="AM137" s="8">
        <v>44063</v>
      </c>
      <c r="AN137" s="24" t="s">
        <v>222</v>
      </c>
      <c r="AP137">
        <v>2360</v>
      </c>
      <c r="AQ137">
        <v>1148</v>
      </c>
    </row>
    <row r="138" spans="1:43" hidden="1" x14ac:dyDescent="0.25">
      <c r="A138" s="24" t="s">
        <v>216</v>
      </c>
      <c r="B138" s="5">
        <v>43957</v>
      </c>
      <c r="C138" s="6">
        <v>5</v>
      </c>
      <c r="D138" s="24" t="s">
        <v>217</v>
      </c>
      <c r="E138" s="24" t="s">
        <v>286</v>
      </c>
      <c r="F138" s="24" t="s">
        <v>223</v>
      </c>
      <c r="G138" s="7">
        <v>0.59024746403957218</v>
      </c>
      <c r="H138" s="3">
        <v>2501</v>
      </c>
      <c r="I138" s="24" t="s">
        <v>224</v>
      </c>
      <c r="J138" s="24" t="s">
        <v>250</v>
      </c>
      <c r="Q138" s="1">
        <v>1</v>
      </c>
      <c r="AM138" s="8">
        <v>44063</v>
      </c>
      <c r="AN138" s="24" t="s">
        <v>222</v>
      </c>
      <c r="AP138">
        <v>1</v>
      </c>
      <c r="AQ138">
        <v>1</v>
      </c>
    </row>
    <row r="139" spans="1:43" hidden="1" x14ac:dyDescent="0.25">
      <c r="A139" s="24" t="s">
        <v>216</v>
      </c>
      <c r="B139" s="5">
        <v>43957</v>
      </c>
      <c r="C139" s="6">
        <v>5</v>
      </c>
      <c r="D139" s="24" t="s">
        <v>217</v>
      </c>
      <c r="E139" s="24" t="s">
        <v>286</v>
      </c>
      <c r="F139" s="24" t="s">
        <v>219</v>
      </c>
      <c r="G139" s="7">
        <v>0.59025130787037039</v>
      </c>
      <c r="H139" s="3">
        <v>2502</v>
      </c>
      <c r="I139" s="24" t="s">
        <v>226</v>
      </c>
      <c r="J139" s="3">
        <v>29</v>
      </c>
      <c r="K139" s="24" t="s">
        <v>233</v>
      </c>
      <c r="L139" s="24" t="s">
        <v>204</v>
      </c>
      <c r="N139" s="24" t="s">
        <v>163</v>
      </c>
      <c r="O139" s="24" t="s">
        <v>231</v>
      </c>
      <c r="P139" s="24" t="s">
        <v>25</v>
      </c>
      <c r="AM139" s="8">
        <v>44063</v>
      </c>
      <c r="AN139" s="24" t="s">
        <v>222</v>
      </c>
      <c r="AP139">
        <v>1436</v>
      </c>
      <c r="AQ139">
        <v>1223</v>
      </c>
    </row>
    <row r="140" spans="1:43" hidden="1" x14ac:dyDescent="0.25">
      <c r="A140" s="24" t="s">
        <v>216</v>
      </c>
      <c r="B140" s="5">
        <v>43957</v>
      </c>
      <c r="C140" s="6">
        <v>5</v>
      </c>
      <c r="D140" s="24" t="s">
        <v>217</v>
      </c>
      <c r="E140" s="24" t="s">
        <v>286</v>
      </c>
      <c r="F140" s="24" t="s">
        <v>219</v>
      </c>
      <c r="G140" s="7">
        <v>0.59093725694444443</v>
      </c>
      <c r="H140" s="3">
        <v>2888</v>
      </c>
      <c r="I140" s="24" t="s">
        <v>230</v>
      </c>
      <c r="J140" s="3">
        <v>31</v>
      </c>
      <c r="K140" s="24" t="s">
        <v>233</v>
      </c>
      <c r="L140" s="24" t="s">
        <v>124</v>
      </c>
      <c r="M140" s="24" t="s">
        <v>228</v>
      </c>
      <c r="N140" s="24" t="s">
        <v>163</v>
      </c>
      <c r="O140" s="24" t="s">
        <v>229</v>
      </c>
      <c r="P140" s="24" t="s">
        <v>25</v>
      </c>
      <c r="AM140" s="8">
        <v>44063</v>
      </c>
      <c r="AN140" s="24" t="s">
        <v>222</v>
      </c>
      <c r="AP140">
        <v>1238</v>
      </c>
      <c r="AQ140">
        <v>1136</v>
      </c>
    </row>
    <row r="141" spans="1:43" hidden="1" x14ac:dyDescent="0.25">
      <c r="A141" s="24" t="s">
        <v>216</v>
      </c>
      <c r="B141" s="5">
        <v>43957</v>
      </c>
      <c r="C141" s="6">
        <v>5</v>
      </c>
      <c r="D141" s="24" t="s">
        <v>217</v>
      </c>
      <c r="E141" s="24" t="s">
        <v>286</v>
      </c>
      <c r="F141" s="24" t="s">
        <v>223</v>
      </c>
      <c r="G141" s="7">
        <v>0.59113607721785699</v>
      </c>
      <c r="H141" s="3">
        <v>3001</v>
      </c>
      <c r="I141" s="24" t="s">
        <v>224</v>
      </c>
      <c r="J141" s="24" t="s">
        <v>284</v>
      </c>
      <c r="Q141" s="1">
        <v>1</v>
      </c>
      <c r="AM141" s="8">
        <v>44063</v>
      </c>
      <c r="AN141" s="24" t="s">
        <v>222</v>
      </c>
      <c r="AP141">
        <v>1</v>
      </c>
      <c r="AQ141">
        <v>1</v>
      </c>
    </row>
    <row r="142" spans="1:43" hidden="1" x14ac:dyDescent="0.25">
      <c r="A142" s="24" t="s">
        <v>216</v>
      </c>
      <c r="B142" s="5">
        <v>43957</v>
      </c>
      <c r="C142" s="6">
        <v>5</v>
      </c>
      <c r="D142" s="24" t="s">
        <v>217</v>
      </c>
      <c r="E142" s="24" t="s">
        <v>286</v>
      </c>
      <c r="F142" s="24" t="s">
        <v>219</v>
      </c>
      <c r="G142" s="7">
        <v>0.59141884259259259</v>
      </c>
      <c r="H142" s="3">
        <v>3159</v>
      </c>
      <c r="I142" s="24" t="s">
        <v>230</v>
      </c>
      <c r="J142" s="3">
        <v>32</v>
      </c>
      <c r="K142" s="24" t="s">
        <v>233</v>
      </c>
      <c r="L142" s="24" t="s">
        <v>124</v>
      </c>
      <c r="M142" s="24" t="s">
        <v>228</v>
      </c>
      <c r="N142" s="24" t="s">
        <v>163</v>
      </c>
      <c r="O142" s="24" t="s">
        <v>229</v>
      </c>
      <c r="P142" s="24" t="s">
        <v>25</v>
      </c>
      <c r="AM142" s="8">
        <v>44063</v>
      </c>
      <c r="AN142" s="24" t="s">
        <v>222</v>
      </c>
      <c r="AP142">
        <v>2304</v>
      </c>
      <c r="AQ142">
        <v>1159</v>
      </c>
    </row>
    <row r="143" spans="1:43" hidden="1" x14ac:dyDescent="0.25">
      <c r="A143" s="24" t="s">
        <v>216</v>
      </c>
      <c r="B143" s="5">
        <v>43957</v>
      </c>
      <c r="C143" s="6">
        <v>5</v>
      </c>
      <c r="D143" s="24" t="s">
        <v>217</v>
      </c>
      <c r="E143" s="24" t="s">
        <v>286</v>
      </c>
      <c r="F143" s="24" t="s">
        <v>223</v>
      </c>
      <c r="G143" s="7">
        <v>0.59202469039614181</v>
      </c>
      <c r="H143" s="3">
        <v>3501</v>
      </c>
      <c r="I143" s="24" t="s">
        <v>224</v>
      </c>
      <c r="J143" s="24" t="s">
        <v>285</v>
      </c>
      <c r="Q143" s="1">
        <v>1</v>
      </c>
      <c r="AM143" s="8">
        <v>44063</v>
      </c>
      <c r="AN143" s="24" t="s">
        <v>222</v>
      </c>
      <c r="AP143">
        <v>1</v>
      </c>
      <c r="AQ143">
        <v>1</v>
      </c>
    </row>
    <row r="144" spans="1:43" hidden="1" x14ac:dyDescent="0.25">
      <c r="A144" s="24" t="s">
        <v>216</v>
      </c>
      <c r="B144" s="5">
        <v>43957</v>
      </c>
      <c r="C144" s="6">
        <v>5</v>
      </c>
      <c r="D144" s="24" t="s">
        <v>217</v>
      </c>
      <c r="E144" s="24" t="s">
        <v>286</v>
      </c>
      <c r="F144" s="24" t="s">
        <v>223</v>
      </c>
      <c r="G144" s="7">
        <v>0.59291330357442662</v>
      </c>
      <c r="H144" s="3">
        <v>4001</v>
      </c>
      <c r="I144" s="24" t="s">
        <v>224</v>
      </c>
      <c r="J144" s="24" t="s">
        <v>260</v>
      </c>
      <c r="Q144" s="1">
        <v>1</v>
      </c>
      <c r="AM144" s="8">
        <v>44063</v>
      </c>
      <c r="AN144" s="24" t="s">
        <v>222</v>
      </c>
      <c r="AP144">
        <v>1</v>
      </c>
      <c r="AQ144">
        <v>1</v>
      </c>
    </row>
    <row r="145" spans="1:58" hidden="1" x14ac:dyDescent="0.25">
      <c r="A145" s="24" t="s">
        <v>216</v>
      </c>
      <c r="B145" s="5">
        <v>43957</v>
      </c>
      <c r="C145" s="6">
        <v>5</v>
      </c>
      <c r="D145" s="24" t="s">
        <v>217</v>
      </c>
      <c r="E145" s="24" t="s">
        <v>286</v>
      </c>
      <c r="F145" s="24" t="s">
        <v>219</v>
      </c>
      <c r="G145" s="7">
        <v>0.59364552083333333</v>
      </c>
      <c r="H145" s="3">
        <v>4412</v>
      </c>
      <c r="I145" s="24" t="s">
        <v>234</v>
      </c>
      <c r="J145" s="3">
        <v>33</v>
      </c>
      <c r="K145" s="24" t="s">
        <v>211</v>
      </c>
      <c r="L145" s="24" t="s">
        <v>211</v>
      </c>
      <c r="N145" s="24" t="s">
        <v>211</v>
      </c>
      <c r="P145" s="24" t="s">
        <v>235</v>
      </c>
      <c r="AM145" s="8">
        <v>44063</v>
      </c>
      <c r="AN145" s="24" t="s">
        <v>222</v>
      </c>
      <c r="AP145">
        <v>1320</v>
      </c>
      <c r="AQ145">
        <v>1100</v>
      </c>
    </row>
    <row r="146" spans="1:58" hidden="1" x14ac:dyDescent="0.25">
      <c r="A146" s="24" t="s">
        <v>216</v>
      </c>
      <c r="B146" s="5">
        <v>43957</v>
      </c>
      <c r="C146" s="6">
        <v>5</v>
      </c>
      <c r="D146" s="24" t="s">
        <v>217</v>
      </c>
      <c r="E146" s="24" t="s">
        <v>287</v>
      </c>
      <c r="F146" s="24" t="s">
        <v>219</v>
      </c>
      <c r="G146" s="7">
        <v>0.59476863425925919</v>
      </c>
      <c r="H146" s="3">
        <v>1</v>
      </c>
      <c r="I146" s="24" t="s">
        <v>220</v>
      </c>
      <c r="J146" s="3">
        <v>36</v>
      </c>
      <c r="K146" s="24" t="s">
        <v>211</v>
      </c>
      <c r="L146" s="24" t="s">
        <v>211</v>
      </c>
      <c r="N146" s="24" t="s">
        <v>211</v>
      </c>
      <c r="P146" s="24" t="s">
        <v>221</v>
      </c>
      <c r="AM146" s="8">
        <v>44063</v>
      </c>
      <c r="AN146" s="24" t="s">
        <v>222</v>
      </c>
      <c r="AP146">
        <v>2100</v>
      </c>
      <c r="AQ146">
        <v>1100</v>
      </c>
    </row>
    <row r="147" spans="1:58" hidden="1" x14ac:dyDescent="0.25">
      <c r="A147" s="24" t="s">
        <v>216</v>
      </c>
      <c r="B147" s="5">
        <v>43957</v>
      </c>
      <c r="C147" s="6">
        <v>5</v>
      </c>
      <c r="D147" s="24" t="s">
        <v>217</v>
      </c>
      <c r="E147" s="24" t="s">
        <v>287</v>
      </c>
      <c r="F147" s="24" t="s">
        <v>223</v>
      </c>
      <c r="G147" s="7">
        <v>0.59476863425925919</v>
      </c>
      <c r="H147" s="3">
        <v>1</v>
      </c>
      <c r="I147" s="24" t="s">
        <v>224</v>
      </c>
      <c r="J147" s="24" t="s">
        <v>280</v>
      </c>
      <c r="Q147" s="1">
        <v>2</v>
      </c>
      <c r="AM147" s="8">
        <v>44063</v>
      </c>
      <c r="AN147" s="24" t="s">
        <v>222</v>
      </c>
      <c r="AP147">
        <v>1</v>
      </c>
      <c r="AQ147">
        <v>1</v>
      </c>
    </row>
    <row r="148" spans="1:58" hidden="1" x14ac:dyDescent="0.25">
      <c r="A148" s="24" t="s">
        <v>216</v>
      </c>
      <c r="B148" s="5">
        <v>43957</v>
      </c>
      <c r="C148" s="6">
        <v>5</v>
      </c>
      <c r="D148" s="24" t="s">
        <v>217</v>
      </c>
      <c r="E148" s="24" t="s">
        <v>287</v>
      </c>
      <c r="F148" s="24" t="s">
        <v>223</v>
      </c>
      <c r="G148" s="7">
        <v>0.59565702559948541</v>
      </c>
      <c r="H148" s="3">
        <v>501</v>
      </c>
      <c r="I148" s="24" t="s">
        <v>224</v>
      </c>
      <c r="J148" s="24" t="s">
        <v>238</v>
      </c>
      <c r="Q148" s="1">
        <v>2</v>
      </c>
      <c r="AM148" s="8">
        <v>44063</v>
      </c>
      <c r="AN148" s="24" t="s">
        <v>222</v>
      </c>
      <c r="AP148">
        <v>1</v>
      </c>
      <c r="AQ148">
        <v>1</v>
      </c>
    </row>
    <row r="149" spans="1:58" hidden="1" x14ac:dyDescent="0.25">
      <c r="A149" s="24" t="s">
        <v>216</v>
      </c>
      <c r="B149" s="5">
        <v>43957</v>
      </c>
      <c r="C149" s="6">
        <v>5</v>
      </c>
      <c r="D149" s="24" t="s">
        <v>217</v>
      </c>
      <c r="E149" s="24" t="s">
        <v>287</v>
      </c>
      <c r="F149" s="24" t="s">
        <v>223</v>
      </c>
      <c r="G149" s="7">
        <v>0.59654541693971164</v>
      </c>
      <c r="H149" s="3">
        <v>1001</v>
      </c>
      <c r="I149" s="24" t="s">
        <v>224</v>
      </c>
      <c r="J149" s="24" t="s">
        <v>239</v>
      </c>
      <c r="Q149" s="1">
        <v>2</v>
      </c>
      <c r="AM149" s="8">
        <v>44063</v>
      </c>
      <c r="AN149" s="24" t="s">
        <v>222</v>
      </c>
      <c r="AP149">
        <v>1</v>
      </c>
      <c r="AQ149">
        <v>1</v>
      </c>
    </row>
    <row r="150" spans="1:58" hidden="1" x14ac:dyDescent="0.25">
      <c r="A150" s="24" t="s">
        <v>216</v>
      </c>
      <c r="B150" s="5">
        <v>43957</v>
      </c>
      <c r="C150" s="6">
        <v>5</v>
      </c>
      <c r="D150" s="24" t="s">
        <v>217</v>
      </c>
      <c r="E150" s="24" t="s">
        <v>287</v>
      </c>
      <c r="F150" s="24" t="s">
        <v>223</v>
      </c>
      <c r="G150" s="7">
        <v>0.59743380827993786</v>
      </c>
      <c r="H150" s="3">
        <v>1501</v>
      </c>
      <c r="I150" s="24" t="s">
        <v>224</v>
      </c>
      <c r="J150" s="24" t="s">
        <v>246</v>
      </c>
      <c r="Q150" s="1">
        <v>2</v>
      </c>
      <c r="AM150" s="8">
        <v>44063</v>
      </c>
      <c r="AN150" s="24" t="s">
        <v>222</v>
      </c>
      <c r="AP150">
        <v>1</v>
      </c>
      <c r="AQ150">
        <v>1</v>
      </c>
    </row>
    <row r="151" spans="1:58" hidden="1" x14ac:dyDescent="0.25">
      <c r="A151" s="24" t="s">
        <v>216</v>
      </c>
      <c r="B151" s="5">
        <v>43957</v>
      </c>
      <c r="C151" s="6">
        <v>5</v>
      </c>
      <c r="D151" s="24" t="s">
        <v>217</v>
      </c>
      <c r="E151" s="24" t="s">
        <v>287</v>
      </c>
      <c r="F151" s="24" t="s">
        <v>223</v>
      </c>
      <c r="G151" s="7">
        <v>0.59832219962016409</v>
      </c>
      <c r="H151" s="3">
        <v>2001</v>
      </c>
      <c r="I151" s="24" t="s">
        <v>224</v>
      </c>
      <c r="J151" s="24" t="s">
        <v>250</v>
      </c>
      <c r="Q151" s="1">
        <v>2</v>
      </c>
      <c r="AM151" s="8">
        <v>44063</v>
      </c>
      <c r="AN151" s="24" t="s">
        <v>222</v>
      </c>
      <c r="AP151">
        <v>1</v>
      </c>
      <c r="AQ151">
        <v>1</v>
      </c>
    </row>
    <row r="152" spans="1:58" hidden="1" x14ac:dyDescent="0.25">
      <c r="A152" s="24" t="s">
        <v>216</v>
      </c>
      <c r="B152" s="5">
        <v>43957</v>
      </c>
      <c r="C152" s="6">
        <v>5</v>
      </c>
      <c r="D152" s="24" t="s">
        <v>217</v>
      </c>
      <c r="E152" s="24" t="s">
        <v>287</v>
      </c>
      <c r="F152" s="24" t="s">
        <v>219</v>
      </c>
      <c r="G152" s="7">
        <v>0.5985360300925926</v>
      </c>
      <c r="H152" s="3">
        <v>2121</v>
      </c>
      <c r="I152" s="24" t="s">
        <v>230</v>
      </c>
      <c r="J152" s="3">
        <v>38</v>
      </c>
      <c r="K152" s="24" t="s">
        <v>233</v>
      </c>
      <c r="L152" s="24" t="s">
        <v>124</v>
      </c>
      <c r="M152" s="24" t="s">
        <v>228</v>
      </c>
      <c r="N152" s="24" t="s">
        <v>163</v>
      </c>
      <c r="O152" s="24" t="s">
        <v>229</v>
      </c>
      <c r="P152" s="24" t="s">
        <v>25</v>
      </c>
      <c r="AM152" s="8">
        <v>44063</v>
      </c>
      <c r="AN152" s="24" t="s">
        <v>222</v>
      </c>
      <c r="AP152">
        <v>903</v>
      </c>
      <c r="AQ152">
        <v>1029</v>
      </c>
    </row>
    <row r="153" spans="1:58" hidden="1" x14ac:dyDescent="0.25">
      <c r="A153" s="24" t="s">
        <v>216</v>
      </c>
      <c r="B153" s="5">
        <v>43957</v>
      </c>
      <c r="C153" s="6">
        <v>5</v>
      </c>
      <c r="D153" s="24" t="s">
        <v>217</v>
      </c>
      <c r="E153" s="24" t="s">
        <v>287</v>
      </c>
      <c r="F153" s="24" t="s">
        <v>223</v>
      </c>
      <c r="G153" s="7">
        <v>0.59921059096039031</v>
      </c>
      <c r="H153" s="3">
        <v>2501</v>
      </c>
      <c r="I153" s="24" t="s">
        <v>224</v>
      </c>
      <c r="J153" s="24" t="s">
        <v>284</v>
      </c>
      <c r="Q153" s="1">
        <v>2</v>
      </c>
      <c r="AM153" s="8">
        <v>44063</v>
      </c>
      <c r="AN153" s="24" t="s">
        <v>222</v>
      </c>
      <c r="AP153">
        <v>1</v>
      </c>
      <c r="AQ153">
        <v>1</v>
      </c>
    </row>
    <row r="154" spans="1:58" x14ac:dyDescent="0.25">
      <c r="A154" s="24" t="s">
        <v>216</v>
      </c>
      <c r="B154" s="5">
        <v>43957</v>
      </c>
      <c r="C154" s="6">
        <v>5</v>
      </c>
      <c r="D154" s="24" t="s">
        <v>217</v>
      </c>
      <c r="E154" s="24" t="s">
        <v>287</v>
      </c>
      <c r="F154" s="24" t="s">
        <v>219</v>
      </c>
      <c r="G154" s="7">
        <v>0.59936947916666672</v>
      </c>
      <c r="H154" s="3">
        <v>2590</v>
      </c>
      <c r="I154" s="24" t="s">
        <v>230</v>
      </c>
      <c r="J154" s="3">
        <v>39</v>
      </c>
      <c r="K154" s="24" t="s">
        <v>281</v>
      </c>
      <c r="L154" s="24" t="s">
        <v>204</v>
      </c>
      <c r="N154" s="24" t="s">
        <v>182</v>
      </c>
      <c r="O154" s="24" t="s">
        <v>229</v>
      </c>
      <c r="P154" s="24" t="s">
        <v>25</v>
      </c>
      <c r="R154" s="24" t="s">
        <v>152</v>
      </c>
      <c r="AE154" s="24" t="s">
        <v>241</v>
      </c>
      <c r="AF154" s="24" t="s">
        <v>241</v>
      </c>
      <c r="AM154" s="8">
        <v>44063</v>
      </c>
      <c r="AN154" s="24" t="s">
        <v>222</v>
      </c>
      <c r="AP154">
        <v>1210</v>
      </c>
      <c r="AQ154">
        <v>1161</v>
      </c>
    </row>
    <row r="155" spans="1:58" hidden="1" x14ac:dyDescent="0.25">
      <c r="A155" s="24" t="s">
        <v>216</v>
      </c>
      <c r="B155" s="5">
        <v>43957</v>
      </c>
      <c r="C155" s="6">
        <v>5</v>
      </c>
      <c r="D155" s="24" t="s">
        <v>217</v>
      </c>
      <c r="E155" s="24" t="s">
        <v>287</v>
      </c>
      <c r="F155" s="24" t="s">
        <v>219</v>
      </c>
      <c r="G155" s="7">
        <v>0.59992956018518517</v>
      </c>
      <c r="H155" s="3">
        <v>2905</v>
      </c>
      <c r="I155" s="24" t="s">
        <v>230</v>
      </c>
      <c r="J155" s="3">
        <v>40</v>
      </c>
      <c r="K155" s="24" t="s">
        <v>233</v>
      </c>
      <c r="L155" s="24" t="s">
        <v>124</v>
      </c>
      <c r="M155" s="24" t="s">
        <v>228</v>
      </c>
      <c r="N155" s="24" t="s">
        <v>163</v>
      </c>
      <c r="O155" s="24" t="s">
        <v>229</v>
      </c>
      <c r="P155" s="24" t="s">
        <v>25</v>
      </c>
      <c r="AM155" s="8">
        <v>44063</v>
      </c>
      <c r="AN155" s="24" t="s">
        <v>222</v>
      </c>
      <c r="AP155">
        <v>2531</v>
      </c>
      <c r="AQ155">
        <v>1182</v>
      </c>
    </row>
    <row r="156" spans="1:58" hidden="1" x14ac:dyDescent="0.25">
      <c r="A156" s="24" t="s">
        <v>216</v>
      </c>
      <c r="B156" s="5">
        <v>43957</v>
      </c>
      <c r="C156" s="6">
        <v>5</v>
      </c>
      <c r="D156" s="24" t="s">
        <v>217</v>
      </c>
      <c r="E156" s="24" t="s">
        <v>287</v>
      </c>
      <c r="F156" s="24" t="s">
        <v>223</v>
      </c>
      <c r="G156" s="7">
        <v>0.60009898230061653</v>
      </c>
      <c r="H156" s="3">
        <v>3001</v>
      </c>
      <c r="I156" s="24" t="s">
        <v>224</v>
      </c>
      <c r="J156" s="24" t="s">
        <v>285</v>
      </c>
      <c r="Q156" s="1">
        <v>1</v>
      </c>
      <c r="AM156" s="8">
        <v>44063</v>
      </c>
      <c r="AN156" s="24" t="s">
        <v>222</v>
      </c>
      <c r="AP156">
        <v>1</v>
      </c>
      <c r="AQ156">
        <v>1</v>
      </c>
    </row>
    <row r="157" spans="1:58" hidden="1" x14ac:dyDescent="0.25">
      <c r="A157" s="24" t="s">
        <v>216</v>
      </c>
      <c r="B157" s="5">
        <v>43957</v>
      </c>
      <c r="C157" s="6">
        <v>5</v>
      </c>
      <c r="D157" s="24" t="s">
        <v>217</v>
      </c>
      <c r="E157" s="24" t="s">
        <v>287</v>
      </c>
      <c r="F157" s="24" t="s">
        <v>219</v>
      </c>
      <c r="G157" s="7">
        <v>0.60014822916666666</v>
      </c>
      <c r="H157" s="3">
        <v>3028</v>
      </c>
      <c r="I157" s="24" t="s">
        <v>230</v>
      </c>
      <c r="J157" s="3">
        <v>41</v>
      </c>
      <c r="K157" s="24" t="s">
        <v>233</v>
      </c>
      <c r="L157" s="24" t="s">
        <v>124</v>
      </c>
      <c r="M157" s="24" t="s">
        <v>228</v>
      </c>
      <c r="N157" s="24" t="s">
        <v>163</v>
      </c>
      <c r="O157" s="24" t="s">
        <v>229</v>
      </c>
      <c r="P157" s="24" t="s">
        <v>25</v>
      </c>
      <c r="AM157" s="8">
        <v>44063</v>
      </c>
      <c r="AN157" s="24" t="s">
        <v>222</v>
      </c>
      <c r="AP157">
        <v>2478</v>
      </c>
      <c r="AQ157">
        <v>1121</v>
      </c>
    </row>
    <row r="158" spans="1:58" hidden="1" x14ac:dyDescent="0.25">
      <c r="A158" s="24" t="s">
        <v>216</v>
      </c>
      <c r="B158" s="5">
        <v>43957</v>
      </c>
      <c r="C158" s="6">
        <v>5</v>
      </c>
      <c r="D158" s="24" t="s">
        <v>217</v>
      </c>
      <c r="E158" s="24" t="s">
        <v>287</v>
      </c>
      <c r="F158" s="24" t="s">
        <v>223</v>
      </c>
      <c r="G158" s="7">
        <v>0.60098737364084276</v>
      </c>
      <c r="H158" s="3">
        <v>3501</v>
      </c>
      <c r="I158" s="24" t="s">
        <v>224</v>
      </c>
      <c r="J158" s="24" t="s">
        <v>260</v>
      </c>
      <c r="Q158" s="1">
        <v>1</v>
      </c>
      <c r="AM158" s="8">
        <v>44063</v>
      </c>
      <c r="AN158" s="24" t="s">
        <v>222</v>
      </c>
      <c r="AP158">
        <v>1</v>
      </c>
      <c r="AQ158">
        <v>1</v>
      </c>
    </row>
    <row r="159" spans="1:58" hidden="1" x14ac:dyDescent="0.25">
      <c r="A159" s="24" t="s">
        <v>216</v>
      </c>
      <c r="B159" s="5">
        <v>43957</v>
      </c>
      <c r="C159" s="6">
        <v>5</v>
      </c>
      <c r="D159" s="24" t="s">
        <v>217</v>
      </c>
      <c r="E159" s="24" t="s">
        <v>287</v>
      </c>
      <c r="F159" s="24" t="s">
        <v>219</v>
      </c>
      <c r="G159" s="7">
        <v>0.60144395833333331</v>
      </c>
      <c r="H159" s="3">
        <v>3757</v>
      </c>
      <c r="I159" s="24" t="s">
        <v>230</v>
      </c>
      <c r="J159" s="3">
        <v>42</v>
      </c>
      <c r="K159" s="24" t="s">
        <v>283</v>
      </c>
      <c r="L159" s="24" t="s">
        <v>117</v>
      </c>
      <c r="M159" s="24" t="s">
        <v>228</v>
      </c>
      <c r="N159" s="24" t="s">
        <v>168</v>
      </c>
      <c r="O159" s="24" t="s">
        <v>229</v>
      </c>
      <c r="P159" s="24" t="s">
        <v>25</v>
      </c>
      <c r="R159" s="24" t="s">
        <v>152</v>
      </c>
      <c r="S159">
        <v>535</v>
      </c>
      <c r="T159">
        <v>2.12</v>
      </c>
      <c r="AE159" s="24" t="s">
        <v>241</v>
      </c>
      <c r="AF159" s="24" t="s">
        <v>241</v>
      </c>
      <c r="AH159" s="24" t="s">
        <v>263</v>
      </c>
      <c r="AM159" s="8">
        <v>44063</v>
      </c>
      <c r="AN159" s="24" t="s">
        <v>222</v>
      </c>
      <c r="AP159">
        <v>785</v>
      </c>
      <c r="AQ159">
        <v>982</v>
      </c>
      <c r="AR159" s="24" t="s">
        <v>492</v>
      </c>
      <c r="AS159" s="24" t="s">
        <v>493</v>
      </c>
      <c r="AT159" s="24" t="s">
        <v>494</v>
      </c>
      <c r="AU159" s="24" t="s">
        <v>495</v>
      </c>
      <c r="AV159" s="24" t="s">
        <v>496</v>
      </c>
      <c r="AW159" s="24" t="s">
        <v>497</v>
      </c>
      <c r="AX159" s="24" t="s">
        <v>498</v>
      </c>
      <c r="AY159" s="24" t="s">
        <v>499</v>
      </c>
      <c r="AZ159" s="24" t="s">
        <v>500</v>
      </c>
      <c r="BA159" s="24" t="s">
        <v>501</v>
      </c>
      <c r="BB159" s="24" t="s">
        <v>502</v>
      </c>
      <c r="BC159" s="24" t="s">
        <v>503</v>
      </c>
      <c r="BD159" s="24" t="s">
        <v>504</v>
      </c>
      <c r="BE159" s="24" t="s">
        <v>505</v>
      </c>
      <c r="BF159" s="24" t="s">
        <v>506</v>
      </c>
    </row>
    <row r="160" spans="1:58" hidden="1" x14ac:dyDescent="0.25">
      <c r="A160" s="24" t="s">
        <v>216</v>
      </c>
      <c r="B160" s="5">
        <v>43957</v>
      </c>
      <c r="C160" s="6">
        <v>5</v>
      </c>
      <c r="D160" s="24" t="s">
        <v>217</v>
      </c>
      <c r="E160" s="24" t="s">
        <v>287</v>
      </c>
      <c r="F160" s="24" t="s">
        <v>219</v>
      </c>
      <c r="G160" s="7">
        <v>0.60144395833333331</v>
      </c>
      <c r="H160" s="3">
        <v>3757</v>
      </c>
      <c r="I160" s="24" t="s">
        <v>230</v>
      </c>
      <c r="J160" s="3">
        <v>43</v>
      </c>
      <c r="K160" s="24" t="s">
        <v>227</v>
      </c>
      <c r="L160" s="24" t="s">
        <v>117</v>
      </c>
      <c r="M160" s="24" t="s">
        <v>228</v>
      </c>
      <c r="N160" s="24" t="s">
        <v>168</v>
      </c>
      <c r="O160" s="24" t="s">
        <v>228</v>
      </c>
      <c r="P160" s="24" t="s">
        <v>25</v>
      </c>
      <c r="AM160" s="8">
        <v>44063</v>
      </c>
      <c r="AN160" s="24" t="s">
        <v>222</v>
      </c>
      <c r="AP160">
        <v>1447</v>
      </c>
      <c r="AQ160">
        <v>1126</v>
      </c>
    </row>
    <row r="161" spans="1:43" hidden="1" x14ac:dyDescent="0.25">
      <c r="A161" s="24" t="s">
        <v>216</v>
      </c>
      <c r="B161" s="5">
        <v>43957</v>
      </c>
      <c r="C161" s="6">
        <v>5</v>
      </c>
      <c r="D161" s="24" t="s">
        <v>217</v>
      </c>
      <c r="E161" s="24" t="s">
        <v>287</v>
      </c>
      <c r="F161" s="24" t="s">
        <v>219</v>
      </c>
      <c r="G161" s="7">
        <v>0.60144750000000002</v>
      </c>
      <c r="H161" s="3">
        <v>3759</v>
      </c>
      <c r="I161" s="24" t="s">
        <v>230</v>
      </c>
      <c r="J161" s="3">
        <v>46</v>
      </c>
      <c r="K161" s="24" t="s">
        <v>227</v>
      </c>
      <c r="L161" s="24" t="s">
        <v>204</v>
      </c>
      <c r="N161" s="24" t="s">
        <v>166</v>
      </c>
      <c r="O161" s="24" t="s">
        <v>229</v>
      </c>
      <c r="P161" s="24" t="s">
        <v>25</v>
      </c>
      <c r="AM161" s="8">
        <v>44063</v>
      </c>
      <c r="AN161" s="24" t="s">
        <v>222</v>
      </c>
      <c r="AP161">
        <v>437</v>
      </c>
      <c r="AQ161">
        <v>890</v>
      </c>
    </row>
    <row r="162" spans="1:43" hidden="1" x14ac:dyDescent="0.25">
      <c r="A162" s="24" t="s">
        <v>216</v>
      </c>
      <c r="B162" s="5">
        <v>43957</v>
      </c>
      <c r="C162" s="6">
        <v>5</v>
      </c>
      <c r="D162" s="24" t="s">
        <v>217</v>
      </c>
      <c r="E162" s="24" t="s">
        <v>287</v>
      </c>
      <c r="F162" s="24" t="s">
        <v>219</v>
      </c>
      <c r="G162" s="7">
        <v>0.60144750000000002</v>
      </c>
      <c r="H162" s="3">
        <v>3759</v>
      </c>
      <c r="I162" s="24" t="s">
        <v>230</v>
      </c>
      <c r="J162" s="3">
        <v>47</v>
      </c>
      <c r="K162" s="24" t="s">
        <v>227</v>
      </c>
      <c r="L162" s="24" t="s">
        <v>113</v>
      </c>
      <c r="M162" s="24" t="s">
        <v>231</v>
      </c>
      <c r="N162" s="24" t="s">
        <v>167</v>
      </c>
      <c r="O162" s="24" t="s">
        <v>228</v>
      </c>
      <c r="P162" s="24" t="s">
        <v>25</v>
      </c>
      <c r="AM162" s="8">
        <v>44063</v>
      </c>
      <c r="AN162" s="24" t="s">
        <v>222</v>
      </c>
      <c r="AP162">
        <v>1546</v>
      </c>
      <c r="AQ162">
        <v>907</v>
      </c>
    </row>
    <row r="163" spans="1:43" hidden="1" x14ac:dyDescent="0.25">
      <c r="A163" s="24" t="s">
        <v>216</v>
      </c>
      <c r="B163" s="5">
        <v>43957</v>
      </c>
      <c r="C163" s="6">
        <v>5</v>
      </c>
      <c r="D163" s="24" t="s">
        <v>217</v>
      </c>
      <c r="E163" s="24" t="s">
        <v>287</v>
      </c>
      <c r="F163" s="24" t="s">
        <v>219</v>
      </c>
      <c r="G163" s="7">
        <v>0.60144750000000002</v>
      </c>
      <c r="H163" s="3">
        <v>3759</v>
      </c>
      <c r="I163" s="24" t="s">
        <v>230</v>
      </c>
      <c r="J163" s="3">
        <v>48</v>
      </c>
      <c r="K163" s="24" t="s">
        <v>227</v>
      </c>
      <c r="L163" s="24" t="s">
        <v>113</v>
      </c>
      <c r="M163" s="24" t="s">
        <v>231</v>
      </c>
      <c r="N163" s="24" t="s">
        <v>167</v>
      </c>
      <c r="O163" s="24" t="s">
        <v>228</v>
      </c>
      <c r="P163" s="24" t="s">
        <v>25</v>
      </c>
      <c r="AM163" s="8">
        <v>44063</v>
      </c>
      <c r="AN163" s="24" t="s">
        <v>222</v>
      </c>
      <c r="AP163">
        <v>1794</v>
      </c>
      <c r="AQ163">
        <v>993</v>
      </c>
    </row>
    <row r="164" spans="1:43" hidden="1" x14ac:dyDescent="0.25">
      <c r="A164" s="24" t="s">
        <v>216</v>
      </c>
      <c r="B164" s="5">
        <v>43957</v>
      </c>
      <c r="C164" s="6">
        <v>5</v>
      </c>
      <c r="D164" s="24" t="s">
        <v>217</v>
      </c>
      <c r="E164" s="24" t="s">
        <v>287</v>
      </c>
      <c r="F164" s="24" t="s">
        <v>219</v>
      </c>
      <c r="G164" s="7">
        <v>0.60144750000000002</v>
      </c>
      <c r="H164" s="3">
        <v>3759</v>
      </c>
      <c r="I164" s="24" t="s">
        <v>230</v>
      </c>
      <c r="J164" s="3">
        <v>50</v>
      </c>
      <c r="K164" s="24" t="s">
        <v>227</v>
      </c>
      <c r="L164" s="24" t="s">
        <v>117</v>
      </c>
      <c r="M164" s="24" t="s">
        <v>228</v>
      </c>
      <c r="N164" s="24" t="s">
        <v>168</v>
      </c>
      <c r="O164" s="24" t="s">
        <v>228</v>
      </c>
      <c r="P164" s="24" t="s">
        <v>25</v>
      </c>
      <c r="AM164" s="8">
        <v>44063</v>
      </c>
      <c r="AN164" s="24" t="s">
        <v>222</v>
      </c>
      <c r="AP164">
        <v>2393</v>
      </c>
      <c r="AQ164">
        <v>1096</v>
      </c>
    </row>
    <row r="165" spans="1:43" hidden="1" x14ac:dyDescent="0.25">
      <c r="A165" s="24" t="s">
        <v>216</v>
      </c>
      <c r="B165" s="5">
        <v>43957</v>
      </c>
      <c r="C165" s="6">
        <v>5</v>
      </c>
      <c r="D165" s="24" t="s">
        <v>217</v>
      </c>
      <c r="E165" s="24" t="s">
        <v>287</v>
      </c>
      <c r="F165" s="24" t="s">
        <v>219</v>
      </c>
      <c r="G165" s="7">
        <v>0.60144750000000002</v>
      </c>
      <c r="H165" s="3">
        <v>3759</v>
      </c>
      <c r="I165" s="24" t="s">
        <v>230</v>
      </c>
      <c r="J165" s="3">
        <v>51</v>
      </c>
      <c r="K165" s="24" t="s">
        <v>227</v>
      </c>
      <c r="L165" s="24" t="s">
        <v>117</v>
      </c>
      <c r="M165" s="24" t="s">
        <v>228</v>
      </c>
      <c r="N165" s="24" t="s">
        <v>168</v>
      </c>
      <c r="O165" s="24" t="s">
        <v>228</v>
      </c>
      <c r="P165" s="24" t="s">
        <v>25</v>
      </c>
      <c r="AM165" s="8">
        <v>44063</v>
      </c>
      <c r="AN165" s="24" t="s">
        <v>222</v>
      </c>
      <c r="AP165">
        <v>2535</v>
      </c>
      <c r="AQ165">
        <v>1085</v>
      </c>
    </row>
    <row r="166" spans="1:43" hidden="1" x14ac:dyDescent="0.25">
      <c r="A166" s="24" t="s">
        <v>216</v>
      </c>
      <c r="B166" s="5">
        <v>43957</v>
      </c>
      <c r="C166" s="6">
        <v>5</v>
      </c>
      <c r="D166" s="24" t="s">
        <v>217</v>
      </c>
      <c r="E166" s="24" t="s">
        <v>287</v>
      </c>
      <c r="F166" s="24" t="s">
        <v>219</v>
      </c>
      <c r="G166" s="7">
        <v>0.60144750000000002</v>
      </c>
      <c r="H166" s="3">
        <v>3759</v>
      </c>
      <c r="I166" s="24" t="s">
        <v>230</v>
      </c>
      <c r="J166" s="3">
        <v>52</v>
      </c>
      <c r="K166" s="24" t="s">
        <v>227</v>
      </c>
      <c r="L166" s="24" t="s">
        <v>204</v>
      </c>
      <c r="N166" s="24" t="s">
        <v>166</v>
      </c>
      <c r="O166" s="24" t="s">
        <v>229</v>
      </c>
      <c r="P166" s="24" t="s">
        <v>25</v>
      </c>
      <c r="AM166" s="8">
        <v>44063</v>
      </c>
      <c r="AN166" s="24" t="s">
        <v>222</v>
      </c>
      <c r="AP166">
        <v>2527</v>
      </c>
      <c r="AQ166">
        <v>1032</v>
      </c>
    </row>
    <row r="167" spans="1:43" hidden="1" x14ac:dyDescent="0.25">
      <c r="A167" s="24" t="s">
        <v>216</v>
      </c>
      <c r="B167" s="5">
        <v>43957</v>
      </c>
      <c r="C167" s="6">
        <v>5</v>
      </c>
      <c r="D167" s="24" t="s">
        <v>217</v>
      </c>
      <c r="E167" s="24" t="s">
        <v>287</v>
      </c>
      <c r="F167" s="24" t="s">
        <v>219</v>
      </c>
      <c r="G167" s="7">
        <v>0.60144750000000002</v>
      </c>
      <c r="H167" s="3">
        <v>3759</v>
      </c>
      <c r="I167" s="24" t="s">
        <v>234</v>
      </c>
      <c r="J167" s="3">
        <v>53</v>
      </c>
      <c r="K167" s="24" t="s">
        <v>211</v>
      </c>
      <c r="L167" s="24" t="s">
        <v>211</v>
      </c>
      <c r="N167" s="24" t="s">
        <v>211</v>
      </c>
      <c r="P167" s="24" t="s">
        <v>235</v>
      </c>
      <c r="AM167" s="8">
        <v>44063</v>
      </c>
      <c r="AN167" s="24" t="s">
        <v>222</v>
      </c>
      <c r="AP167">
        <v>1227</v>
      </c>
      <c r="AQ167">
        <v>1110</v>
      </c>
    </row>
    <row r="168" spans="1:43" hidden="1" x14ac:dyDescent="0.25">
      <c r="A168" s="24" t="s">
        <v>216</v>
      </c>
      <c r="B168" s="5">
        <v>43957</v>
      </c>
      <c r="C168" s="6">
        <v>5</v>
      </c>
      <c r="D168" s="24" t="s">
        <v>217</v>
      </c>
      <c r="E168" s="24" t="s">
        <v>287</v>
      </c>
      <c r="F168" s="24" t="s">
        <v>219</v>
      </c>
      <c r="G168" s="7">
        <v>0.60144750000000002</v>
      </c>
      <c r="H168" s="3">
        <v>3759</v>
      </c>
      <c r="I168" s="24" t="s">
        <v>236</v>
      </c>
      <c r="J168" s="3">
        <v>54</v>
      </c>
      <c r="K168" s="24" t="s">
        <v>211</v>
      </c>
      <c r="L168" s="24" t="s">
        <v>211</v>
      </c>
      <c r="N168" s="24" t="s">
        <v>211</v>
      </c>
      <c r="AM168" s="8">
        <v>44063</v>
      </c>
      <c r="AN168" s="24" t="s">
        <v>222</v>
      </c>
      <c r="AP168">
        <v>1880</v>
      </c>
      <c r="AQ168">
        <v>1102</v>
      </c>
    </row>
    <row r="169" spans="1:43" hidden="1" x14ac:dyDescent="0.25">
      <c r="A169" s="24" t="s">
        <v>216</v>
      </c>
      <c r="B169" s="5">
        <v>43957</v>
      </c>
      <c r="C169" s="6">
        <v>5</v>
      </c>
      <c r="D169" s="24" t="s">
        <v>217</v>
      </c>
      <c r="E169" s="24" t="s">
        <v>288</v>
      </c>
      <c r="F169" s="24" t="s">
        <v>223</v>
      </c>
      <c r="G169" s="7">
        <v>0.60259038194444448</v>
      </c>
      <c r="H169" s="3">
        <v>1</v>
      </c>
      <c r="I169" s="24" t="s">
        <v>224</v>
      </c>
      <c r="J169" s="24" t="s">
        <v>280</v>
      </c>
      <c r="Q169" s="1">
        <v>0</v>
      </c>
      <c r="AL169" s="24" t="s">
        <v>261</v>
      </c>
      <c r="AM169" s="8">
        <v>44063</v>
      </c>
      <c r="AN169" s="24" t="s">
        <v>222</v>
      </c>
      <c r="AP169">
        <v>1</v>
      </c>
      <c r="AQ169">
        <v>1</v>
      </c>
    </row>
    <row r="170" spans="1:43" hidden="1" x14ac:dyDescent="0.25">
      <c r="A170" s="24" t="s">
        <v>216</v>
      </c>
      <c r="B170" s="5">
        <v>43957</v>
      </c>
      <c r="C170" s="6">
        <v>5</v>
      </c>
      <c r="D170" s="24" t="s">
        <v>217</v>
      </c>
      <c r="E170" s="24" t="s">
        <v>288</v>
      </c>
      <c r="F170" s="24" t="s">
        <v>219</v>
      </c>
      <c r="G170" s="7">
        <v>0.60267568287037043</v>
      </c>
      <c r="H170" s="3">
        <v>49</v>
      </c>
      <c r="I170" s="24" t="s">
        <v>220</v>
      </c>
      <c r="J170" s="3">
        <v>57</v>
      </c>
      <c r="K170" s="24" t="s">
        <v>211</v>
      </c>
      <c r="L170" s="24" t="s">
        <v>211</v>
      </c>
      <c r="N170" s="24" t="s">
        <v>211</v>
      </c>
      <c r="P170" s="24" t="s">
        <v>221</v>
      </c>
      <c r="AM170" s="8">
        <v>44063</v>
      </c>
      <c r="AN170" s="24" t="s">
        <v>222</v>
      </c>
      <c r="AP170">
        <v>744</v>
      </c>
      <c r="AQ170">
        <v>1094</v>
      </c>
    </row>
    <row r="171" spans="1:43" hidden="1" x14ac:dyDescent="0.25">
      <c r="A171" s="24" t="s">
        <v>216</v>
      </c>
      <c r="B171" s="5">
        <v>43957</v>
      </c>
      <c r="C171" s="6">
        <v>5</v>
      </c>
      <c r="D171" s="24" t="s">
        <v>217</v>
      </c>
      <c r="E171" s="24" t="s">
        <v>288</v>
      </c>
      <c r="F171" s="24" t="s">
        <v>219</v>
      </c>
      <c r="G171" s="7">
        <v>0.60267568287037043</v>
      </c>
      <c r="H171" s="3">
        <v>49</v>
      </c>
      <c r="I171" s="24" t="s">
        <v>262</v>
      </c>
      <c r="J171" s="3">
        <v>58</v>
      </c>
      <c r="K171" s="24" t="s">
        <v>211</v>
      </c>
      <c r="L171" s="24" t="s">
        <v>211</v>
      </c>
      <c r="N171" s="24" t="s">
        <v>211</v>
      </c>
      <c r="AM171" s="8">
        <v>44063</v>
      </c>
      <c r="AN171" s="24" t="s">
        <v>222</v>
      </c>
      <c r="AP171">
        <v>856</v>
      </c>
      <c r="AQ171">
        <v>1096</v>
      </c>
    </row>
    <row r="172" spans="1:43" hidden="1" x14ac:dyDescent="0.25">
      <c r="A172" s="24" t="s">
        <v>216</v>
      </c>
      <c r="B172" s="5">
        <v>43957</v>
      </c>
      <c r="C172" s="6">
        <v>5</v>
      </c>
      <c r="D172" s="24" t="s">
        <v>217</v>
      </c>
      <c r="E172" s="24" t="s">
        <v>288</v>
      </c>
      <c r="F172" s="24" t="s">
        <v>219</v>
      </c>
      <c r="G172" s="7">
        <v>0.60267568287037043</v>
      </c>
      <c r="H172" s="3">
        <v>49</v>
      </c>
      <c r="I172" s="24" t="s">
        <v>230</v>
      </c>
      <c r="J172" s="3">
        <v>59</v>
      </c>
      <c r="K172" s="24" t="s">
        <v>227</v>
      </c>
      <c r="L172" s="24" t="s">
        <v>113</v>
      </c>
      <c r="M172" s="24" t="s">
        <v>231</v>
      </c>
      <c r="N172" s="24" t="s">
        <v>167</v>
      </c>
      <c r="O172" s="24" t="s">
        <v>228</v>
      </c>
      <c r="P172" s="24" t="s">
        <v>25</v>
      </c>
      <c r="AM172" s="8">
        <v>44063</v>
      </c>
      <c r="AN172" s="24" t="s">
        <v>222</v>
      </c>
      <c r="AP172">
        <v>349</v>
      </c>
      <c r="AQ172">
        <v>1089</v>
      </c>
    </row>
    <row r="173" spans="1:43" hidden="1" x14ac:dyDescent="0.25">
      <c r="A173" s="24" t="s">
        <v>216</v>
      </c>
      <c r="B173" s="5">
        <v>43957</v>
      </c>
      <c r="C173" s="6">
        <v>5</v>
      </c>
      <c r="D173" s="24" t="s">
        <v>217</v>
      </c>
      <c r="E173" s="24" t="s">
        <v>288</v>
      </c>
      <c r="F173" s="24" t="s">
        <v>219</v>
      </c>
      <c r="G173" s="7">
        <v>0.60267568287037043</v>
      </c>
      <c r="H173" s="3">
        <v>49</v>
      </c>
      <c r="I173" s="24" t="s">
        <v>230</v>
      </c>
      <c r="J173" s="3">
        <v>60</v>
      </c>
      <c r="K173" s="24" t="s">
        <v>227</v>
      </c>
      <c r="L173" s="24" t="s">
        <v>113</v>
      </c>
      <c r="M173" s="24" t="s">
        <v>231</v>
      </c>
      <c r="N173" s="24" t="s">
        <v>167</v>
      </c>
      <c r="O173" s="24" t="s">
        <v>228</v>
      </c>
      <c r="P173" s="24" t="s">
        <v>25</v>
      </c>
      <c r="AM173" s="8">
        <v>44063</v>
      </c>
      <c r="AN173" s="24" t="s">
        <v>222</v>
      </c>
      <c r="AP173">
        <v>1039</v>
      </c>
      <c r="AQ173">
        <v>836</v>
      </c>
    </row>
    <row r="174" spans="1:43" hidden="1" x14ac:dyDescent="0.25">
      <c r="A174" s="24" t="s">
        <v>216</v>
      </c>
      <c r="B174" s="5">
        <v>43957</v>
      </c>
      <c r="C174" s="6">
        <v>5</v>
      </c>
      <c r="D174" s="24" t="s">
        <v>217</v>
      </c>
      <c r="E174" s="24" t="s">
        <v>288</v>
      </c>
      <c r="F174" s="24" t="s">
        <v>219</v>
      </c>
      <c r="G174" s="7">
        <v>0.60267568287037043</v>
      </c>
      <c r="H174" s="3">
        <v>49</v>
      </c>
      <c r="I174" s="24" t="s">
        <v>230</v>
      </c>
      <c r="J174" s="3">
        <v>61</v>
      </c>
      <c r="K174" s="24" t="s">
        <v>227</v>
      </c>
      <c r="L174" s="24" t="s">
        <v>117</v>
      </c>
      <c r="M174" s="24" t="s">
        <v>228</v>
      </c>
      <c r="N174" s="24" t="s">
        <v>168</v>
      </c>
      <c r="O174" s="24" t="s">
        <v>228</v>
      </c>
      <c r="P174" s="24" t="s">
        <v>25</v>
      </c>
      <c r="AM174" s="8">
        <v>44063</v>
      </c>
      <c r="AN174" s="24" t="s">
        <v>222</v>
      </c>
      <c r="AP174">
        <v>1040</v>
      </c>
      <c r="AQ174">
        <v>792</v>
      </c>
    </row>
    <row r="175" spans="1:43" hidden="1" x14ac:dyDescent="0.25">
      <c r="A175" s="24" t="s">
        <v>216</v>
      </c>
      <c r="B175" s="5">
        <v>43957</v>
      </c>
      <c r="C175" s="6">
        <v>5</v>
      </c>
      <c r="D175" s="24" t="s">
        <v>217</v>
      </c>
      <c r="E175" s="24" t="s">
        <v>288</v>
      </c>
      <c r="F175" s="24" t="s">
        <v>219</v>
      </c>
      <c r="G175" s="7">
        <v>0.60267923611111118</v>
      </c>
      <c r="H175" s="3">
        <v>51</v>
      </c>
      <c r="I175" s="24" t="s">
        <v>230</v>
      </c>
      <c r="J175" s="3">
        <v>62</v>
      </c>
      <c r="K175" s="24" t="s">
        <v>227</v>
      </c>
      <c r="L175" s="24" t="s">
        <v>117</v>
      </c>
      <c r="M175" s="24" t="s">
        <v>228</v>
      </c>
      <c r="N175" s="24" t="s">
        <v>168</v>
      </c>
      <c r="O175" s="24" t="s">
        <v>228</v>
      </c>
      <c r="P175" s="24" t="s">
        <v>25</v>
      </c>
      <c r="AM175" s="8">
        <v>44063</v>
      </c>
      <c r="AN175" s="24" t="s">
        <v>222</v>
      </c>
      <c r="AP175">
        <v>1645</v>
      </c>
      <c r="AQ175">
        <v>1207</v>
      </c>
    </row>
    <row r="176" spans="1:43" x14ac:dyDescent="0.25">
      <c r="A176" s="24" t="s">
        <v>216</v>
      </c>
      <c r="B176" s="5">
        <v>43957</v>
      </c>
      <c r="C176" s="6">
        <v>5</v>
      </c>
      <c r="D176" s="24" t="s">
        <v>217</v>
      </c>
      <c r="E176" s="24" t="s">
        <v>288</v>
      </c>
      <c r="F176" s="24" t="s">
        <v>219</v>
      </c>
      <c r="G176" s="7">
        <v>0.60306840277777785</v>
      </c>
      <c r="H176" s="3">
        <v>270</v>
      </c>
      <c r="I176" s="24" t="s">
        <v>230</v>
      </c>
      <c r="J176" s="3">
        <v>63</v>
      </c>
      <c r="K176" s="24" t="s">
        <v>281</v>
      </c>
      <c r="L176" s="24" t="s">
        <v>204</v>
      </c>
      <c r="N176" s="24" t="s">
        <v>181</v>
      </c>
      <c r="O176" s="24" t="s">
        <v>228</v>
      </c>
      <c r="P176" s="24" t="s">
        <v>25</v>
      </c>
      <c r="R176" s="24" t="s">
        <v>152</v>
      </c>
      <c r="AE176" s="24" t="s">
        <v>241</v>
      </c>
      <c r="AF176" s="24" t="s">
        <v>241</v>
      </c>
      <c r="AM176" s="8">
        <v>44063</v>
      </c>
      <c r="AN176" s="24" t="s">
        <v>222</v>
      </c>
      <c r="AP176">
        <v>1493</v>
      </c>
      <c r="AQ176">
        <v>812</v>
      </c>
    </row>
    <row r="177" spans="1:58" hidden="1" x14ac:dyDescent="0.25">
      <c r="A177" s="24" t="s">
        <v>216</v>
      </c>
      <c r="B177" s="5">
        <v>43957</v>
      </c>
      <c r="C177" s="6">
        <v>5</v>
      </c>
      <c r="D177" s="24" t="s">
        <v>217</v>
      </c>
      <c r="E177" s="24" t="s">
        <v>288</v>
      </c>
      <c r="F177" s="24" t="s">
        <v>219</v>
      </c>
      <c r="G177" s="7">
        <v>0.60319280092592586</v>
      </c>
      <c r="H177" s="3">
        <v>340</v>
      </c>
      <c r="I177" s="24" t="s">
        <v>226</v>
      </c>
      <c r="J177" s="3">
        <v>64</v>
      </c>
      <c r="K177" s="24" t="s">
        <v>233</v>
      </c>
      <c r="L177" s="24" t="s">
        <v>65</v>
      </c>
      <c r="M177" s="24" t="s">
        <v>229</v>
      </c>
      <c r="N177" s="24" t="s">
        <v>174</v>
      </c>
      <c r="O177" s="24" t="s">
        <v>229</v>
      </c>
      <c r="P177" s="24" t="s">
        <v>25</v>
      </c>
      <c r="AM177" s="8">
        <v>44063</v>
      </c>
      <c r="AN177" s="24" t="s">
        <v>222</v>
      </c>
      <c r="AP177">
        <v>1070</v>
      </c>
      <c r="AQ177">
        <v>1212</v>
      </c>
    </row>
    <row r="178" spans="1:58" hidden="1" x14ac:dyDescent="0.25">
      <c r="A178" s="24" t="s">
        <v>216</v>
      </c>
      <c r="B178" s="5">
        <v>43957</v>
      </c>
      <c r="C178" s="6">
        <v>5</v>
      </c>
      <c r="D178" s="24" t="s">
        <v>217</v>
      </c>
      <c r="E178" s="24" t="s">
        <v>288</v>
      </c>
      <c r="F178" s="24" t="s">
        <v>223</v>
      </c>
      <c r="G178" s="7">
        <v>0.60347874279006553</v>
      </c>
      <c r="H178" s="3">
        <v>501</v>
      </c>
      <c r="I178" s="24" t="s">
        <v>224</v>
      </c>
      <c r="J178" s="24" t="s">
        <v>238</v>
      </c>
      <c r="Q178" s="1">
        <v>1</v>
      </c>
      <c r="AM178" s="8">
        <v>44063</v>
      </c>
      <c r="AN178" s="24" t="s">
        <v>222</v>
      </c>
      <c r="AP178">
        <v>1</v>
      </c>
      <c r="AQ178">
        <v>1</v>
      </c>
    </row>
    <row r="179" spans="1:58" hidden="1" x14ac:dyDescent="0.25">
      <c r="A179" s="24" t="s">
        <v>216</v>
      </c>
      <c r="B179" s="5">
        <v>43957</v>
      </c>
      <c r="C179" s="6">
        <v>5</v>
      </c>
      <c r="D179" s="24" t="s">
        <v>217</v>
      </c>
      <c r="E179" s="24" t="s">
        <v>288</v>
      </c>
      <c r="F179" s="24" t="s">
        <v>219</v>
      </c>
      <c r="G179" s="7">
        <v>0.60399072916666663</v>
      </c>
      <c r="H179" s="3">
        <v>789</v>
      </c>
      <c r="I179" s="24" t="s">
        <v>289</v>
      </c>
      <c r="J179" s="3">
        <v>65</v>
      </c>
      <c r="K179" s="24" t="s">
        <v>290</v>
      </c>
      <c r="L179" s="24" t="s">
        <v>141</v>
      </c>
      <c r="M179" s="24" t="s">
        <v>228</v>
      </c>
      <c r="N179" s="24" t="s">
        <v>194</v>
      </c>
      <c r="O179" s="24" t="s">
        <v>229</v>
      </c>
      <c r="P179" s="24" t="s">
        <v>248</v>
      </c>
      <c r="AG179" s="24" t="s">
        <v>249</v>
      </c>
      <c r="AJ179" s="24" t="s">
        <v>291</v>
      </c>
      <c r="AM179" s="8">
        <v>44063</v>
      </c>
      <c r="AN179" s="24" t="s">
        <v>222</v>
      </c>
      <c r="AP179">
        <v>1584</v>
      </c>
      <c r="AQ179">
        <v>1156</v>
      </c>
    </row>
    <row r="180" spans="1:58" hidden="1" x14ac:dyDescent="0.25">
      <c r="A180" s="24" t="s">
        <v>216</v>
      </c>
      <c r="B180" s="5">
        <v>43957</v>
      </c>
      <c r="C180" s="6">
        <v>5</v>
      </c>
      <c r="D180" s="24" t="s">
        <v>217</v>
      </c>
      <c r="E180" s="24" t="s">
        <v>288</v>
      </c>
      <c r="F180" s="24" t="s">
        <v>223</v>
      </c>
      <c r="G180" s="7">
        <v>0.60436710363568658</v>
      </c>
      <c r="H180" s="3">
        <v>1001</v>
      </c>
      <c r="I180" s="24" t="s">
        <v>224</v>
      </c>
      <c r="J180" s="24" t="s">
        <v>239</v>
      </c>
      <c r="Q180" s="1">
        <v>1</v>
      </c>
      <c r="AM180" s="8">
        <v>44063</v>
      </c>
      <c r="AN180" s="24" t="s">
        <v>222</v>
      </c>
      <c r="AP180">
        <v>1</v>
      </c>
      <c r="AQ180">
        <v>1</v>
      </c>
    </row>
    <row r="181" spans="1:58" hidden="1" x14ac:dyDescent="0.25">
      <c r="A181" s="24" t="s">
        <v>216</v>
      </c>
      <c r="B181" s="5">
        <v>43957</v>
      </c>
      <c r="C181" s="6">
        <v>5</v>
      </c>
      <c r="D181" s="24" t="s">
        <v>217</v>
      </c>
      <c r="E181" s="24" t="s">
        <v>288</v>
      </c>
      <c r="F181" s="24" t="s">
        <v>219</v>
      </c>
      <c r="G181" s="7">
        <v>0.60519773148148148</v>
      </c>
      <c r="H181" s="3">
        <v>1468</v>
      </c>
      <c r="I181" s="24" t="s">
        <v>230</v>
      </c>
      <c r="J181" s="3">
        <v>66</v>
      </c>
      <c r="K181" s="24" t="s">
        <v>233</v>
      </c>
      <c r="L181" s="24" t="s">
        <v>124</v>
      </c>
      <c r="M181" s="24" t="s">
        <v>228</v>
      </c>
      <c r="N181" s="24" t="s">
        <v>163</v>
      </c>
      <c r="O181" s="24" t="s">
        <v>229</v>
      </c>
      <c r="P181" s="24" t="s">
        <v>25</v>
      </c>
      <c r="AM181" s="8">
        <v>44063</v>
      </c>
      <c r="AN181" s="24" t="s">
        <v>222</v>
      </c>
      <c r="AP181">
        <v>1021</v>
      </c>
      <c r="AQ181">
        <v>982</v>
      </c>
    </row>
    <row r="182" spans="1:58" hidden="1" x14ac:dyDescent="0.25">
      <c r="A182" s="24" t="s">
        <v>216</v>
      </c>
      <c r="B182" s="5">
        <v>43957</v>
      </c>
      <c r="C182" s="6">
        <v>5</v>
      </c>
      <c r="D182" s="24" t="s">
        <v>217</v>
      </c>
      <c r="E182" s="24" t="s">
        <v>288</v>
      </c>
      <c r="F182" s="24" t="s">
        <v>223</v>
      </c>
      <c r="G182" s="7">
        <v>0.60525546448130763</v>
      </c>
      <c r="H182" s="3">
        <v>1501</v>
      </c>
      <c r="I182" s="24" t="s">
        <v>224</v>
      </c>
      <c r="J182" s="24" t="s">
        <v>246</v>
      </c>
      <c r="Q182" s="1">
        <v>2</v>
      </c>
      <c r="AM182" s="8">
        <v>44063</v>
      </c>
      <c r="AN182" s="24" t="s">
        <v>222</v>
      </c>
      <c r="AP182">
        <v>1</v>
      </c>
      <c r="AQ182">
        <v>1</v>
      </c>
    </row>
    <row r="183" spans="1:58" x14ac:dyDescent="0.25">
      <c r="A183" s="24" t="s">
        <v>216</v>
      </c>
      <c r="B183" s="5">
        <v>43957</v>
      </c>
      <c r="C183" s="6">
        <v>5</v>
      </c>
      <c r="D183" s="24" t="s">
        <v>217</v>
      </c>
      <c r="E183" s="24" t="s">
        <v>288</v>
      </c>
      <c r="F183" s="24" t="s">
        <v>219</v>
      </c>
      <c r="G183" s="7">
        <v>0.60538790509259266</v>
      </c>
      <c r="H183" s="3">
        <v>1575</v>
      </c>
      <c r="I183" s="24" t="s">
        <v>230</v>
      </c>
      <c r="J183" s="3">
        <v>67</v>
      </c>
      <c r="K183" s="24" t="s">
        <v>281</v>
      </c>
      <c r="L183" s="24" t="s">
        <v>124</v>
      </c>
      <c r="M183" s="24" t="s">
        <v>228</v>
      </c>
      <c r="N183" s="24" t="s">
        <v>163</v>
      </c>
      <c r="O183" s="24" t="s">
        <v>228</v>
      </c>
      <c r="P183" s="24" t="s">
        <v>25</v>
      </c>
      <c r="R183" s="24" t="s">
        <v>152</v>
      </c>
      <c r="AE183" s="24" t="s">
        <v>241</v>
      </c>
      <c r="AF183" s="24" t="s">
        <v>241</v>
      </c>
      <c r="AM183" s="8">
        <v>44063</v>
      </c>
      <c r="AN183" s="24" t="s">
        <v>222</v>
      </c>
      <c r="AP183">
        <v>743</v>
      </c>
      <c r="AQ183">
        <v>1037</v>
      </c>
      <c r="AR183" s="24" t="s">
        <v>507</v>
      </c>
      <c r="AS183" s="24" t="s">
        <v>507</v>
      </c>
      <c r="AT183" s="24" t="s">
        <v>508</v>
      </c>
      <c r="AU183" s="24" t="s">
        <v>509</v>
      </c>
      <c r="AV183" s="24" t="s">
        <v>510</v>
      </c>
      <c r="AW183" s="24" t="s">
        <v>511</v>
      </c>
      <c r="AX183" s="24" t="s">
        <v>511</v>
      </c>
      <c r="AY183" s="24" t="s">
        <v>512</v>
      </c>
      <c r="AZ183" s="24" t="s">
        <v>513</v>
      </c>
      <c r="BA183" s="24" t="s">
        <v>514</v>
      </c>
      <c r="BB183" s="24" t="s">
        <v>515</v>
      </c>
      <c r="BC183" s="24" t="s">
        <v>516</v>
      </c>
      <c r="BD183" s="24" t="s">
        <v>517</v>
      </c>
      <c r="BE183" s="24" t="s">
        <v>513</v>
      </c>
      <c r="BF183" s="24" t="s">
        <v>517</v>
      </c>
    </row>
    <row r="184" spans="1:58" hidden="1" x14ac:dyDescent="0.25">
      <c r="A184" s="24" t="s">
        <v>216</v>
      </c>
      <c r="B184" s="5">
        <v>43957</v>
      </c>
      <c r="C184" s="6">
        <v>5</v>
      </c>
      <c r="D184" s="24" t="s">
        <v>217</v>
      </c>
      <c r="E184" s="24" t="s">
        <v>288</v>
      </c>
      <c r="F184" s="24" t="s">
        <v>219</v>
      </c>
      <c r="G184" s="7">
        <v>0.60603475694444442</v>
      </c>
      <c r="H184" s="3">
        <v>1939</v>
      </c>
      <c r="I184" s="24" t="s">
        <v>226</v>
      </c>
      <c r="J184" s="3">
        <v>68</v>
      </c>
      <c r="K184" s="24" t="s">
        <v>233</v>
      </c>
      <c r="L184" s="24" t="s">
        <v>124</v>
      </c>
      <c r="M184" s="24" t="s">
        <v>228</v>
      </c>
      <c r="N184" s="24" t="s">
        <v>163</v>
      </c>
      <c r="O184" s="24" t="s">
        <v>229</v>
      </c>
      <c r="P184" s="24" t="s">
        <v>25</v>
      </c>
      <c r="AM184" s="8">
        <v>44063</v>
      </c>
      <c r="AN184" s="24" t="s">
        <v>222</v>
      </c>
      <c r="AP184">
        <v>1114</v>
      </c>
      <c r="AQ184">
        <v>1219</v>
      </c>
    </row>
    <row r="185" spans="1:58" hidden="1" x14ac:dyDescent="0.25">
      <c r="A185" s="24" t="s">
        <v>216</v>
      </c>
      <c r="B185" s="5">
        <v>43957</v>
      </c>
      <c r="C185" s="6">
        <v>5</v>
      </c>
      <c r="D185" s="24" t="s">
        <v>217</v>
      </c>
      <c r="E185" s="24" t="s">
        <v>288</v>
      </c>
      <c r="F185" s="24" t="s">
        <v>223</v>
      </c>
      <c r="G185" s="7">
        <v>0.60614382532692868</v>
      </c>
      <c r="H185" s="3">
        <v>2001</v>
      </c>
      <c r="I185" s="24" t="s">
        <v>224</v>
      </c>
      <c r="J185" s="24" t="s">
        <v>250</v>
      </c>
      <c r="Q185" s="1">
        <v>2</v>
      </c>
      <c r="AM185" s="8">
        <v>44063</v>
      </c>
      <c r="AN185" s="24" t="s">
        <v>222</v>
      </c>
      <c r="AP185">
        <v>1</v>
      </c>
      <c r="AQ185">
        <v>1</v>
      </c>
    </row>
    <row r="186" spans="1:58" hidden="1" x14ac:dyDescent="0.25">
      <c r="A186" s="24" t="s">
        <v>216</v>
      </c>
      <c r="B186" s="5">
        <v>43957</v>
      </c>
      <c r="C186" s="6">
        <v>5</v>
      </c>
      <c r="D186" s="24" t="s">
        <v>217</v>
      </c>
      <c r="E186" s="24" t="s">
        <v>288</v>
      </c>
      <c r="F186" s="24" t="s">
        <v>223</v>
      </c>
      <c r="G186" s="7">
        <v>0.60703218617254973</v>
      </c>
      <c r="H186" s="3">
        <v>2501</v>
      </c>
      <c r="I186" s="24" t="s">
        <v>224</v>
      </c>
      <c r="J186" s="24" t="s">
        <v>284</v>
      </c>
      <c r="Q186" s="1">
        <v>2</v>
      </c>
      <c r="AM186" s="8">
        <v>44063</v>
      </c>
      <c r="AN186" s="24" t="s">
        <v>222</v>
      </c>
      <c r="AP186">
        <v>1</v>
      </c>
      <c r="AQ186">
        <v>1</v>
      </c>
    </row>
    <row r="187" spans="1:58" hidden="1" x14ac:dyDescent="0.25">
      <c r="A187" s="24" t="s">
        <v>216</v>
      </c>
      <c r="B187" s="5">
        <v>43957</v>
      </c>
      <c r="C187" s="6">
        <v>5</v>
      </c>
      <c r="D187" s="24" t="s">
        <v>217</v>
      </c>
      <c r="E187" s="24" t="s">
        <v>288</v>
      </c>
      <c r="F187" s="24" t="s">
        <v>223</v>
      </c>
      <c r="G187" s="7">
        <v>0.60792054701817078</v>
      </c>
      <c r="H187" s="3">
        <v>3001</v>
      </c>
      <c r="I187" s="24" t="s">
        <v>224</v>
      </c>
      <c r="J187" s="24" t="s">
        <v>285</v>
      </c>
      <c r="Q187" s="1">
        <v>2</v>
      </c>
      <c r="AM187" s="8">
        <v>44063</v>
      </c>
      <c r="AN187" s="24" t="s">
        <v>222</v>
      </c>
      <c r="AP187">
        <v>1</v>
      </c>
      <c r="AQ187">
        <v>1</v>
      </c>
    </row>
    <row r="188" spans="1:58" hidden="1" x14ac:dyDescent="0.25">
      <c r="A188" s="24" t="s">
        <v>216</v>
      </c>
      <c r="B188" s="5">
        <v>43957</v>
      </c>
      <c r="C188" s="6">
        <v>5</v>
      </c>
      <c r="D188" s="24" t="s">
        <v>217</v>
      </c>
      <c r="E188" s="24" t="s">
        <v>288</v>
      </c>
      <c r="F188" s="24" t="s">
        <v>219</v>
      </c>
      <c r="G188" s="7">
        <v>0.6084178009259259</v>
      </c>
      <c r="H188" s="3">
        <v>3280</v>
      </c>
      <c r="I188" s="24" t="s">
        <v>230</v>
      </c>
      <c r="J188" s="3">
        <v>69</v>
      </c>
      <c r="K188" s="24" t="s">
        <v>233</v>
      </c>
      <c r="L188" s="24" t="s">
        <v>124</v>
      </c>
      <c r="M188" s="24" t="s">
        <v>228</v>
      </c>
      <c r="N188" s="24" t="s">
        <v>163</v>
      </c>
      <c r="O188" s="24" t="s">
        <v>229</v>
      </c>
      <c r="P188" s="24" t="s">
        <v>25</v>
      </c>
      <c r="AM188" s="8">
        <v>44063</v>
      </c>
      <c r="AN188" s="24" t="s">
        <v>222</v>
      </c>
      <c r="AP188">
        <v>1566</v>
      </c>
      <c r="AQ188">
        <v>948</v>
      </c>
    </row>
    <row r="189" spans="1:58" hidden="1" x14ac:dyDescent="0.25">
      <c r="A189" s="24" t="s">
        <v>216</v>
      </c>
      <c r="B189" s="5">
        <v>43957</v>
      </c>
      <c r="C189" s="6">
        <v>5</v>
      </c>
      <c r="D189" s="24" t="s">
        <v>217</v>
      </c>
      <c r="E189" s="24" t="s">
        <v>288</v>
      </c>
      <c r="F189" s="24" t="s">
        <v>219</v>
      </c>
      <c r="G189" s="7">
        <v>0.6084178009259259</v>
      </c>
      <c r="H189" s="3">
        <v>3280</v>
      </c>
      <c r="I189" s="24" t="s">
        <v>230</v>
      </c>
      <c r="J189" s="3">
        <v>70</v>
      </c>
      <c r="K189" s="24" t="s">
        <v>233</v>
      </c>
      <c r="L189" s="24" t="s">
        <v>124</v>
      </c>
      <c r="M189" s="24" t="s">
        <v>228</v>
      </c>
      <c r="N189" s="24" t="s">
        <v>163</v>
      </c>
      <c r="O189" s="24" t="s">
        <v>229</v>
      </c>
      <c r="P189" s="24" t="s">
        <v>25</v>
      </c>
      <c r="AM189" s="8">
        <v>44063</v>
      </c>
      <c r="AN189" s="24" t="s">
        <v>222</v>
      </c>
      <c r="AP189">
        <v>1652</v>
      </c>
      <c r="AQ189">
        <v>932</v>
      </c>
    </row>
    <row r="190" spans="1:58" hidden="1" x14ac:dyDescent="0.25">
      <c r="A190" s="24" t="s">
        <v>216</v>
      </c>
      <c r="B190" s="5">
        <v>43957</v>
      </c>
      <c r="C190" s="6">
        <v>5</v>
      </c>
      <c r="D190" s="24" t="s">
        <v>217</v>
      </c>
      <c r="E190" s="24" t="s">
        <v>288</v>
      </c>
      <c r="F190" s="24" t="s">
        <v>223</v>
      </c>
      <c r="G190" s="7">
        <v>0.60880890786379183</v>
      </c>
      <c r="H190" s="3">
        <v>3501</v>
      </c>
      <c r="I190" s="24" t="s">
        <v>224</v>
      </c>
      <c r="J190" s="24" t="s">
        <v>260</v>
      </c>
      <c r="Q190" s="1">
        <v>2</v>
      </c>
      <c r="AM190" s="8">
        <v>44063</v>
      </c>
      <c r="AN190" s="24" t="s">
        <v>222</v>
      </c>
      <c r="AP190">
        <v>1</v>
      </c>
      <c r="AQ190">
        <v>1</v>
      </c>
    </row>
    <row r="191" spans="1:58" hidden="1" x14ac:dyDescent="0.25">
      <c r="A191" s="24" t="s">
        <v>216</v>
      </c>
      <c r="B191" s="5">
        <v>43957</v>
      </c>
      <c r="C191" s="6">
        <v>5</v>
      </c>
      <c r="D191" s="24" t="s">
        <v>217</v>
      </c>
      <c r="E191" s="24" t="s">
        <v>288</v>
      </c>
      <c r="F191" s="24" t="s">
        <v>219</v>
      </c>
      <c r="G191" s="7">
        <v>0.6095924421296296</v>
      </c>
      <c r="H191" s="3">
        <v>3941</v>
      </c>
      <c r="I191" s="24" t="s">
        <v>234</v>
      </c>
      <c r="J191" s="3">
        <v>71</v>
      </c>
      <c r="K191" s="24" t="s">
        <v>211</v>
      </c>
      <c r="L191" s="24" t="s">
        <v>211</v>
      </c>
      <c r="N191" s="24" t="s">
        <v>211</v>
      </c>
      <c r="P191" s="24" t="s">
        <v>235</v>
      </c>
      <c r="AM191" s="8">
        <v>44063</v>
      </c>
      <c r="AN191" s="24" t="s">
        <v>222</v>
      </c>
      <c r="AP191">
        <v>1352</v>
      </c>
      <c r="AQ191">
        <v>1085</v>
      </c>
    </row>
    <row r="192" spans="1:58" hidden="1" x14ac:dyDescent="0.25">
      <c r="A192" s="24" t="s">
        <v>216</v>
      </c>
      <c r="B192" s="5">
        <v>43957</v>
      </c>
      <c r="C192" s="6">
        <v>5</v>
      </c>
      <c r="D192" s="24" t="s">
        <v>217</v>
      </c>
      <c r="E192" s="24" t="s">
        <v>292</v>
      </c>
      <c r="F192" s="24" t="s">
        <v>293</v>
      </c>
      <c r="G192" s="7">
        <v>0.61060721064814816</v>
      </c>
      <c r="H192" s="3">
        <v>1</v>
      </c>
      <c r="I192" s="24" t="s">
        <v>220</v>
      </c>
      <c r="J192" s="3">
        <v>363</v>
      </c>
      <c r="K192" s="24" t="s">
        <v>211</v>
      </c>
      <c r="L192" s="24" t="s">
        <v>211</v>
      </c>
      <c r="N192" s="24" t="s">
        <v>211</v>
      </c>
      <c r="P192" s="24" t="s">
        <v>221</v>
      </c>
      <c r="AM192" s="8">
        <v>44063</v>
      </c>
      <c r="AN192" s="24" t="s">
        <v>222</v>
      </c>
      <c r="AP192">
        <v>1765</v>
      </c>
      <c r="AQ192">
        <v>1095</v>
      </c>
    </row>
    <row r="193" spans="1:55" hidden="1" x14ac:dyDescent="0.25">
      <c r="A193" s="24" t="s">
        <v>216</v>
      </c>
      <c r="B193" s="5">
        <v>43957</v>
      </c>
      <c r="C193" s="6">
        <v>5</v>
      </c>
      <c r="D193" s="24" t="s">
        <v>217</v>
      </c>
      <c r="E193" s="24" t="s">
        <v>292</v>
      </c>
      <c r="F193" s="24" t="s">
        <v>223</v>
      </c>
      <c r="G193" s="7">
        <v>0.61060721064814816</v>
      </c>
      <c r="H193" s="3">
        <v>1</v>
      </c>
      <c r="I193" s="24" t="s">
        <v>224</v>
      </c>
      <c r="J193" s="24" t="s">
        <v>258</v>
      </c>
      <c r="Q193" s="1">
        <v>2</v>
      </c>
      <c r="AM193" s="8">
        <v>44063</v>
      </c>
      <c r="AN193" s="24" t="s">
        <v>222</v>
      </c>
      <c r="AP193">
        <v>1</v>
      </c>
      <c r="AQ193">
        <v>1</v>
      </c>
    </row>
    <row r="194" spans="1:55" hidden="1" x14ac:dyDescent="0.25">
      <c r="A194" s="24" t="s">
        <v>216</v>
      </c>
      <c r="B194" s="5">
        <v>43957</v>
      </c>
      <c r="C194" s="6">
        <v>5</v>
      </c>
      <c r="D194" s="24" t="s">
        <v>217</v>
      </c>
      <c r="E194" s="24" t="s">
        <v>292</v>
      </c>
      <c r="F194" s="24" t="s">
        <v>223</v>
      </c>
      <c r="G194" s="7">
        <v>0.61149556729859422</v>
      </c>
      <c r="H194" s="3">
        <v>501</v>
      </c>
      <c r="I194" s="24" t="s">
        <v>224</v>
      </c>
      <c r="J194" s="24" t="s">
        <v>294</v>
      </c>
      <c r="Q194" s="1">
        <v>2</v>
      </c>
      <c r="AM194" s="8">
        <v>44063</v>
      </c>
      <c r="AN194" s="24" t="s">
        <v>222</v>
      </c>
      <c r="AP194">
        <v>1</v>
      </c>
      <c r="AQ194">
        <v>1</v>
      </c>
    </row>
    <row r="195" spans="1:55" hidden="1" x14ac:dyDescent="0.25">
      <c r="A195" s="24" t="s">
        <v>216</v>
      </c>
      <c r="B195" s="5">
        <v>43957</v>
      </c>
      <c r="C195" s="6">
        <v>5</v>
      </c>
      <c r="D195" s="24" t="s">
        <v>217</v>
      </c>
      <c r="E195" s="24" t="s">
        <v>292</v>
      </c>
      <c r="F195" s="24" t="s">
        <v>293</v>
      </c>
      <c r="G195" s="7">
        <v>0.61168590277777779</v>
      </c>
      <c r="H195" s="3">
        <v>608</v>
      </c>
      <c r="I195" s="24" t="s">
        <v>230</v>
      </c>
      <c r="J195" s="3">
        <v>364</v>
      </c>
      <c r="K195" s="24" t="s">
        <v>233</v>
      </c>
      <c r="L195" s="24" t="s">
        <v>124</v>
      </c>
      <c r="M195" s="24" t="s">
        <v>228</v>
      </c>
      <c r="N195" s="24" t="s">
        <v>163</v>
      </c>
      <c r="O195" s="24" t="s">
        <v>229</v>
      </c>
      <c r="P195" s="24" t="s">
        <v>25</v>
      </c>
      <c r="AM195" s="8">
        <v>44063</v>
      </c>
      <c r="AN195" s="24" t="s">
        <v>222</v>
      </c>
      <c r="AP195">
        <v>1106</v>
      </c>
      <c r="AQ195">
        <v>1264</v>
      </c>
    </row>
    <row r="196" spans="1:55" hidden="1" x14ac:dyDescent="0.25">
      <c r="A196" s="24" t="s">
        <v>216</v>
      </c>
      <c r="B196" s="5">
        <v>43957</v>
      </c>
      <c r="C196" s="6">
        <v>5</v>
      </c>
      <c r="D196" s="24" t="s">
        <v>217</v>
      </c>
      <c r="E196" s="24" t="s">
        <v>292</v>
      </c>
      <c r="F196" s="24" t="s">
        <v>223</v>
      </c>
      <c r="G196" s="7">
        <v>0.61238392394904029</v>
      </c>
      <c r="H196" s="3">
        <v>1001</v>
      </c>
      <c r="I196" s="24" t="s">
        <v>224</v>
      </c>
      <c r="J196" s="24" t="s">
        <v>225</v>
      </c>
      <c r="Q196" s="1">
        <v>2</v>
      </c>
      <c r="AM196" s="8">
        <v>44063</v>
      </c>
      <c r="AN196" s="24" t="s">
        <v>222</v>
      </c>
      <c r="AP196">
        <v>1</v>
      </c>
      <c r="AQ196">
        <v>1</v>
      </c>
    </row>
    <row r="197" spans="1:55" hidden="1" x14ac:dyDescent="0.25">
      <c r="A197" s="24" t="s">
        <v>216</v>
      </c>
      <c r="B197" s="5">
        <v>43957</v>
      </c>
      <c r="C197" s="6">
        <v>5</v>
      </c>
      <c r="D197" s="24" t="s">
        <v>217</v>
      </c>
      <c r="E197" s="24" t="s">
        <v>292</v>
      </c>
      <c r="F197" s="24" t="s">
        <v>293</v>
      </c>
      <c r="G197" s="7">
        <v>0.61255844907407409</v>
      </c>
      <c r="H197" s="3">
        <v>1099</v>
      </c>
      <c r="I197" s="24" t="s">
        <v>230</v>
      </c>
      <c r="J197" s="3">
        <v>366</v>
      </c>
      <c r="K197" s="24" t="s">
        <v>233</v>
      </c>
      <c r="L197" s="24" t="s">
        <v>124</v>
      </c>
      <c r="M197" s="24" t="s">
        <v>228</v>
      </c>
      <c r="N197" s="24" t="s">
        <v>163</v>
      </c>
      <c r="O197" s="24" t="s">
        <v>229</v>
      </c>
      <c r="P197" s="24" t="s">
        <v>25</v>
      </c>
      <c r="AM197" s="8">
        <v>44063</v>
      </c>
      <c r="AN197" s="24" t="s">
        <v>222</v>
      </c>
      <c r="AP197">
        <v>1566</v>
      </c>
      <c r="AQ197">
        <v>1166</v>
      </c>
    </row>
    <row r="198" spans="1:55" hidden="1" x14ac:dyDescent="0.25">
      <c r="A198" s="24" t="s">
        <v>216</v>
      </c>
      <c r="B198" s="5">
        <v>43957</v>
      </c>
      <c r="C198" s="6">
        <v>5</v>
      </c>
      <c r="D198" s="24" t="s">
        <v>217</v>
      </c>
      <c r="E198" s="24" t="s">
        <v>292</v>
      </c>
      <c r="F198" s="24" t="s">
        <v>293</v>
      </c>
      <c r="G198" s="7">
        <v>0.61278768518518512</v>
      </c>
      <c r="H198" s="3">
        <v>1228</v>
      </c>
      <c r="I198" s="24" t="s">
        <v>230</v>
      </c>
      <c r="J198" s="3">
        <v>367</v>
      </c>
      <c r="K198" s="24" t="s">
        <v>233</v>
      </c>
      <c r="L198" s="24" t="s">
        <v>124</v>
      </c>
      <c r="M198" s="24" t="s">
        <v>228</v>
      </c>
      <c r="N198" s="24" t="s">
        <v>163</v>
      </c>
      <c r="O198" s="24" t="s">
        <v>229</v>
      </c>
      <c r="P198" s="24" t="s">
        <v>25</v>
      </c>
      <c r="AM198" s="8">
        <v>44063</v>
      </c>
      <c r="AN198" s="24" t="s">
        <v>222</v>
      </c>
      <c r="AP198">
        <v>1680</v>
      </c>
      <c r="AQ198">
        <v>887</v>
      </c>
    </row>
    <row r="199" spans="1:55" hidden="1" x14ac:dyDescent="0.25">
      <c r="A199" s="24" t="s">
        <v>216</v>
      </c>
      <c r="B199" s="5">
        <v>43957</v>
      </c>
      <c r="C199" s="6">
        <v>5</v>
      </c>
      <c r="D199" s="24" t="s">
        <v>217</v>
      </c>
      <c r="E199" s="24" t="s">
        <v>292</v>
      </c>
      <c r="F199" s="24" t="s">
        <v>223</v>
      </c>
      <c r="G199" s="7">
        <v>0.61327228059948635</v>
      </c>
      <c r="H199" s="3">
        <v>1501</v>
      </c>
      <c r="I199" s="24" t="s">
        <v>224</v>
      </c>
      <c r="J199" s="24" t="s">
        <v>295</v>
      </c>
      <c r="Q199" s="1">
        <v>2</v>
      </c>
      <c r="AM199" s="8">
        <v>44063</v>
      </c>
      <c r="AN199" s="24" t="s">
        <v>222</v>
      </c>
      <c r="AP199">
        <v>1</v>
      </c>
      <c r="AQ199">
        <v>1</v>
      </c>
    </row>
    <row r="200" spans="1:55" hidden="1" x14ac:dyDescent="0.25">
      <c r="A200" s="24" t="s">
        <v>216</v>
      </c>
      <c r="B200" s="5">
        <v>43957</v>
      </c>
      <c r="C200" s="6">
        <v>5</v>
      </c>
      <c r="D200" s="24" t="s">
        <v>217</v>
      </c>
      <c r="E200" s="24" t="s">
        <v>292</v>
      </c>
      <c r="F200" s="24" t="s">
        <v>223</v>
      </c>
      <c r="G200" s="7">
        <v>0.61416063724993242</v>
      </c>
      <c r="H200" s="3">
        <v>2001</v>
      </c>
      <c r="I200" s="24" t="s">
        <v>224</v>
      </c>
      <c r="J200" s="24" t="s">
        <v>296</v>
      </c>
      <c r="Q200" s="1">
        <v>2</v>
      </c>
      <c r="AM200" s="8">
        <v>44063</v>
      </c>
      <c r="AN200" s="24" t="s">
        <v>222</v>
      </c>
      <c r="AP200">
        <v>1</v>
      </c>
      <c r="AQ200">
        <v>1</v>
      </c>
    </row>
    <row r="201" spans="1:55" hidden="1" x14ac:dyDescent="0.25">
      <c r="A201" s="24" t="s">
        <v>216</v>
      </c>
      <c r="B201" s="5">
        <v>43957</v>
      </c>
      <c r="C201" s="6">
        <v>5</v>
      </c>
      <c r="D201" s="24" t="s">
        <v>217</v>
      </c>
      <c r="E201" s="24" t="s">
        <v>292</v>
      </c>
      <c r="F201" s="24" t="s">
        <v>293</v>
      </c>
      <c r="G201" s="7">
        <v>0.61453454861111112</v>
      </c>
      <c r="H201" s="3">
        <v>2211</v>
      </c>
      <c r="I201" s="24" t="s">
        <v>230</v>
      </c>
      <c r="J201" s="3">
        <v>368</v>
      </c>
      <c r="K201" s="24" t="s">
        <v>233</v>
      </c>
      <c r="L201" s="24" t="s">
        <v>124</v>
      </c>
      <c r="M201" s="24" t="s">
        <v>228</v>
      </c>
      <c r="N201" s="24" t="s">
        <v>163</v>
      </c>
      <c r="O201" s="24" t="s">
        <v>229</v>
      </c>
      <c r="P201" s="24" t="s">
        <v>25</v>
      </c>
      <c r="AM201" s="8">
        <v>44063</v>
      </c>
      <c r="AN201" s="24" t="s">
        <v>222</v>
      </c>
      <c r="AP201">
        <v>529</v>
      </c>
      <c r="AQ201">
        <v>1012</v>
      </c>
    </row>
    <row r="202" spans="1:55" hidden="1" x14ac:dyDescent="0.25">
      <c r="A202" s="24" t="s">
        <v>216</v>
      </c>
      <c r="B202" s="5">
        <v>43957</v>
      </c>
      <c r="C202" s="6">
        <v>5</v>
      </c>
      <c r="D202" s="24" t="s">
        <v>217</v>
      </c>
      <c r="E202" s="24" t="s">
        <v>292</v>
      </c>
      <c r="F202" s="24" t="s">
        <v>293</v>
      </c>
      <c r="G202" s="7">
        <v>0.61482243055555552</v>
      </c>
      <c r="H202" s="3">
        <v>2373</v>
      </c>
      <c r="I202" s="24" t="s">
        <v>230</v>
      </c>
      <c r="J202" s="3">
        <v>369</v>
      </c>
      <c r="K202" s="24" t="s">
        <v>233</v>
      </c>
      <c r="L202" s="24" t="s">
        <v>124</v>
      </c>
      <c r="M202" s="24" t="s">
        <v>228</v>
      </c>
      <c r="N202" s="24" t="s">
        <v>163</v>
      </c>
      <c r="O202" s="24" t="s">
        <v>229</v>
      </c>
      <c r="P202" s="24" t="s">
        <v>25</v>
      </c>
      <c r="AM202" s="8">
        <v>44063</v>
      </c>
      <c r="AN202" s="24" t="s">
        <v>222</v>
      </c>
      <c r="AP202">
        <v>832</v>
      </c>
      <c r="AQ202">
        <v>897</v>
      </c>
    </row>
    <row r="203" spans="1:55" hidden="1" x14ac:dyDescent="0.25">
      <c r="A203" s="24" t="s">
        <v>216</v>
      </c>
      <c r="B203" s="5">
        <v>43957</v>
      </c>
      <c r="C203" s="6">
        <v>5</v>
      </c>
      <c r="D203" s="24" t="s">
        <v>217</v>
      </c>
      <c r="E203" s="24" t="s">
        <v>292</v>
      </c>
      <c r="F203" s="24" t="s">
        <v>223</v>
      </c>
      <c r="G203" s="7">
        <v>0.61504899390037848</v>
      </c>
      <c r="H203" s="3">
        <v>2501</v>
      </c>
      <c r="I203" s="24" t="s">
        <v>224</v>
      </c>
      <c r="J203" s="24" t="s">
        <v>278</v>
      </c>
      <c r="Q203" s="1">
        <v>2</v>
      </c>
      <c r="AM203" s="8">
        <v>44063</v>
      </c>
      <c r="AN203" s="24" t="s">
        <v>222</v>
      </c>
      <c r="AP203">
        <v>1</v>
      </c>
      <c r="AQ203">
        <v>1</v>
      </c>
    </row>
    <row r="204" spans="1:55" hidden="1" x14ac:dyDescent="0.25">
      <c r="A204" s="24" t="s">
        <v>216</v>
      </c>
      <c r="B204" s="5">
        <v>43957</v>
      </c>
      <c r="C204" s="6">
        <v>5</v>
      </c>
      <c r="D204" s="24" t="s">
        <v>217</v>
      </c>
      <c r="E204" s="24" t="s">
        <v>292</v>
      </c>
      <c r="F204" s="24" t="s">
        <v>293</v>
      </c>
      <c r="G204" s="7">
        <v>0.61566660879629631</v>
      </c>
      <c r="H204" s="3">
        <v>2848</v>
      </c>
      <c r="I204" s="24" t="s">
        <v>230</v>
      </c>
      <c r="J204" s="3">
        <v>370</v>
      </c>
      <c r="K204" s="24" t="s">
        <v>283</v>
      </c>
      <c r="L204" s="24" t="s">
        <v>74</v>
      </c>
      <c r="M204" s="24" t="s">
        <v>229</v>
      </c>
      <c r="N204" s="24" t="s">
        <v>172</v>
      </c>
      <c r="O204" s="24" t="s">
        <v>229</v>
      </c>
      <c r="P204" s="24" t="s">
        <v>25</v>
      </c>
      <c r="R204" s="24" t="s">
        <v>152</v>
      </c>
      <c r="S204">
        <v>535</v>
      </c>
      <c r="T204">
        <v>2.12</v>
      </c>
      <c r="AE204" s="24" t="s">
        <v>241</v>
      </c>
      <c r="AF204" s="24" t="s">
        <v>241</v>
      </c>
      <c r="AM204" s="8">
        <v>44063</v>
      </c>
      <c r="AN204" s="24" t="s">
        <v>222</v>
      </c>
      <c r="AP204">
        <v>550</v>
      </c>
      <c r="AQ204">
        <v>1270</v>
      </c>
      <c r="AR204" s="24" t="s">
        <v>518</v>
      </c>
      <c r="AS204" s="24" t="s">
        <v>519</v>
      </c>
      <c r="AT204" s="24" t="s">
        <v>520</v>
      </c>
      <c r="AU204" s="24" t="s">
        <v>521</v>
      </c>
      <c r="AV204" s="24" t="s">
        <v>522</v>
      </c>
      <c r="AW204" s="24" t="s">
        <v>523</v>
      </c>
      <c r="AX204" s="24" t="s">
        <v>524</v>
      </c>
      <c r="AY204" s="24" t="s">
        <v>525</v>
      </c>
      <c r="AZ204" s="24" t="s">
        <v>526</v>
      </c>
      <c r="BA204" s="24" t="s">
        <v>527</v>
      </c>
      <c r="BB204" s="24" t="s">
        <v>528</v>
      </c>
      <c r="BC204" s="24" t="s">
        <v>529</v>
      </c>
    </row>
    <row r="205" spans="1:55" hidden="1" x14ac:dyDescent="0.25">
      <c r="A205" s="24" t="s">
        <v>216</v>
      </c>
      <c r="B205" s="5">
        <v>43957</v>
      </c>
      <c r="C205" s="6">
        <v>5</v>
      </c>
      <c r="D205" s="24" t="s">
        <v>217</v>
      </c>
      <c r="E205" s="24" t="s">
        <v>292</v>
      </c>
      <c r="F205" s="24" t="s">
        <v>223</v>
      </c>
      <c r="G205" s="7">
        <v>0.61593735055082455</v>
      </c>
      <c r="H205" s="3">
        <v>3001</v>
      </c>
      <c r="I205" s="24" t="s">
        <v>224</v>
      </c>
      <c r="J205" s="24" t="s">
        <v>279</v>
      </c>
      <c r="Q205" s="1">
        <v>1</v>
      </c>
      <c r="AM205" s="8">
        <v>44063</v>
      </c>
      <c r="AN205" s="24" t="s">
        <v>222</v>
      </c>
      <c r="AP205">
        <v>1</v>
      </c>
      <c r="AQ205">
        <v>1</v>
      </c>
    </row>
    <row r="206" spans="1:55" hidden="1" x14ac:dyDescent="0.25">
      <c r="A206" s="24" t="s">
        <v>216</v>
      </c>
      <c r="B206" s="5">
        <v>43957</v>
      </c>
      <c r="C206" s="6">
        <v>5</v>
      </c>
      <c r="D206" s="24" t="s">
        <v>217</v>
      </c>
      <c r="E206" s="24" t="s">
        <v>292</v>
      </c>
      <c r="F206" s="24" t="s">
        <v>293</v>
      </c>
      <c r="G206" s="7">
        <v>0.61669245370370374</v>
      </c>
      <c r="H206" s="3">
        <v>3425</v>
      </c>
      <c r="I206" s="24" t="s">
        <v>234</v>
      </c>
      <c r="J206" s="3">
        <v>372</v>
      </c>
      <c r="K206" s="24" t="s">
        <v>211</v>
      </c>
      <c r="L206" s="24" t="s">
        <v>211</v>
      </c>
      <c r="N206" s="24" t="s">
        <v>211</v>
      </c>
      <c r="P206" s="24" t="s">
        <v>235</v>
      </c>
      <c r="AM206" s="8">
        <v>44063</v>
      </c>
      <c r="AN206" s="24" t="s">
        <v>222</v>
      </c>
      <c r="AP206">
        <v>1652</v>
      </c>
      <c r="AQ206">
        <v>1090</v>
      </c>
    </row>
    <row r="207" spans="1:55" hidden="1" x14ac:dyDescent="0.25">
      <c r="A207" s="24" t="s">
        <v>216</v>
      </c>
      <c r="B207" s="5">
        <v>43957</v>
      </c>
      <c r="C207" s="6">
        <v>5</v>
      </c>
      <c r="D207" s="24" t="s">
        <v>217</v>
      </c>
      <c r="E207" s="24" t="s">
        <v>297</v>
      </c>
      <c r="F207" s="24" t="s">
        <v>293</v>
      </c>
      <c r="G207" s="7">
        <v>0.61873695601851852</v>
      </c>
      <c r="H207" s="3">
        <v>1</v>
      </c>
      <c r="I207" s="24" t="s">
        <v>220</v>
      </c>
      <c r="J207" s="3">
        <v>385</v>
      </c>
      <c r="K207" s="24" t="s">
        <v>211</v>
      </c>
      <c r="L207" s="24" t="s">
        <v>211</v>
      </c>
      <c r="N207" s="24" t="s">
        <v>211</v>
      </c>
      <c r="P207" s="24" t="s">
        <v>221</v>
      </c>
      <c r="AM207" s="8">
        <v>44063</v>
      </c>
      <c r="AN207" s="24" t="s">
        <v>222</v>
      </c>
      <c r="AP207">
        <v>1787</v>
      </c>
      <c r="AQ207">
        <v>1087</v>
      </c>
    </row>
    <row r="208" spans="1:55" hidden="1" x14ac:dyDescent="0.25">
      <c r="A208" s="24" t="s">
        <v>216</v>
      </c>
      <c r="B208" s="5">
        <v>43957</v>
      </c>
      <c r="C208" s="6">
        <v>5</v>
      </c>
      <c r="D208" s="24" t="s">
        <v>217</v>
      </c>
      <c r="E208" s="24" t="s">
        <v>297</v>
      </c>
      <c r="F208" s="24" t="s">
        <v>223</v>
      </c>
      <c r="G208" s="7">
        <v>0.61873695601851852</v>
      </c>
      <c r="H208" s="3">
        <v>1</v>
      </c>
      <c r="I208" s="24" t="s">
        <v>224</v>
      </c>
      <c r="J208" s="24" t="s">
        <v>294</v>
      </c>
      <c r="Q208" s="1">
        <v>1</v>
      </c>
      <c r="AM208" s="8">
        <v>44063</v>
      </c>
      <c r="AN208" s="24" t="s">
        <v>222</v>
      </c>
      <c r="AP208">
        <v>1</v>
      </c>
      <c r="AQ208">
        <v>1</v>
      </c>
    </row>
    <row r="209" spans="1:43" hidden="1" x14ac:dyDescent="0.25">
      <c r="A209" s="24" t="s">
        <v>216</v>
      </c>
      <c r="B209" s="5">
        <v>43957</v>
      </c>
      <c r="C209" s="6">
        <v>5</v>
      </c>
      <c r="D209" s="24" t="s">
        <v>217</v>
      </c>
      <c r="E209" s="24" t="s">
        <v>297</v>
      </c>
      <c r="F209" s="24" t="s">
        <v>293</v>
      </c>
      <c r="G209" s="7">
        <v>0.61886496527777779</v>
      </c>
      <c r="H209" s="3">
        <v>73</v>
      </c>
      <c r="I209" s="24" t="s">
        <v>230</v>
      </c>
      <c r="J209" s="3">
        <v>386</v>
      </c>
      <c r="K209" s="24" t="s">
        <v>233</v>
      </c>
      <c r="L209" s="24" t="s">
        <v>124</v>
      </c>
      <c r="M209" s="24" t="s">
        <v>228</v>
      </c>
      <c r="N209" s="24" t="s">
        <v>163</v>
      </c>
      <c r="O209" s="24" t="s">
        <v>229</v>
      </c>
      <c r="P209" s="24" t="s">
        <v>25</v>
      </c>
      <c r="AM209" s="8">
        <v>44063</v>
      </c>
      <c r="AN209" s="24" t="s">
        <v>222</v>
      </c>
      <c r="AP209">
        <v>1128</v>
      </c>
      <c r="AQ209">
        <v>973</v>
      </c>
    </row>
    <row r="210" spans="1:43" hidden="1" x14ac:dyDescent="0.25">
      <c r="A210" s="24" t="s">
        <v>216</v>
      </c>
      <c r="B210" s="5">
        <v>43957</v>
      </c>
      <c r="C210" s="6">
        <v>5</v>
      </c>
      <c r="D210" s="24" t="s">
        <v>217</v>
      </c>
      <c r="E210" s="24" t="s">
        <v>297</v>
      </c>
      <c r="F210" s="24" t="s">
        <v>223</v>
      </c>
      <c r="G210" s="7">
        <v>0.61962535968326515</v>
      </c>
      <c r="H210" s="3">
        <v>501</v>
      </c>
      <c r="I210" s="24" t="s">
        <v>224</v>
      </c>
      <c r="J210" s="24" t="s">
        <v>225</v>
      </c>
      <c r="Q210" s="1">
        <v>2</v>
      </c>
      <c r="AM210" s="8">
        <v>44063</v>
      </c>
      <c r="AN210" s="24" t="s">
        <v>222</v>
      </c>
      <c r="AP210">
        <v>1</v>
      </c>
      <c r="AQ210">
        <v>1</v>
      </c>
    </row>
    <row r="211" spans="1:43" hidden="1" x14ac:dyDescent="0.25">
      <c r="A211" s="24" t="s">
        <v>216</v>
      </c>
      <c r="B211" s="5">
        <v>43957</v>
      </c>
      <c r="C211" s="6">
        <v>5</v>
      </c>
      <c r="D211" s="24" t="s">
        <v>217</v>
      </c>
      <c r="E211" s="24" t="s">
        <v>297</v>
      </c>
      <c r="F211" s="24" t="s">
        <v>293</v>
      </c>
      <c r="G211" s="7">
        <v>0.61982481481481477</v>
      </c>
      <c r="H211" s="3">
        <v>613</v>
      </c>
      <c r="I211" s="24" t="s">
        <v>230</v>
      </c>
      <c r="J211" s="3">
        <v>387</v>
      </c>
      <c r="K211" s="24" t="s">
        <v>233</v>
      </c>
      <c r="L211" s="24" t="s">
        <v>124</v>
      </c>
      <c r="M211" s="24" t="s">
        <v>228</v>
      </c>
      <c r="N211" s="24" t="s">
        <v>163</v>
      </c>
      <c r="O211" s="24" t="s">
        <v>229</v>
      </c>
      <c r="P211" s="24" t="s">
        <v>25</v>
      </c>
      <c r="AM211" s="8">
        <v>44063</v>
      </c>
      <c r="AN211" s="24" t="s">
        <v>222</v>
      </c>
      <c r="AP211">
        <v>88</v>
      </c>
      <c r="AQ211">
        <v>1029</v>
      </c>
    </row>
    <row r="212" spans="1:43" hidden="1" x14ac:dyDescent="0.25">
      <c r="A212" s="24" t="s">
        <v>216</v>
      </c>
      <c r="B212" s="5">
        <v>43957</v>
      </c>
      <c r="C212" s="6">
        <v>5</v>
      </c>
      <c r="D212" s="24" t="s">
        <v>217</v>
      </c>
      <c r="E212" s="24" t="s">
        <v>297</v>
      </c>
      <c r="F212" s="24" t="s">
        <v>223</v>
      </c>
      <c r="G212" s="7">
        <v>0.62051376334801178</v>
      </c>
      <c r="H212" s="3">
        <v>1001</v>
      </c>
      <c r="I212" s="24" t="s">
        <v>224</v>
      </c>
      <c r="J212" s="24" t="s">
        <v>295</v>
      </c>
      <c r="Q212" s="1">
        <v>2</v>
      </c>
      <c r="AM212" s="8">
        <v>44063</v>
      </c>
      <c r="AN212" s="24" t="s">
        <v>222</v>
      </c>
      <c r="AP212">
        <v>1</v>
      </c>
      <c r="AQ212">
        <v>1</v>
      </c>
    </row>
    <row r="213" spans="1:43" hidden="1" x14ac:dyDescent="0.25">
      <c r="A213" s="24" t="s">
        <v>216</v>
      </c>
      <c r="B213" s="5">
        <v>43957</v>
      </c>
      <c r="C213" s="6">
        <v>5</v>
      </c>
      <c r="D213" s="24" t="s">
        <v>217</v>
      </c>
      <c r="E213" s="24" t="s">
        <v>297</v>
      </c>
      <c r="F213" s="24" t="s">
        <v>293</v>
      </c>
      <c r="G213" s="7">
        <v>0.62099083333333327</v>
      </c>
      <c r="H213" s="3">
        <v>1269</v>
      </c>
      <c r="I213" s="24" t="s">
        <v>230</v>
      </c>
      <c r="J213" s="3">
        <v>388</v>
      </c>
      <c r="K213" s="24" t="s">
        <v>233</v>
      </c>
      <c r="L213" s="24" t="s">
        <v>124</v>
      </c>
      <c r="M213" s="24" t="s">
        <v>228</v>
      </c>
      <c r="N213" s="24" t="s">
        <v>163</v>
      </c>
      <c r="O213" s="24" t="s">
        <v>229</v>
      </c>
      <c r="P213" s="24" t="s">
        <v>25</v>
      </c>
      <c r="AM213" s="8">
        <v>44063</v>
      </c>
      <c r="AN213" s="24" t="s">
        <v>222</v>
      </c>
      <c r="AP213">
        <v>2774</v>
      </c>
      <c r="AQ213">
        <v>941</v>
      </c>
    </row>
    <row r="214" spans="1:43" hidden="1" x14ac:dyDescent="0.25">
      <c r="A214" s="24" t="s">
        <v>216</v>
      </c>
      <c r="B214" s="5">
        <v>43957</v>
      </c>
      <c r="C214" s="6">
        <v>5</v>
      </c>
      <c r="D214" s="24" t="s">
        <v>217</v>
      </c>
      <c r="E214" s="24" t="s">
        <v>297</v>
      </c>
      <c r="F214" s="24" t="s">
        <v>293</v>
      </c>
      <c r="G214" s="7">
        <v>0.62123789351851855</v>
      </c>
      <c r="H214" s="3">
        <v>1408</v>
      </c>
      <c r="I214" s="24" t="s">
        <v>230</v>
      </c>
      <c r="J214" s="3">
        <v>389</v>
      </c>
      <c r="K214" s="24" t="s">
        <v>233</v>
      </c>
      <c r="L214" s="24" t="s">
        <v>124</v>
      </c>
      <c r="M214" s="24" t="s">
        <v>228</v>
      </c>
      <c r="N214" s="24" t="s">
        <v>163</v>
      </c>
      <c r="O214" s="24" t="s">
        <v>229</v>
      </c>
      <c r="P214" s="24" t="s">
        <v>25</v>
      </c>
      <c r="AM214" s="8">
        <v>44063</v>
      </c>
      <c r="AN214" s="24" t="s">
        <v>222</v>
      </c>
      <c r="AP214">
        <v>721</v>
      </c>
      <c r="AQ214">
        <v>1033</v>
      </c>
    </row>
    <row r="215" spans="1:43" hidden="1" x14ac:dyDescent="0.25">
      <c r="A215" s="24" t="s">
        <v>216</v>
      </c>
      <c r="B215" s="5">
        <v>43957</v>
      </c>
      <c r="C215" s="6">
        <v>5</v>
      </c>
      <c r="D215" s="24" t="s">
        <v>217</v>
      </c>
      <c r="E215" s="24" t="s">
        <v>297</v>
      </c>
      <c r="F215" s="24" t="s">
        <v>223</v>
      </c>
      <c r="G215" s="7">
        <v>0.62140216701275852</v>
      </c>
      <c r="H215" s="3">
        <v>1501</v>
      </c>
      <c r="I215" s="24" t="s">
        <v>224</v>
      </c>
      <c r="J215" s="24" t="s">
        <v>296</v>
      </c>
      <c r="Q215" s="1">
        <v>2</v>
      </c>
      <c r="AM215" s="8">
        <v>44063</v>
      </c>
      <c r="AN215" s="24" t="s">
        <v>222</v>
      </c>
      <c r="AP215">
        <v>1</v>
      </c>
      <c r="AQ215">
        <v>1</v>
      </c>
    </row>
    <row r="216" spans="1:43" hidden="1" x14ac:dyDescent="0.25">
      <c r="A216" s="24" t="s">
        <v>216</v>
      </c>
      <c r="B216" s="5">
        <v>43957</v>
      </c>
      <c r="C216" s="6">
        <v>5</v>
      </c>
      <c r="D216" s="24" t="s">
        <v>217</v>
      </c>
      <c r="E216" s="24" t="s">
        <v>297</v>
      </c>
      <c r="F216" s="24" t="s">
        <v>293</v>
      </c>
      <c r="G216" s="7">
        <v>0.62154362268518515</v>
      </c>
      <c r="H216" s="3">
        <v>1580</v>
      </c>
      <c r="I216" s="24" t="s">
        <v>230</v>
      </c>
      <c r="J216" s="3">
        <v>390</v>
      </c>
      <c r="K216" s="24" t="s">
        <v>233</v>
      </c>
      <c r="L216" s="24" t="s">
        <v>124</v>
      </c>
      <c r="M216" s="24" t="s">
        <v>228</v>
      </c>
      <c r="N216" s="24" t="s">
        <v>163</v>
      </c>
      <c r="O216" s="24" t="s">
        <v>229</v>
      </c>
      <c r="P216" s="24" t="s">
        <v>25</v>
      </c>
      <c r="AM216" s="8">
        <v>44063</v>
      </c>
      <c r="AN216" s="24" t="s">
        <v>222</v>
      </c>
      <c r="AP216">
        <v>1578</v>
      </c>
      <c r="AQ216">
        <v>1084</v>
      </c>
    </row>
    <row r="217" spans="1:43" hidden="1" x14ac:dyDescent="0.25">
      <c r="A217" s="24" t="s">
        <v>216</v>
      </c>
      <c r="B217" s="5">
        <v>43957</v>
      </c>
      <c r="C217" s="6">
        <v>5</v>
      </c>
      <c r="D217" s="24" t="s">
        <v>217</v>
      </c>
      <c r="E217" s="24" t="s">
        <v>297</v>
      </c>
      <c r="F217" s="24" t="s">
        <v>293</v>
      </c>
      <c r="G217" s="7">
        <v>0.6218209027777778</v>
      </c>
      <c r="H217" s="3">
        <v>1736</v>
      </c>
      <c r="I217" s="24" t="s">
        <v>230</v>
      </c>
      <c r="J217" s="3">
        <v>391</v>
      </c>
      <c r="K217" s="24" t="s">
        <v>233</v>
      </c>
      <c r="L217" s="24" t="s">
        <v>124</v>
      </c>
      <c r="M217" s="24" t="s">
        <v>228</v>
      </c>
      <c r="N217" s="24" t="s">
        <v>163</v>
      </c>
      <c r="O217" s="24" t="s">
        <v>229</v>
      </c>
      <c r="P217" s="24" t="s">
        <v>25</v>
      </c>
      <c r="AM217" s="8">
        <v>44063</v>
      </c>
      <c r="AN217" s="24" t="s">
        <v>222</v>
      </c>
      <c r="AP217">
        <v>1208</v>
      </c>
      <c r="AQ217">
        <v>1178</v>
      </c>
    </row>
    <row r="218" spans="1:43" hidden="1" x14ac:dyDescent="0.25">
      <c r="A218" s="24" t="s">
        <v>216</v>
      </c>
      <c r="B218" s="5">
        <v>43957</v>
      </c>
      <c r="C218" s="6">
        <v>5</v>
      </c>
      <c r="D218" s="24" t="s">
        <v>217</v>
      </c>
      <c r="E218" s="24" t="s">
        <v>297</v>
      </c>
      <c r="F218" s="24" t="s">
        <v>223</v>
      </c>
      <c r="G218" s="7">
        <v>0.62229057067750515</v>
      </c>
      <c r="H218" s="3">
        <v>2001</v>
      </c>
      <c r="I218" s="24" t="s">
        <v>224</v>
      </c>
      <c r="J218" s="24" t="s">
        <v>278</v>
      </c>
      <c r="Q218" s="1">
        <v>2</v>
      </c>
      <c r="AM218" s="8">
        <v>44063</v>
      </c>
      <c r="AN218" s="24" t="s">
        <v>222</v>
      </c>
      <c r="AP218">
        <v>1</v>
      </c>
      <c r="AQ218">
        <v>1</v>
      </c>
    </row>
    <row r="219" spans="1:43" hidden="1" x14ac:dyDescent="0.25">
      <c r="A219" s="24" t="s">
        <v>216</v>
      </c>
      <c r="B219" s="5">
        <v>43957</v>
      </c>
      <c r="C219" s="6">
        <v>5</v>
      </c>
      <c r="D219" s="24" t="s">
        <v>217</v>
      </c>
      <c r="E219" s="24" t="s">
        <v>297</v>
      </c>
      <c r="F219" s="24" t="s">
        <v>293</v>
      </c>
      <c r="G219" s="7">
        <v>0.62245900462962966</v>
      </c>
      <c r="H219" s="3">
        <v>2095</v>
      </c>
      <c r="I219" s="24" t="s">
        <v>230</v>
      </c>
      <c r="J219" s="3">
        <v>392</v>
      </c>
      <c r="K219" s="24" t="s">
        <v>233</v>
      </c>
      <c r="L219" s="24" t="s">
        <v>124</v>
      </c>
      <c r="M219" s="24" t="s">
        <v>228</v>
      </c>
      <c r="N219" s="24" t="s">
        <v>163</v>
      </c>
      <c r="O219" s="24" t="s">
        <v>229</v>
      </c>
      <c r="P219" s="24" t="s">
        <v>25</v>
      </c>
      <c r="AM219" s="8">
        <v>44063</v>
      </c>
      <c r="AN219" s="24" t="s">
        <v>222</v>
      </c>
      <c r="AP219">
        <v>2663</v>
      </c>
      <c r="AQ219">
        <v>1157</v>
      </c>
    </row>
    <row r="220" spans="1:43" hidden="1" x14ac:dyDescent="0.25">
      <c r="A220" s="24" t="s">
        <v>216</v>
      </c>
      <c r="B220" s="5">
        <v>43957</v>
      </c>
      <c r="C220" s="6">
        <v>5</v>
      </c>
      <c r="D220" s="24" t="s">
        <v>217</v>
      </c>
      <c r="E220" s="24" t="s">
        <v>297</v>
      </c>
      <c r="F220" s="24" t="s">
        <v>223</v>
      </c>
      <c r="G220" s="7">
        <v>0.62317897434225178</v>
      </c>
      <c r="H220" s="3">
        <v>2501</v>
      </c>
      <c r="I220" s="24" t="s">
        <v>224</v>
      </c>
      <c r="J220" s="24" t="s">
        <v>279</v>
      </c>
      <c r="Q220" s="1">
        <v>2</v>
      </c>
      <c r="AM220" s="8">
        <v>44063</v>
      </c>
      <c r="AN220" s="24" t="s">
        <v>222</v>
      </c>
      <c r="AP220">
        <v>1</v>
      </c>
      <c r="AQ220">
        <v>1</v>
      </c>
    </row>
    <row r="221" spans="1:43" hidden="1" x14ac:dyDescent="0.25">
      <c r="A221" s="24" t="s">
        <v>216</v>
      </c>
      <c r="B221" s="5">
        <v>43957</v>
      </c>
      <c r="C221" s="6">
        <v>5</v>
      </c>
      <c r="D221" s="24" t="s">
        <v>217</v>
      </c>
      <c r="E221" s="24" t="s">
        <v>297</v>
      </c>
      <c r="F221" s="24" t="s">
        <v>293</v>
      </c>
      <c r="G221" s="7">
        <v>0.6234668171296297</v>
      </c>
      <c r="H221" s="3">
        <v>2662</v>
      </c>
      <c r="I221" s="24" t="s">
        <v>234</v>
      </c>
      <c r="J221" s="3">
        <v>393</v>
      </c>
      <c r="K221" s="24" t="s">
        <v>211</v>
      </c>
      <c r="L221" s="24" t="s">
        <v>211</v>
      </c>
      <c r="N221" s="24" t="s">
        <v>211</v>
      </c>
      <c r="P221" s="24" t="s">
        <v>235</v>
      </c>
      <c r="AM221" s="8">
        <v>44063</v>
      </c>
      <c r="AN221" s="24" t="s">
        <v>222</v>
      </c>
      <c r="AP221">
        <v>1572</v>
      </c>
      <c r="AQ221">
        <v>1092</v>
      </c>
    </row>
    <row r="222" spans="1:43" hidden="1" x14ac:dyDescent="0.25">
      <c r="A222" s="24" t="s">
        <v>216</v>
      </c>
      <c r="B222" s="5">
        <v>43957</v>
      </c>
      <c r="C222" s="6">
        <v>5</v>
      </c>
      <c r="D222" s="24" t="s">
        <v>217</v>
      </c>
      <c r="E222" s="24" t="s">
        <v>298</v>
      </c>
      <c r="F222" s="24" t="s">
        <v>293</v>
      </c>
      <c r="G222" s="7">
        <v>0.62454929398148151</v>
      </c>
      <c r="H222" s="3">
        <v>1</v>
      </c>
      <c r="I222" s="24" t="s">
        <v>220</v>
      </c>
      <c r="J222" s="3">
        <v>396</v>
      </c>
      <c r="K222" s="24" t="s">
        <v>211</v>
      </c>
      <c r="L222" s="24" t="s">
        <v>211</v>
      </c>
      <c r="N222" s="24" t="s">
        <v>211</v>
      </c>
      <c r="P222" s="24" t="s">
        <v>221</v>
      </c>
      <c r="AM222" s="8">
        <v>44063</v>
      </c>
      <c r="AN222" s="24" t="s">
        <v>222</v>
      </c>
      <c r="AP222">
        <v>1785</v>
      </c>
      <c r="AQ222">
        <v>1097</v>
      </c>
    </row>
    <row r="223" spans="1:43" hidden="1" x14ac:dyDescent="0.25">
      <c r="A223" s="24" t="s">
        <v>216</v>
      </c>
      <c r="B223" s="5">
        <v>43957</v>
      </c>
      <c r="C223" s="6">
        <v>5</v>
      </c>
      <c r="D223" s="24" t="s">
        <v>217</v>
      </c>
      <c r="E223" s="24" t="s">
        <v>298</v>
      </c>
      <c r="F223" s="24" t="s">
        <v>223</v>
      </c>
      <c r="G223" s="7">
        <v>0.62454929398148151</v>
      </c>
      <c r="H223" s="3">
        <v>1</v>
      </c>
      <c r="I223" s="24" t="s">
        <v>224</v>
      </c>
      <c r="J223" s="24" t="s">
        <v>257</v>
      </c>
      <c r="Q223" s="1">
        <v>2</v>
      </c>
      <c r="AM223" s="8">
        <v>44063</v>
      </c>
      <c r="AN223" s="24" t="s">
        <v>222</v>
      </c>
      <c r="AP223">
        <v>1</v>
      </c>
      <c r="AQ223">
        <v>1</v>
      </c>
    </row>
    <row r="224" spans="1:43" hidden="1" x14ac:dyDescent="0.25">
      <c r="A224" s="24" t="s">
        <v>216</v>
      </c>
      <c r="B224" s="5">
        <v>43957</v>
      </c>
      <c r="C224" s="6">
        <v>5</v>
      </c>
      <c r="D224" s="24" t="s">
        <v>217</v>
      </c>
      <c r="E224" s="24" t="s">
        <v>298</v>
      </c>
      <c r="F224" s="24" t="s">
        <v>293</v>
      </c>
      <c r="G224" s="7">
        <v>0.62466305555555557</v>
      </c>
      <c r="H224" s="3">
        <v>65</v>
      </c>
      <c r="I224" s="24" t="s">
        <v>230</v>
      </c>
      <c r="J224" s="3">
        <v>397</v>
      </c>
      <c r="K224" s="24" t="s">
        <v>233</v>
      </c>
      <c r="L224" s="24" t="s">
        <v>124</v>
      </c>
      <c r="M224" s="24" t="s">
        <v>228</v>
      </c>
      <c r="N224" s="24" t="s">
        <v>163</v>
      </c>
      <c r="O224" s="24" t="s">
        <v>229</v>
      </c>
      <c r="P224" s="24" t="s">
        <v>25</v>
      </c>
      <c r="AM224" s="8">
        <v>44063</v>
      </c>
      <c r="AN224" s="24" t="s">
        <v>222</v>
      </c>
      <c r="AP224">
        <v>943</v>
      </c>
      <c r="AQ224">
        <v>1151</v>
      </c>
    </row>
    <row r="225" spans="1:43" hidden="1" x14ac:dyDescent="0.25">
      <c r="A225" s="24" t="s">
        <v>216</v>
      </c>
      <c r="B225" s="5">
        <v>43957</v>
      </c>
      <c r="C225" s="6">
        <v>5</v>
      </c>
      <c r="D225" s="24" t="s">
        <v>217</v>
      </c>
      <c r="E225" s="24" t="s">
        <v>298</v>
      </c>
      <c r="F225" s="24" t="s">
        <v>223</v>
      </c>
      <c r="G225" s="7">
        <v>0.62543736852429288</v>
      </c>
      <c r="H225" s="3">
        <v>501</v>
      </c>
      <c r="I225" s="24" t="s">
        <v>224</v>
      </c>
      <c r="J225" s="24" t="s">
        <v>258</v>
      </c>
      <c r="Q225" s="1">
        <v>2</v>
      </c>
      <c r="AM225" s="8">
        <v>44063</v>
      </c>
      <c r="AN225" s="24" t="s">
        <v>222</v>
      </c>
      <c r="AP225">
        <v>1</v>
      </c>
      <c r="AQ225">
        <v>1</v>
      </c>
    </row>
    <row r="226" spans="1:43" hidden="1" x14ac:dyDescent="0.25">
      <c r="A226" s="24" t="s">
        <v>216</v>
      </c>
      <c r="B226" s="5">
        <v>43957</v>
      </c>
      <c r="C226" s="6">
        <v>5</v>
      </c>
      <c r="D226" s="24" t="s">
        <v>217</v>
      </c>
      <c r="E226" s="24" t="s">
        <v>298</v>
      </c>
      <c r="F226" s="24" t="s">
        <v>223</v>
      </c>
      <c r="G226" s="7">
        <v>0.62632544306710414</v>
      </c>
      <c r="H226" s="3">
        <v>1001</v>
      </c>
      <c r="I226" s="24" t="s">
        <v>224</v>
      </c>
      <c r="J226" s="24" t="s">
        <v>294</v>
      </c>
      <c r="Q226" s="1">
        <v>2</v>
      </c>
      <c r="AM226" s="8">
        <v>44063</v>
      </c>
      <c r="AN226" s="24" t="s">
        <v>222</v>
      </c>
      <c r="AP226">
        <v>1</v>
      </c>
      <c r="AQ226">
        <v>1</v>
      </c>
    </row>
    <row r="227" spans="1:43" hidden="1" x14ac:dyDescent="0.25">
      <c r="A227" s="24" t="s">
        <v>216</v>
      </c>
      <c r="B227" s="5">
        <v>43957</v>
      </c>
      <c r="C227" s="6">
        <v>5</v>
      </c>
      <c r="D227" s="24" t="s">
        <v>217</v>
      </c>
      <c r="E227" s="24" t="s">
        <v>298</v>
      </c>
      <c r="F227" s="24" t="s">
        <v>293</v>
      </c>
      <c r="G227" s="7">
        <v>0.62666800925925925</v>
      </c>
      <c r="H227" s="3">
        <v>1193</v>
      </c>
      <c r="I227" s="24" t="s">
        <v>230</v>
      </c>
      <c r="J227" s="3">
        <v>398</v>
      </c>
      <c r="K227" s="24" t="s">
        <v>233</v>
      </c>
      <c r="L227" s="24" t="s">
        <v>124</v>
      </c>
      <c r="M227" s="24" t="s">
        <v>228</v>
      </c>
      <c r="N227" s="24" t="s">
        <v>163</v>
      </c>
      <c r="O227" s="24" t="s">
        <v>229</v>
      </c>
      <c r="P227" s="24" t="s">
        <v>25</v>
      </c>
      <c r="AM227" s="8">
        <v>44063</v>
      </c>
      <c r="AN227" s="24" t="s">
        <v>222</v>
      </c>
      <c r="AP227">
        <v>1846</v>
      </c>
      <c r="AQ227">
        <v>1031</v>
      </c>
    </row>
    <row r="228" spans="1:43" hidden="1" x14ac:dyDescent="0.25">
      <c r="A228" s="24" t="s">
        <v>216</v>
      </c>
      <c r="B228" s="5">
        <v>43957</v>
      </c>
      <c r="C228" s="6">
        <v>5</v>
      </c>
      <c r="D228" s="24" t="s">
        <v>217</v>
      </c>
      <c r="E228" s="24" t="s">
        <v>298</v>
      </c>
      <c r="F228" s="24" t="s">
        <v>293</v>
      </c>
      <c r="G228" s="7">
        <v>0.62668934027777778</v>
      </c>
      <c r="H228" s="3">
        <v>1205</v>
      </c>
      <c r="I228" s="24" t="s">
        <v>230</v>
      </c>
      <c r="J228" s="3">
        <v>399</v>
      </c>
      <c r="K228" s="24" t="s">
        <v>233</v>
      </c>
      <c r="L228" s="24" t="s">
        <v>124</v>
      </c>
      <c r="M228" s="24" t="s">
        <v>228</v>
      </c>
      <c r="N228" s="24" t="s">
        <v>163</v>
      </c>
      <c r="O228" s="24" t="s">
        <v>229</v>
      </c>
      <c r="P228" s="24" t="s">
        <v>25</v>
      </c>
      <c r="AM228" s="8">
        <v>44063</v>
      </c>
      <c r="AN228" s="24" t="s">
        <v>222</v>
      </c>
      <c r="AP228">
        <v>1800</v>
      </c>
      <c r="AQ228">
        <v>1229</v>
      </c>
    </row>
    <row r="229" spans="1:43" hidden="1" x14ac:dyDescent="0.25">
      <c r="A229" s="24" t="s">
        <v>216</v>
      </c>
      <c r="B229" s="5">
        <v>43957</v>
      </c>
      <c r="C229" s="6">
        <v>5</v>
      </c>
      <c r="D229" s="24" t="s">
        <v>217</v>
      </c>
      <c r="E229" s="24" t="s">
        <v>298</v>
      </c>
      <c r="F229" s="24" t="s">
        <v>293</v>
      </c>
      <c r="G229" s="7">
        <v>0.62689019675925928</v>
      </c>
      <c r="H229" s="3">
        <v>1318</v>
      </c>
      <c r="I229" s="24" t="s">
        <v>230</v>
      </c>
      <c r="J229" s="3">
        <v>400</v>
      </c>
      <c r="K229" s="24" t="s">
        <v>233</v>
      </c>
      <c r="L229" s="24" t="s">
        <v>124</v>
      </c>
      <c r="M229" s="24" t="s">
        <v>228</v>
      </c>
      <c r="N229" s="24" t="s">
        <v>163</v>
      </c>
      <c r="O229" s="24" t="s">
        <v>229</v>
      </c>
      <c r="P229" s="24" t="s">
        <v>25</v>
      </c>
      <c r="AM229" s="8">
        <v>44063</v>
      </c>
      <c r="AN229" s="24" t="s">
        <v>222</v>
      </c>
      <c r="AP229">
        <v>1728</v>
      </c>
      <c r="AQ229">
        <v>920</v>
      </c>
    </row>
    <row r="230" spans="1:43" hidden="1" x14ac:dyDescent="0.25">
      <c r="A230" s="24" t="s">
        <v>216</v>
      </c>
      <c r="B230" s="5">
        <v>43957</v>
      </c>
      <c r="C230" s="6">
        <v>5</v>
      </c>
      <c r="D230" s="24" t="s">
        <v>217</v>
      </c>
      <c r="E230" s="24" t="s">
        <v>298</v>
      </c>
      <c r="F230" s="24" t="s">
        <v>293</v>
      </c>
      <c r="G230" s="7">
        <v>0.62693996527777773</v>
      </c>
      <c r="H230" s="3">
        <v>1346</v>
      </c>
      <c r="I230" s="24" t="s">
        <v>230</v>
      </c>
      <c r="J230" s="3">
        <v>401</v>
      </c>
      <c r="K230" s="24" t="s">
        <v>233</v>
      </c>
      <c r="L230" s="24" t="s">
        <v>124</v>
      </c>
      <c r="M230" s="24" t="s">
        <v>228</v>
      </c>
      <c r="N230" s="24" t="s">
        <v>163</v>
      </c>
      <c r="O230" s="24" t="s">
        <v>229</v>
      </c>
      <c r="P230" s="24" t="s">
        <v>25</v>
      </c>
      <c r="AM230" s="8">
        <v>44063</v>
      </c>
      <c r="AN230" s="24" t="s">
        <v>222</v>
      </c>
      <c r="AP230">
        <v>655</v>
      </c>
      <c r="AQ230">
        <v>1266</v>
      </c>
    </row>
    <row r="231" spans="1:43" hidden="1" x14ac:dyDescent="0.25">
      <c r="A231" s="24" t="s">
        <v>216</v>
      </c>
      <c r="B231" s="5">
        <v>43957</v>
      </c>
      <c r="C231" s="6">
        <v>5</v>
      </c>
      <c r="D231" s="24" t="s">
        <v>217</v>
      </c>
      <c r="E231" s="24" t="s">
        <v>298</v>
      </c>
      <c r="F231" s="24" t="s">
        <v>293</v>
      </c>
      <c r="G231" s="7">
        <v>0.62697018518518521</v>
      </c>
      <c r="H231" s="3">
        <v>1363</v>
      </c>
      <c r="I231" s="24" t="s">
        <v>234</v>
      </c>
      <c r="J231" s="3">
        <v>402</v>
      </c>
      <c r="K231" s="24" t="s">
        <v>211</v>
      </c>
      <c r="L231" s="24" t="s">
        <v>211</v>
      </c>
      <c r="N231" s="24" t="s">
        <v>211</v>
      </c>
      <c r="P231" s="24" t="s">
        <v>235</v>
      </c>
      <c r="AM231" s="8">
        <v>44063</v>
      </c>
      <c r="AN231" s="24" t="s">
        <v>222</v>
      </c>
      <c r="AP231">
        <v>1567</v>
      </c>
      <c r="AQ231">
        <v>1092</v>
      </c>
    </row>
    <row r="232" spans="1:43" hidden="1" x14ac:dyDescent="0.25">
      <c r="A232" s="24" t="s">
        <v>216</v>
      </c>
      <c r="B232" s="5">
        <v>43957</v>
      </c>
      <c r="C232" s="6">
        <v>5</v>
      </c>
      <c r="D232" s="24" t="s">
        <v>217</v>
      </c>
      <c r="E232" s="24" t="s">
        <v>299</v>
      </c>
      <c r="F232" s="24" t="s">
        <v>293</v>
      </c>
      <c r="G232" s="7">
        <v>0.62931450231481478</v>
      </c>
      <c r="H232" s="3">
        <v>1</v>
      </c>
      <c r="I232" s="24" t="s">
        <v>220</v>
      </c>
      <c r="J232" s="3">
        <v>409</v>
      </c>
      <c r="K232" s="24" t="s">
        <v>211</v>
      </c>
      <c r="L232" s="24" t="s">
        <v>211</v>
      </c>
      <c r="N232" s="24" t="s">
        <v>211</v>
      </c>
      <c r="P232" s="24" t="s">
        <v>221</v>
      </c>
      <c r="AM232" s="8">
        <v>44063</v>
      </c>
      <c r="AN232" s="24" t="s">
        <v>222</v>
      </c>
      <c r="AP232">
        <v>1695</v>
      </c>
      <c r="AQ232">
        <v>1095</v>
      </c>
    </row>
    <row r="233" spans="1:43" hidden="1" x14ac:dyDescent="0.25">
      <c r="A233" s="24" t="s">
        <v>216</v>
      </c>
      <c r="B233" s="5">
        <v>43957</v>
      </c>
      <c r="C233" s="6">
        <v>5</v>
      </c>
      <c r="D233" s="24" t="s">
        <v>217</v>
      </c>
      <c r="E233" s="24" t="s">
        <v>299</v>
      </c>
      <c r="F233" s="24" t="s">
        <v>223</v>
      </c>
      <c r="G233" s="7">
        <v>0.62931450231481478</v>
      </c>
      <c r="H233" s="3">
        <v>1</v>
      </c>
      <c r="I233" s="24" t="s">
        <v>224</v>
      </c>
      <c r="J233" s="24" t="s">
        <v>275</v>
      </c>
      <c r="Q233" s="1">
        <v>2</v>
      </c>
      <c r="AM233" s="8">
        <v>44063</v>
      </c>
      <c r="AN233" s="24" t="s">
        <v>222</v>
      </c>
      <c r="AP233">
        <v>1</v>
      </c>
      <c r="AQ233">
        <v>1</v>
      </c>
    </row>
    <row r="234" spans="1:43" hidden="1" x14ac:dyDescent="0.25">
      <c r="A234" s="24" t="s">
        <v>216</v>
      </c>
      <c r="B234" s="5">
        <v>43957</v>
      </c>
      <c r="C234" s="6">
        <v>5</v>
      </c>
      <c r="D234" s="24" t="s">
        <v>217</v>
      </c>
      <c r="E234" s="24" t="s">
        <v>299</v>
      </c>
      <c r="F234" s="24" t="s">
        <v>293</v>
      </c>
      <c r="G234" s="7">
        <v>0.62961841435185184</v>
      </c>
      <c r="H234" s="3">
        <v>172</v>
      </c>
      <c r="I234" s="24" t="s">
        <v>230</v>
      </c>
      <c r="J234" s="3">
        <v>411</v>
      </c>
      <c r="K234" s="24" t="s">
        <v>233</v>
      </c>
      <c r="L234" s="24" t="s">
        <v>124</v>
      </c>
      <c r="M234" s="24" t="s">
        <v>228</v>
      </c>
      <c r="N234" s="24" t="s">
        <v>163</v>
      </c>
      <c r="O234" s="24" t="s">
        <v>229</v>
      </c>
      <c r="P234" s="24" t="s">
        <v>25</v>
      </c>
      <c r="AM234" s="8">
        <v>44063</v>
      </c>
      <c r="AN234" s="24" t="s">
        <v>222</v>
      </c>
      <c r="AP234">
        <v>322</v>
      </c>
      <c r="AQ234">
        <v>1179</v>
      </c>
    </row>
    <row r="235" spans="1:43" hidden="1" x14ac:dyDescent="0.25">
      <c r="A235" s="24" t="s">
        <v>216</v>
      </c>
      <c r="B235" s="5">
        <v>43957</v>
      </c>
      <c r="C235" s="6">
        <v>5</v>
      </c>
      <c r="D235" s="24" t="s">
        <v>217</v>
      </c>
      <c r="E235" s="24" t="s">
        <v>299</v>
      </c>
      <c r="F235" s="24" t="s">
        <v>293</v>
      </c>
      <c r="G235" s="7">
        <v>0.62984769675925922</v>
      </c>
      <c r="H235" s="3">
        <v>301</v>
      </c>
      <c r="I235" s="24" t="s">
        <v>234</v>
      </c>
      <c r="J235" s="3">
        <v>412</v>
      </c>
      <c r="K235" s="24" t="s">
        <v>211</v>
      </c>
      <c r="L235" s="24" t="s">
        <v>211</v>
      </c>
      <c r="N235" s="24" t="s">
        <v>211</v>
      </c>
      <c r="P235" s="24" t="s">
        <v>235</v>
      </c>
      <c r="AM235" s="8">
        <v>44063</v>
      </c>
      <c r="AN235" s="24" t="s">
        <v>222</v>
      </c>
      <c r="AP235">
        <v>1677</v>
      </c>
      <c r="AQ235">
        <v>1097</v>
      </c>
    </row>
    <row r="236" spans="1:43" hidden="1" x14ac:dyDescent="0.25">
      <c r="A236" s="24" t="s">
        <v>216</v>
      </c>
      <c r="B236" s="5">
        <v>43957</v>
      </c>
      <c r="C236" s="6">
        <v>5</v>
      </c>
      <c r="D236" s="24" t="s">
        <v>217</v>
      </c>
      <c r="E236" s="24" t="s">
        <v>300</v>
      </c>
      <c r="F236" s="24" t="s">
        <v>293</v>
      </c>
      <c r="G236" s="7">
        <v>0.63060127314814818</v>
      </c>
      <c r="H236" s="3">
        <v>1</v>
      </c>
      <c r="I236" s="24" t="s">
        <v>220</v>
      </c>
      <c r="J236" s="3">
        <v>415</v>
      </c>
      <c r="K236" s="24" t="s">
        <v>211</v>
      </c>
      <c r="L236" s="24" t="s">
        <v>211</v>
      </c>
      <c r="N236" s="24" t="s">
        <v>211</v>
      </c>
      <c r="P236" s="24" t="s">
        <v>221</v>
      </c>
      <c r="AM236" s="8">
        <v>44063</v>
      </c>
      <c r="AN236" s="24" t="s">
        <v>222</v>
      </c>
      <c r="AP236">
        <v>1697</v>
      </c>
      <c r="AQ236">
        <v>1085</v>
      </c>
    </row>
    <row r="237" spans="1:43" hidden="1" x14ac:dyDescent="0.25">
      <c r="A237" s="24" t="s">
        <v>216</v>
      </c>
      <c r="B237" s="5">
        <v>43957</v>
      </c>
      <c r="C237" s="6">
        <v>5</v>
      </c>
      <c r="D237" s="24" t="s">
        <v>217</v>
      </c>
      <c r="E237" s="24" t="s">
        <v>300</v>
      </c>
      <c r="F237" s="24" t="s">
        <v>223</v>
      </c>
      <c r="G237" s="7">
        <v>0.63060127314814818</v>
      </c>
      <c r="H237" s="3">
        <v>1</v>
      </c>
      <c r="I237" s="24" t="s">
        <v>224</v>
      </c>
      <c r="J237" s="24" t="s">
        <v>255</v>
      </c>
      <c r="Q237" s="1">
        <v>2</v>
      </c>
      <c r="AM237" s="8">
        <v>44063</v>
      </c>
      <c r="AN237" s="24" t="s">
        <v>222</v>
      </c>
      <c r="AP237">
        <v>1</v>
      </c>
      <c r="AQ237">
        <v>1</v>
      </c>
    </row>
    <row r="238" spans="1:43" hidden="1" x14ac:dyDescent="0.25">
      <c r="A238" s="24" t="s">
        <v>216</v>
      </c>
      <c r="B238" s="5">
        <v>43957</v>
      </c>
      <c r="C238" s="6">
        <v>5</v>
      </c>
      <c r="D238" s="24" t="s">
        <v>217</v>
      </c>
      <c r="E238" s="24" t="s">
        <v>300</v>
      </c>
      <c r="F238" s="24" t="s">
        <v>293</v>
      </c>
      <c r="G238" s="7">
        <v>0.63099756944444441</v>
      </c>
      <c r="H238" s="3">
        <v>224</v>
      </c>
      <c r="I238" s="24" t="s">
        <v>230</v>
      </c>
      <c r="J238" s="3">
        <v>417</v>
      </c>
      <c r="K238" s="24" t="s">
        <v>233</v>
      </c>
      <c r="L238" s="24" t="s">
        <v>124</v>
      </c>
      <c r="M238" s="24" t="s">
        <v>228</v>
      </c>
      <c r="N238" s="24" t="s">
        <v>163</v>
      </c>
      <c r="O238" s="24" t="s">
        <v>229</v>
      </c>
      <c r="P238" s="24" t="s">
        <v>25</v>
      </c>
      <c r="AM238" s="8">
        <v>44063</v>
      </c>
      <c r="AN238" s="24" t="s">
        <v>222</v>
      </c>
      <c r="AP238">
        <v>632</v>
      </c>
      <c r="AQ238">
        <v>1018</v>
      </c>
    </row>
    <row r="239" spans="1:43" hidden="1" x14ac:dyDescent="0.25">
      <c r="A239" s="24" t="s">
        <v>216</v>
      </c>
      <c r="B239" s="5">
        <v>43957</v>
      </c>
      <c r="C239" s="6">
        <v>5</v>
      </c>
      <c r="D239" s="24" t="s">
        <v>217</v>
      </c>
      <c r="E239" s="24" t="s">
        <v>300</v>
      </c>
      <c r="F239" s="24" t="s">
        <v>293</v>
      </c>
      <c r="G239" s="7">
        <v>0.63099756944444441</v>
      </c>
      <c r="H239" s="3">
        <v>224</v>
      </c>
      <c r="I239" s="24" t="s">
        <v>230</v>
      </c>
      <c r="J239" s="3">
        <v>418</v>
      </c>
      <c r="K239" s="24" t="s">
        <v>233</v>
      </c>
      <c r="L239" s="24" t="s">
        <v>124</v>
      </c>
      <c r="M239" s="24" t="s">
        <v>228</v>
      </c>
      <c r="N239" s="24" t="s">
        <v>163</v>
      </c>
      <c r="O239" s="24" t="s">
        <v>229</v>
      </c>
      <c r="P239" s="24" t="s">
        <v>25</v>
      </c>
      <c r="AM239" s="8">
        <v>44063</v>
      </c>
      <c r="AN239" s="24" t="s">
        <v>222</v>
      </c>
      <c r="AP239">
        <v>690</v>
      </c>
      <c r="AQ239">
        <v>1146</v>
      </c>
    </row>
    <row r="240" spans="1:43" hidden="1" x14ac:dyDescent="0.25">
      <c r="A240" s="24" t="s">
        <v>216</v>
      </c>
      <c r="B240" s="5">
        <v>43957</v>
      </c>
      <c r="C240" s="6">
        <v>5</v>
      </c>
      <c r="D240" s="24" t="s">
        <v>217</v>
      </c>
      <c r="E240" s="24" t="s">
        <v>300</v>
      </c>
      <c r="F240" s="24" t="s">
        <v>223</v>
      </c>
      <c r="G240" s="7">
        <v>0.63148875170449548</v>
      </c>
      <c r="H240" s="3">
        <v>501</v>
      </c>
      <c r="I240" s="24" t="s">
        <v>224</v>
      </c>
      <c r="J240" s="24" t="s">
        <v>256</v>
      </c>
      <c r="Q240" s="1">
        <v>2</v>
      </c>
      <c r="AM240" s="8">
        <v>44063</v>
      </c>
      <c r="AN240" s="24" t="s">
        <v>222</v>
      </c>
      <c r="AP240">
        <v>1</v>
      </c>
      <c r="AQ240">
        <v>1</v>
      </c>
    </row>
    <row r="241" spans="1:43" hidden="1" x14ac:dyDescent="0.25">
      <c r="A241" s="24" t="s">
        <v>216</v>
      </c>
      <c r="B241" s="5">
        <v>43957</v>
      </c>
      <c r="C241" s="6">
        <v>5</v>
      </c>
      <c r="D241" s="24" t="s">
        <v>217</v>
      </c>
      <c r="E241" s="24" t="s">
        <v>300</v>
      </c>
      <c r="F241" s="24" t="s">
        <v>293</v>
      </c>
      <c r="G241" s="7">
        <v>0.63209578703703706</v>
      </c>
      <c r="H241" s="3">
        <v>842</v>
      </c>
      <c r="I241" s="24" t="s">
        <v>234</v>
      </c>
      <c r="J241" s="3">
        <v>419</v>
      </c>
      <c r="K241" s="24" t="s">
        <v>211</v>
      </c>
      <c r="L241" s="24" t="s">
        <v>211</v>
      </c>
      <c r="N241" s="24" t="s">
        <v>211</v>
      </c>
      <c r="P241" s="24" t="s">
        <v>235</v>
      </c>
      <c r="AM241" s="8">
        <v>44063</v>
      </c>
      <c r="AN241" s="24" t="s">
        <v>222</v>
      </c>
      <c r="AP241">
        <v>1597</v>
      </c>
      <c r="AQ241">
        <v>1085</v>
      </c>
    </row>
    <row r="242" spans="1:43" hidden="1" x14ac:dyDescent="0.25">
      <c r="A242" s="24" t="s">
        <v>216</v>
      </c>
      <c r="B242" s="5">
        <v>43957</v>
      </c>
      <c r="C242" s="6">
        <v>5</v>
      </c>
      <c r="D242" s="24" t="s">
        <v>217</v>
      </c>
      <c r="E242" s="24" t="s">
        <v>301</v>
      </c>
      <c r="F242" s="24" t="s">
        <v>293</v>
      </c>
      <c r="G242" s="7">
        <v>0.63445428240740742</v>
      </c>
      <c r="H242" s="3">
        <v>1</v>
      </c>
      <c r="I242" s="24" t="s">
        <v>220</v>
      </c>
      <c r="J242" s="3">
        <v>422</v>
      </c>
      <c r="K242" s="24" t="s">
        <v>211</v>
      </c>
      <c r="L242" s="24" t="s">
        <v>211</v>
      </c>
      <c r="N242" s="24" t="s">
        <v>211</v>
      </c>
      <c r="P242" s="24" t="s">
        <v>221</v>
      </c>
      <c r="AM242" s="8">
        <v>44063</v>
      </c>
      <c r="AN242" s="24" t="s">
        <v>222</v>
      </c>
      <c r="AP242">
        <v>1752</v>
      </c>
      <c r="AQ242">
        <v>1087</v>
      </c>
    </row>
    <row r="243" spans="1:43" hidden="1" x14ac:dyDescent="0.25">
      <c r="A243" s="24" t="s">
        <v>216</v>
      </c>
      <c r="B243" s="5">
        <v>43957</v>
      </c>
      <c r="C243" s="6">
        <v>5</v>
      </c>
      <c r="D243" s="24" t="s">
        <v>217</v>
      </c>
      <c r="E243" s="24" t="s">
        <v>301</v>
      </c>
      <c r="F243" s="24" t="s">
        <v>223</v>
      </c>
      <c r="G243" s="7">
        <v>0.63445428240740742</v>
      </c>
      <c r="H243" s="3">
        <v>1</v>
      </c>
      <c r="I243" s="24" t="s">
        <v>224</v>
      </c>
      <c r="J243" s="24" t="s">
        <v>225</v>
      </c>
      <c r="Q243" s="1">
        <v>1</v>
      </c>
      <c r="AM243" s="8">
        <v>44063</v>
      </c>
      <c r="AN243" s="24" t="s">
        <v>222</v>
      </c>
      <c r="AP243">
        <v>1</v>
      </c>
      <c r="AQ243">
        <v>1</v>
      </c>
    </row>
    <row r="244" spans="1:43" hidden="1" x14ac:dyDescent="0.25">
      <c r="A244" s="24" t="s">
        <v>216</v>
      </c>
      <c r="B244" s="5">
        <v>43957</v>
      </c>
      <c r="C244" s="6">
        <v>5</v>
      </c>
      <c r="D244" s="24" t="s">
        <v>217</v>
      </c>
      <c r="E244" s="24" t="s">
        <v>301</v>
      </c>
      <c r="F244" s="24" t="s">
        <v>293</v>
      </c>
      <c r="G244" s="7">
        <v>0.63525041666666671</v>
      </c>
      <c r="H244" s="3">
        <v>449</v>
      </c>
      <c r="I244" s="24" t="s">
        <v>230</v>
      </c>
      <c r="J244" s="3">
        <v>423</v>
      </c>
      <c r="K244" s="24" t="s">
        <v>233</v>
      </c>
      <c r="L244" s="24" t="s">
        <v>124</v>
      </c>
      <c r="M244" s="24" t="s">
        <v>228</v>
      </c>
      <c r="N244" s="24" t="s">
        <v>163</v>
      </c>
      <c r="O244" s="24" t="s">
        <v>229</v>
      </c>
      <c r="P244" s="24" t="s">
        <v>25</v>
      </c>
      <c r="AM244" s="8">
        <v>44063</v>
      </c>
      <c r="AN244" s="24" t="s">
        <v>222</v>
      </c>
      <c r="AP244">
        <v>2796</v>
      </c>
      <c r="AQ244">
        <v>1290</v>
      </c>
    </row>
    <row r="245" spans="1:43" hidden="1" x14ac:dyDescent="0.25">
      <c r="A245" s="24" t="s">
        <v>216</v>
      </c>
      <c r="B245" s="5">
        <v>43957</v>
      </c>
      <c r="C245" s="6">
        <v>5</v>
      </c>
      <c r="D245" s="24" t="s">
        <v>217</v>
      </c>
      <c r="E245" s="24" t="s">
        <v>301</v>
      </c>
      <c r="F245" s="24" t="s">
        <v>293</v>
      </c>
      <c r="G245" s="7">
        <v>0.63527351851851854</v>
      </c>
      <c r="H245" s="3">
        <v>462</v>
      </c>
      <c r="I245" s="24" t="s">
        <v>230</v>
      </c>
      <c r="J245" s="3">
        <v>424</v>
      </c>
      <c r="K245" s="24" t="s">
        <v>233</v>
      </c>
      <c r="L245" s="24" t="s">
        <v>124</v>
      </c>
      <c r="M245" s="24" t="s">
        <v>228</v>
      </c>
      <c r="N245" s="24" t="s">
        <v>163</v>
      </c>
      <c r="O245" s="24" t="s">
        <v>229</v>
      </c>
      <c r="P245" s="24" t="s">
        <v>25</v>
      </c>
      <c r="AM245" s="8">
        <v>44063</v>
      </c>
      <c r="AN245" s="24" t="s">
        <v>222</v>
      </c>
      <c r="AP245">
        <v>1465</v>
      </c>
      <c r="AQ245">
        <v>1257</v>
      </c>
    </row>
    <row r="246" spans="1:43" hidden="1" x14ac:dyDescent="0.25">
      <c r="A246" s="24" t="s">
        <v>216</v>
      </c>
      <c r="B246" s="5">
        <v>43957</v>
      </c>
      <c r="C246" s="6">
        <v>5</v>
      </c>
      <c r="D246" s="24" t="s">
        <v>217</v>
      </c>
      <c r="E246" s="24" t="s">
        <v>301</v>
      </c>
      <c r="F246" s="24" t="s">
        <v>223</v>
      </c>
      <c r="G246" s="7">
        <v>0.63534238448731983</v>
      </c>
      <c r="H246" s="3">
        <v>501</v>
      </c>
      <c r="I246" s="24" t="s">
        <v>224</v>
      </c>
      <c r="J246" s="24" t="s">
        <v>295</v>
      </c>
      <c r="Q246" s="1">
        <v>1</v>
      </c>
      <c r="AM246" s="8">
        <v>44063</v>
      </c>
      <c r="AN246" s="24" t="s">
        <v>222</v>
      </c>
      <c r="AP246">
        <v>1</v>
      </c>
      <c r="AQ246">
        <v>1</v>
      </c>
    </row>
    <row r="247" spans="1:43" hidden="1" x14ac:dyDescent="0.25">
      <c r="A247" s="24" t="s">
        <v>216</v>
      </c>
      <c r="B247" s="5">
        <v>43957</v>
      </c>
      <c r="C247" s="6">
        <v>5</v>
      </c>
      <c r="D247" s="24" t="s">
        <v>217</v>
      </c>
      <c r="E247" s="24" t="s">
        <v>301</v>
      </c>
      <c r="F247" s="24" t="s">
        <v>293</v>
      </c>
      <c r="G247" s="7">
        <v>0.63557562499999998</v>
      </c>
      <c r="H247" s="3">
        <v>632</v>
      </c>
      <c r="I247" s="24" t="s">
        <v>230</v>
      </c>
      <c r="J247" s="3">
        <v>425</v>
      </c>
      <c r="K247" s="24" t="s">
        <v>233</v>
      </c>
      <c r="L247" s="24" t="s">
        <v>124</v>
      </c>
      <c r="M247" s="24" t="s">
        <v>228</v>
      </c>
      <c r="N247" s="24" t="s">
        <v>163</v>
      </c>
      <c r="O247" s="24" t="s">
        <v>229</v>
      </c>
      <c r="P247" s="24" t="s">
        <v>25</v>
      </c>
      <c r="AM247" s="8">
        <v>44063</v>
      </c>
      <c r="AN247" s="24" t="s">
        <v>222</v>
      </c>
      <c r="AP247">
        <v>2617</v>
      </c>
      <c r="AQ247">
        <v>1031</v>
      </c>
    </row>
    <row r="248" spans="1:43" hidden="1" x14ac:dyDescent="0.25">
      <c r="A248" s="24" t="s">
        <v>216</v>
      </c>
      <c r="B248" s="5">
        <v>43957</v>
      </c>
      <c r="C248" s="6">
        <v>5</v>
      </c>
      <c r="D248" s="24" t="s">
        <v>217</v>
      </c>
      <c r="E248" s="24" t="s">
        <v>301</v>
      </c>
      <c r="F248" s="24" t="s">
        <v>293</v>
      </c>
      <c r="G248" s="7">
        <v>0.63610695601851852</v>
      </c>
      <c r="H248" s="3">
        <v>931</v>
      </c>
      <c r="I248" s="24" t="s">
        <v>230</v>
      </c>
      <c r="J248" s="3">
        <v>426</v>
      </c>
      <c r="K248" s="24" t="s">
        <v>233</v>
      </c>
      <c r="L248" s="24" t="s">
        <v>124</v>
      </c>
      <c r="M248" s="24" t="s">
        <v>228</v>
      </c>
      <c r="N248" s="24" t="s">
        <v>163</v>
      </c>
      <c r="O248" s="24" t="s">
        <v>229</v>
      </c>
      <c r="P248" s="24" t="s">
        <v>25</v>
      </c>
      <c r="AM248" s="8">
        <v>44063</v>
      </c>
      <c r="AN248" s="24" t="s">
        <v>222</v>
      </c>
      <c r="AP248">
        <v>2067</v>
      </c>
      <c r="AQ248">
        <v>1043</v>
      </c>
    </row>
    <row r="249" spans="1:43" hidden="1" x14ac:dyDescent="0.25">
      <c r="A249" s="24" t="s">
        <v>216</v>
      </c>
      <c r="B249" s="5">
        <v>43957</v>
      </c>
      <c r="C249" s="6">
        <v>5</v>
      </c>
      <c r="D249" s="24" t="s">
        <v>217</v>
      </c>
      <c r="E249" s="24" t="s">
        <v>301</v>
      </c>
      <c r="F249" s="24" t="s">
        <v>223</v>
      </c>
      <c r="G249" s="7">
        <v>0.63623048656723225</v>
      </c>
      <c r="H249" s="3">
        <v>1001</v>
      </c>
      <c r="I249" s="24" t="s">
        <v>224</v>
      </c>
      <c r="J249" s="24" t="s">
        <v>296</v>
      </c>
      <c r="Q249" s="1">
        <v>1</v>
      </c>
      <c r="AM249" s="8">
        <v>44063</v>
      </c>
      <c r="AN249" s="24" t="s">
        <v>222</v>
      </c>
      <c r="AP249">
        <v>1</v>
      </c>
      <c r="AQ249">
        <v>1</v>
      </c>
    </row>
    <row r="250" spans="1:43" hidden="1" x14ac:dyDescent="0.25">
      <c r="A250" s="24" t="s">
        <v>216</v>
      </c>
      <c r="B250" s="5">
        <v>43957</v>
      </c>
      <c r="C250" s="6">
        <v>5</v>
      </c>
      <c r="D250" s="24" t="s">
        <v>217</v>
      </c>
      <c r="E250" s="24" t="s">
        <v>301</v>
      </c>
      <c r="F250" s="24" t="s">
        <v>293</v>
      </c>
      <c r="G250" s="7">
        <v>0.63627755787037044</v>
      </c>
      <c r="H250" s="3">
        <v>1027</v>
      </c>
      <c r="I250" s="24" t="s">
        <v>230</v>
      </c>
      <c r="J250" s="3">
        <v>427</v>
      </c>
      <c r="K250" s="24" t="s">
        <v>233</v>
      </c>
      <c r="L250" s="24" t="s">
        <v>124</v>
      </c>
      <c r="M250" s="24" t="s">
        <v>228</v>
      </c>
      <c r="N250" s="24" t="s">
        <v>163</v>
      </c>
      <c r="O250" s="24" t="s">
        <v>229</v>
      </c>
      <c r="P250" s="24" t="s">
        <v>25</v>
      </c>
      <c r="AM250" s="8">
        <v>44063</v>
      </c>
      <c r="AN250" s="24" t="s">
        <v>222</v>
      </c>
      <c r="AP250">
        <v>1340</v>
      </c>
      <c r="AQ250">
        <v>1179</v>
      </c>
    </row>
    <row r="251" spans="1:43" hidden="1" x14ac:dyDescent="0.25">
      <c r="A251" s="24" t="s">
        <v>216</v>
      </c>
      <c r="B251" s="5">
        <v>43957</v>
      </c>
      <c r="C251" s="6">
        <v>5</v>
      </c>
      <c r="D251" s="24" t="s">
        <v>217</v>
      </c>
      <c r="E251" s="24" t="s">
        <v>301</v>
      </c>
      <c r="F251" s="24" t="s">
        <v>223</v>
      </c>
      <c r="G251" s="7">
        <v>0.63711858864714477</v>
      </c>
      <c r="H251" s="3">
        <v>1501</v>
      </c>
      <c r="I251" s="24" t="s">
        <v>224</v>
      </c>
      <c r="J251" s="24" t="s">
        <v>278</v>
      </c>
      <c r="Q251" s="1">
        <v>1</v>
      </c>
      <c r="AM251" s="8">
        <v>44063</v>
      </c>
      <c r="AN251" s="24" t="s">
        <v>222</v>
      </c>
      <c r="AP251">
        <v>1</v>
      </c>
      <c r="AQ251">
        <v>1</v>
      </c>
    </row>
    <row r="252" spans="1:43" hidden="1" x14ac:dyDescent="0.25">
      <c r="A252" s="24" t="s">
        <v>216</v>
      </c>
      <c r="B252" s="5">
        <v>43957</v>
      </c>
      <c r="C252" s="6">
        <v>5</v>
      </c>
      <c r="D252" s="24" t="s">
        <v>217</v>
      </c>
      <c r="E252" s="24" t="s">
        <v>301</v>
      </c>
      <c r="F252" s="24" t="s">
        <v>293</v>
      </c>
      <c r="G252" s="7">
        <v>0.63739711805555554</v>
      </c>
      <c r="H252" s="3">
        <v>1657</v>
      </c>
      <c r="I252" s="24" t="s">
        <v>230</v>
      </c>
      <c r="J252" s="3">
        <v>429</v>
      </c>
      <c r="K252" s="24" t="s">
        <v>233</v>
      </c>
      <c r="L252" s="24" t="s">
        <v>124</v>
      </c>
      <c r="M252" s="24" t="s">
        <v>228</v>
      </c>
      <c r="N252" s="24" t="s">
        <v>163</v>
      </c>
      <c r="O252" s="24" t="s">
        <v>229</v>
      </c>
      <c r="P252" s="24" t="s">
        <v>25</v>
      </c>
      <c r="AM252" s="8">
        <v>44063</v>
      </c>
      <c r="AN252" s="24" t="s">
        <v>222</v>
      </c>
      <c r="AP252">
        <v>1907</v>
      </c>
      <c r="AQ252">
        <v>1062</v>
      </c>
    </row>
    <row r="253" spans="1:43" hidden="1" x14ac:dyDescent="0.25">
      <c r="A253" s="24" t="s">
        <v>216</v>
      </c>
      <c r="B253" s="5">
        <v>43957</v>
      </c>
      <c r="C253" s="6">
        <v>5</v>
      </c>
      <c r="D253" s="24" t="s">
        <v>217</v>
      </c>
      <c r="E253" s="24" t="s">
        <v>301</v>
      </c>
      <c r="F253" s="24" t="s">
        <v>293</v>
      </c>
      <c r="G253" s="7">
        <v>0.63765479166666672</v>
      </c>
      <c r="H253" s="3">
        <v>1802</v>
      </c>
      <c r="I253" s="24" t="s">
        <v>230</v>
      </c>
      <c r="J253" s="3">
        <v>430</v>
      </c>
      <c r="K253" s="24" t="s">
        <v>233</v>
      </c>
      <c r="L253" s="24" t="s">
        <v>124</v>
      </c>
      <c r="M253" s="24" t="s">
        <v>228</v>
      </c>
      <c r="N253" s="24" t="s">
        <v>163</v>
      </c>
      <c r="O253" s="24" t="s">
        <v>229</v>
      </c>
      <c r="P253" s="24" t="s">
        <v>25</v>
      </c>
      <c r="AM253" s="8">
        <v>44063</v>
      </c>
      <c r="AN253" s="24" t="s">
        <v>222</v>
      </c>
      <c r="AP253">
        <v>1473</v>
      </c>
      <c r="AQ253">
        <v>1091</v>
      </c>
    </row>
    <row r="254" spans="1:43" hidden="1" x14ac:dyDescent="0.25">
      <c r="A254" s="24" t="s">
        <v>216</v>
      </c>
      <c r="B254" s="5">
        <v>43957</v>
      </c>
      <c r="C254" s="6">
        <v>5</v>
      </c>
      <c r="D254" s="24" t="s">
        <v>217</v>
      </c>
      <c r="E254" s="24" t="s">
        <v>301</v>
      </c>
      <c r="F254" s="24" t="s">
        <v>223</v>
      </c>
      <c r="G254" s="7">
        <v>0.63800669072705718</v>
      </c>
      <c r="H254" s="3">
        <v>2001</v>
      </c>
      <c r="I254" s="24" t="s">
        <v>224</v>
      </c>
      <c r="J254" s="24" t="s">
        <v>279</v>
      </c>
      <c r="Q254" s="1">
        <v>1</v>
      </c>
      <c r="AM254" s="8">
        <v>44063</v>
      </c>
      <c r="AN254" s="24" t="s">
        <v>222</v>
      </c>
      <c r="AP254">
        <v>1</v>
      </c>
      <c r="AQ254">
        <v>1</v>
      </c>
    </row>
    <row r="255" spans="1:43" hidden="1" x14ac:dyDescent="0.25">
      <c r="A255" s="24" t="s">
        <v>216</v>
      </c>
      <c r="B255" s="5">
        <v>43957</v>
      </c>
      <c r="C255" s="6">
        <v>5</v>
      </c>
      <c r="D255" s="24" t="s">
        <v>217</v>
      </c>
      <c r="E255" s="24" t="s">
        <v>301</v>
      </c>
      <c r="F255" s="24" t="s">
        <v>293</v>
      </c>
      <c r="G255" s="7">
        <v>0.6380599768518519</v>
      </c>
      <c r="H255" s="3">
        <v>2030</v>
      </c>
      <c r="I255" s="24" t="s">
        <v>234</v>
      </c>
      <c r="J255" s="3">
        <v>431</v>
      </c>
      <c r="K255" s="24" t="s">
        <v>211</v>
      </c>
      <c r="L255" s="24" t="s">
        <v>211</v>
      </c>
      <c r="N255" s="24" t="s">
        <v>211</v>
      </c>
      <c r="P255" s="24" t="s">
        <v>235</v>
      </c>
      <c r="AM255" s="8">
        <v>44063</v>
      </c>
      <c r="AN255" s="24" t="s">
        <v>222</v>
      </c>
      <c r="AP255">
        <v>1632</v>
      </c>
      <c r="AQ255">
        <v>1082</v>
      </c>
    </row>
    <row r="256" spans="1:43" hidden="1" x14ac:dyDescent="0.25">
      <c r="A256" s="24" t="s">
        <v>216</v>
      </c>
      <c r="B256" s="5">
        <v>43957</v>
      </c>
      <c r="C256" s="6">
        <v>5</v>
      </c>
      <c r="D256" s="24" t="s">
        <v>217</v>
      </c>
      <c r="E256" s="24" t="s">
        <v>302</v>
      </c>
      <c r="F256" s="24" t="s">
        <v>293</v>
      </c>
      <c r="G256" s="7">
        <v>0.63919906250000003</v>
      </c>
      <c r="H256" s="3">
        <v>1</v>
      </c>
      <c r="I256" s="24" t="s">
        <v>220</v>
      </c>
      <c r="J256" s="3">
        <v>434</v>
      </c>
      <c r="K256" s="24" t="s">
        <v>211</v>
      </c>
      <c r="L256" s="24" t="s">
        <v>211</v>
      </c>
      <c r="N256" s="24" t="s">
        <v>211</v>
      </c>
      <c r="P256" s="24" t="s">
        <v>221</v>
      </c>
      <c r="AM256" s="8">
        <v>44063</v>
      </c>
      <c r="AN256" s="24" t="s">
        <v>222</v>
      </c>
      <c r="AP256">
        <v>1777</v>
      </c>
      <c r="AQ256">
        <v>1080</v>
      </c>
    </row>
    <row r="257" spans="1:55" hidden="1" x14ac:dyDescent="0.25">
      <c r="A257" s="24" t="s">
        <v>216</v>
      </c>
      <c r="B257" s="5">
        <v>43957</v>
      </c>
      <c r="C257" s="6">
        <v>5</v>
      </c>
      <c r="D257" s="24" t="s">
        <v>217</v>
      </c>
      <c r="E257" s="24" t="s">
        <v>302</v>
      </c>
      <c r="F257" s="24" t="s">
        <v>223</v>
      </c>
      <c r="G257" s="7">
        <v>0.63919906250000003</v>
      </c>
      <c r="H257" s="3">
        <v>1</v>
      </c>
      <c r="I257" s="24" t="s">
        <v>224</v>
      </c>
      <c r="J257" s="24" t="s">
        <v>280</v>
      </c>
      <c r="Q257" s="1">
        <v>2</v>
      </c>
      <c r="AM257" s="8">
        <v>44063</v>
      </c>
      <c r="AN257" s="24" t="s">
        <v>222</v>
      </c>
      <c r="AP257">
        <v>1</v>
      </c>
      <c r="AQ257">
        <v>1</v>
      </c>
    </row>
    <row r="258" spans="1:55" hidden="1" x14ac:dyDescent="0.25">
      <c r="A258" s="24" t="s">
        <v>216</v>
      </c>
      <c r="B258" s="5">
        <v>43957</v>
      </c>
      <c r="C258" s="6">
        <v>5</v>
      </c>
      <c r="D258" s="24" t="s">
        <v>217</v>
      </c>
      <c r="E258" s="24" t="s">
        <v>302</v>
      </c>
      <c r="F258" s="24" t="s">
        <v>293</v>
      </c>
      <c r="G258" s="7">
        <v>0.64005384259259257</v>
      </c>
      <c r="H258" s="3">
        <v>482</v>
      </c>
      <c r="I258" s="24" t="s">
        <v>230</v>
      </c>
      <c r="J258" s="3">
        <v>435</v>
      </c>
      <c r="K258" s="24" t="s">
        <v>233</v>
      </c>
      <c r="L258" s="24" t="s">
        <v>124</v>
      </c>
      <c r="M258" s="24" t="s">
        <v>228</v>
      </c>
      <c r="N258" s="24" t="s">
        <v>163</v>
      </c>
      <c r="O258" s="24" t="s">
        <v>229</v>
      </c>
      <c r="P258" s="24" t="s">
        <v>25</v>
      </c>
      <c r="AM258" s="8">
        <v>44063</v>
      </c>
      <c r="AN258" s="24" t="s">
        <v>222</v>
      </c>
      <c r="AP258">
        <v>1613</v>
      </c>
      <c r="AQ258">
        <v>1171</v>
      </c>
    </row>
    <row r="259" spans="1:55" hidden="1" x14ac:dyDescent="0.25">
      <c r="A259" s="24" t="s">
        <v>216</v>
      </c>
      <c r="B259" s="5">
        <v>43957</v>
      </c>
      <c r="C259" s="6">
        <v>5</v>
      </c>
      <c r="D259" s="24" t="s">
        <v>217</v>
      </c>
      <c r="E259" s="24" t="s">
        <v>302</v>
      </c>
      <c r="F259" s="24" t="s">
        <v>293</v>
      </c>
      <c r="G259" s="7">
        <v>0.64005384259259257</v>
      </c>
      <c r="H259" s="3">
        <v>482</v>
      </c>
      <c r="I259" s="24" t="s">
        <v>230</v>
      </c>
      <c r="J259" s="3">
        <v>436</v>
      </c>
      <c r="K259" s="24" t="s">
        <v>233</v>
      </c>
      <c r="L259" s="24" t="s">
        <v>124</v>
      </c>
      <c r="M259" s="24" t="s">
        <v>228</v>
      </c>
      <c r="N259" s="24" t="s">
        <v>163</v>
      </c>
      <c r="O259" s="24" t="s">
        <v>229</v>
      </c>
      <c r="P259" s="24" t="s">
        <v>25</v>
      </c>
      <c r="AM259" s="8">
        <v>44063</v>
      </c>
      <c r="AN259" s="24" t="s">
        <v>222</v>
      </c>
      <c r="AP259">
        <v>1517</v>
      </c>
      <c r="AQ259">
        <v>1288</v>
      </c>
    </row>
    <row r="260" spans="1:55" hidden="1" x14ac:dyDescent="0.25">
      <c r="A260" s="24" t="s">
        <v>216</v>
      </c>
      <c r="B260" s="5">
        <v>43957</v>
      </c>
      <c r="C260" s="6">
        <v>5</v>
      </c>
      <c r="D260" s="24" t="s">
        <v>217</v>
      </c>
      <c r="E260" s="24" t="s">
        <v>302</v>
      </c>
      <c r="F260" s="24" t="s">
        <v>223</v>
      </c>
      <c r="G260" s="7">
        <v>0.64008728617478283</v>
      </c>
      <c r="H260" s="3">
        <v>501</v>
      </c>
      <c r="I260" s="24" t="s">
        <v>224</v>
      </c>
      <c r="J260" s="24" t="s">
        <v>238</v>
      </c>
      <c r="Q260" s="1">
        <v>2</v>
      </c>
      <c r="AM260" s="8">
        <v>44063</v>
      </c>
      <c r="AN260" s="24" t="s">
        <v>222</v>
      </c>
      <c r="AP260">
        <v>1</v>
      </c>
      <c r="AQ260">
        <v>1</v>
      </c>
    </row>
    <row r="261" spans="1:55" hidden="1" x14ac:dyDescent="0.25">
      <c r="A261" s="24" t="s">
        <v>216</v>
      </c>
      <c r="B261" s="5">
        <v>43957</v>
      </c>
      <c r="C261" s="6">
        <v>5</v>
      </c>
      <c r="D261" s="24" t="s">
        <v>217</v>
      </c>
      <c r="E261" s="24" t="s">
        <v>302</v>
      </c>
      <c r="F261" s="24" t="s">
        <v>293</v>
      </c>
      <c r="G261" s="7">
        <v>0.64051765046296294</v>
      </c>
      <c r="H261" s="3">
        <v>743</v>
      </c>
      <c r="I261" s="24" t="s">
        <v>230</v>
      </c>
      <c r="J261" s="3">
        <v>437</v>
      </c>
      <c r="K261" s="24" t="s">
        <v>233</v>
      </c>
      <c r="L261" s="24" t="s">
        <v>124</v>
      </c>
      <c r="M261" s="24" t="s">
        <v>228</v>
      </c>
      <c r="N261" s="24" t="s">
        <v>163</v>
      </c>
      <c r="O261" s="24" t="s">
        <v>229</v>
      </c>
      <c r="P261" s="24" t="s">
        <v>25</v>
      </c>
      <c r="AM261" s="8">
        <v>44063</v>
      </c>
      <c r="AN261" s="24" t="s">
        <v>222</v>
      </c>
      <c r="AP261">
        <v>1445</v>
      </c>
      <c r="AQ261">
        <v>1021</v>
      </c>
    </row>
    <row r="262" spans="1:55" hidden="1" x14ac:dyDescent="0.25">
      <c r="A262" s="24" t="s">
        <v>216</v>
      </c>
      <c r="B262" s="5">
        <v>43957</v>
      </c>
      <c r="C262" s="6">
        <v>5</v>
      </c>
      <c r="D262" s="24" t="s">
        <v>217</v>
      </c>
      <c r="E262" s="24" t="s">
        <v>302</v>
      </c>
      <c r="F262" s="24" t="s">
        <v>223</v>
      </c>
      <c r="G262" s="7">
        <v>0.64097550984956553</v>
      </c>
      <c r="H262" s="3">
        <v>1001</v>
      </c>
      <c r="I262" s="24" t="s">
        <v>224</v>
      </c>
      <c r="J262" s="24" t="s">
        <v>239</v>
      </c>
      <c r="Q262" s="1">
        <v>2</v>
      </c>
      <c r="AM262" s="8">
        <v>44063</v>
      </c>
      <c r="AN262" s="24" t="s">
        <v>222</v>
      </c>
      <c r="AP262">
        <v>1</v>
      </c>
      <c r="AQ262">
        <v>1</v>
      </c>
    </row>
    <row r="263" spans="1:55" x14ac:dyDescent="0.25">
      <c r="A263" s="24" t="s">
        <v>216</v>
      </c>
      <c r="B263" s="5">
        <v>43957</v>
      </c>
      <c r="C263" s="6">
        <v>5</v>
      </c>
      <c r="D263" s="24" t="s">
        <v>217</v>
      </c>
      <c r="E263" s="24" t="s">
        <v>302</v>
      </c>
      <c r="F263" s="24" t="s">
        <v>293</v>
      </c>
      <c r="G263" s="7">
        <v>0.64101167824074079</v>
      </c>
      <c r="H263" s="3">
        <v>1021</v>
      </c>
      <c r="I263" s="24" t="s">
        <v>230</v>
      </c>
      <c r="J263" s="3">
        <v>438</v>
      </c>
      <c r="K263" s="24" t="s">
        <v>303</v>
      </c>
      <c r="L263" s="24" t="s">
        <v>124</v>
      </c>
      <c r="M263" s="24" t="s">
        <v>228</v>
      </c>
      <c r="N263" s="24" t="s">
        <v>163</v>
      </c>
      <c r="O263" s="24" t="s">
        <v>228</v>
      </c>
      <c r="P263" s="24" t="s">
        <v>25</v>
      </c>
      <c r="R263" s="24" t="s">
        <v>152</v>
      </c>
      <c r="AE263" s="24" t="s">
        <v>241</v>
      </c>
      <c r="AF263" s="24" t="s">
        <v>241</v>
      </c>
      <c r="AM263" s="8">
        <v>44063</v>
      </c>
      <c r="AN263" s="24" t="s">
        <v>222</v>
      </c>
      <c r="AP263">
        <v>2669</v>
      </c>
      <c r="AQ263">
        <v>1188</v>
      </c>
      <c r="AR263" s="24" t="s">
        <v>530</v>
      </c>
      <c r="AS263" s="24" t="s">
        <v>531</v>
      </c>
      <c r="AT263" s="24" t="s">
        <v>532</v>
      </c>
      <c r="AU263" s="24" t="s">
        <v>533</v>
      </c>
      <c r="AV263" s="24" t="s">
        <v>534</v>
      </c>
      <c r="AW263" s="24" t="s">
        <v>535</v>
      </c>
      <c r="AX263" s="24" t="s">
        <v>536</v>
      </c>
      <c r="AY263" s="24" t="s">
        <v>537</v>
      </c>
      <c r="AZ263" s="24" t="s">
        <v>538</v>
      </c>
      <c r="BA263" s="24" t="s">
        <v>539</v>
      </c>
      <c r="BB263" s="24" t="s">
        <v>540</v>
      </c>
      <c r="BC263" s="24" t="s">
        <v>541</v>
      </c>
    </row>
    <row r="264" spans="1:55" hidden="1" x14ac:dyDescent="0.25">
      <c r="A264" s="24" t="s">
        <v>216</v>
      </c>
      <c r="B264" s="5">
        <v>43957</v>
      </c>
      <c r="C264" s="6">
        <v>5</v>
      </c>
      <c r="D264" s="24" t="s">
        <v>217</v>
      </c>
      <c r="E264" s="24" t="s">
        <v>302</v>
      </c>
      <c r="F264" s="24" t="s">
        <v>293</v>
      </c>
      <c r="G264" s="7">
        <v>0.64102234953703707</v>
      </c>
      <c r="H264" s="3">
        <v>1027</v>
      </c>
      <c r="I264" s="24" t="s">
        <v>230</v>
      </c>
      <c r="J264" s="3">
        <v>439</v>
      </c>
      <c r="K264" s="24" t="s">
        <v>233</v>
      </c>
      <c r="L264" s="24" t="s">
        <v>124</v>
      </c>
      <c r="M264" s="24" t="s">
        <v>228</v>
      </c>
      <c r="N264" s="24" t="s">
        <v>163</v>
      </c>
      <c r="O264" s="24" t="s">
        <v>229</v>
      </c>
      <c r="P264" s="24" t="s">
        <v>25</v>
      </c>
      <c r="AM264" s="8">
        <v>44063</v>
      </c>
      <c r="AN264" s="24" t="s">
        <v>222</v>
      </c>
      <c r="AP264">
        <v>1830</v>
      </c>
      <c r="AQ264">
        <v>912</v>
      </c>
    </row>
    <row r="265" spans="1:55" hidden="1" x14ac:dyDescent="0.25">
      <c r="A265" s="24" t="s">
        <v>216</v>
      </c>
      <c r="B265" s="5">
        <v>43957</v>
      </c>
      <c r="C265" s="6">
        <v>5</v>
      </c>
      <c r="D265" s="24" t="s">
        <v>217</v>
      </c>
      <c r="E265" s="24" t="s">
        <v>302</v>
      </c>
      <c r="F265" s="24" t="s">
        <v>223</v>
      </c>
      <c r="G265" s="7">
        <v>0.64186373352434833</v>
      </c>
      <c r="H265" s="3">
        <v>1501</v>
      </c>
      <c r="I265" s="24" t="s">
        <v>224</v>
      </c>
      <c r="J265" s="24" t="s">
        <v>246</v>
      </c>
      <c r="Q265" s="1">
        <v>2</v>
      </c>
      <c r="AM265" s="8">
        <v>44063</v>
      </c>
      <c r="AN265" s="24" t="s">
        <v>222</v>
      </c>
      <c r="AP265">
        <v>1</v>
      </c>
      <c r="AQ265">
        <v>1</v>
      </c>
    </row>
    <row r="266" spans="1:55" hidden="1" x14ac:dyDescent="0.25">
      <c r="A266" s="24" t="s">
        <v>216</v>
      </c>
      <c r="B266" s="5">
        <v>43957</v>
      </c>
      <c r="C266" s="6">
        <v>5</v>
      </c>
      <c r="D266" s="24" t="s">
        <v>217</v>
      </c>
      <c r="E266" s="24" t="s">
        <v>302</v>
      </c>
      <c r="F266" s="24" t="s">
        <v>223</v>
      </c>
      <c r="G266" s="7">
        <v>0.64275195719913103</v>
      </c>
      <c r="H266" s="3">
        <v>2001</v>
      </c>
      <c r="I266" s="24" t="s">
        <v>224</v>
      </c>
      <c r="J266" s="24" t="s">
        <v>250</v>
      </c>
      <c r="Q266" s="1">
        <v>2</v>
      </c>
      <c r="AM266" s="8">
        <v>44063</v>
      </c>
      <c r="AN266" s="24" t="s">
        <v>222</v>
      </c>
      <c r="AP266">
        <v>1</v>
      </c>
      <c r="AQ266">
        <v>1</v>
      </c>
    </row>
    <row r="267" spans="1:55" hidden="1" x14ac:dyDescent="0.25">
      <c r="A267" s="24" t="s">
        <v>216</v>
      </c>
      <c r="B267" s="5">
        <v>43957</v>
      </c>
      <c r="C267" s="6">
        <v>5</v>
      </c>
      <c r="D267" s="24" t="s">
        <v>217</v>
      </c>
      <c r="E267" s="24" t="s">
        <v>302</v>
      </c>
      <c r="F267" s="24" t="s">
        <v>293</v>
      </c>
      <c r="G267" s="7">
        <v>0.64294335648148149</v>
      </c>
      <c r="H267" s="3">
        <v>2108</v>
      </c>
      <c r="I267" s="24" t="s">
        <v>230</v>
      </c>
      <c r="J267" s="3">
        <v>441</v>
      </c>
      <c r="K267" s="24" t="s">
        <v>233</v>
      </c>
      <c r="L267" s="24" t="s">
        <v>124</v>
      </c>
      <c r="M267" s="24" t="s">
        <v>228</v>
      </c>
      <c r="N267" s="24" t="s">
        <v>163</v>
      </c>
      <c r="O267" s="24" t="s">
        <v>229</v>
      </c>
      <c r="P267" s="24" t="s">
        <v>25</v>
      </c>
      <c r="AM267" s="8">
        <v>44063</v>
      </c>
      <c r="AN267" s="24" t="s">
        <v>222</v>
      </c>
      <c r="AP267">
        <v>1456</v>
      </c>
      <c r="AQ267">
        <v>1099</v>
      </c>
    </row>
    <row r="268" spans="1:55" hidden="1" x14ac:dyDescent="0.25">
      <c r="A268" s="24" t="s">
        <v>216</v>
      </c>
      <c r="B268" s="5">
        <v>43957</v>
      </c>
      <c r="C268" s="6">
        <v>5</v>
      </c>
      <c r="D268" s="24" t="s">
        <v>217</v>
      </c>
      <c r="E268" s="24" t="s">
        <v>302</v>
      </c>
      <c r="F268" s="24" t="s">
        <v>293</v>
      </c>
      <c r="G268" s="7">
        <v>0.64314950231481482</v>
      </c>
      <c r="H268" s="3">
        <v>2224</v>
      </c>
      <c r="I268" s="24" t="s">
        <v>230</v>
      </c>
      <c r="J268" s="3">
        <v>442</v>
      </c>
      <c r="K268" s="24" t="s">
        <v>233</v>
      </c>
      <c r="L268" s="24" t="s">
        <v>124</v>
      </c>
      <c r="M268" s="24" t="s">
        <v>228</v>
      </c>
      <c r="N268" s="24" t="s">
        <v>163</v>
      </c>
      <c r="O268" s="24" t="s">
        <v>229</v>
      </c>
      <c r="P268" s="24" t="s">
        <v>25</v>
      </c>
      <c r="AM268" s="8">
        <v>44063</v>
      </c>
      <c r="AN268" s="24" t="s">
        <v>222</v>
      </c>
      <c r="AP268">
        <v>1213</v>
      </c>
      <c r="AQ268">
        <v>912</v>
      </c>
    </row>
    <row r="269" spans="1:55" hidden="1" x14ac:dyDescent="0.25">
      <c r="A269" s="24" t="s">
        <v>216</v>
      </c>
      <c r="B269" s="5">
        <v>43957</v>
      </c>
      <c r="C269" s="6">
        <v>5</v>
      </c>
      <c r="D269" s="24" t="s">
        <v>217</v>
      </c>
      <c r="E269" s="24" t="s">
        <v>302</v>
      </c>
      <c r="F269" s="24" t="s">
        <v>293</v>
      </c>
      <c r="G269" s="7">
        <v>0.64328633101851851</v>
      </c>
      <c r="H269" s="3">
        <v>2301</v>
      </c>
      <c r="I269" s="24" t="s">
        <v>230</v>
      </c>
      <c r="J269" s="3">
        <v>443</v>
      </c>
      <c r="K269" s="24" t="s">
        <v>233</v>
      </c>
      <c r="L269" s="24" t="s">
        <v>124</v>
      </c>
      <c r="M269" s="24" t="s">
        <v>228</v>
      </c>
      <c r="N269" s="24" t="s">
        <v>163</v>
      </c>
      <c r="O269" s="24" t="s">
        <v>229</v>
      </c>
      <c r="P269" s="24" t="s">
        <v>25</v>
      </c>
      <c r="AM269" s="8">
        <v>44063</v>
      </c>
      <c r="AN269" s="24" t="s">
        <v>222</v>
      </c>
      <c r="AP269">
        <v>117</v>
      </c>
      <c r="AQ269">
        <v>1146</v>
      </c>
    </row>
    <row r="270" spans="1:55" hidden="1" x14ac:dyDescent="0.25">
      <c r="A270" s="24" t="s">
        <v>216</v>
      </c>
      <c r="B270" s="5">
        <v>43957</v>
      </c>
      <c r="C270" s="6">
        <v>5</v>
      </c>
      <c r="D270" s="24" t="s">
        <v>217</v>
      </c>
      <c r="E270" s="24" t="s">
        <v>302</v>
      </c>
      <c r="F270" s="24" t="s">
        <v>293</v>
      </c>
      <c r="G270" s="7">
        <v>0.64330410879629629</v>
      </c>
      <c r="H270" s="3">
        <v>2311</v>
      </c>
      <c r="I270" s="24" t="s">
        <v>230</v>
      </c>
      <c r="J270" s="3">
        <v>444</v>
      </c>
      <c r="K270" s="24" t="s">
        <v>233</v>
      </c>
      <c r="L270" s="24" t="s">
        <v>124</v>
      </c>
      <c r="M270" s="24" t="s">
        <v>228</v>
      </c>
      <c r="N270" s="24" t="s">
        <v>163</v>
      </c>
      <c r="O270" s="24" t="s">
        <v>229</v>
      </c>
      <c r="P270" s="24" t="s">
        <v>25</v>
      </c>
      <c r="AM270" s="8">
        <v>44063</v>
      </c>
      <c r="AN270" s="24" t="s">
        <v>222</v>
      </c>
      <c r="AP270">
        <v>2658</v>
      </c>
      <c r="AQ270">
        <v>1257</v>
      </c>
    </row>
    <row r="271" spans="1:55" hidden="1" x14ac:dyDescent="0.25">
      <c r="A271" s="24" t="s">
        <v>216</v>
      </c>
      <c r="B271" s="5">
        <v>43957</v>
      </c>
      <c r="C271" s="6">
        <v>5</v>
      </c>
      <c r="D271" s="24" t="s">
        <v>217</v>
      </c>
      <c r="E271" s="24" t="s">
        <v>302</v>
      </c>
      <c r="F271" s="24" t="s">
        <v>223</v>
      </c>
      <c r="G271" s="7">
        <v>0.64364018087391384</v>
      </c>
      <c r="H271" s="3">
        <v>2501</v>
      </c>
      <c r="I271" s="24" t="s">
        <v>224</v>
      </c>
      <c r="J271" s="24" t="s">
        <v>284</v>
      </c>
      <c r="Q271" s="1">
        <v>1</v>
      </c>
      <c r="AM271" s="8">
        <v>44063</v>
      </c>
      <c r="AN271" s="24" t="s">
        <v>222</v>
      </c>
      <c r="AP271">
        <v>1</v>
      </c>
      <c r="AQ271">
        <v>1</v>
      </c>
    </row>
    <row r="272" spans="1:55" x14ac:dyDescent="0.25">
      <c r="A272" s="24" t="s">
        <v>216</v>
      </c>
      <c r="B272" s="5">
        <v>43957</v>
      </c>
      <c r="C272" s="6">
        <v>5</v>
      </c>
      <c r="D272" s="24" t="s">
        <v>217</v>
      </c>
      <c r="E272" s="24" t="s">
        <v>302</v>
      </c>
      <c r="F272" s="24" t="s">
        <v>293</v>
      </c>
      <c r="G272" s="7">
        <v>0.64371994212962969</v>
      </c>
      <c r="H272" s="3">
        <v>2545</v>
      </c>
      <c r="I272" s="24" t="s">
        <v>230</v>
      </c>
      <c r="J272" s="3">
        <v>445</v>
      </c>
      <c r="K272" s="24" t="s">
        <v>266</v>
      </c>
      <c r="L272" s="24" t="s">
        <v>204</v>
      </c>
      <c r="N272" s="24" t="s">
        <v>180</v>
      </c>
      <c r="O272" s="24" t="s">
        <v>229</v>
      </c>
      <c r="P272" s="24" t="s">
        <v>25</v>
      </c>
      <c r="R272" s="24" t="s">
        <v>152</v>
      </c>
      <c r="AE272" s="24" t="s">
        <v>241</v>
      </c>
      <c r="AF272" s="24" t="s">
        <v>241</v>
      </c>
      <c r="AM272" s="8">
        <v>44063</v>
      </c>
      <c r="AN272" s="24" t="s">
        <v>222</v>
      </c>
      <c r="AP272">
        <v>1891</v>
      </c>
      <c r="AQ272">
        <v>999</v>
      </c>
    </row>
    <row r="273" spans="1:52" x14ac:dyDescent="0.25">
      <c r="A273" s="24" t="s">
        <v>216</v>
      </c>
      <c r="B273" s="5">
        <v>43957</v>
      </c>
      <c r="C273" s="6">
        <v>5</v>
      </c>
      <c r="D273" s="24" t="s">
        <v>217</v>
      </c>
      <c r="E273" s="24" t="s">
        <v>302</v>
      </c>
      <c r="F273" s="24" t="s">
        <v>293</v>
      </c>
      <c r="G273" s="7">
        <v>0.64373060185185182</v>
      </c>
      <c r="H273" s="3">
        <v>2551</v>
      </c>
      <c r="I273" s="24" t="s">
        <v>230</v>
      </c>
      <c r="J273" s="3">
        <v>446</v>
      </c>
      <c r="K273" s="24" t="s">
        <v>266</v>
      </c>
      <c r="L273" s="24" t="s">
        <v>204</v>
      </c>
      <c r="N273" s="24" t="s">
        <v>180</v>
      </c>
      <c r="O273" s="24" t="s">
        <v>229</v>
      </c>
      <c r="P273" s="24" t="s">
        <v>25</v>
      </c>
      <c r="R273" s="24" t="s">
        <v>152</v>
      </c>
      <c r="AE273" s="24" t="s">
        <v>241</v>
      </c>
      <c r="AF273" s="24" t="s">
        <v>241</v>
      </c>
      <c r="AM273" s="8">
        <v>44063</v>
      </c>
      <c r="AN273" s="24" t="s">
        <v>222</v>
      </c>
      <c r="AP273">
        <v>691</v>
      </c>
      <c r="AQ273">
        <v>1142</v>
      </c>
    </row>
    <row r="274" spans="1:52" hidden="1" x14ac:dyDescent="0.25">
      <c r="A274" s="24" t="s">
        <v>216</v>
      </c>
      <c r="B274" s="5">
        <v>43957</v>
      </c>
      <c r="C274" s="6">
        <v>5</v>
      </c>
      <c r="D274" s="24" t="s">
        <v>217</v>
      </c>
      <c r="E274" s="24" t="s">
        <v>302</v>
      </c>
      <c r="F274" s="24" t="s">
        <v>293</v>
      </c>
      <c r="G274" s="7">
        <v>0.64408069444444449</v>
      </c>
      <c r="H274" s="3">
        <v>2748</v>
      </c>
      <c r="I274" s="24" t="s">
        <v>230</v>
      </c>
      <c r="J274" s="3">
        <v>447</v>
      </c>
      <c r="K274" s="24" t="s">
        <v>233</v>
      </c>
      <c r="L274" s="24" t="s">
        <v>124</v>
      </c>
      <c r="M274" s="24" t="s">
        <v>228</v>
      </c>
      <c r="N274" s="24" t="s">
        <v>163</v>
      </c>
      <c r="O274" s="24" t="s">
        <v>229</v>
      </c>
      <c r="P274" s="24" t="s">
        <v>25</v>
      </c>
      <c r="AM274" s="8">
        <v>44063</v>
      </c>
      <c r="AN274" s="24" t="s">
        <v>222</v>
      </c>
      <c r="AP274">
        <v>2076</v>
      </c>
      <c r="AQ274">
        <v>981</v>
      </c>
    </row>
    <row r="275" spans="1:52" hidden="1" x14ac:dyDescent="0.25">
      <c r="A275" s="24" t="s">
        <v>216</v>
      </c>
      <c r="B275" s="5">
        <v>43957</v>
      </c>
      <c r="C275" s="6">
        <v>5</v>
      </c>
      <c r="D275" s="24" t="s">
        <v>217</v>
      </c>
      <c r="E275" s="24" t="s">
        <v>302</v>
      </c>
      <c r="F275" s="24" t="s">
        <v>293</v>
      </c>
      <c r="G275" s="7">
        <v>0.64424950231481481</v>
      </c>
      <c r="H275" s="3">
        <v>2843</v>
      </c>
      <c r="I275" s="24" t="s">
        <v>234</v>
      </c>
      <c r="J275" s="3">
        <v>448</v>
      </c>
      <c r="K275" s="24" t="s">
        <v>211</v>
      </c>
      <c r="L275" s="24" t="s">
        <v>211</v>
      </c>
      <c r="N275" s="24" t="s">
        <v>211</v>
      </c>
      <c r="P275" s="24" t="s">
        <v>235</v>
      </c>
      <c r="AM275" s="8">
        <v>44063</v>
      </c>
      <c r="AN275" s="24" t="s">
        <v>222</v>
      </c>
      <c r="AP275">
        <v>1662</v>
      </c>
      <c r="AQ275">
        <v>1097</v>
      </c>
    </row>
    <row r="276" spans="1:52" hidden="1" x14ac:dyDescent="0.25">
      <c r="A276" s="24" t="s">
        <v>216</v>
      </c>
      <c r="B276" s="5">
        <v>43957</v>
      </c>
      <c r="C276" s="6">
        <v>5</v>
      </c>
      <c r="D276" s="24" t="s">
        <v>217</v>
      </c>
      <c r="E276" s="24" t="s">
        <v>304</v>
      </c>
      <c r="F276" s="24" t="s">
        <v>305</v>
      </c>
      <c r="G276" s="7">
        <v>0.64546907407407406</v>
      </c>
      <c r="H276" s="3">
        <v>1</v>
      </c>
      <c r="I276" s="24" t="s">
        <v>220</v>
      </c>
      <c r="J276" s="3">
        <v>2</v>
      </c>
      <c r="K276" s="24" t="s">
        <v>211</v>
      </c>
      <c r="L276" s="24" t="s">
        <v>211</v>
      </c>
      <c r="N276" s="24" t="s">
        <v>211</v>
      </c>
      <c r="P276" s="24" t="s">
        <v>221</v>
      </c>
      <c r="AM276" s="8">
        <v>44063</v>
      </c>
      <c r="AN276" s="24" t="s">
        <v>222</v>
      </c>
      <c r="AP276">
        <v>1575</v>
      </c>
      <c r="AQ276">
        <v>1097</v>
      </c>
    </row>
    <row r="277" spans="1:52" hidden="1" x14ac:dyDescent="0.25">
      <c r="A277" s="24" t="s">
        <v>216</v>
      </c>
      <c r="B277" s="5">
        <v>43957</v>
      </c>
      <c r="C277" s="6">
        <v>5</v>
      </c>
      <c r="D277" s="24" t="s">
        <v>217</v>
      </c>
      <c r="E277" s="24" t="s">
        <v>304</v>
      </c>
      <c r="F277" s="24" t="s">
        <v>223</v>
      </c>
      <c r="G277" s="7">
        <v>0.64546907407407406</v>
      </c>
      <c r="H277" s="3">
        <v>1</v>
      </c>
      <c r="I277" s="24" t="s">
        <v>224</v>
      </c>
      <c r="J277" s="24" t="s">
        <v>294</v>
      </c>
      <c r="Q277" s="1">
        <v>1</v>
      </c>
      <c r="AM277" s="8">
        <v>44063</v>
      </c>
      <c r="AN277" s="24" t="s">
        <v>222</v>
      </c>
      <c r="AP277">
        <v>1</v>
      </c>
      <c r="AQ277">
        <v>1</v>
      </c>
    </row>
    <row r="278" spans="1:52" hidden="1" x14ac:dyDescent="0.25">
      <c r="A278" s="24" t="s">
        <v>216</v>
      </c>
      <c r="B278" s="5">
        <v>43957</v>
      </c>
      <c r="C278" s="6">
        <v>5</v>
      </c>
      <c r="D278" s="24" t="s">
        <v>217</v>
      </c>
      <c r="E278" s="24" t="s">
        <v>304</v>
      </c>
      <c r="F278" s="24" t="s">
        <v>305</v>
      </c>
      <c r="G278" s="7">
        <v>0.64604513888888893</v>
      </c>
      <c r="H278" s="3">
        <v>325</v>
      </c>
      <c r="I278" s="24" t="s">
        <v>230</v>
      </c>
      <c r="J278" s="3">
        <v>3</v>
      </c>
      <c r="K278" s="24" t="s">
        <v>233</v>
      </c>
      <c r="L278" s="24" t="s">
        <v>124</v>
      </c>
      <c r="M278" s="24" t="s">
        <v>228</v>
      </c>
      <c r="N278" s="24" t="s">
        <v>163</v>
      </c>
      <c r="O278" s="24" t="s">
        <v>229</v>
      </c>
      <c r="P278" s="24" t="s">
        <v>25</v>
      </c>
      <c r="AM278" s="8">
        <v>44063</v>
      </c>
      <c r="AN278" s="24" t="s">
        <v>222</v>
      </c>
      <c r="AP278">
        <v>1530</v>
      </c>
      <c r="AQ278">
        <v>1113</v>
      </c>
    </row>
    <row r="279" spans="1:52" hidden="1" x14ac:dyDescent="0.25">
      <c r="A279" s="24" t="s">
        <v>216</v>
      </c>
      <c r="B279" s="5">
        <v>43957</v>
      </c>
      <c r="C279" s="6">
        <v>5</v>
      </c>
      <c r="D279" s="24" t="s">
        <v>217</v>
      </c>
      <c r="E279" s="24" t="s">
        <v>304</v>
      </c>
      <c r="F279" s="24" t="s">
        <v>223</v>
      </c>
      <c r="G279" s="7">
        <v>0.6463573477644311</v>
      </c>
      <c r="H279" s="3">
        <v>501</v>
      </c>
      <c r="I279" s="24" t="s">
        <v>224</v>
      </c>
      <c r="J279" s="24" t="s">
        <v>225</v>
      </c>
      <c r="Q279" s="1">
        <v>2</v>
      </c>
      <c r="AM279" s="8">
        <v>44063</v>
      </c>
      <c r="AN279" s="24" t="s">
        <v>222</v>
      </c>
      <c r="AP279">
        <v>1</v>
      </c>
      <c r="AQ279">
        <v>1</v>
      </c>
    </row>
    <row r="280" spans="1:52" hidden="1" x14ac:dyDescent="0.25">
      <c r="A280" s="24" t="s">
        <v>216</v>
      </c>
      <c r="B280" s="5">
        <v>43957</v>
      </c>
      <c r="C280" s="6">
        <v>5</v>
      </c>
      <c r="D280" s="24" t="s">
        <v>217</v>
      </c>
      <c r="E280" s="24" t="s">
        <v>304</v>
      </c>
      <c r="F280" s="24" t="s">
        <v>223</v>
      </c>
      <c r="G280" s="7">
        <v>0.64724562145478803</v>
      </c>
      <c r="H280" s="3">
        <v>1001</v>
      </c>
      <c r="I280" s="24" t="s">
        <v>224</v>
      </c>
      <c r="J280" s="24" t="s">
        <v>295</v>
      </c>
      <c r="Q280" s="1">
        <v>2</v>
      </c>
      <c r="AM280" s="8">
        <v>44063</v>
      </c>
      <c r="AN280" s="24" t="s">
        <v>222</v>
      </c>
      <c r="AP280">
        <v>1</v>
      </c>
      <c r="AQ280">
        <v>1</v>
      </c>
    </row>
    <row r="281" spans="1:52" hidden="1" x14ac:dyDescent="0.25">
      <c r="A281" s="24" t="s">
        <v>216</v>
      </c>
      <c r="B281" s="5">
        <v>43957</v>
      </c>
      <c r="C281" s="6">
        <v>5</v>
      </c>
      <c r="D281" s="24" t="s">
        <v>217</v>
      </c>
      <c r="E281" s="24" t="s">
        <v>304</v>
      </c>
      <c r="F281" s="24" t="s">
        <v>223</v>
      </c>
      <c r="G281" s="7">
        <v>0.64813389514514508</v>
      </c>
      <c r="H281" s="3">
        <v>1501</v>
      </c>
      <c r="I281" s="24" t="s">
        <v>224</v>
      </c>
      <c r="J281" s="24" t="s">
        <v>296</v>
      </c>
      <c r="Q281" s="1">
        <v>2</v>
      </c>
      <c r="AM281" s="8">
        <v>44063</v>
      </c>
      <c r="AN281" s="24" t="s">
        <v>222</v>
      </c>
      <c r="AP281">
        <v>1</v>
      </c>
      <c r="AQ281">
        <v>1</v>
      </c>
    </row>
    <row r="282" spans="1:52" hidden="1" x14ac:dyDescent="0.25">
      <c r="A282" s="24" t="s">
        <v>216</v>
      </c>
      <c r="B282" s="5">
        <v>43957</v>
      </c>
      <c r="C282" s="6">
        <v>5</v>
      </c>
      <c r="D282" s="24" t="s">
        <v>217</v>
      </c>
      <c r="E282" s="24" t="s">
        <v>304</v>
      </c>
      <c r="F282" s="24" t="s">
        <v>305</v>
      </c>
      <c r="G282" s="7">
        <v>0.64821318287037044</v>
      </c>
      <c r="H282" s="3">
        <v>1545</v>
      </c>
      <c r="I282" s="24" t="s">
        <v>230</v>
      </c>
      <c r="J282" s="3">
        <v>4</v>
      </c>
      <c r="K282" s="24" t="s">
        <v>233</v>
      </c>
      <c r="L282" s="24" t="s">
        <v>124</v>
      </c>
      <c r="M282" s="24" t="s">
        <v>228</v>
      </c>
      <c r="N282" s="24" t="s">
        <v>163</v>
      </c>
      <c r="O282" s="24" t="s">
        <v>229</v>
      </c>
      <c r="P282" s="24" t="s">
        <v>25</v>
      </c>
      <c r="AM282" s="8">
        <v>44063</v>
      </c>
      <c r="AN282" s="24" t="s">
        <v>222</v>
      </c>
      <c r="AP282">
        <v>540</v>
      </c>
      <c r="AQ282">
        <v>1040</v>
      </c>
    </row>
    <row r="283" spans="1:52" hidden="1" x14ac:dyDescent="0.25">
      <c r="A283" s="24" t="s">
        <v>216</v>
      </c>
      <c r="B283" s="5">
        <v>43957</v>
      </c>
      <c r="C283" s="6">
        <v>5</v>
      </c>
      <c r="D283" s="24" t="s">
        <v>217</v>
      </c>
      <c r="E283" s="24" t="s">
        <v>304</v>
      </c>
      <c r="F283" s="24" t="s">
        <v>305</v>
      </c>
      <c r="G283" s="7">
        <v>0.6482807060185185</v>
      </c>
      <c r="H283" s="3">
        <v>1583</v>
      </c>
      <c r="I283" s="24" t="s">
        <v>230</v>
      </c>
      <c r="J283" s="3">
        <v>11</v>
      </c>
      <c r="K283" s="24" t="s">
        <v>233</v>
      </c>
      <c r="L283" s="24" t="s">
        <v>124</v>
      </c>
      <c r="M283" s="24" t="s">
        <v>228</v>
      </c>
      <c r="N283" s="24" t="s">
        <v>163</v>
      </c>
      <c r="O283" s="24" t="s">
        <v>229</v>
      </c>
      <c r="P283" s="24" t="s">
        <v>25</v>
      </c>
      <c r="AM283" s="8">
        <v>44063</v>
      </c>
      <c r="AN283" s="24" t="s">
        <v>222</v>
      </c>
      <c r="AP283">
        <v>473</v>
      </c>
      <c r="AQ283">
        <v>1112</v>
      </c>
    </row>
    <row r="284" spans="1:52" hidden="1" x14ac:dyDescent="0.25">
      <c r="A284" s="24" t="s">
        <v>216</v>
      </c>
      <c r="B284" s="5">
        <v>43957</v>
      </c>
      <c r="C284" s="6">
        <v>5</v>
      </c>
      <c r="D284" s="24" t="s">
        <v>217</v>
      </c>
      <c r="E284" s="24" t="s">
        <v>304</v>
      </c>
      <c r="F284" s="24" t="s">
        <v>223</v>
      </c>
      <c r="G284" s="7">
        <v>0.64902216883550212</v>
      </c>
      <c r="H284" s="3">
        <v>2001</v>
      </c>
      <c r="I284" s="24" t="s">
        <v>224</v>
      </c>
      <c r="J284" s="24" t="s">
        <v>278</v>
      </c>
      <c r="Q284" s="1">
        <v>2</v>
      </c>
      <c r="AM284" s="8">
        <v>44063</v>
      </c>
      <c r="AN284" s="24" t="s">
        <v>222</v>
      </c>
      <c r="AP284">
        <v>1</v>
      </c>
      <c r="AQ284">
        <v>1</v>
      </c>
    </row>
    <row r="285" spans="1:52" hidden="1" x14ac:dyDescent="0.25">
      <c r="A285" s="24" t="s">
        <v>216</v>
      </c>
      <c r="B285" s="5">
        <v>43957</v>
      </c>
      <c r="C285" s="6">
        <v>5</v>
      </c>
      <c r="D285" s="24" t="s">
        <v>217</v>
      </c>
      <c r="E285" s="24" t="s">
        <v>304</v>
      </c>
      <c r="F285" s="24" t="s">
        <v>305</v>
      </c>
      <c r="G285" s="7">
        <v>0.64904484953703701</v>
      </c>
      <c r="H285" s="3">
        <v>2013</v>
      </c>
      <c r="I285" s="24" t="s">
        <v>230</v>
      </c>
      <c r="J285" s="3">
        <v>12</v>
      </c>
      <c r="K285" s="24" t="s">
        <v>233</v>
      </c>
      <c r="L285" s="24" t="s">
        <v>124</v>
      </c>
      <c r="M285" s="24" t="s">
        <v>228</v>
      </c>
      <c r="N285" s="24" t="s">
        <v>163</v>
      </c>
      <c r="O285" s="24" t="s">
        <v>229</v>
      </c>
      <c r="P285" s="24" t="s">
        <v>25</v>
      </c>
      <c r="AM285" s="8">
        <v>44063</v>
      </c>
      <c r="AN285" s="24" t="s">
        <v>222</v>
      </c>
      <c r="AP285">
        <v>2553</v>
      </c>
      <c r="AQ285">
        <v>957</v>
      </c>
    </row>
    <row r="286" spans="1:52" x14ac:dyDescent="0.25">
      <c r="A286" s="24" t="s">
        <v>216</v>
      </c>
      <c r="B286" s="5">
        <v>43957</v>
      </c>
      <c r="C286" s="6">
        <v>5</v>
      </c>
      <c r="D286" s="24" t="s">
        <v>217</v>
      </c>
      <c r="E286" s="24" t="s">
        <v>304</v>
      </c>
      <c r="F286" s="24" t="s">
        <v>305</v>
      </c>
      <c r="G286" s="7">
        <v>0.64983741898148151</v>
      </c>
      <c r="H286" s="3">
        <v>2459</v>
      </c>
      <c r="I286" s="24" t="s">
        <v>230</v>
      </c>
      <c r="J286" s="3">
        <v>6</v>
      </c>
      <c r="K286" s="24" t="s">
        <v>269</v>
      </c>
      <c r="L286" s="24" t="s">
        <v>124</v>
      </c>
      <c r="M286" s="24" t="s">
        <v>228</v>
      </c>
      <c r="N286" s="24" t="s">
        <v>163</v>
      </c>
      <c r="O286" s="24" t="s">
        <v>229</v>
      </c>
      <c r="P286" s="24" t="s">
        <v>25</v>
      </c>
      <c r="R286" s="24" t="s">
        <v>152</v>
      </c>
      <c r="AE286" s="24" t="s">
        <v>241</v>
      </c>
      <c r="AF286" s="24" t="s">
        <v>241</v>
      </c>
      <c r="AM286" s="8">
        <v>44063</v>
      </c>
      <c r="AN286" s="24" t="s">
        <v>222</v>
      </c>
      <c r="AP286">
        <v>2902</v>
      </c>
      <c r="AQ286">
        <v>1000</v>
      </c>
      <c r="AR286" s="24" t="s">
        <v>542</v>
      </c>
      <c r="AS286" s="24" t="s">
        <v>543</v>
      </c>
      <c r="AT286" s="24" t="s">
        <v>544</v>
      </c>
      <c r="AU286" s="24" t="s">
        <v>545</v>
      </c>
      <c r="AV286" s="24" t="s">
        <v>545</v>
      </c>
      <c r="AW286" s="24" t="s">
        <v>546</v>
      </c>
      <c r="AX286" s="24" t="s">
        <v>543</v>
      </c>
      <c r="AY286" s="24" t="s">
        <v>547</v>
      </c>
      <c r="AZ286" s="24" t="s">
        <v>548</v>
      </c>
    </row>
    <row r="287" spans="1:52" hidden="1" x14ac:dyDescent="0.25">
      <c r="A287" s="24" t="s">
        <v>216</v>
      </c>
      <c r="B287" s="5">
        <v>43957</v>
      </c>
      <c r="C287" s="6">
        <v>5</v>
      </c>
      <c r="D287" s="24" t="s">
        <v>217</v>
      </c>
      <c r="E287" s="24" t="s">
        <v>304</v>
      </c>
      <c r="F287" s="24" t="s">
        <v>305</v>
      </c>
      <c r="G287" s="7">
        <v>0.64985519675925929</v>
      </c>
      <c r="H287" s="3">
        <v>2469</v>
      </c>
      <c r="I287" s="24" t="s">
        <v>230</v>
      </c>
      <c r="J287" s="3">
        <v>7</v>
      </c>
      <c r="K287" s="24" t="s">
        <v>233</v>
      </c>
      <c r="L287" s="24" t="s">
        <v>124</v>
      </c>
      <c r="M287" s="24" t="s">
        <v>228</v>
      </c>
      <c r="N287" s="24" t="s">
        <v>163</v>
      </c>
      <c r="O287" s="24" t="s">
        <v>229</v>
      </c>
      <c r="P287" s="24" t="s">
        <v>25</v>
      </c>
      <c r="AM287" s="8">
        <v>44063</v>
      </c>
      <c r="AN287" s="24" t="s">
        <v>222</v>
      </c>
      <c r="AP287">
        <v>129</v>
      </c>
      <c r="AQ287">
        <v>1067</v>
      </c>
    </row>
    <row r="288" spans="1:52" hidden="1" x14ac:dyDescent="0.25">
      <c r="A288" s="24" t="s">
        <v>216</v>
      </c>
      <c r="B288" s="5">
        <v>43957</v>
      </c>
      <c r="C288" s="6">
        <v>5</v>
      </c>
      <c r="D288" s="24" t="s">
        <v>217</v>
      </c>
      <c r="E288" s="24" t="s">
        <v>304</v>
      </c>
      <c r="F288" s="24" t="s">
        <v>223</v>
      </c>
      <c r="G288" s="7">
        <v>0.64991044252585917</v>
      </c>
      <c r="H288" s="3">
        <v>2501</v>
      </c>
      <c r="I288" s="24" t="s">
        <v>224</v>
      </c>
      <c r="J288" s="24" t="s">
        <v>279</v>
      </c>
      <c r="Q288" s="1">
        <v>1</v>
      </c>
      <c r="AM288" s="8">
        <v>44063</v>
      </c>
      <c r="AN288" s="24" t="s">
        <v>222</v>
      </c>
      <c r="AP288">
        <v>1</v>
      </c>
      <c r="AQ288">
        <v>1</v>
      </c>
    </row>
    <row r="289" spans="1:58" hidden="1" x14ac:dyDescent="0.25">
      <c r="A289" s="24" t="s">
        <v>216</v>
      </c>
      <c r="B289" s="5">
        <v>43957</v>
      </c>
      <c r="C289" s="6">
        <v>5</v>
      </c>
      <c r="D289" s="24" t="s">
        <v>217</v>
      </c>
      <c r="E289" s="24" t="s">
        <v>304</v>
      </c>
      <c r="F289" s="24" t="s">
        <v>305</v>
      </c>
      <c r="G289" s="7">
        <v>0.65022304398148145</v>
      </c>
      <c r="H289" s="3">
        <v>2676</v>
      </c>
      <c r="I289" s="24" t="s">
        <v>230</v>
      </c>
      <c r="J289" s="3">
        <v>8</v>
      </c>
      <c r="K289" s="24" t="s">
        <v>233</v>
      </c>
      <c r="L289" s="24" t="s">
        <v>124</v>
      </c>
      <c r="M289" s="24" t="s">
        <v>228</v>
      </c>
      <c r="N289" s="24" t="s">
        <v>163</v>
      </c>
      <c r="O289" s="24" t="s">
        <v>229</v>
      </c>
      <c r="P289" s="24" t="s">
        <v>25</v>
      </c>
      <c r="AM289" s="8">
        <v>44063</v>
      </c>
      <c r="AN289" s="24" t="s">
        <v>222</v>
      </c>
      <c r="AP289">
        <v>2829</v>
      </c>
      <c r="AQ289">
        <v>1243</v>
      </c>
    </row>
    <row r="290" spans="1:58" hidden="1" x14ac:dyDescent="0.25">
      <c r="A290" s="24" t="s">
        <v>216</v>
      </c>
      <c r="B290" s="5">
        <v>43957</v>
      </c>
      <c r="C290" s="6">
        <v>5</v>
      </c>
      <c r="D290" s="24" t="s">
        <v>217</v>
      </c>
      <c r="E290" s="24" t="s">
        <v>304</v>
      </c>
      <c r="F290" s="24" t="s">
        <v>305</v>
      </c>
      <c r="G290" s="7">
        <v>0.65039899305555549</v>
      </c>
      <c r="H290" s="3">
        <v>2775</v>
      </c>
      <c r="I290" s="24" t="s">
        <v>234</v>
      </c>
      <c r="J290" s="3">
        <v>9</v>
      </c>
      <c r="K290" s="24" t="s">
        <v>211</v>
      </c>
      <c r="L290" s="24" t="s">
        <v>211</v>
      </c>
      <c r="N290" s="24" t="s">
        <v>211</v>
      </c>
      <c r="P290" s="24" t="s">
        <v>235</v>
      </c>
      <c r="AM290" s="8">
        <v>44063</v>
      </c>
      <c r="AN290" s="24" t="s">
        <v>222</v>
      </c>
      <c r="AP290">
        <v>1397</v>
      </c>
      <c r="AQ290">
        <v>1087</v>
      </c>
    </row>
    <row r="291" spans="1:58" hidden="1" x14ac:dyDescent="0.25">
      <c r="A291" s="24" t="s">
        <v>216</v>
      </c>
      <c r="B291" s="5">
        <v>43957</v>
      </c>
      <c r="C291" s="6">
        <v>5</v>
      </c>
      <c r="D291" s="24" t="s">
        <v>217</v>
      </c>
      <c r="E291" s="24" t="s">
        <v>306</v>
      </c>
      <c r="F291" s="24" t="s">
        <v>219</v>
      </c>
      <c r="G291" s="7">
        <v>0.65155229166666662</v>
      </c>
      <c r="H291" s="3">
        <v>1</v>
      </c>
      <c r="I291" s="24" t="s">
        <v>220</v>
      </c>
      <c r="J291" s="3">
        <v>2</v>
      </c>
      <c r="K291" s="24" t="s">
        <v>211</v>
      </c>
      <c r="L291" s="24" t="s">
        <v>211</v>
      </c>
      <c r="N291" s="24" t="s">
        <v>211</v>
      </c>
      <c r="P291" s="24" t="s">
        <v>221</v>
      </c>
      <c r="AM291" s="8">
        <v>44063</v>
      </c>
      <c r="AN291" s="24" t="s">
        <v>222</v>
      </c>
      <c r="AP291">
        <v>2110</v>
      </c>
      <c r="AQ291">
        <v>1097</v>
      </c>
    </row>
    <row r="292" spans="1:58" hidden="1" x14ac:dyDescent="0.25">
      <c r="A292" s="24" t="s">
        <v>216</v>
      </c>
      <c r="B292" s="5">
        <v>43957</v>
      </c>
      <c r="C292" s="6">
        <v>5</v>
      </c>
      <c r="D292" s="24" t="s">
        <v>217</v>
      </c>
      <c r="E292" s="24" t="s">
        <v>306</v>
      </c>
      <c r="F292" s="24" t="s">
        <v>223</v>
      </c>
      <c r="G292" s="7">
        <v>0.65155229166666662</v>
      </c>
      <c r="H292" s="3">
        <v>1</v>
      </c>
      <c r="I292" s="24" t="s">
        <v>224</v>
      </c>
      <c r="J292" s="24" t="s">
        <v>294</v>
      </c>
      <c r="Q292" s="1">
        <v>2</v>
      </c>
      <c r="AM292" s="8">
        <v>44063</v>
      </c>
      <c r="AN292" s="24" t="s">
        <v>222</v>
      </c>
      <c r="AP292">
        <v>1</v>
      </c>
      <c r="AQ292">
        <v>1</v>
      </c>
    </row>
    <row r="293" spans="1:58" hidden="1" x14ac:dyDescent="0.25">
      <c r="A293" s="24" t="s">
        <v>216</v>
      </c>
      <c r="B293" s="5">
        <v>43957</v>
      </c>
      <c r="C293" s="6">
        <v>5</v>
      </c>
      <c r="D293" s="24" t="s">
        <v>217</v>
      </c>
      <c r="E293" s="24" t="s">
        <v>306</v>
      </c>
      <c r="F293" s="24" t="s">
        <v>219</v>
      </c>
      <c r="G293" s="7">
        <v>0.65214761574074076</v>
      </c>
      <c r="H293" s="3">
        <v>336</v>
      </c>
      <c r="I293" s="24" t="s">
        <v>230</v>
      </c>
      <c r="J293" s="3">
        <v>3</v>
      </c>
      <c r="K293" s="24" t="s">
        <v>283</v>
      </c>
      <c r="L293" s="24" t="s">
        <v>117</v>
      </c>
      <c r="M293" s="24" t="s">
        <v>228</v>
      </c>
      <c r="N293" s="24" t="s">
        <v>168</v>
      </c>
      <c r="O293" s="24" t="s">
        <v>229</v>
      </c>
      <c r="P293" s="24" t="s">
        <v>25</v>
      </c>
      <c r="R293" s="24" t="s">
        <v>152</v>
      </c>
      <c r="S293">
        <v>545</v>
      </c>
      <c r="T293">
        <v>2.16</v>
      </c>
      <c r="AE293" s="24" t="s">
        <v>241</v>
      </c>
      <c r="AF293" s="24" t="s">
        <v>241</v>
      </c>
      <c r="AH293" s="24" t="s">
        <v>263</v>
      </c>
      <c r="AM293" s="8">
        <v>44063</v>
      </c>
      <c r="AN293" s="24" t="s">
        <v>222</v>
      </c>
      <c r="AP293">
        <v>1480</v>
      </c>
      <c r="AQ293">
        <v>1180</v>
      </c>
      <c r="AR293" s="24" t="s">
        <v>549</v>
      </c>
      <c r="AS293" s="24" t="s">
        <v>550</v>
      </c>
      <c r="AT293" s="24" t="s">
        <v>551</v>
      </c>
      <c r="AU293" s="24" t="s">
        <v>552</v>
      </c>
      <c r="AV293" s="24" t="s">
        <v>553</v>
      </c>
      <c r="AW293" s="24" t="s">
        <v>554</v>
      </c>
      <c r="AX293" s="24" t="s">
        <v>555</v>
      </c>
      <c r="AY293" s="24" t="s">
        <v>556</v>
      </c>
      <c r="AZ293" s="24" t="s">
        <v>557</v>
      </c>
      <c r="BA293" s="24" t="s">
        <v>558</v>
      </c>
      <c r="BB293" s="24" t="s">
        <v>559</v>
      </c>
      <c r="BC293" s="24" t="s">
        <v>560</v>
      </c>
    </row>
    <row r="294" spans="1:58" x14ac:dyDescent="0.25">
      <c r="A294" s="24" t="s">
        <v>216</v>
      </c>
      <c r="B294" s="5">
        <v>43957</v>
      </c>
      <c r="C294" s="6">
        <v>5</v>
      </c>
      <c r="D294" s="24" t="s">
        <v>217</v>
      </c>
      <c r="E294" s="24" t="s">
        <v>306</v>
      </c>
      <c r="F294" s="24" t="s">
        <v>219</v>
      </c>
      <c r="G294" s="7">
        <v>0.6522524652777778</v>
      </c>
      <c r="H294" s="3">
        <v>395</v>
      </c>
      <c r="I294" s="24" t="s">
        <v>230</v>
      </c>
      <c r="J294" s="3">
        <v>4</v>
      </c>
      <c r="K294" s="24" t="s">
        <v>283</v>
      </c>
      <c r="L294" s="24" t="s">
        <v>124</v>
      </c>
      <c r="M294" s="24" t="s">
        <v>228</v>
      </c>
      <c r="N294" s="24" t="s">
        <v>163</v>
      </c>
      <c r="O294" s="24" t="s">
        <v>228</v>
      </c>
      <c r="P294" s="24" t="s">
        <v>25</v>
      </c>
      <c r="R294" s="24" t="s">
        <v>152</v>
      </c>
      <c r="AE294" s="24" t="s">
        <v>241</v>
      </c>
      <c r="AF294" s="24" t="s">
        <v>241</v>
      </c>
      <c r="AM294" s="8">
        <v>44063</v>
      </c>
      <c r="AN294" s="24" t="s">
        <v>222</v>
      </c>
      <c r="AP294">
        <v>2030</v>
      </c>
      <c r="AQ294">
        <v>1151</v>
      </c>
      <c r="AR294" s="24" t="s">
        <v>561</v>
      </c>
      <c r="AS294" s="24" t="s">
        <v>562</v>
      </c>
      <c r="AT294" s="24" t="s">
        <v>562</v>
      </c>
      <c r="AU294" s="24" t="s">
        <v>508</v>
      </c>
      <c r="AV294" s="24" t="s">
        <v>563</v>
      </c>
      <c r="AW294" s="24" t="s">
        <v>564</v>
      </c>
      <c r="AX294" s="24" t="s">
        <v>565</v>
      </c>
      <c r="AY294" s="24" t="s">
        <v>566</v>
      </c>
      <c r="AZ294" s="24" t="s">
        <v>567</v>
      </c>
      <c r="BA294" s="24" t="s">
        <v>568</v>
      </c>
      <c r="BB294" s="24" t="s">
        <v>569</v>
      </c>
      <c r="BC294" s="24" t="s">
        <v>570</v>
      </c>
      <c r="BD294" s="24" t="s">
        <v>571</v>
      </c>
      <c r="BE294" s="24" t="s">
        <v>572</v>
      </c>
      <c r="BF294" s="24" t="s">
        <v>573</v>
      </c>
    </row>
    <row r="295" spans="1:58" hidden="1" x14ac:dyDescent="0.25">
      <c r="A295" s="24" t="s">
        <v>216</v>
      </c>
      <c r="B295" s="5">
        <v>43957</v>
      </c>
      <c r="C295" s="6">
        <v>5</v>
      </c>
      <c r="D295" s="24" t="s">
        <v>217</v>
      </c>
      <c r="E295" s="24" t="s">
        <v>306</v>
      </c>
      <c r="F295" s="24" t="s">
        <v>223</v>
      </c>
      <c r="G295" s="7">
        <v>0.65244049820342731</v>
      </c>
      <c r="H295" s="3">
        <v>501</v>
      </c>
      <c r="I295" s="24" t="s">
        <v>224</v>
      </c>
      <c r="J295" s="24" t="s">
        <v>225</v>
      </c>
      <c r="Q295" s="1">
        <v>2</v>
      </c>
      <c r="AM295" s="8">
        <v>44063</v>
      </c>
      <c r="AN295" s="24" t="s">
        <v>222</v>
      </c>
      <c r="AP295">
        <v>1</v>
      </c>
      <c r="AQ295">
        <v>1</v>
      </c>
    </row>
    <row r="296" spans="1:58" hidden="1" x14ac:dyDescent="0.25">
      <c r="A296" s="24" t="s">
        <v>216</v>
      </c>
      <c r="B296" s="5">
        <v>43957</v>
      </c>
      <c r="C296" s="6">
        <v>5</v>
      </c>
      <c r="D296" s="24" t="s">
        <v>217</v>
      </c>
      <c r="E296" s="24" t="s">
        <v>306</v>
      </c>
      <c r="F296" s="24" t="s">
        <v>219</v>
      </c>
      <c r="G296" s="7">
        <v>0.65287443287037039</v>
      </c>
      <c r="H296" s="3">
        <v>745</v>
      </c>
      <c r="I296" s="24" t="s">
        <v>226</v>
      </c>
      <c r="J296" s="3">
        <v>5</v>
      </c>
      <c r="K296" s="24" t="s">
        <v>233</v>
      </c>
      <c r="L296" s="24" t="s">
        <v>124</v>
      </c>
      <c r="M296" s="24" t="s">
        <v>228</v>
      </c>
      <c r="N296" s="24" t="s">
        <v>163</v>
      </c>
      <c r="O296" s="24" t="s">
        <v>229</v>
      </c>
      <c r="P296" s="24" t="s">
        <v>25</v>
      </c>
      <c r="AM296" s="8">
        <v>44063</v>
      </c>
      <c r="AN296" s="24" t="s">
        <v>222</v>
      </c>
      <c r="AP296">
        <v>2848</v>
      </c>
      <c r="AQ296">
        <v>1063</v>
      </c>
    </row>
    <row r="297" spans="1:58" hidden="1" x14ac:dyDescent="0.25">
      <c r="A297" s="24" t="s">
        <v>216</v>
      </c>
      <c r="B297" s="5">
        <v>43957</v>
      </c>
      <c r="C297" s="6">
        <v>5</v>
      </c>
      <c r="D297" s="24" t="s">
        <v>217</v>
      </c>
      <c r="E297" s="24" t="s">
        <v>306</v>
      </c>
      <c r="F297" s="24" t="s">
        <v>219</v>
      </c>
      <c r="G297" s="7">
        <v>0.6530095023148148</v>
      </c>
      <c r="H297" s="3">
        <v>821</v>
      </c>
      <c r="I297" s="24" t="s">
        <v>230</v>
      </c>
      <c r="J297" s="3">
        <v>6</v>
      </c>
      <c r="K297" s="24" t="s">
        <v>233</v>
      </c>
      <c r="L297" s="24" t="s">
        <v>124</v>
      </c>
      <c r="M297" s="24" t="s">
        <v>228</v>
      </c>
      <c r="N297" s="24" t="s">
        <v>163</v>
      </c>
      <c r="O297" s="24" t="s">
        <v>229</v>
      </c>
      <c r="P297" s="24" t="s">
        <v>25</v>
      </c>
      <c r="AM297" s="8">
        <v>44063</v>
      </c>
      <c r="AN297" s="24" t="s">
        <v>222</v>
      </c>
      <c r="AP297">
        <v>1240</v>
      </c>
      <c r="AQ297">
        <v>1122</v>
      </c>
    </row>
    <row r="298" spans="1:58" hidden="1" x14ac:dyDescent="0.25">
      <c r="A298" s="24" t="s">
        <v>216</v>
      </c>
      <c r="B298" s="5">
        <v>43957</v>
      </c>
      <c r="C298" s="6">
        <v>5</v>
      </c>
      <c r="D298" s="24" t="s">
        <v>217</v>
      </c>
      <c r="E298" s="24" t="s">
        <v>306</v>
      </c>
      <c r="F298" s="24" t="s">
        <v>223</v>
      </c>
      <c r="G298" s="7">
        <v>0.65332870474018789</v>
      </c>
      <c r="H298" s="3">
        <v>1001</v>
      </c>
      <c r="I298" s="24" t="s">
        <v>224</v>
      </c>
      <c r="J298" s="24" t="s">
        <v>295</v>
      </c>
      <c r="Q298" s="1">
        <v>2</v>
      </c>
      <c r="AM298" s="8">
        <v>44063</v>
      </c>
      <c r="AN298" s="24" t="s">
        <v>222</v>
      </c>
      <c r="AP298">
        <v>1</v>
      </c>
      <c r="AQ298">
        <v>1</v>
      </c>
    </row>
    <row r="299" spans="1:58" hidden="1" x14ac:dyDescent="0.25">
      <c r="A299" s="24" t="s">
        <v>216</v>
      </c>
      <c r="B299" s="5">
        <v>43957</v>
      </c>
      <c r="C299" s="6">
        <v>5</v>
      </c>
      <c r="D299" s="24" t="s">
        <v>217</v>
      </c>
      <c r="E299" s="24" t="s">
        <v>306</v>
      </c>
      <c r="F299" s="24" t="s">
        <v>223</v>
      </c>
      <c r="G299" s="7">
        <v>0.65421691127694859</v>
      </c>
      <c r="H299" s="3">
        <v>1501</v>
      </c>
      <c r="I299" s="24" t="s">
        <v>224</v>
      </c>
      <c r="J299" s="24" t="s">
        <v>296</v>
      </c>
      <c r="Q299" s="1">
        <v>2</v>
      </c>
      <c r="AM299" s="8">
        <v>44063</v>
      </c>
      <c r="AN299" s="24" t="s">
        <v>222</v>
      </c>
      <c r="AP299">
        <v>1</v>
      </c>
      <c r="AQ299">
        <v>1</v>
      </c>
    </row>
    <row r="300" spans="1:58" hidden="1" x14ac:dyDescent="0.25">
      <c r="A300" s="24" t="s">
        <v>216</v>
      </c>
      <c r="B300" s="5">
        <v>43957</v>
      </c>
      <c r="C300" s="6">
        <v>5</v>
      </c>
      <c r="D300" s="24" t="s">
        <v>217</v>
      </c>
      <c r="E300" s="24" t="s">
        <v>306</v>
      </c>
      <c r="F300" s="24" t="s">
        <v>219</v>
      </c>
      <c r="G300" s="7">
        <v>0.65440271990740739</v>
      </c>
      <c r="H300" s="3">
        <v>1605</v>
      </c>
      <c r="I300" s="24" t="s">
        <v>230</v>
      </c>
      <c r="J300" s="3">
        <v>7</v>
      </c>
      <c r="K300" s="24" t="s">
        <v>233</v>
      </c>
      <c r="L300" s="24" t="s">
        <v>124</v>
      </c>
      <c r="M300" s="24" t="s">
        <v>228</v>
      </c>
      <c r="N300" s="24" t="s">
        <v>163</v>
      </c>
      <c r="O300" s="24" t="s">
        <v>229</v>
      </c>
      <c r="P300" s="24" t="s">
        <v>25</v>
      </c>
      <c r="AM300" s="8">
        <v>44063</v>
      </c>
      <c r="AN300" s="24" t="s">
        <v>222</v>
      </c>
      <c r="AP300">
        <v>2044</v>
      </c>
      <c r="AQ300">
        <v>1100</v>
      </c>
    </row>
    <row r="301" spans="1:58" hidden="1" x14ac:dyDescent="0.25">
      <c r="A301" s="24" t="s">
        <v>216</v>
      </c>
      <c r="B301" s="5">
        <v>43957</v>
      </c>
      <c r="C301" s="6">
        <v>5</v>
      </c>
      <c r="D301" s="24" t="s">
        <v>217</v>
      </c>
      <c r="E301" s="24" t="s">
        <v>306</v>
      </c>
      <c r="F301" s="24" t="s">
        <v>219</v>
      </c>
      <c r="G301" s="7">
        <v>0.65450935185185188</v>
      </c>
      <c r="H301" s="3">
        <v>1665</v>
      </c>
      <c r="I301" s="24" t="s">
        <v>226</v>
      </c>
      <c r="J301" s="3">
        <v>8</v>
      </c>
      <c r="K301" s="24" t="s">
        <v>233</v>
      </c>
      <c r="L301" s="24" t="s">
        <v>124</v>
      </c>
      <c r="M301" s="24" t="s">
        <v>228</v>
      </c>
      <c r="N301" s="24" t="s">
        <v>163</v>
      </c>
      <c r="O301" s="24" t="s">
        <v>229</v>
      </c>
      <c r="P301" s="24" t="s">
        <v>25</v>
      </c>
      <c r="AM301" s="8">
        <v>44063</v>
      </c>
      <c r="AN301" s="24" t="s">
        <v>222</v>
      </c>
      <c r="AP301">
        <v>693</v>
      </c>
      <c r="AQ301">
        <v>1260</v>
      </c>
    </row>
    <row r="302" spans="1:58" hidden="1" x14ac:dyDescent="0.25">
      <c r="A302" s="24" t="s">
        <v>216</v>
      </c>
      <c r="B302" s="5">
        <v>43957</v>
      </c>
      <c r="C302" s="6">
        <v>5</v>
      </c>
      <c r="D302" s="24" t="s">
        <v>217</v>
      </c>
      <c r="E302" s="24" t="s">
        <v>306</v>
      </c>
      <c r="F302" s="24" t="s">
        <v>223</v>
      </c>
      <c r="G302" s="7">
        <v>0.65510511781370917</v>
      </c>
      <c r="H302" s="3">
        <v>2001</v>
      </c>
      <c r="I302" s="24" t="s">
        <v>224</v>
      </c>
      <c r="J302" s="24" t="s">
        <v>278</v>
      </c>
      <c r="Q302" s="1">
        <v>2</v>
      </c>
      <c r="AM302" s="8">
        <v>44063</v>
      </c>
      <c r="AN302" s="24" t="s">
        <v>222</v>
      </c>
      <c r="AP302">
        <v>1</v>
      </c>
      <c r="AQ302">
        <v>1</v>
      </c>
    </row>
    <row r="303" spans="1:58" hidden="1" x14ac:dyDescent="0.25">
      <c r="A303" s="24" t="s">
        <v>216</v>
      </c>
      <c r="B303" s="5">
        <v>43957</v>
      </c>
      <c r="C303" s="6">
        <v>5</v>
      </c>
      <c r="D303" s="24" t="s">
        <v>217</v>
      </c>
      <c r="E303" s="24" t="s">
        <v>306</v>
      </c>
      <c r="F303" s="24" t="s">
        <v>223</v>
      </c>
      <c r="G303" s="7">
        <v>0.65599332435046986</v>
      </c>
      <c r="H303" s="3">
        <v>2501</v>
      </c>
      <c r="I303" s="24" t="s">
        <v>224</v>
      </c>
      <c r="J303" s="24" t="s">
        <v>279</v>
      </c>
      <c r="Q303" s="1">
        <v>2</v>
      </c>
      <c r="AM303" s="8">
        <v>44063</v>
      </c>
      <c r="AN303" s="24" t="s">
        <v>222</v>
      </c>
      <c r="AP303">
        <v>1</v>
      </c>
      <c r="AQ303">
        <v>1</v>
      </c>
    </row>
    <row r="304" spans="1:58" hidden="1" x14ac:dyDescent="0.25">
      <c r="A304" s="24" t="s">
        <v>216</v>
      </c>
      <c r="B304" s="5">
        <v>43957</v>
      </c>
      <c r="C304" s="6">
        <v>5</v>
      </c>
      <c r="D304" s="24" t="s">
        <v>217</v>
      </c>
      <c r="E304" s="24" t="s">
        <v>306</v>
      </c>
      <c r="F304" s="24" t="s">
        <v>219</v>
      </c>
      <c r="G304" s="7">
        <v>0.65603584490740741</v>
      </c>
      <c r="H304" s="3">
        <v>2524</v>
      </c>
      <c r="I304" s="24" t="s">
        <v>230</v>
      </c>
      <c r="J304" s="3">
        <v>9</v>
      </c>
      <c r="K304" s="24" t="s">
        <v>233</v>
      </c>
      <c r="L304" s="24" t="s">
        <v>124</v>
      </c>
      <c r="M304" s="24" t="s">
        <v>228</v>
      </c>
      <c r="N304" s="24" t="s">
        <v>163</v>
      </c>
      <c r="O304" s="24" t="s">
        <v>229</v>
      </c>
      <c r="P304" s="24" t="s">
        <v>25</v>
      </c>
      <c r="AM304" s="8">
        <v>44063</v>
      </c>
      <c r="AN304" s="24" t="s">
        <v>222</v>
      </c>
      <c r="AP304">
        <v>1741</v>
      </c>
      <c r="AQ304">
        <v>1324</v>
      </c>
    </row>
    <row r="305" spans="1:43" hidden="1" x14ac:dyDescent="0.25">
      <c r="A305" s="24" t="s">
        <v>216</v>
      </c>
      <c r="B305" s="5">
        <v>43957</v>
      </c>
      <c r="C305" s="6">
        <v>5</v>
      </c>
      <c r="D305" s="24" t="s">
        <v>217</v>
      </c>
      <c r="E305" s="24" t="s">
        <v>306</v>
      </c>
      <c r="F305" s="24" t="s">
        <v>219</v>
      </c>
      <c r="G305" s="7">
        <v>0.6563130787037037</v>
      </c>
      <c r="H305" s="3">
        <v>2680</v>
      </c>
      <c r="I305" s="24" t="s">
        <v>234</v>
      </c>
      <c r="J305" s="3">
        <v>10</v>
      </c>
      <c r="K305" s="24" t="s">
        <v>211</v>
      </c>
      <c r="L305" s="24" t="s">
        <v>211</v>
      </c>
      <c r="N305" s="24" t="s">
        <v>211</v>
      </c>
      <c r="P305" s="24" t="s">
        <v>235</v>
      </c>
      <c r="AM305" s="8">
        <v>44063</v>
      </c>
      <c r="AN305" s="24" t="s">
        <v>222</v>
      </c>
      <c r="AP305">
        <v>1252</v>
      </c>
      <c r="AQ305">
        <v>1090</v>
      </c>
    </row>
    <row r="306" spans="1:43" hidden="1" x14ac:dyDescent="0.25">
      <c r="A306" s="24" t="s">
        <v>216</v>
      </c>
      <c r="B306" s="5">
        <v>43957</v>
      </c>
      <c r="C306" s="6">
        <v>5</v>
      </c>
      <c r="D306" s="24" t="s">
        <v>217</v>
      </c>
      <c r="E306" s="24" t="s">
        <v>307</v>
      </c>
      <c r="F306" s="24" t="s">
        <v>219</v>
      </c>
      <c r="G306" s="7">
        <v>0.65740650462962968</v>
      </c>
      <c r="H306" s="3">
        <v>1</v>
      </c>
      <c r="I306" s="24" t="s">
        <v>220</v>
      </c>
      <c r="J306" s="3">
        <v>13</v>
      </c>
      <c r="K306" s="24" t="s">
        <v>211</v>
      </c>
      <c r="L306" s="24" t="s">
        <v>211</v>
      </c>
      <c r="N306" s="24" t="s">
        <v>211</v>
      </c>
      <c r="P306" s="24" t="s">
        <v>221</v>
      </c>
      <c r="AM306" s="8">
        <v>44063</v>
      </c>
      <c r="AN306" s="24" t="s">
        <v>222</v>
      </c>
      <c r="AP306">
        <v>2065</v>
      </c>
      <c r="AQ306">
        <v>1097</v>
      </c>
    </row>
    <row r="307" spans="1:43" hidden="1" x14ac:dyDescent="0.25">
      <c r="A307" s="24" t="s">
        <v>216</v>
      </c>
      <c r="B307" s="5">
        <v>43957</v>
      </c>
      <c r="C307" s="6">
        <v>5</v>
      </c>
      <c r="D307" s="24" t="s">
        <v>217</v>
      </c>
      <c r="E307" s="24" t="s">
        <v>307</v>
      </c>
      <c r="F307" s="24" t="s">
        <v>223</v>
      </c>
      <c r="G307" s="7">
        <v>0.65740650462962968</v>
      </c>
      <c r="H307" s="3">
        <v>1</v>
      </c>
      <c r="I307" s="24" t="s">
        <v>224</v>
      </c>
      <c r="J307" s="24" t="s">
        <v>258</v>
      </c>
      <c r="Q307" s="1">
        <v>1</v>
      </c>
      <c r="AM307" s="8">
        <v>44063</v>
      </c>
      <c r="AN307" s="24" t="s">
        <v>222</v>
      </c>
      <c r="AP307">
        <v>1</v>
      </c>
      <c r="AQ307">
        <v>1</v>
      </c>
    </row>
    <row r="308" spans="1:43" hidden="1" x14ac:dyDescent="0.25">
      <c r="A308" s="24" t="s">
        <v>216</v>
      </c>
      <c r="B308" s="5">
        <v>43957</v>
      </c>
      <c r="C308" s="6">
        <v>5</v>
      </c>
      <c r="D308" s="24" t="s">
        <v>217</v>
      </c>
      <c r="E308" s="24" t="s">
        <v>307</v>
      </c>
      <c r="F308" s="24" t="s">
        <v>219</v>
      </c>
      <c r="G308" s="7">
        <v>0.65761809027777784</v>
      </c>
      <c r="H308" s="3">
        <v>120</v>
      </c>
      <c r="I308" s="24" t="s">
        <v>230</v>
      </c>
      <c r="J308" s="3">
        <v>14</v>
      </c>
      <c r="K308" s="24" t="s">
        <v>233</v>
      </c>
      <c r="L308" s="24" t="s">
        <v>124</v>
      </c>
      <c r="M308" s="24" t="s">
        <v>228</v>
      </c>
      <c r="N308" s="24" t="s">
        <v>163</v>
      </c>
      <c r="O308" s="24" t="s">
        <v>229</v>
      </c>
      <c r="P308" s="24" t="s">
        <v>25</v>
      </c>
      <c r="AM308" s="8">
        <v>44063</v>
      </c>
      <c r="AN308" s="24" t="s">
        <v>222</v>
      </c>
      <c r="AP308">
        <v>1695</v>
      </c>
      <c r="AQ308">
        <v>1003</v>
      </c>
    </row>
    <row r="309" spans="1:43" hidden="1" x14ac:dyDescent="0.25">
      <c r="A309" s="24" t="s">
        <v>216</v>
      </c>
      <c r="B309" s="5">
        <v>43957</v>
      </c>
      <c r="C309" s="6">
        <v>5</v>
      </c>
      <c r="D309" s="24" t="s">
        <v>217</v>
      </c>
      <c r="E309" s="24" t="s">
        <v>307</v>
      </c>
      <c r="F309" s="24" t="s">
        <v>219</v>
      </c>
      <c r="G309" s="7">
        <v>0.65793443287037034</v>
      </c>
      <c r="H309" s="3">
        <v>298</v>
      </c>
      <c r="I309" s="24" t="s">
        <v>230</v>
      </c>
      <c r="J309" s="3">
        <v>15</v>
      </c>
      <c r="K309" s="24" t="s">
        <v>233</v>
      </c>
      <c r="L309" s="24" t="s">
        <v>124</v>
      </c>
      <c r="M309" s="24" t="s">
        <v>228</v>
      </c>
      <c r="N309" s="24" t="s">
        <v>163</v>
      </c>
      <c r="O309" s="24" t="s">
        <v>229</v>
      </c>
      <c r="P309" s="24" t="s">
        <v>25</v>
      </c>
      <c r="AM309" s="8">
        <v>44063</v>
      </c>
      <c r="AN309" s="24" t="s">
        <v>222</v>
      </c>
      <c r="AP309">
        <v>504</v>
      </c>
      <c r="AQ309">
        <v>975</v>
      </c>
    </row>
    <row r="310" spans="1:43" hidden="1" x14ac:dyDescent="0.25">
      <c r="A310" s="24" t="s">
        <v>216</v>
      </c>
      <c r="B310" s="5">
        <v>43957</v>
      </c>
      <c r="C310" s="6">
        <v>5</v>
      </c>
      <c r="D310" s="24" t="s">
        <v>217</v>
      </c>
      <c r="E310" s="24" t="s">
        <v>307</v>
      </c>
      <c r="F310" s="24" t="s">
        <v>223</v>
      </c>
      <c r="G310" s="7">
        <v>0.65829475065020149</v>
      </c>
      <c r="H310" s="3">
        <v>501</v>
      </c>
      <c r="I310" s="24" t="s">
        <v>224</v>
      </c>
      <c r="J310" s="24" t="s">
        <v>294</v>
      </c>
      <c r="Q310" s="1">
        <v>1</v>
      </c>
      <c r="AM310" s="8">
        <v>44063</v>
      </c>
      <c r="AN310" s="24" t="s">
        <v>222</v>
      </c>
      <c r="AP310">
        <v>1</v>
      </c>
      <c r="AQ310">
        <v>1</v>
      </c>
    </row>
    <row r="311" spans="1:43" hidden="1" x14ac:dyDescent="0.25">
      <c r="A311" s="24" t="s">
        <v>216</v>
      </c>
      <c r="B311" s="5">
        <v>43957</v>
      </c>
      <c r="C311" s="6">
        <v>5</v>
      </c>
      <c r="D311" s="24" t="s">
        <v>217</v>
      </c>
      <c r="E311" s="24" t="s">
        <v>307</v>
      </c>
      <c r="F311" s="24" t="s">
        <v>219</v>
      </c>
      <c r="G311" s="7">
        <v>0.65831827546296295</v>
      </c>
      <c r="H311" s="3">
        <v>514</v>
      </c>
      <c r="I311" s="24" t="s">
        <v>230</v>
      </c>
      <c r="J311" s="3">
        <v>16</v>
      </c>
      <c r="K311" s="24" t="s">
        <v>233</v>
      </c>
      <c r="L311" s="24" t="s">
        <v>124</v>
      </c>
      <c r="M311" s="24" t="s">
        <v>228</v>
      </c>
      <c r="N311" s="24" t="s">
        <v>163</v>
      </c>
      <c r="O311" s="24" t="s">
        <v>229</v>
      </c>
      <c r="P311" s="24" t="s">
        <v>25</v>
      </c>
      <c r="AM311" s="8">
        <v>44063</v>
      </c>
      <c r="AN311" s="24" t="s">
        <v>222</v>
      </c>
      <c r="AP311">
        <v>1935</v>
      </c>
      <c r="AQ311">
        <v>1241</v>
      </c>
    </row>
    <row r="312" spans="1:43" hidden="1" x14ac:dyDescent="0.25">
      <c r="A312" s="24" t="s">
        <v>216</v>
      </c>
      <c r="B312" s="5">
        <v>43957</v>
      </c>
      <c r="C312" s="6">
        <v>5</v>
      </c>
      <c r="D312" s="24" t="s">
        <v>217</v>
      </c>
      <c r="E312" s="24" t="s">
        <v>307</v>
      </c>
      <c r="F312" s="24" t="s">
        <v>219</v>
      </c>
      <c r="G312" s="7">
        <v>0.65831827546296295</v>
      </c>
      <c r="H312" s="3">
        <v>514</v>
      </c>
      <c r="I312" s="24" t="s">
        <v>230</v>
      </c>
      <c r="J312" s="3">
        <v>17</v>
      </c>
      <c r="K312" s="24" t="s">
        <v>233</v>
      </c>
      <c r="L312" s="24" t="s">
        <v>124</v>
      </c>
      <c r="M312" s="24" t="s">
        <v>228</v>
      </c>
      <c r="N312" s="24" t="s">
        <v>163</v>
      </c>
      <c r="O312" s="24" t="s">
        <v>229</v>
      </c>
      <c r="P312" s="24" t="s">
        <v>25</v>
      </c>
      <c r="AM312" s="8">
        <v>44063</v>
      </c>
      <c r="AN312" s="24" t="s">
        <v>222</v>
      </c>
      <c r="AP312">
        <v>2046</v>
      </c>
      <c r="AQ312">
        <v>1056</v>
      </c>
    </row>
    <row r="313" spans="1:43" hidden="1" x14ac:dyDescent="0.25">
      <c r="A313" s="24" t="s">
        <v>216</v>
      </c>
      <c r="B313" s="5">
        <v>43957</v>
      </c>
      <c r="C313" s="6">
        <v>5</v>
      </c>
      <c r="D313" s="24" t="s">
        <v>217</v>
      </c>
      <c r="E313" s="24" t="s">
        <v>307</v>
      </c>
      <c r="F313" s="24" t="s">
        <v>223</v>
      </c>
      <c r="G313" s="7">
        <v>0.65918299667077329</v>
      </c>
      <c r="H313" s="3">
        <v>1001</v>
      </c>
      <c r="I313" s="24" t="s">
        <v>224</v>
      </c>
      <c r="J313" s="24" t="s">
        <v>225</v>
      </c>
      <c r="Q313" s="1">
        <v>1</v>
      </c>
      <c r="AM313" s="8">
        <v>44063</v>
      </c>
      <c r="AN313" s="24" t="s">
        <v>222</v>
      </c>
      <c r="AP313">
        <v>1</v>
      </c>
      <c r="AQ313">
        <v>1</v>
      </c>
    </row>
    <row r="314" spans="1:43" hidden="1" x14ac:dyDescent="0.25">
      <c r="A314" s="24" t="s">
        <v>216</v>
      </c>
      <c r="B314" s="5">
        <v>43957</v>
      </c>
      <c r="C314" s="6">
        <v>5</v>
      </c>
      <c r="D314" s="24" t="s">
        <v>217</v>
      </c>
      <c r="E314" s="24" t="s">
        <v>307</v>
      </c>
      <c r="F314" s="24" t="s">
        <v>223</v>
      </c>
      <c r="G314" s="7">
        <v>0.66007124269134498</v>
      </c>
      <c r="H314" s="3">
        <v>1501</v>
      </c>
      <c r="I314" s="24" t="s">
        <v>224</v>
      </c>
      <c r="J314" s="24" t="s">
        <v>295</v>
      </c>
      <c r="Q314" s="1">
        <v>1</v>
      </c>
      <c r="AM314" s="8">
        <v>44063</v>
      </c>
      <c r="AN314" s="24" t="s">
        <v>222</v>
      </c>
      <c r="AP314">
        <v>1</v>
      </c>
      <c r="AQ314">
        <v>1</v>
      </c>
    </row>
    <row r="315" spans="1:43" hidden="1" x14ac:dyDescent="0.25">
      <c r="A315" s="24" t="s">
        <v>216</v>
      </c>
      <c r="B315" s="5">
        <v>43957</v>
      </c>
      <c r="C315" s="6">
        <v>5</v>
      </c>
      <c r="D315" s="24" t="s">
        <v>217</v>
      </c>
      <c r="E315" s="24" t="s">
        <v>307</v>
      </c>
      <c r="F315" s="24" t="s">
        <v>223</v>
      </c>
      <c r="G315" s="7">
        <v>0.66095948871191679</v>
      </c>
      <c r="H315" s="3">
        <v>2001</v>
      </c>
      <c r="I315" s="24" t="s">
        <v>224</v>
      </c>
      <c r="J315" s="24" t="s">
        <v>296</v>
      </c>
      <c r="Q315" s="1">
        <v>1</v>
      </c>
      <c r="AM315" s="8">
        <v>44063</v>
      </c>
      <c r="AN315" s="24" t="s">
        <v>222</v>
      </c>
      <c r="AP315">
        <v>1</v>
      </c>
      <c r="AQ315">
        <v>1</v>
      </c>
    </row>
    <row r="316" spans="1:43" hidden="1" x14ac:dyDescent="0.25">
      <c r="A316" s="24" t="s">
        <v>216</v>
      </c>
      <c r="B316" s="5">
        <v>43957</v>
      </c>
      <c r="C316" s="6">
        <v>5</v>
      </c>
      <c r="D316" s="24" t="s">
        <v>217</v>
      </c>
      <c r="E316" s="24" t="s">
        <v>307</v>
      </c>
      <c r="F316" s="24" t="s">
        <v>223</v>
      </c>
      <c r="G316" s="7">
        <v>0.66184773473248859</v>
      </c>
      <c r="H316" s="3">
        <v>2501</v>
      </c>
      <c r="I316" s="24" t="s">
        <v>224</v>
      </c>
      <c r="J316" s="24" t="s">
        <v>278</v>
      </c>
      <c r="Q316" s="1">
        <v>2</v>
      </c>
      <c r="AM316" s="8">
        <v>44063</v>
      </c>
      <c r="AN316" s="24" t="s">
        <v>222</v>
      </c>
      <c r="AP316">
        <v>1</v>
      </c>
      <c r="AQ316">
        <v>1</v>
      </c>
    </row>
    <row r="317" spans="1:43" hidden="1" x14ac:dyDescent="0.25">
      <c r="A317" s="24" t="s">
        <v>216</v>
      </c>
      <c r="B317" s="5">
        <v>43957</v>
      </c>
      <c r="C317" s="6">
        <v>5</v>
      </c>
      <c r="D317" s="24" t="s">
        <v>217</v>
      </c>
      <c r="E317" s="24" t="s">
        <v>307</v>
      </c>
      <c r="F317" s="24" t="s">
        <v>219</v>
      </c>
      <c r="G317" s="7">
        <v>0.66230246527777781</v>
      </c>
      <c r="H317" s="3">
        <v>2756</v>
      </c>
      <c r="I317" s="24" t="s">
        <v>230</v>
      </c>
      <c r="J317" s="3">
        <v>18</v>
      </c>
      <c r="K317" s="24" t="s">
        <v>233</v>
      </c>
      <c r="L317" s="24" t="s">
        <v>124</v>
      </c>
      <c r="M317" s="24" t="s">
        <v>228</v>
      </c>
      <c r="N317" s="24" t="s">
        <v>163</v>
      </c>
      <c r="O317" s="24" t="s">
        <v>229</v>
      </c>
      <c r="P317" s="24" t="s">
        <v>25</v>
      </c>
      <c r="AM317" s="8">
        <v>44063</v>
      </c>
      <c r="AN317" s="24" t="s">
        <v>222</v>
      </c>
      <c r="AP317">
        <v>1658</v>
      </c>
      <c r="AQ317">
        <v>1018</v>
      </c>
    </row>
    <row r="318" spans="1:43" hidden="1" x14ac:dyDescent="0.25">
      <c r="A318" s="24" t="s">
        <v>216</v>
      </c>
      <c r="B318" s="5">
        <v>43957</v>
      </c>
      <c r="C318" s="6">
        <v>5</v>
      </c>
      <c r="D318" s="24" t="s">
        <v>217</v>
      </c>
      <c r="E318" s="24" t="s">
        <v>307</v>
      </c>
      <c r="F318" s="24" t="s">
        <v>219</v>
      </c>
      <c r="G318" s="7">
        <v>0.66234334490740743</v>
      </c>
      <c r="H318" s="3">
        <v>2779</v>
      </c>
      <c r="I318" s="24" t="s">
        <v>230</v>
      </c>
      <c r="J318" s="3">
        <v>19</v>
      </c>
      <c r="K318" s="24" t="s">
        <v>233</v>
      </c>
      <c r="L318" s="24" t="s">
        <v>124</v>
      </c>
      <c r="M318" s="24" t="s">
        <v>228</v>
      </c>
      <c r="N318" s="24" t="s">
        <v>163</v>
      </c>
      <c r="O318" s="24" t="s">
        <v>229</v>
      </c>
      <c r="P318" s="24" t="s">
        <v>25</v>
      </c>
      <c r="AM318" s="8">
        <v>44063</v>
      </c>
      <c r="AN318" s="24" t="s">
        <v>222</v>
      </c>
      <c r="AP318">
        <v>425</v>
      </c>
      <c r="AQ318">
        <v>1030</v>
      </c>
    </row>
    <row r="319" spans="1:43" hidden="1" x14ac:dyDescent="0.25">
      <c r="A319" s="24" t="s">
        <v>216</v>
      </c>
      <c r="B319" s="5">
        <v>43957</v>
      </c>
      <c r="C319" s="6">
        <v>5</v>
      </c>
      <c r="D319" s="24" t="s">
        <v>217</v>
      </c>
      <c r="E319" s="24" t="s">
        <v>307</v>
      </c>
      <c r="F319" s="24" t="s">
        <v>219</v>
      </c>
      <c r="G319" s="7">
        <v>0.66245351851851852</v>
      </c>
      <c r="H319" s="3">
        <v>2841</v>
      </c>
      <c r="I319" s="24" t="s">
        <v>234</v>
      </c>
      <c r="J319" s="3">
        <v>20</v>
      </c>
      <c r="K319" s="24" t="s">
        <v>211</v>
      </c>
      <c r="L319" s="24" t="s">
        <v>211</v>
      </c>
      <c r="N319" s="24" t="s">
        <v>211</v>
      </c>
      <c r="P319" s="24" t="s">
        <v>235</v>
      </c>
      <c r="AM319" s="8">
        <v>44063</v>
      </c>
      <c r="AN319" s="24" t="s">
        <v>222</v>
      </c>
      <c r="AP319">
        <v>1302</v>
      </c>
      <c r="AQ319">
        <v>1102</v>
      </c>
    </row>
    <row r="320" spans="1:43" hidden="1" x14ac:dyDescent="0.25">
      <c r="A320" s="24" t="s">
        <v>216</v>
      </c>
      <c r="B320" s="5">
        <v>43957</v>
      </c>
      <c r="C320" s="6">
        <v>5</v>
      </c>
      <c r="D320" s="24" t="s">
        <v>217</v>
      </c>
      <c r="E320" s="24" t="s">
        <v>308</v>
      </c>
      <c r="F320" s="24" t="s">
        <v>219</v>
      </c>
      <c r="G320" s="7">
        <v>0.66357307870370363</v>
      </c>
      <c r="H320" s="3">
        <v>1</v>
      </c>
      <c r="I320" s="24" t="s">
        <v>220</v>
      </c>
      <c r="J320" s="3">
        <v>23</v>
      </c>
      <c r="K320" s="24" t="s">
        <v>211</v>
      </c>
      <c r="L320" s="24" t="s">
        <v>211</v>
      </c>
      <c r="N320" s="24" t="s">
        <v>211</v>
      </c>
      <c r="P320" s="24" t="s">
        <v>221</v>
      </c>
      <c r="AM320" s="8">
        <v>44063</v>
      </c>
      <c r="AN320" s="24" t="s">
        <v>222</v>
      </c>
      <c r="AP320">
        <v>2142</v>
      </c>
      <c r="AQ320">
        <v>1087</v>
      </c>
    </row>
    <row r="321" spans="1:58" hidden="1" x14ac:dyDescent="0.25">
      <c r="A321" s="24" t="s">
        <v>216</v>
      </c>
      <c r="B321" s="5">
        <v>43957</v>
      </c>
      <c r="C321" s="6">
        <v>5</v>
      </c>
      <c r="D321" s="24" t="s">
        <v>217</v>
      </c>
      <c r="E321" s="24" t="s">
        <v>308</v>
      </c>
      <c r="F321" s="24" t="s">
        <v>223</v>
      </c>
      <c r="G321" s="7">
        <v>0.66357307870370363</v>
      </c>
      <c r="H321" s="3">
        <v>1</v>
      </c>
      <c r="I321" s="24" t="s">
        <v>224</v>
      </c>
      <c r="J321" s="24" t="s">
        <v>279</v>
      </c>
      <c r="Q321" s="1">
        <v>2</v>
      </c>
      <c r="AM321" s="8">
        <v>44063</v>
      </c>
      <c r="AN321" s="24" t="s">
        <v>222</v>
      </c>
      <c r="AP321">
        <v>1</v>
      </c>
      <c r="AQ321">
        <v>1</v>
      </c>
    </row>
    <row r="322" spans="1:58" hidden="1" x14ac:dyDescent="0.25">
      <c r="A322" s="24" t="s">
        <v>216</v>
      </c>
      <c r="B322" s="5">
        <v>43957</v>
      </c>
      <c r="C322" s="6">
        <v>5</v>
      </c>
      <c r="D322" s="24" t="s">
        <v>217</v>
      </c>
      <c r="E322" s="24" t="s">
        <v>308</v>
      </c>
      <c r="F322" s="24" t="s">
        <v>223</v>
      </c>
      <c r="G322" s="7">
        <v>0.66446127963828305</v>
      </c>
      <c r="H322" s="3">
        <v>501</v>
      </c>
      <c r="I322" s="24" t="s">
        <v>224</v>
      </c>
      <c r="J322" s="24" t="s">
        <v>280</v>
      </c>
      <c r="Q322" s="1">
        <v>2</v>
      </c>
      <c r="AM322" s="8">
        <v>44063</v>
      </c>
      <c r="AN322" s="24" t="s">
        <v>222</v>
      </c>
      <c r="AP322">
        <v>1</v>
      </c>
      <c r="AQ322">
        <v>1</v>
      </c>
    </row>
    <row r="323" spans="1:58" hidden="1" x14ac:dyDescent="0.25">
      <c r="A323" s="24" t="s">
        <v>216</v>
      </c>
      <c r="B323" s="5">
        <v>43957</v>
      </c>
      <c r="C323" s="6">
        <v>5</v>
      </c>
      <c r="D323" s="24" t="s">
        <v>217</v>
      </c>
      <c r="E323" s="24" t="s">
        <v>308</v>
      </c>
      <c r="F323" s="24" t="s">
        <v>223</v>
      </c>
      <c r="G323" s="7">
        <v>0.66534948057286258</v>
      </c>
      <c r="H323" s="3">
        <v>1001</v>
      </c>
      <c r="I323" s="24" t="s">
        <v>224</v>
      </c>
      <c r="J323" s="24" t="s">
        <v>238</v>
      </c>
      <c r="Q323" s="1">
        <v>2</v>
      </c>
      <c r="AM323" s="8">
        <v>44063</v>
      </c>
      <c r="AN323" s="24" t="s">
        <v>222</v>
      </c>
      <c r="AP323">
        <v>1</v>
      </c>
      <c r="AQ323">
        <v>1</v>
      </c>
    </row>
    <row r="324" spans="1:58" hidden="1" x14ac:dyDescent="0.25">
      <c r="A324" s="24" t="s">
        <v>216</v>
      </c>
      <c r="B324" s="5">
        <v>43957</v>
      </c>
      <c r="C324" s="6">
        <v>5</v>
      </c>
      <c r="D324" s="24" t="s">
        <v>217</v>
      </c>
      <c r="E324" s="24" t="s">
        <v>308</v>
      </c>
      <c r="F324" s="24" t="s">
        <v>223</v>
      </c>
      <c r="G324" s="7">
        <v>0.666237681507442</v>
      </c>
      <c r="H324" s="3">
        <v>1501</v>
      </c>
      <c r="I324" s="24" t="s">
        <v>224</v>
      </c>
      <c r="J324" s="24" t="s">
        <v>239</v>
      </c>
      <c r="Q324" s="1">
        <v>2</v>
      </c>
      <c r="AM324" s="8">
        <v>44063</v>
      </c>
      <c r="AN324" s="24" t="s">
        <v>222</v>
      </c>
      <c r="AP324">
        <v>1</v>
      </c>
      <c r="AQ324">
        <v>1</v>
      </c>
    </row>
    <row r="325" spans="1:58" hidden="1" x14ac:dyDescent="0.25">
      <c r="A325" s="24" t="s">
        <v>216</v>
      </c>
      <c r="B325" s="5">
        <v>43957</v>
      </c>
      <c r="C325" s="6">
        <v>5</v>
      </c>
      <c r="D325" s="24" t="s">
        <v>217</v>
      </c>
      <c r="E325" s="24" t="s">
        <v>308</v>
      </c>
      <c r="F325" s="24" t="s">
        <v>219</v>
      </c>
      <c r="G325" s="7">
        <v>0.66641994212962963</v>
      </c>
      <c r="H325" s="3">
        <v>1603</v>
      </c>
      <c r="I325" s="24" t="s">
        <v>230</v>
      </c>
      <c r="J325" s="3">
        <v>24</v>
      </c>
      <c r="K325" s="24" t="s">
        <v>233</v>
      </c>
      <c r="L325" s="24" t="s">
        <v>124</v>
      </c>
      <c r="M325" s="24" t="s">
        <v>228</v>
      </c>
      <c r="N325" s="24" t="s">
        <v>163</v>
      </c>
      <c r="O325" s="24" t="s">
        <v>229</v>
      </c>
      <c r="P325" s="24" t="s">
        <v>25</v>
      </c>
      <c r="AM325" s="8">
        <v>44063</v>
      </c>
      <c r="AN325" s="24" t="s">
        <v>222</v>
      </c>
      <c r="AP325">
        <v>1187</v>
      </c>
      <c r="AQ325">
        <v>880</v>
      </c>
    </row>
    <row r="326" spans="1:58" hidden="1" x14ac:dyDescent="0.25">
      <c r="A326" s="24" t="s">
        <v>216</v>
      </c>
      <c r="B326" s="5">
        <v>43957</v>
      </c>
      <c r="C326" s="6">
        <v>5</v>
      </c>
      <c r="D326" s="24" t="s">
        <v>217</v>
      </c>
      <c r="E326" s="24" t="s">
        <v>308</v>
      </c>
      <c r="F326" s="24" t="s">
        <v>219</v>
      </c>
      <c r="G326" s="7">
        <v>0.66641994212962963</v>
      </c>
      <c r="H326" s="3">
        <v>1603</v>
      </c>
      <c r="I326" s="24" t="s">
        <v>230</v>
      </c>
      <c r="J326" s="3">
        <v>25</v>
      </c>
      <c r="K326" s="24" t="s">
        <v>233</v>
      </c>
      <c r="L326" s="24" t="s">
        <v>124</v>
      </c>
      <c r="M326" s="24" t="s">
        <v>228</v>
      </c>
      <c r="N326" s="24" t="s">
        <v>163</v>
      </c>
      <c r="O326" s="24" t="s">
        <v>229</v>
      </c>
      <c r="P326" s="24" t="s">
        <v>25</v>
      </c>
      <c r="AM326" s="8">
        <v>44063</v>
      </c>
      <c r="AN326" s="24" t="s">
        <v>222</v>
      </c>
      <c r="AP326">
        <v>939</v>
      </c>
      <c r="AQ326">
        <v>1076</v>
      </c>
    </row>
    <row r="327" spans="1:58" hidden="1" x14ac:dyDescent="0.25">
      <c r="A327" s="24" t="s">
        <v>216</v>
      </c>
      <c r="B327" s="5">
        <v>43957</v>
      </c>
      <c r="C327" s="6">
        <v>5</v>
      </c>
      <c r="D327" s="24" t="s">
        <v>217</v>
      </c>
      <c r="E327" s="24" t="s">
        <v>308</v>
      </c>
      <c r="F327" s="24" t="s">
        <v>219</v>
      </c>
      <c r="G327" s="7">
        <v>0.66678423611111104</v>
      </c>
      <c r="H327" s="3">
        <v>1808</v>
      </c>
      <c r="I327" s="24" t="s">
        <v>226</v>
      </c>
      <c r="J327" s="3">
        <v>26</v>
      </c>
      <c r="K327" s="24" t="s">
        <v>233</v>
      </c>
      <c r="L327" s="24" t="s">
        <v>124</v>
      </c>
      <c r="M327" s="24" t="s">
        <v>228</v>
      </c>
      <c r="N327" s="24" t="s">
        <v>163</v>
      </c>
      <c r="O327" s="24" t="s">
        <v>229</v>
      </c>
      <c r="P327" s="24" t="s">
        <v>25</v>
      </c>
      <c r="AM327" s="8">
        <v>44063</v>
      </c>
      <c r="AN327" s="24" t="s">
        <v>222</v>
      </c>
      <c r="AP327">
        <v>1269</v>
      </c>
      <c r="AQ327">
        <v>825</v>
      </c>
    </row>
    <row r="328" spans="1:58" hidden="1" x14ac:dyDescent="0.25">
      <c r="A328" s="24" t="s">
        <v>216</v>
      </c>
      <c r="B328" s="5">
        <v>43957</v>
      </c>
      <c r="C328" s="6">
        <v>5</v>
      </c>
      <c r="D328" s="24" t="s">
        <v>217</v>
      </c>
      <c r="E328" s="24" t="s">
        <v>308</v>
      </c>
      <c r="F328" s="24" t="s">
        <v>223</v>
      </c>
      <c r="G328" s="7">
        <v>0.66712588244202142</v>
      </c>
      <c r="H328" s="3">
        <v>2001</v>
      </c>
      <c r="I328" s="24" t="s">
        <v>224</v>
      </c>
      <c r="J328" s="24" t="s">
        <v>246</v>
      </c>
      <c r="Q328" s="1">
        <v>2</v>
      </c>
      <c r="AM328" s="8">
        <v>44063</v>
      </c>
      <c r="AN328" s="24" t="s">
        <v>222</v>
      </c>
      <c r="AP328">
        <v>1</v>
      </c>
      <c r="AQ328">
        <v>1</v>
      </c>
    </row>
    <row r="329" spans="1:58" hidden="1" x14ac:dyDescent="0.25">
      <c r="A329" s="24" t="s">
        <v>216</v>
      </c>
      <c r="B329" s="5">
        <v>43957</v>
      </c>
      <c r="C329" s="6">
        <v>5</v>
      </c>
      <c r="D329" s="24" t="s">
        <v>217</v>
      </c>
      <c r="E329" s="24" t="s">
        <v>308</v>
      </c>
      <c r="F329" s="24" t="s">
        <v>219</v>
      </c>
      <c r="G329" s="7">
        <v>0.66741510416666661</v>
      </c>
      <c r="H329" s="3">
        <v>2163</v>
      </c>
      <c r="I329" s="24" t="s">
        <v>230</v>
      </c>
      <c r="J329" s="3">
        <v>28</v>
      </c>
      <c r="K329" s="24" t="s">
        <v>233</v>
      </c>
      <c r="L329" s="24" t="s">
        <v>124</v>
      </c>
      <c r="M329" s="24" t="s">
        <v>228</v>
      </c>
      <c r="N329" s="24" t="s">
        <v>163</v>
      </c>
      <c r="O329" s="24" t="s">
        <v>229</v>
      </c>
      <c r="P329" s="24" t="s">
        <v>25</v>
      </c>
      <c r="AM329" s="8">
        <v>44063</v>
      </c>
      <c r="AN329" s="24" t="s">
        <v>222</v>
      </c>
      <c r="AP329">
        <v>1369</v>
      </c>
      <c r="AQ329">
        <v>832</v>
      </c>
    </row>
    <row r="330" spans="1:58" hidden="1" x14ac:dyDescent="0.25">
      <c r="A330" s="24" t="s">
        <v>216</v>
      </c>
      <c r="B330" s="5">
        <v>43957</v>
      </c>
      <c r="C330" s="6">
        <v>5</v>
      </c>
      <c r="D330" s="24" t="s">
        <v>217</v>
      </c>
      <c r="E330" s="24" t="s">
        <v>308</v>
      </c>
      <c r="F330" s="24" t="s">
        <v>219</v>
      </c>
      <c r="G330" s="7">
        <v>0.66767988425925928</v>
      </c>
      <c r="H330" s="3">
        <v>2312</v>
      </c>
      <c r="I330" s="24" t="s">
        <v>230</v>
      </c>
      <c r="J330" s="3">
        <v>29</v>
      </c>
      <c r="K330" s="24" t="s">
        <v>233</v>
      </c>
      <c r="L330" s="24" t="s">
        <v>124</v>
      </c>
      <c r="M330" s="24" t="s">
        <v>228</v>
      </c>
      <c r="N330" s="24" t="s">
        <v>163</v>
      </c>
      <c r="O330" s="24" t="s">
        <v>229</v>
      </c>
      <c r="P330" s="24" t="s">
        <v>25</v>
      </c>
      <c r="AM330" s="8">
        <v>44063</v>
      </c>
      <c r="AN330" s="24" t="s">
        <v>222</v>
      </c>
      <c r="AP330">
        <v>1960</v>
      </c>
      <c r="AQ330">
        <v>1105</v>
      </c>
    </row>
    <row r="331" spans="1:58" hidden="1" x14ac:dyDescent="0.25">
      <c r="A331" s="24" t="s">
        <v>216</v>
      </c>
      <c r="B331" s="5">
        <v>43957</v>
      </c>
      <c r="C331" s="6">
        <v>5</v>
      </c>
      <c r="D331" s="24" t="s">
        <v>217</v>
      </c>
      <c r="E331" s="24" t="s">
        <v>308</v>
      </c>
      <c r="F331" s="24" t="s">
        <v>219</v>
      </c>
      <c r="G331" s="7">
        <v>0.66780960648148147</v>
      </c>
      <c r="H331" s="3">
        <v>2385</v>
      </c>
      <c r="I331" s="24" t="s">
        <v>230</v>
      </c>
      <c r="J331" s="3">
        <v>30</v>
      </c>
      <c r="K331" s="24" t="s">
        <v>233</v>
      </c>
      <c r="L331" s="24" t="s">
        <v>124</v>
      </c>
      <c r="M331" s="24" t="s">
        <v>228</v>
      </c>
      <c r="N331" s="24" t="s">
        <v>163</v>
      </c>
      <c r="O331" s="24" t="s">
        <v>229</v>
      </c>
      <c r="P331" s="24" t="s">
        <v>25</v>
      </c>
      <c r="AM331" s="8">
        <v>44063</v>
      </c>
      <c r="AN331" s="24" t="s">
        <v>222</v>
      </c>
      <c r="AP331">
        <v>1394</v>
      </c>
      <c r="AQ331">
        <v>868</v>
      </c>
    </row>
    <row r="332" spans="1:58" hidden="1" x14ac:dyDescent="0.25">
      <c r="A332" s="24" t="s">
        <v>216</v>
      </c>
      <c r="B332" s="5">
        <v>43957</v>
      </c>
      <c r="C332" s="6">
        <v>5</v>
      </c>
      <c r="D332" s="24" t="s">
        <v>217</v>
      </c>
      <c r="E332" s="24" t="s">
        <v>308</v>
      </c>
      <c r="F332" s="24" t="s">
        <v>219</v>
      </c>
      <c r="G332" s="7">
        <v>0.66780960648148147</v>
      </c>
      <c r="H332" s="3">
        <v>2385</v>
      </c>
      <c r="I332" s="24" t="s">
        <v>230</v>
      </c>
      <c r="J332" s="3">
        <v>31</v>
      </c>
      <c r="K332" s="24" t="s">
        <v>233</v>
      </c>
      <c r="L332" s="24" t="s">
        <v>124</v>
      </c>
      <c r="M332" s="24" t="s">
        <v>228</v>
      </c>
      <c r="N332" s="24" t="s">
        <v>163</v>
      </c>
      <c r="O332" s="24" t="s">
        <v>229</v>
      </c>
      <c r="P332" s="24" t="s">
        <v>25</v>
      </c>
      <c r="AM332" s="8">
        <v>44063</v>
      </c>
      <c r="AN332" s="24" t="s">
        <v>222</v>
      </c>
      <c r="AP332">
        <v>1442</v>
      </c>
      <c r="AQ332">
        <v>847</v>
      </c>
    </row>
    <row r="333" spans="1:58" x14ac:dyDescent="0.25">
      <c r="A333" s="24" t="s">
        <v>216</v>
      </c>
      <c r="B333" s="5">
        <v>43957</v>
      </c>
      <c r="C333" s="6">
        <v>5</v>
      </c>
      <c r="D333" s="24" t="s">
        <v>217</v>
      </c>
      <c r="E333" s="24" t="s">
        <v>308</v>
      </c>
      <c r="F333" s="24" t="s">
        <v>219</v>
      </c>
      <c r="G333" s="7">
        <v>0.66783093750000011</v>
      </c>
      <c r="H333" s="3">
        <v>2397</v>
      </c>
      <c r="I333" s="24" t="s">
        <v>230</v>
      </c>
      <c r="J333" s="3">
        <v>32</v>
      </c>
      <c r="K333" s="24" t="s">
        <v>303</v>
      </c>
      <c r="L333" s="24" t="s">
        <v>124</v>
      </c>
      <c r="M333" s="24" t="s">
        <v>228</v>
      </c>
      <c r="N333" s="24" t="s">
        <v>163</v>
      </c>
      <c r="O333" s="24" t="s">
        <v>228</v>
      </c>
      <c r="P333" s="24" t="s">
        <v>25</v>
      </c>
      <c r="R333" s="24" t="s">
        <v>152</v>
      </c>
      <c r="AE333" s="24" t="s">
        <v>241</v>
      </c>
      <c r="AF333" s="24" t="s">
        <v>241</v>
      </c>
      <c r="AM333" s="8">
        <v>44063</v>
      </c>
      <c r="AN333" s="24" t="s">
        <v>222</v>
      </c>
      <c r="AP333">
        <v>1852</v>
      </c>
      <c r="AQ333">
        <v>1047</v>
      </c>
      <c r="AR333" s="24" t="s">
        <v>596</v>
      </c>
      <c r="AS333" s="24" t="s">
        <v>597</v>
      </c>
      <c r="AT333" s="24" t="s">
        <v>598</v>
      </c>
      <c r="AU333" s="24" t="s">
        <v>575</v>
      </c>
      <c r="AV333" s="24" t="s">
        <v>599</v>
      </c>
      <c r="AW333" s="24" t="s">
        <v>575</v>
      </c>
      <c r="AX333" s="24" t="s">
        <v>581</v>
      </c>
      <c r="AY333" s="24" t="s">
        <v>582</v>
      </c>
      <c r="AZ333" s="24" t="s">
        <v>600</v>
      </c>
      <c r="BA333" s="24" t="s">
        <v>601</v>
      </c>
      <c r="BB333" s="24" t="s">
        <v>602</v>
      </c>
      <c r="BC333" s="24" t="s">
        <v>599</v>
      </c>
      <c r="BD333" s="24" t="s">
        <v>603</v>
      </c>
      <c r="BE333" s="24" t="s">
        <v>604</v>
      </c>
      <c r="BF333" s="24" t="s">
        <v>575</v>
      </c>
    </row>
    <row r="334" spans="1:58" x14ac:dyDescent="0.25">
      <c r="A334" s="24" t="s">
        <v>216</v>
      </c>
      <c r="B334" s="5">
        <v>43957</v>
      </c>
      <c r="C334" s="6">
        <v>5</v>
      </c>
      <c r="D334" s="24" t="s">
        <v>217</v>
      </c>
      <c r="E334" s="24" t="s">
        <v>308</v>
      </c>
      <c r="F334" s="24" t="s">
        <v>219</v>
      </c>
      <c r="G334" s="7">
        <v>0.66783093750000011</v>
      </c>
      <c r="H334" s="3">
        <v>2397</v>
      </c>
      <c r="I334" s="24" t="s">
        <v>230</v>
      </c>
      <c r="J334" s="3">
        <v>33</v>
      </c>
      <c r="K334" s="24" t="s">
        <v>303</v>
      </c>
      <c r="L334" s="24" t="s">
        <v>124</v>
      </c>
      <c r="M334" s="24" t="s">
        <v>228</v>
      </c>
      <c r="N334" s="24" t="s">
        <v>163</v>
      </c>
      <c r="O334" s="24" t="s">
        <v>228</v>
      </c>
      <c r="P334" s="24" t="s">
        <v>25</v>
      </c>
      <c r="R334" s="24" t="s">
        <v>152</v>
      </c>
      <c r="AE334" s="24" t="s">
        <v>241</v>
      </c>
      <c r="AF334" s="24" t="s">
        <v>241</v>
      </c>
      <c r="AM334" s="8">
        <v>44063</v>
      </c>
      <c r="AN334" s="24" t="s">
        <v>222</v>
      </c>
      <c r="AP334">
        <v>1934</v>
      </c>
      <c r="AQ334">
        <v>1066</v>
      </c>
      <c r="AR334" s="24" t="s">
        <v>574</v>
      </c>
      <c r="AS334" s="24" t="s">
        <v>575</v>
      </c>
      <c r="AT334" s="24" t="s">
        <v>576</v>
      </c>
      <c r="AU334" s="24" t="s">
        <v>577</v>
      </c>
      <c r="AV334" s="24" t="s">
        <v>578</v>
      </c>
      <c r="AW334" s="24" t="s">
        <v>579</v>
      </c>
      <c r="AX334" s="24" t="s">
        <v>575</v>
      </c>
      <c r="AY334" s="24" t="s">
        <v>580</v>
      </c>
      <c r="AZ334" s="24" t="s">
        <v>575</v>
      </c>
      <c r="BA334" s="24" t="s">
        <v>581</v>
      </c>
      <c r="BB334" s="24" t="s">
        <v>582</v>
      </c>
      <c r="BC334" s="24" t="s">
        <v>579</v>
      </c>
      <c r="BD334" s="24" t="s">
        <v>583</v>
      </c>
      <c r="BE334" s="24" t="s">
        <v>584</v>
      </c>
      <c r="BF334" s="24" t="s">
        <v>583</v>
      </c>
    </row>
    <row r="335" spans="1:58" x14ac:dyDescent="0.25">
      <c r="A335" s="24" t="s">
        <v>216</v>
      </c>
      <c r="B335" s="5">
        <v>43957</v>
      </c>
      <c r="C335" s="6">
        <v>5</v>
      </c>
      <c r="D335" s="24" t="s">
        <v>217</v>
      </c>
      <c r="E335" s="24" t="s">
        <v>308</v>
      </c>
      <c r="F335" s="24" t="s">
        <v>219</v>
      </c>
      <c r="G335" s="7">
        <v>0.66783093750000011</v>
      </c>
      <c r="H335" s="3">
        <v>2397</v>
      </c>
      <c r="I335" s="24" t="s">
        <v>230</v>
      </c>
      <c r="J335" s="3">
        <v>34</v>
      </c>
      <c r="K335" s="24" t="s">
        <v>303</v>
      </c>
      <c r="L335" s="24" t="s">
        <v>124</v>
      </c>
      <c r="M335" s="24" t="s">
        <v>228</v>
      </c>
      <c r="N335" s="24" t="s">
        <v>163</v>
      </c>
      <c r="O335" s="24" t="s">
        <v>228</v>
      </c>
      <c r="P335" s="24" t="s">
        <v>25</v>
      </c>
      <c r="R335" s="24" t="s">
        <v>152</v>
      </c>
      <c r="AE335" s="24" t="s">
        <v>241</v>
      </c>
      <c r="AF335" s="24" t="s">
        <v>241</v>
      </c>
      <c r="AM335" s="8">
        <v>44063</v>
      </c>
      <c r="AN335" s="24" t="s">
        <v>222</v>
      </c>
      <c r="AP335">
        <v>1983</v>
      </c>
      <c r="AQ335">
        <v>999</v>
      </c>
      <c r="AR335" s="24" t="s">
        <v>585</v>
      </c>
      <c r="AS335" s="24" t="s">
        <v>586</v>
      </c>
      <c r="AT335" s="24" t="s">
        <v>581</v>
      </c>
      <c r="AU335" s="24" t="s">
        <v>587</v>
      </c>
      <c r="AV335" s="24" t="s">
        <v>588</v>
      </c>
      <c r="AW335" s="24" t="s">
        <v>589</v>
      </c>
      <c r="AX335" s="24" t="s">
        <v>575</v>
      </c>
      <c r="AY335" s="24" t="s">
        <v>590</v>
      </c>
      <c r="AZ335" s="24" t="s">
        <v>591</v>
      </c>
      <c r="BA335" s="24" t="s">
        <v>592</v>
      </c>
      <c r="BB335" s="24" t="s">
        <v>593</v>
      </c>
      <c r="BC335" s="24" t="s">
        <v>594</v>
      </c>
      <c r="BD335" s="24" t="s">
        <v>585</v>
      </c>
      <c r="BE335" s="24" t="s">
        <v>595</v>
      </c>
      <c r="BF335" s="24" t="s">
        <v>582</v>
      </c>
    </row>
    <row r="336" spans="1:58" hidden="1" x14ac:dyDescent="0.25">
      <c r="A336" s="24" t="s">
        <v>216</v>
      </c>
      <c r="B336" s="5">
        <v>43957</v>
      </c>
      <c r="C336" s="6">
        <v>5</v>
      </c>
      <c r="D336" s="24" t="s">
        <v>217</v>
      </c>
      <c r="E336" s="24" t="s">
        <v>308</v>
      </c>
      <c r="F336" s="24" t="s">
        <v>219</v>
      </c>
      <c r="G336" s="7">
        <v>0.66788246527777773</v>
      </c>
      <c r="H336" s="3">
        <v>2426</v>
      </c>
      <c r="I336" s="24" t="s">
        <v>230</v>
      </c>
      <c r="J336" s="3">
        <v>35</v>
      </c>
      <c r="K336" s="24" t="s">
        <v>233</v>
      </c>
      <c r="L336" s="24" t="s">
        <v>124</v>
      </c>
      <c r="M336" s="24" t="s">
        <v>228</v>
      </c>
      <c r="N336" s="24" t="s">
        <v>163</v>
      </c>
      <c r="O336" s="24" t="s">
        <v>229</v>
      </c>
      <c r="P336" s="24" t="s">
        <v>25</v>
      </c>
      <c r="AM336" s="8">
        <v>44063</v>
      </c>
      <c r="AN336" s="24" t="s">
        <v>222</v>
      </c>
      <c r="AP336">
        <v>2386</v>
      </c>
      <c r="AQ336">
        <v>817</v>
      </c>
    </row>
    <row r="337" spans="1:43" hidden="1" x14ac:dyDescent="0.25">
      <c r="A337" s="24" t="s">
        <v>216</v>
      </c>
      <c r="B337" s="5">
        <v>43957</v>
      </c>
      <c r="C337" s="6">
        <v>5</v>
      </c>
      <c r="D337" s="24" t="s">
        <v>217</v>
      </c>
      <c r="E337" s="24" t="s">
        <v>308</v>
      </c>
      <c r="F337" s="24" t="s">
        <v>223</v>
      </c>
      <c r="G337" s="7">
        <v>0.66801408337660084</v>
      </c>
      <c r="H337" s="3">
        <v>2501</v>
      </c>
      <c r="I337" s="24" t="s">
        <v>224</v>
      </c>
      <c r="J337" s="24" t="s">
        <v>250</v>
      </c>
      <c r="Q337" s="1">
        <v>2</v>
      </c>
      <c r="AM337" s="8">
        <v>44063</v>
      </c>
      <c r="AN337" s="24" t="s">
        <v>222</v>
      </c>
      <c r="AP337">
        <v>1</v>
      </c>
      <c r="AQ337">
        <v>1</v>
      </c>
    </row>
    <row r="338" spans="1:43" hidden="1" x14ac:dyDescent="0.25">
      <c r="A338" s="24" t="s">
        <v>216</v>
      </c>
      <c r="B338" s="5">
        <v>43957</v>
      </c>
      <c r="C338" s="6">
        <v>5</v>
      </c>
      <c r="D338" s="24" t="s">
        <v>217</v>
      </c>
      <c r="E338" s="24" t="s">
        <v>308</v>
      </c>
      <c r="F338" s="24" t="s">
        <v>219</v>
      </c>
      <c r="G338" s="7">
        <v>0.66832495370370371</v>
      </c>
      <c r="H338" s="3">
        <v>2675</v>
      </c>
      <c r="I338" s="24" t="s">
        <v>234</v>
      </c>
      <c r="J338" s="3">
        <v>36</v>
      </c>
      <c r="K338" s="24" t="s">
        <v>211</v>
      </c>
      <c r="L338" s="24" t="s">
        <v>211</v>
      </c>
      <c r="N338" s="24" t="s">
        <v>211</v>
      </c>
      <c r="P338" s="24" t="s">
        <v>235</v>
      </c>
      <c r="AM338" s="8">
        <v>44063</v>
      </c>
      <c r="AN338" s="24" t="s">
        <v>222</v>
      </c>
      <c r="AP338">
        <v>1295</v>
      </c>
      <c r="AQ338">
        <v>1095</v>
      </c>
    </row>
    <row r="339" spans="1:43" hidden="1" x14ac:dyDescent="0.25">
      <c r="A339" s="24" t="s">
        <v>216</v>
      </c>
      <c r="B339" s="5">
        <v>43957</v>
      </c>
      <c r="C339" s="6">
        <v>5</v>
      </c>
      <c r="D339" s="24" t="s">
        <v>217</v>
      </c>
      <c r="E339" s="24" t="s">
        <v>309</v>
      </c>
      <c r="F339" s="24" t="s">
        <v>219</v>
      </c>
      <c r="G339" s="7">
        <v>0.66939299768518523</v>
      </c>
      <c r="H339" s="3">
        <v>1</v>
      </c>
      <c r="I339" s="24" t="s">
        <v>220</v>
      </c>
      <c r="J339" s="3">
        <v>39</v>
      </c>
      <c r="K339" s="24" t="s">
        <v>211</v>
      </c>
      <c r="L339" s="24" t="s">
        <v>211</v>
      </c>
      <c r="N339" s="24" t="s">
        <v>211</v>
      </c>
      <c r="P339" s="24" t="s">
        <v>221</v>
      </c>
      <c r="AM339" s="8">
        <v>44063</v>
      </c>
      <c r="AN339" s="24" t="s">
        <v>222</v>
      </c>
      <c r="AP339">
        <v>1940</v>
      </c>
      <c r="AQ339">
        <v>1095</v>
      </c>
    </row>
    <row r="340" spans="1:43" hidden="1" x14ac:dyDescent="0.25">
      <c r="A340" s="24" t="s">
        <v>216</v>
      </c>
      <c r="B340" s="5">
        <v>43957</v>
      </c>
      <c r="C340" s="6">
        <v>5</v>
      </c>
      <c r="D340" s="24" t="s">
        <v>217</v>
      </c>
      <c r="E340" s="24" t="s">
        <v>309</v>
      </c>
      <c r="F340" s="24" t="s">
        <v>223</v>
      </c>
      <c r="G340" s="7">
        <v>0.66939299768518523</v>
      </c>
      <c r="H340" s="3">
        <v>1</v>
      </c>
      <c r="I340" s="24" t="s">
        <v>224</v>
      </c>
      <c r="J340" s="24" t="s">
        <v>295</v>
      </c>
      <c r="Q340" s="1">
        <v>2</v>
      </c>
      <c r="AM340" s="8">
        <v>44063</v>
      </c>
      <c r="AN340" s="24" t="s">
        <v>222</v>
      </c>
      <c r="AP340">
        <v>1</v>
      </c>
      <c r="AQ340">
        <v>1</v>
      </c>
    </row>
    <row r="341" spans="1:43" hidden="1" x14ac:dyDescent="0.25">
      <c r="A341" s="24" t="s">
        <v>216</v>
      </c>
      <c r="B341" s="5">
        <v>43957</v>
      </c>
      <c r="C341" s="6">
        <v>5</v>
      </c>
      <c r="D341" s="24" t="s">
        <v>217</v>
      </c>
      <c r="E341" s="24" t="s">
        <v>309</v>
      </c>
      <c r="F341" s="24" t="s">
        <v>223</v>
      </c>
      <c r="G341" s="7">
        <v>0.67028123767201486</v>
      </c>
      <c r="H341" s="3">
        <v>501</v>
      </c>
      <c r="I341" s="24" t="s">
        <v>224</v>
      </c>
      <c r="J341" s="24" t="s">
        <v>296</v>
      </c>
      <c r="Q341" s="1">
        <v>2</v>
      </c>
      <c r="AM341" s="8">
        <v>44063</v>
      </c>
      <c r="AN341" s="24" t="s">
        <v>222</v>
      </c>
      <c r="AP341">
        <v>1</v>
      </c>
      <c r="AQ341">
        <v>1</v>
      </c>
    </row>
    <row r="342" spans="1:43" hidden="1" x14ac:dyDescent="0.25">
      <c r="A342" s="24" t="s">
        <v>216</v>
      </c>
      <c r="B342" s="5">
        <v>43957</v>
      </c>
      <c r="C342" s="6">
        <v>5</v>
      </c>
      <c r="D342" s="24" t="s">
        <v>217</v>
      </c>
      <c r="E342" s="24" t="s">
        <v>309</v>
      </c>
      <c r="F342" s="24" t="s">
        <v>223</v>
      </c>
      <c r="G342" s="7">
        <v>0.67116947765884449</v>
      </c>
      <c r="H342" s="3">
        <v>1001</v>
      </c>
      <c r="I342" s="24" t="s">
        <v>224</v>
      </c>
      <c r="J342" s="24" t="s">
        <v>278</v>
      </c>
      <c r="Q342" s="1">
        <v>2</v>
      </c>
      <c r="AM342" s="8">
        <v>44063</v>
      </c>
      <c r="AN342" s="24" t="s">
        <v>222</v>
      </c>
      <c r="AP342">
        <v>1</v>
      </c>
      <c r="AQ342">
        <v>1</v>
      </c>
    </row>
    <row r="343" spans="1:43" hidden="1" x14ac:dyDescent="0.25">
      <c r="A343" s="24" t="s">
        <v>216</v>
      </c>
      <c r="B343" s="5">
        <v>43957</v>
      </c>
      <c r="C343" s="6">
        <v>5</v>
      </c>
      <c r="D343" s="24" t="s">
        <v>217</v>
      </c>
      <c r="E343" s="24" t="s">
        <v>309</v>
      </c>
      <c r="F343" s="24" t="s">
        <v>219</v>
      </c>
      <c r="G343" s="7">
        <v>0.67173694444444443</v>
      </c>
      <c r="H343" s="3">
        <v>1320</v>
      </c>
      <c r="I343" s="24" t="s">
        <v>230</v>
      </c>
      <c r="J343" s="3">
        <v>40</v>
      </c>
      <c r="K343" s="24" t="s">
        <v>233</v>
      </c>
      <c r="L343" s="24" t="s">
        <v>124</v>
      </c>
      <c r="M343" s="24" t="s">
        <v>228</v>
      </c>
      <c r="N343" s="24" t="s">
        <v>163</v>
      </c>
      <c r="O343" s="24" t="s">
        <v>229</v>
      </c>
      <c r="P343" s="24" t="s">
        <v>25</v>
      </c>
      <c r="AM343" s="8">
        <v>44063</v>
      </c>
      <c r="AN343" s="24" t="s">
        <v>222</v>
      </c>
      <c r="AP343">
        <v>882</v>
      </c>
      <c r="AQ343">
        <v>1283</v>
      </c>
    </row>
    <row r="344" spans="1:43" hidden="1" x14ac:dyDescent="0.25">
      <c r="A344" s="24" t="s">
        <v>216</v>
      </c>
      <c r="B344" s="5">
        <v>43957</v>
      </c>
      <c r="C344" s="6">
        <v>5</v>
      </c>
      <c r="D344" s="24" t="s">
        <v>217</v>
      </c>
      <c r="E344" s="24" t="s">
        <v>309</v>
      </c>
      <c r="F344" s="24" t="s">
        <v>223</v>
      </c>
      <c r="G344" s="7">
        <v>0.67205771764567412</v>
      </c>
      <c r="H344" s="3">
        <v>1501</v>
      </c>
      <c r="I344" s="24" t="s">
        <v>224</v>
      </c>
      <c r="J344" s="24" t="s">
        <v>279</v>
      </c>
      <c r="Q344" s="1">
        <v>2</v>
      </c>
      <c r="AM344" s="8">
        <v>44063</v>
      </c>
      <c r="AN344" s="24" t="s">
        <v>222</v>
      </c>
      <c r="AP344">
        <v>1</v>
      </c>
      <c r="AQ344">
        <v>1</v>
      </c>
    </row>
    <row r="345" spans="1:43" hidden="1" x14ac:dyDescent="0.25">
      <c r="A345" s="24" t="s">
        <v>216</v>
      </c>
      <c r="B345" s="5">
        <v>43957</v>
      </c>
      <c r="C345" s="6">
        <v>5</v>
      </c>
      <c r="D345" s="24" t="s">
        <v>217</v>
      </c>
      <c r="E345" s="24" t="s">
        <v>309</v>
      </c>
      <c r="F345" s="24" t="s">
        <v>219</v>
      </c>
      <c r="G345" s="7">
        <v>0.67235003472222221</v>
      </c>
      <c r="H345" s="3">
        <v>1665</v>
      </c>
      <c r="I345" s="24" t="s">
        <v>230</v>
      </c>
      <c r="J345" s="3">
        <v>41</v>
      </c>
      <c r="K345" s="24" t="s">
        <v>233</v>
      </c>
      <c r="L345" s="24" t="s">
        <v>124</v>
      </c>
      <c r="M345" s="24" t="s">
        <v>228</v>
      </c>
      <c r="N345" s="24" t="s">
        <v>163</v>
      </c>
      <c r="O345" s="24" t="s">
        <v>229</v>
      </c>
      <c r="P345" s="24" t="s">
        <v>25</v>
      </c>
      <c r="AM345" s="8">
        <v>44063</v>
      </c>
      <c r="AN345" s="24" t="s">
        <v>222</v>
      </c>
      <c r="AP345">
        <v>1897</v>
      </c>
      <c r="AQ345">
        <v>911</v>
      </c>
    </row>
    <row r="346" spans="1:43" hidden="1" x14ac:dyDescent="0.25">
      <c r="A346" s="24" t="s">
        <v>216</v>
      </c>
      <c r="B346" s="5">
        <v>43957</v>
      </c>
      <c r="C346" s="6">
        <v>5</v>
      </c>
      <c r="D346" s="24" t="s">
        <v>217</v>
      </c>
      <c r="E346" s="24" t="s">
        <v>309</v>
      </c>
      <c r="F346" s="24" t="s">
        <v>219</v>
      </c>
      <c r="G346" s="7">
        <v>0.67238025462962969</v>
      </c>
      <c r="H346" s="3">
        <v>1682</v>
      </c>
      <c r="I346" s="24" t="s">
        <v>230</v>
      </c>
      <c r="J346" s="3">
        <v>42</v>
      </c>
      <c r="K346" s="24" t="s">
        <v>233</v>
      </c>
      <c r="L346" s="24" t="s">
        <v>124</v>
      </c>
      <c r="M346" s="24" t="s">
        <v>228</v>
      </c>
      <c r="N346" s="24" t="s">
        <v>163</v>
      </c>
      <c r="O346" s="24" t="s">
        <v>229</v>
      </c>
      <c r="P346" s="24" t="s">
        <v>25</v>
      </c>
      <c r="AM346" s="8">
        <v>44063</v>
      </c>
      <c r="AN346" s="24" t="s">
        <v>222</v>
      </c>
      <c r="AP346">
        <v>1497</v>
      </c>
      <c r="AQ346">
        <v>1156</v>
      </c>
    </row>
    <row r="347" spans="1:43" hidden="1" x14ac:dyDescent="0.25">
      <c r="A347" s="24" t="s">
        <v>216</v>
      </c>
      <c r="B347" s="5">
        <v>43957</v>
      </c>
      <c r="C347" s="6">
        <v>5</v>
      </c>
      <c r="D347" s="24" t="s">
        <v>217</v>
      </c>
      <c r="E347" s="24" t="s">
        <v>309</v>
      </c>
      <c r="F347" s="24" t="s">
        <v>223</v>
      </c>
      <c r="G347" s="7">
        <v>0.67294595763250376</v>
      </c>
      <c r="H347" s="3">
        <v>2001</v>
      </c>
      <c r="I347" s="24" t="s">
        <v>224</v>
      </c>
      <c r="J347" s="24" t="s">
        <v>280</v>
      </c>
      <c r="Q347" s="1">
        <v>2</v>
      </c>
      <c r="AM347" s="8">
        <v>44063</v>
      </c>
      <c r="AN347" s="24" t="s">
        <v>222</v>
      </c>
      <c r="AP347">
        <v>1</v>
      </c>
      <c r="AQ347">
        <v>1</v>
      </c>
    </row>
    <row r="348" spans="1:43" hidden="1" x14ac:dyDescent="0.25">
      <c r="A348" s="24" t="s">
        <v>216</v>
      </c>
      <c r="B348" s="5">
        <v>43957</v>
      </c>
      <c r="C348" s="6">
        <v>5</v>
      </c>
      <c r="D348" s="24" t="s">
        <v>217</v>
      </c>
      <c r="E348" s="24" t="s">
        <v>309</v>
      </c>
      <c r="F348" s="24" t="s">
        <v>219</v>
      </c>
      <c r="G348" s="7">
        <v>0.67298267361111108</v>
      </c>
      <c r="H348" s="3">
        <v>2021</v>
      </c>
      <c r="I348" s="24" t="s">
        <v>230</v>
      </c>
      <c r="J348" s="3">
        <v>43</v>
      </c>
      <c r="K348" s="24" t="s">
        <v>233</v>
      </c>
      <c r="L348" s="24" t="s">
        <v>124</v>
      </c>
      <c r="M348" s="24" t="s">
        <v>228</v>
      </c>
      <c r="N348" s="24" t="s">
        <v>163</v>
      </c>
      <c r="O348" s="24" t="s">
        <v>229</v>
      </c>
      <c r="P348" s="24" t="s">
        <v>25</v>
      </c>
      <c r="AM348" s="8">
        <v>44063</v>
      </c>
      <c r="AN348" s="24" t="s">
        <v>222</v>
      </c>
      <c r="AP348">
        <v>1966</v>
      </c>
      <c r="AQ348">
        <v>1233</v>
      </c>
    </row>
    <row r="349" spans="1:43" hidden="1" x14ac:dyDescent="0.25">
      <c r="A349" s="24" t="s">
        <v>216</v>
      </c>
      <c r="B349" s="5">
        <v>43957</v>
      </c>
      <c r="C349" s="6">
        <v>5</v>
      </c>
      <c r="D349" s="24" t="s">
        <v>217</v>
      </c>
      <c r="E349" s="24" t="s">
        <v>309</v>
      </c>
      <c r="F349" s="24" t="s">
        <v>223</v>
      </c>
      <c r="G349" s="7">
        <v>0.6738341976193335</v>
      </c>
      <c r="H349" s="3">
        <v>2501</v>
      </c>
      <c r="I349" s="24" t="s">
        <v>224</v>
      </c>
      <c r="J349" s="24" t="s">
        <v>238</v>
      </c>
      <c r="Q349" s="1">
        <v>2</v>
      </c>
      <c r="AM349" s="8">
        <v>44063</v>
      </c>
      <c r="AN349" s="24" t="s">
        <v>222</v>
      </c>
      <c r="AP349">
        <v>1</v>
      </c>
      <c r="AQ349">
        <v>1</v>
      </c>
    </row>
    <row r="350" spans="1:43" hidden="1" x14ac:dyDescent="0.25">
      <c r="A350" s="24" t="s">
        <v>216</v>
      </c>
      <c r="B350" s="5">
        <v>43957</v>
      </c>
      <c r="C350" s="6">
        <v>5</v>
      </c>
      <c r="D350" s="24" t="s">
        <v>217</v>
      </c>
      <c r="E350" s="24" t="s">
        <v>309</v>
      </c>
      <c r="F350" s="24" t="s">
        <v>219</v>
      </c>
      <c r="G350" s="7">
        <v>0.674139537037037</v>
      </c>
      <c r="H350" s="3">
        <v>2672</v>
      </c>
      <c r="I350" s="24" t="s">
        <v>230</v>
      </c>
      <c r="J350" s="3">
        <v>44</v>
      </c>
      <c r="K350" s="24" t="s">
        <v>233</v>
      </c>
      <c r="L350" s="24" t="s">
        <v>124</v>
      </c>
      <c r="M350" s="24" t="s">
        <v>228</v>
      </c>
      <c r="N350" s="24" t="s">
        <v>163</v>
      </c>
      <c r="O350" s="24" t="s">
        <v>229</v>
      </c>
      <c r="P350" s="24" t="s">
        <v>25</v>
      </c>
      <c r="AM350" s="8">
        <v>44063</v>
      </c>
      <c r="AN350" s="24" t="s">
        <v>222</v>
      </c>
      <c r="AP350">
        <v>358</v>
      </c>
      <c r="AQ350">
        <v>1004</v>
      </c>
    </row>
    <row r="351" spans="1:43" hidden="1" x14ac:dyDescent="0.25">
      <c r="A351" s="24" t="s">
        <v>216</v>
      </c>
      <c r="B351" s="5">
        <v>43957</v>
      </c>
      <c r="C351" s="6">
        <v>5</v>
      </c>
      <c r="D351" s="24" t="s">
        <v>217</v>
      </c>
      <c r="E351" s="24" t="s">
        <v>309</v>
      </c>
      <c r="F351" s="24" t="s">
        <v>219</v>
      </c>
      <c r="G351" s="7">
        <v>0.674139537037037</v>
      </c>
      <c r="H351" s="3">
        <v>2672</v>
      </c>
      <c r="I351" s="24" t="s">
        <v>230</v>
      </c>
      <c r="J351" s="3">
        <v>45</v>
      </c>
      <c r="K351" s="24" t="s">
        <v>233</v>
      </c>
      <c r="L351" s="24" t="s">
        <v>124</v>
      </c>
      <c r="M351" s="24" t="s">
        <v>228</v>
      </c>
      <c r="N351" s="24" t="s">
        <v>163</v>
      </c>
      <c r="O351" s="24" t="s">
        <v>229</v>
      </c>
      <c r="P351" s="24" t="s">
        <v>25</v>
      </c>
      <c r="AM351" s="8">
        <v>44063</v>
      </c>
      <c r="AN351" s="24" t="s">
        <v>222</v>
      </c>
      <c r="AP351">
        <v>427</v>
      </c>
      <c r="AQ351">
        <v>971</v>
      </c>
    </row>
    <row r="352" spans="1:43" hidden="1" x14ac:dyDescent="0.25">
      <c r="A352" s="24" t="s">
        <v>216</v>
      </c>
      <c r="B352" s="5">
        <v>43957</v>
      </c>
      <c r="C352" s="6">
        <v>5</v>
      </c>
      <c r="D352" s="24" t="s">
        <v>217</v>
      </c>
      <c r="E352" s="24" t="s">
        <v>309</v>
      </c>
      <c r="F352" s="24" t="s">
        <v>219</v>
      </c>
      <c r="G352" s="7">
        <v>0.674139537037037</v>
      </c>
      <c r="H352" s="3">
        <v>2672</v>
      </c>
      <c r="I352" s="24" t="s">
        <v>230</v>
      </c>
      <c r="J352" s="3">
        <v>46</v>
      </c>
      <c r="K352" s="24" t="s">
        <v>233</v>
      </c>
      <c r="L352" s="24" t="s">
        <v>124</v>
      </c>
      <c r="M352" s="24" t="s">
        <v>228</v>
      </c>
      <c r="N352" s="24" t="s">
        <v>163</v>
      </c>
      <c r="O352" s="24" t="s">
        <v>229</v>
      </c>
      <c r="P352" s="24" t="s">
        <v>25</v>
      </c>
      <c r="AM352" s="8">
        <v>44063</v>
      </c>
      <c r="AN352" s="24" t="s">
        <v>222</v>
      </c>
      <c r="AP352">
        <v>476</v>
      </c>
      <c r="AQ352">
        <v>900</v>
      </c>
    </row>
    <row r="353" spans="1:43" hidden="1" x14ac:dyDescent="0.25">
      <c r="A353" s="24" t="s">
        <v>216</v>
      </c>
      <c r="B353" s="5">
        <v>43957</v>
      </c>
      <c r="C353" s="6">
        <v>5</v>
      </c>
      <c r="D353" s="24" t="s">
        <v>217</v>
      </c>
      <c r="E353" s="24" t="s">
        <v>309</v>
      </c>
      <c r="F353" s="24" t="s">
        <v>219</v>
      </c>
      <c r="G353" s="7">
        <v>0.67466556712962966</v>
      </c>
      <c r="H353" s="3">
        <v>2968</v>
      </c>
      <c r="I353" s="24" t="s">
        <v>230</v>
      </c>
      <c r="J353" s="3">
        <v>47</v>
      </c>
      <c r="K353" s="24" t="s">
        <v>233</v>
      </c>
      <c r="L353" s="24" t="s">
        <v>124</v>
      </c>
      <c r="M353" s="24" t="s">
        <v>228</v>
      </c>
      <c r="N353" s="24" t="s">
        <v>163</v>
      </c>
      <c r="O353" s="24" t="s">
        <v>229</v>
      </c>
      <c r="P353" s="24" t="s">
        <v>25</v>
      </c>
      <c r="AM353" s="8">
        <v>44063</v>
      </c>
      <c r="AN353" s="24" t="s">
        <v>222</v>
      </c>
      <c r="AP353">
        <v>703</v>
      </c>
      <c r="AQ353">
        <v>807</v>
      </c>
    </row>
    <row r="354" spans="1:43" hidden="1" x14ac:dyDescent="0.25">
      <c r="A354" s="24" t="s">
        <v>216</v>
      </c>
      <c r="B354" s="5">
        <v>43957</v>
      </c>
      <c r="C354" s="6">
        <v>5</v>
      </c>
      <c r="D354" s="24" t="s">
        <v>217</v>
      </c>
      <c r="E354" s="24" t="s">
        <v>309</v>
      </c>
      <c r="F354" s="24" t="s">
        <v>219</v>
      </c>
      <c r="G354" s="7">
        <v>0.67468155092592585</v>
      </c>
      <c r="H354" s="3">
        <v>2977</v>
      </c>
      <c r="I354" s="24" t="s">
        <v>226</v>
      </c>
      <c r="J354" s="3">
        <v>48</v>
      </c>
      <c r="K354" s="24" t="s">
        <v>233</v>
      </c>
      <c r="L354" s="24" t="s">
        <v>124</v>
      </c>
      <c r="M354" s="24" t="s">
        <v>228</v>
      </c>
      <c r="N354" s="24" t="s">
        <v>163</v>
      </c>
      <c r="O354" s="24" t="s">
        <v>229</v>
      </c>
      <c r="P354" s="24" t="s">
        <v>25</v>
      </c>
      <c r="AM354" s="8">
        <v>44063</v>
      </c>
      <c r="AN354" s="24" t="s">
        <v>222</v>
      </c>
      <c r="AP354">
        <v>706</v>
      </c>
      <c r="AQ354">
        <v>1032</v>
      </c>
    </row>
    <row r="355" spans="1:43" hidden="1" x14ac:dyDescent="0.25">
      <c r="A355" s="24" t="s">
        <v>216</v>
      </c>
      <c r="B355" s="5">
        <v>43957</v>
      </c>
      <c r="C355" s="6">
        <v>5</v>
      </c>
      <c r="D355" s="24" t="s">
        <v>217</v>
      </c>
      <c r="E355" s="24" t="s">
        <v>309</v>
      </c>
      <c r="F355" s="24" t="s">
        <v>223</v>
      </c>
      <c r="G355" s="7">
        <v>0.67472243760616313</v>
      </c>
      <c r="H355" s="3">
        <v>3001</v>
      </c>
      <c r="I355" s="24" t="s">
        <v>224</v>
      </c>
      <c r="J355" s="24" t="s">
        <v>239</v>
      </c>
      <c r="Q355" s="1">
        <v>2</v>
      </c>
      <c r="AM355" s="8">
        <v>44063</v>
      </c>
      <c r="AN355" s="24" t="s">
        <v>222</v>
      </c>
      <c r="AP355">
        <v>1</v>
      </c>
      <c r="AQ355">
        <v>1</v>
      </c>
    </row>
    <row r="356" spans="1:43" hidden="1" x14ac:dyDescent="0.25">
      <c r="A356" s="24" t="s">
        <v>216</v>
      </c>
      <c r="B356" s="5">
        <v>43957</v>
      </c>
      <c r="C356" s="6">
        <v>5</v>
      </c>
      <c r="D356" s="24" t="s">
        <v>217</v>
      </c>
      <c r="E356" s="24" t="s">
        <v>309</v>
      </c>
      <c r="F356" s="24" t="s">
        <v>219</v>
      </c>
      <c r="G356" s="7">
        <v>0.67473842592592603</v>
      </c>
      <c r="H356" s="3">
        <v>3009</v>
      </c>
      <c r="I356" s="24" t="s">
        <v>234</v>
      </c>
      <c r="J356" s="3">
        <v>49</v>
      </c>
      <c r="K356" s="24" t="s">
        <v>211</v>
      </c>
      <c r="L356" s="24" t="s">
        <v>211</v>
      </c>
      <c r="N356" s="24" t="s">
        <v>211</v>
      </c>
      <c r="P356" s="24" t="s">
        <v>235</v>
      </c>
      <c r="AM356" s="8">
        <v>44063</v>
      </c>
      <c r="AN356" s="24" t="s">
        <v>222</v>
      </c>
      <c r="AP356">
        <v>1227</v>
      </c>
      <c r="AQ356">
        <v>1095</v>
      </c>
    </row>
    <row r="357" spans="1:43" hidden="1" x14ac:dyDescent="0.25">
      <c r="A357" s="24" t="s">
        <v>216</v>
      </c>
      <c r="B357" s="5">
        <v>43957</v>
      </c>
      <c r="C357" s="6">
        <v>5</v>
      </c>
      <c r="D357" s="24" t="s">
        <v>217</v>
      </c>
      <c r="E357" s="24" t="s">
        <v>310</v>
      </c>
      <c r="F357" s="24" t="s">
        <v>219</v>
      </c>
      <c r="G357" s="7">
        <v>0.67567856481481481</v>
      </c>
      <c r="H357" s="3">
        <v>1</v>
      </c>
      <c r="I357" s="24" t="s">
        <v>220</v>
      </c>
      <c r="J357" s="3">
        <v>2</v>
      </c>
      <c r="K357" s="24" t="s">
        <v>211</v>
      </c>
      <c r="L357" s="24" t="s">
        <v>211</v>
      </c>
      <c r="N357" s="24" t="s">
        <v>211</v>
      </c>
      <c r="P357" s="24" t="s">
        <v>221</v>
      </c>
      <c r="AM357" s="8">
        <v>44063</v>
      </c>
      <c r="AN357" s="24" t="s">
        <v>222</v>
      </c>
      <c r="AP357">
        <v>1920</v>
      </c>
      <c r="AQ357">
        <v>1095</v>
      </c>
    </row>
    <row r="358" spans="1:43" hidden="1" x14ac:dyDescent="0.25">
      <c r="A358" s="24" t="s">
        <v>216</v>
      </c>
      <c r="B358" s="5">
        <v>43957</v>
      </c>
      <c r="C358" s="6">
        <v>5</v>
      </c>
      <c r="D358" s="24" t="s">
        <v>217</v>
      </c>
      <c r="E358" s="24" t="s">
        <v>310</v>
      </c>
      <c r="F358" s="24" t="s">
        <v>223</v>
      </c>
      <c r="G358" s="7">
        <v>0.67567856481481481</v>
      </c>
      <c r="H358" s="3">
        <v>1</v>
      </c>
      <c r="I358" s="24" t="s">
        <v>224</v>
      </c>
      <c r="J358" s="24" t="s">
        <v>285</v>
      </c>
      <c r="Q358" s="1">
        <v>2</v>
      </c>
      <c r="AM358" s="8">
        <v>44063</v>
      </c>
      <c r="AN358" s="24" t="s">
        <v>222</v>
      </c>
      <c r="AP358">
        <v>1</v>
      </c>
      <c r="AQ358">
        <v>1</v>
      </c>
    </row>
    <row r="359" spans="1:43" hidden="1" x14ac:dyDescent="0.25">
      <c r="A359" s="24" t="s">
        <v>216</v>
      </c>
      <c r="B359" s="5">
        <v>43957</v>
      </c>
      <c r="C359" s="6">
        <v>5</v>
      </c>
      <c r="D359" s="24" t="s">
        <v>217</v>
      </c>
      <c r="E359" s="24" t="s">
        <v>310</v>
      </c>
      <c r="F359" s="24" t="s">
        <v>223</v>
      </c>
      <c r="G359" s="7">
        <v>0.67656690074035308</v>
      </c>
      <c r="H359" s="3">
        <v>501</v>
      </c>
      <c r="I359" s="24" t="s">
        <v>224</v>
      </c>
      <c r="J359" s="24" t="s">
        <v>260</v>
      </c>
      <c r="Q359" s="1">
        <v>2</v>
      </c>
      <c r="AM359" s="8">
        <v>44063</v>
      </c>
      <c r="AN359" s="24" t="s">
        <v>222</v>
      </c>
      <c r="AP359">
        <v>1</v>
      </c>
      <c r="AQ359">
        <v>1</v>
      </c>
    </row>
    <row r="360" spans="1:43" hidden="1" x14ac:dyDescent="0.25">
      <c r="A360" s="24" t="s">
        <v>216</v>
      </c>
      <c r="B360" s="5">
        <v>43957</v>
      </c>
      <c r="C360" s="6">
        <v>5</v>
      </c>
      <c r="D360" s="24" t="s">
        <v>217</v>
      </c>
      <c r="E360" s="24" t="s">
        <v>310</v>
      </c>
      <c r="F360" s="24" t="s">
        <v>219</v>
      </c>
      <c r="G360" s="7">
        <v>0.67716420138888889</v>
      </c>
      <c r="H360" s="3">
        <v>837</v>
      </c>
      <c r="I360" s="24" t="s">
        <v>230</v>
      </c>
      <c r="J360" s="3">
        <v>5</v>
      </c>
      <c r="K360" s="24" t="s">
        <v>233</v>
      </c>
      <c r="L360" s="24" t="s">
        <v>124</v>
      </c>
      <c r="M360" s="24" t="s">
        <v>228</v>
      </c>
      <c r="N360" s="24" t="s">
        <v>163</v>
      </c>
      <c r="O360" s="24" t="s">
        <v>229</v>
      </c>
      <c r="P360" s="24" t="s">
        <v>25</v>
      </c>
      <c r="AM360" s="8">
        <v>44063</v>
      </c>
      <c r="AN360" s="24" t="s">
        <v>222</v>
      </c>
      <c r="AP360">
        <v>1209</v>
      </c>
      <c r="AQ360">
        <v>1142</v>
      </c>
    </row>
    <row r="361" spans="1:43" hidden="1" x14ac:dyDescent="0.25">
      <c r="A361" s="24" t="s">
        <v>216</v>
      </c>
      <c r="B361" s="5">
        <v>43957</v>
      </c>
      <c r="C361" s="6">
        <v>5</v>
      </c>
      <c r="D361" s="24" t="s">
        <v>217</v>
      </c>
      <c r="E361" s="24" t="s">
        <v>310</v>
      </c>
      <c r="F361" s="24" t="s">
        <v>223</v>
      </c>
      <c r="G361" s="7">
        <v>0.67745523666589147</v>
      </c>
      <c r="H361" s="3">
        <v>1001</v>
      </c>
      <c r="I361" s="24" t="s">
        <v>224</v>
      </c>
      <c r="J361" s="24" t="s">
        <v>265</v>
      </c>
      <c r="Q361" s="1">
        <v>2</v>
      </c>
      <c r="AM361" s="8">
        <v>44063</v>
      </c>
      <c r="AN361" s="24" t="s">
        <v>222</v>
      </c>
      <c r="AP361">
        <v>1</v>
      </c>
      <c r="AQ361">
        <v>1</v>
      </c>
    </row>
    <row r="362" spans="1:43" hidden="1" x14ac:dyDescent="0.25">
      <c r="A362" s="24" t="s">
        <v>216</v>
      </c>
      <c r="B362" s="5">
        <v>43957</v>
      </c>
      <c r="C362" s="6">
        <v>5</v>
      </c>
      <c r="D362" s="24" t="s">
        <v>217</v>
      </c>
      <c r="E362" s="24" t="s">
        <v>310</v>
      </c>
      <c r="F362" s="24" t="s">
        <v>219</v>
      </c>
      <c r="G362" s="7">
        <v>0.67756225694444439</v>
      </c>
      <c r="H362" s="3">
        <v>1061</v>
      </c>
      <c r="I362" s="24" t="s">
        <v>230</v>
      </c>
      <c r="J362" s="3">
        <v>6</v>
      </c>
      <c r="K362" s="24" t="s">
        <v>233</v>
      </c>
      <c r="L362" s="24" t="s">
        <v>124</v>
      </c>
      <c r="M362" s="24" t="s">
        <v>228</v>
      </c>
      <c r="N362" s="24" t="s">
        <v>163</v>
      </c>
      <c r="O362" s="24" t="s">
        <v>229</v>
      </c>
      <c r="P362" s="24" t="s">
        <v>25</v>
      </c>
      <c r="AM362" s="8">
        <v>44063</v>
      </c>
      <c r="AN362" s="24" t="s">
        <v>222</v>
      </c>
      <c r="AP362">
        <v>2334</v>
      </c>
      <c r="AQ362">
        <v>1162</v>
      </c>
    </row>
    <row r="363" spans="1:43" hidden="1" x14ac:dyDescent="0.25">
      <c r="A363" s="24" t="s">
        <v>216</v>
      </c>
      <c r="B363" s="5">
        <v>43957</v>
      </c>
      <c r="C363" s="6">
        <v>5</v>
      </c>
      <c r="D363" s="24" t="s">
        <v>217</v>
      </c>
      <c r="E363" s="24" t="s">
        <v>310</v>
      </c>
      <c r="F363" s="24" t="s">
        <v>219</v>
      </c>
      <c r="G363" s="7">
        <v>0.67762979166666659</v>
      </c>
      <c r="H363" s="3">
        <v>1099</v>
      </c>
      <c r="I363" s="24" t="s">
        <v>230</v>
      </c>
      <c r="J363" s="3">
        <v>7</v>
      </c>
      <c r="K363" s="24" t="s">
        <v>233</v>
      </c>
      <c r="L363" s="24" t="s">
        <v>124</v>
      </c>
      <c r="M363" s="24" t="s">
        <v>228</v>
      </c>
      <c r="N363" s="24" t="s">
        <v>163</v>
      </c>
      <c r="O363" s="24" t="s">
        <v>229</v>
      </c>
      <c r="P363" s="24" t="s">
        <v>25</v>
      </c>
      <c r="AM363" s="8">
        <v>44063</v>
      </c>
      <c r="AN363" s="24" t="s">
        <v>222</v>
      </c>
      <c r="AP363">
        <v>1680</v>
      </c>
      <c r="AQ363">
        <v>940</v>
      </c>
    </row>
    <row r="364" spans="1:43" hidden="1" x14ac:dyDescent="0.25">
      <c r="A364" s="24" t="s">
        <v>216</v>
      </c>
      <c r="B364" s="5">
        <v>43957</v>
      </c>
      <c r="C364" s="6">
        <v>5</v>
      </c>
      <c r="D364" s="24" t="s">
        <v>217</v>
      </c>
      <c r="E364" s="24" t="s">
        <v>310</v>
      </c>
      <c r="F364" s="24" t="s">
        <v>219</v>
      </c>
      <c r="G364" s="7">
        <v>0.67762979166666659</v>
      </c>
      <c r="H364" s="3">
        <v>1099</v>
      </c>
      <c r="I364" s="24" t="s">
        <v>230</v>
      </c>
      <c r="J364" s="3">
        <v>8</v>
      </c>
      <c r="K364" s="24" t="s">
        <v>233</v>
      </c>
      <c r="L364" s="24" t="s">
        <v>124</v>
      </c>
      <c r="M364" s="24" t="s">
        <v>228</v>
      </c>
      <c r="N364" s="24" t="s">
        <v>163</v>
      </c>
      <c r="O364" s="24" t="s">
        <v>229</v>
      </c>
      <c r="P364" s="24" t="s">
        <v>25</v>
      </c>
      <c r="AM364" s="8">
        <v>44063</v>
      </c>
      <c r="AN364" s="24" t="s">
        <v>222</v>
      </c>
      <c r="AP364">
        <v>1787</v>
      </c>
      <c r="AQ364">
        <v>905</v>
      </c>
    </row>
    <row r="365" spans="1:43" hidden="1" x14ac:dyDescent="0.25">
      <c r="A365" s="24" t="s">
        <v>216</v>
      </c>
      <c r="B365" s="5">
        <v>43957</v>
      </c>
      <c r="C365" s="6">
        <v>5</v>
      </c>
      <c r="D365" s="24" t="s">
        <v>217</v>
      </c>
      <c r="E365" s="24" t="s">
        <v>310</v>
      </c>
      <c r="F365" s="24" t="s">
        <v>223</v>
      </c>
      <c r="G365" s="7">
        <v>0.67834357259142974</v>
      </c>
      <c r="H365" s="3">
        <v>1501</v>
      </c>
      <c r="I365" s="24" t="s">
        <v>224</v>
      </c>
      <c r="J365" s="24" t="s">
        <v>268</v>
      </c>
      <c r="Q365" s="1">
        <v>2</v>
      </c>
      <c r="AM365" s="8">
        <v>44063</v>
      </c>
      <c r="AN365" s="24" t="s">
        <v>222</v>
      </c>
      <c r="AP365">
        <v>1</v>
      </c>
      <c r="AQ365">
        <v>1</v>
      </c>
    </row>
    <row r="366" spans="1:43" hidden="1" x14ac:dyDescent="0.25">
      <c r="A366" s="24" t="s">
        <v>216</v>
      </c>
      <c r="B366" s="5">
        <v>43957</v>
      </c>
      <c r="C366" s="6">
        <v>5</v>
      </c>
      <c r="D366" s="24" t="s">
        <v>217</v>
      </c>
      <c r="E366" s="24" t="s">
        <v>310</v>
      </c>
      <c r="F366" s="24" t="s">
        <v>219</v>
      </c>
      <c r="G366" s="7">
        <v>0.67879021990740751</v>
      </c>
      <c r="H366" s="3">
        <v>1752</v>
      </c>
      <c r="I366" s="24" t="s">
        <v>230</v>
      </c>
      <c r="J366" s="3">
        <v>9</v>
      </c>
      <c r="K366" s="24" t="s">
        <v>233</v>
      </c>
      <c r="L366" s="24" t="s">
        <v>124</v>
      </c>
      <c r="M366" s="24" t="s">
        <v>228</v>
      </c>
      <c r="N366" s="24" t="s">
        <v>163</v>
      </c>
      <c r="O366" s="24" t="s">
        <v>229</v>
      </c>
      <c r="P366" s="24" t="s">
        <v>25</v>
      </c>
      <c r="AM366" s="8">
        <v>44063</v>
      </c>
      <c r="AN366" s="24" t="s">
        <v>222</v>
      </c>
      <c r="AP366">
        <v>1955</v>
      </c>
      <c r="AQ366">
        <v>1302</v>
      </c>
    </row>
    <row r="367" spans="1:43" hidden="1" x14ac:dyDescent="0.25">
      <c r="A367" s="24" t="s">
        <v>216</v>
      </c>
      <c r="B367" s="5">
        <v>43957</v>
      </c>
      <c r="C367" s="6">
        <v>5</v>
      </c>
      <c r="D367" s="24" t="s">
        <v>217</v>
      </c>
      <c r="E367" s="24" t="s">
        <v>310</v>
      </c>
      <c r="F367" s="24" t="s">
        <v>223</v>
      </c>
      <c r="G367" s="7">
        <v>0.67923190851696802</v>
      </c>
      <c r="H367" s="3">
        <v>2001</v>
      </c>
      <c r="I367" s="24" t="s">
        <v>224</v>
      </c>
      <c r="J367" s="24" t="s">
        <v>270</v>
      </c>
      <c r="Q367" s="1">
        <v>2</v>
      </c>
      <c r="AM367" s="8">
        <v>44063</v>
      </c>
      <c r="AN367" s="24" t="s">
        <v>222</v>
      </c>
      <c r="AP367">
        <v>1</v>
      </c>
      <c r="AQ367">
        <v>1</v>
      </c>
    </row>
    <row r="368" spans="1:43" hidden="1" x14ac:dyDescent="0.25">
      <c r="A368" s="24" t="s">
        <v>216</v>
      </c>
      <c r="B368" s="5">
        <v>43957</v>
      </c>
      <c r="C368" s="6">
        <v>5</v>
      </c>
      <c r="D368" s="24" t="s">
        <v>217</v>
      </c>
      <c r="E368" s="24" t="s">
        <v>310</v>
      </c>
      <c r="F368" s="24" t="s">
        <v>223</v>
      </c>
      <c r="G368" s="7">
        <v>0.68012024444250641</v>
      </c>
      <c r="H368" s="3">
        <v>2501</v>
      </c>
      <c r="I368" s="24" t="s">
        <v>224</v>
      </c>
      <c r="J368" s="24" t="s">
        <v>271</v>
      </c>
      <c r="Q368" s="1">
        <v>2</v>
      </c>
      <c r="AM368" s="8">
        <v>44063</v>
      </c>
      <c r="AN368" s="24" t="s">
        <v>222</v>
      </c>
      <c r="AP368">
        <v>1</v>
      </c>
      <c r="AQ368">
        <v>1</v>
      </c>
    </row>
    <row r="369" spans="1:43" hidden="1" x14ac:dyDescent="0.25">
      <c r="A369" s="24" t="s">
        <v>216</v>
      </c>
      <c r="B369" s="5">
        <v>43957</v>
      </c>
      <c r="C369" s="6">
        <v>5</v>
      </c>
      <c r="D369" s="24" t="s">
        <v>217</v>
      </c>
      <c r="E369" s="24" t="s">
        <v>310</v>
      </c>
      <c r="F369" s="24" t="s">
        <v>219</v>
      </c>
      <c r="G369" s="7">
        <v>0.68037535879629629</v>
      </c>
      <c r="H369" s="3">
        <v>2644</v>
      </c>
      <c r="I369" s="24" t="s">
        <v>230</v>
      </c>
      <c r="J369" s="3">
        <v>11</v>
      </c>
      <c r="K369" s="24" t="s">
        <v>233</v>
      </c>
      <c r="L369" s="24" t="s">
        <v>124</v>
      </c>
      <c r="M369" s="24" t="s">
        <v>228</v>
      </c>
      <c r="N369" s="24" t="s">
        <v>163</v>
      </c>
      <c r="O369" s="24" t="s">
        <v>229</v>
      </c>
      <c r="P369" s="24" t="s">
        <v>25</v>
      </c>
      <c r="AM369" s="8">
        <v>44063</v>
      </c>
      <c r="AN369" s="24" t="s">
        <v>222</v>
      </c>
      <c r="AP369">
        <v>2465</v>
      </c>
      <c r="AQ369">
        <v>980</v>
      </c>
    </row>
    <row r="370" spans="1:43" hidden="1" x14ac:dyDescent="0.25">
      <c r="A370" s="24" t="s">
        <v>216</v>
      </c>
      <c r="B370" s="5">
        <v>43957</v>
      </c>
      <c r="C370" s="6">
        <v>5</v>
      </c>
      <c r="D370" s="24" t="s">
        <v>217</v>
      </c>
      <c r="E370" s="24" t="s">
        <v>310</v>
      </c>
      <c r="F370" s="24" t="s">
        <v>219</v>
      </c>
      <c r="G370" s="7">
        <v>0.68042512731481475</v>
      </c>
      <c r="H370" s="3">
        <v>2672</v>
      </c>
      <c r="I370" s="24" t="s">
        <v>230</v>
      </c>
      <c r="J370" s="3">
        <v>12</v>
      </c>
      <c r="K370" s="24" t="s">
        <v>233</v>
      </c>
      <c r="L370" s="24" t="s">
        <v>124</v>
      </c>
      <c r="M370" s="24" t="s">
        <v>228</v>
      </c>
      <c r="N370" s="24" t="s">
        <v>163</v>
      </c>
      <c r="O370" s="24" t="s">
        <v>229</v>
      </c>
      <c r="P370" s="24" t="s">
        <v>25</v>
      </c>
      <c r="AM370" s="8">
        <v>44063</v>
      </c>
      <c r="AN370" s="24" t="s">
        <v>222</v>
      </c>
      <c r="AP370">
        <v>1578</v>
      </c>
      <c r="AQ370">
        <v>1310</v>
      </c>
    </row>
    <row r="371" spans="1:43" hidden="1" x14ac:dyDescent="0.25">
      <c r="A371" s="24" t="s">
        <v>216</v>
      </c>
      <c r="B371" s="5">
        <v>43957</v>
      </c>
      <c r="C371" s="6">
        <v>5</v>
      </c>
      <c r="D371" s="24" t="s">
        <v>217</v>
      </c>
      <c r="E371" s="24" t="s">
        <v>310</v>
      </c>
      <c r="F371" s="24" t="s">
        <v>219</v>
      </c>
      <c r="G371" s="7">
        <v>0.68079475694444447</v>
      </c>
      <c r="H371" s="3">
        <v>2880</v>
      </c>
      <c r="I371" s="24" t="s">
        <v>230</v>
      </c>
      <c r="J371" s="3">
        <v>13</v>
      </c>
      <c r="K371" s="24" t="s">
        <v>233</v>
      </c>
      <c r="L371" s="24" t="s">
        <v>124</v>
      </c>
      <c r="M371" s="24" t="s">
        <v>228</v>
      </c>
      <c r="N371" s="24" t="s">
        <v>163</v>
      </c>
      <c r="O371" s="24" t="s">
        <v>229</v>
      </c>
      <c r="P371" s="24" t="s">
        <v>25</v>
      </c>
      <c r="AM371" s="8">
        <v>44063</v>
      </c>
      <c r="AN371" s="24" t="s">
        <v>222</v>
      </c>
      <c r="AP371">
        <v>2103</v>
      </c>
      <c r="AQ371">
        <v>1231</v>
      </c>
    </row>
    <row r="372" spans="1:43" hidden="1" x14ac:dyDescent="0.25">
      <c r="A372" s="24" t="s">
        <v>216</v>
      </c>
      <c r="B372" s="5">
        <v>43957</v>
      </c>
      <c r="C372" s="6">
        <v>5</v>
      </c>
      <c r="D372" s="24" t="s">
        <v>217</v>
      </c>
      <c r="E372" s="24" t="s">
        <v>310</v>
      </c>
      <c r="F372" s="24" t="s">
        <v>223</v>
      </c>
      <c r="G372" s="7">
        <v>0.68100858036804468</v>
      </c>
      <c r="H372" s="3">
        <v>3001</v>
      </c>
      <c r="I372" s="24" t="s">
        <v>224</v>
      </c>
      <c r="J372" s="24" t="s">
        <v>272</v>
      </c>
      <c r="Q372" s="1">
        <v>2</v>
      </c>
      <c r="AM372" s="8">
        <v>44063</v>
      </c>
      <c r="AN372" s="24" t="s">
        <v>222</v>
      </c>
      <c r="AP372">
        <v>1</v>
      </c>
      <c r="AQ372">
        <v>1</v>
      </c>
    </row>
    <row r="373" spans="1:43" hidden="1" x14ac:dyDescent="0.25">
      <c r="A373" s="24" t="s">
        <v>216</v>
      </c>
      <c r="B373" s="5">
        <v>43957</v>
      </c>
      <c r="C373" s="6">
        <v>5</v>
      </c>
      <c r="D373" s="24" t="s">
        <v>217</v>
      </c>
      <c r="E373" s="24" t="s">
        <v>310</v>
      </c>
      <c r="F373" s="24" t="s">
        <v>219</v>
      </c>
      <c r="G373" s="7">
        <v>0.68138829861111105</v>
      </c>
      <c r="H373" s="3">
        <v>3214</v>
      </c>
      <c r="I373" s="24" t="s">
        <v>230</v>
      </c>
      <c r="J373" s="3">
        <v>14</v>
      </c>
      <c r="K373" s="24" t="s">
        <v>233</v>
      </c>
      <c r="L373" s="24" t="s">
        <v>124</v>
      </c>
      <c r="M373" s="24" t="s">
        <v>228</v>
      </c>
      <c r="N373" s="24" t="s">
        <v>163</v>
      </c>
      <c r="O373" s="24" t="s">
        <v>229</v>
      </c>
      <c r="P373" s="24" t="s">
        <v>25</v>
      </c>
      <c r="AM373" s="8">
        <v>44063</v>
      </c>
      <c r="AN373" s="24" t="s">
        <v>222</v>
      </c>
      <c r="AP373">
        <v>2352</v>
      </c>
      <c r="AQ373">
        <v>938</v>
      </c>
    </row>
    <row r="374" spans="1:43" hidden="1" x14ac:dyDescent="0.25">
      <c r="A374" s="24" t="s">
        <v>216</v>
      </c>
      <c r="B374" s="5">
        <v>43957</v>
      </c>
      <c r="C374" s="6">
        <v>5</v>
      </c>
      <c r="D374" s="24" t="s">
        <v>217</v>
      </c>
      <c r="E374" s="24" t="s">
        <v>310</v>
      </c>
      <c r="F374" s="24" t="s">
        <v>219</v>
      </c>
      <c r="G374" s="7">
        <v>0.68158021990740736</v>
      </c>
      <c r="H374" s="3">
        <v>3322</v>
      </c>
      <c r="I374" s="24" t="s">
        <v>230</v>
      </c>
      <c r="J374" s="3">
        <v>15</v>
      </c>
      <c r="K374" s="24" t="s">
        <v>233</v>
      </c>
      <c r="L374" s="24" t="s">
        <v>124</v>
      </c>
      <c r="M374" s="24" t="s">
        <v>228</v>
      </c>
      <c r="N374" s="24" t="s">
        <v>163</v>
      </c>
      <c r="O374" s="24" t="s">
        <v>229</v>
      </c>
      <c r="P374" s="24" t="s">
        <v>25</v>
      </c>
      <c r="AM374" s="8">
        <v>44063</v>
      </c>
      <c r="AN374" s="24" t="s">
        <v>222</v>
      </c>
      <c r="AP374">
        <v>1982</v>
      </c>
      <c r="AQ374">
        <v>1001</v>
      </c>
    </row>
    <row r="375" spans="1:43" hidden="1" x14ac:dyDescent="0.25">
      <c r="A375" s="24" t="s">
        <v>216</v>
      </c>
      <c r="B375" s="5">
        <v>43957</v>
      </c>
      <c r="C375" s="6">
        <v>5</v>
      </c>
      <c r="D375" s="24" t="s">
        <v>217</v>
      </c>
      <c r="E375" s="24" t="s">
        <v>310</v>
      </c>
      <c r="F375" s="24" t="s">
        <v>219</v>
      </c>
      <c r="G375" s="7">
        <v>0.68183789351851853</v>
      </c>
      <c r="H375" s="3">
        <v>3467</v>
      </c>
      <c r="I375" s="24" t="s">
        <v>226</v>
      </c>
      <c r="J375" s="3">
        <v>16</v>
      </c>
      <c r="K375" s="24" t="s">
        <v>233</v>
      </c>
      <c r="L375" s="24" t="s">
        <v>124</v>
      </c>
      <c r="M375" s="24" t="s">
        <v>228</v>
      </c>
      <c r="N375" s="24" t="s">
        <v>163</v>
      </c>
      <c r="O375" s="24" t="s">
        <v>228</v>
      </c>
      <c r="P375" s="24" t="s">
        <v>25</v>
      </c>
      <c r="AM375" s="8">
        <v>44063</v>
      </c>
      <c r="AN375" s="24" t="s">
        <v>222</v>
      </c>
      <c r="AP375">
        <v>1176</v>
      </c>
      <c r="AQ375">
        <v>948</v>
      </c>
    </row>
    <row r="376" spans="1:43" hidden="1" x14ac:dyDescent="0.25">
      <c r="A376" s="24" t="s">
        <v>216</v>
      </c>
      <c r="B376" s="5">
        <v>43957</v>
      </c>
      <c r="C376" s="6">
        <v>5</v>
      </c>
      <c r="D376" s="24" t="s">
        <v>217</v>
      </c>
      <c r="E376" s="24" t="s">
        <v>310</v>
      </c>
      <c r="F376" s="24" t="s">
        <v>223</v>
      </c>
      <c r="G376" s="7">
        <v>0.68189691629358296</v>
      </c>
      <c r="H376" s="3">
        <v>3501</v>
      </c>
      <c r="I376" s="24" t="s">
        <v>224</v>
      </c>
      <c r="J376" s="24" t="s">
        <v>273</v>
      </c>
      <c r="Q376" s="1">
        <v>1</v>
      </c>
      <c r="AM376" s="8">
        <v>44063</v>
      </c>
      <c r="AN376" s="24" t="s">
        <v>222</v>
      </c>
      <c r="AP376">
        <v>1</v>
      </c>
      <c r="AQ376">
        <v>1</v>
      </c>
    </row>
    <row r="377" spans="1:43" hidden="1" x14ac:dyDescent="0.25">
      <c r="A377" s="24" t="s">
        <v>216</v>
      </c>
      <c r="B377" s="5">
        <v>43957</v>
      </c>
      <c r="C377" s="6">
        <v>5</v>
      </c>
      <c r="D377" s="24" t="s">
        <v>217</v>
      </c>
      <c r="E377" s="24" t="s">
        <v>310</v>
      </c>
      <c r="F377" s="24" t="s">
        <v>219</v>
      </c>
      <c r="G377" s="7">
        <v>0.68239078703703704</v>
      </c>
      <c r="H377" s="3">
        <v>3778</v>
      </c>
      <c r="I377" s="24" t="s">
        <v>230</v>
      </c>
      <c r="J377" s="3">
        <v>17</v>
      </c>
      <c r="K377" s="24" t="s">
        <v>227</v>
      </c>
      <c r="L377" s="24" t="s">
        <v>117</v>
      </c>
      <c r="M377" s="24" t="s">
        <v>228</v>
      </c>
      <c r="N377" s="24" t="s">
        <v>168</v>
      </c>
      <c r="O377" s="24" t="s">
        <v>228</v>
      </c>
      <c r="P377" s="24" t="s">
        <v>25</v>
      </c>
      <c r="AM377" s="8">
        <v>44063</v>
      </c>
      <c r="AN377" s="24" t="s">
        <v>222</v>
      </c>
      <c r="AP377">
        <v>157</v>
      </c>
      <c r="AQ377">
        <v>1290</v>
      </c>
    </row>
    <row r="378" spans="1:43" hidden="1" x14ac:dyDescent="0.25">
      <c r="A378" s="24" t="s">
        <v>216</v>
      </c>
      <c r="B378" s="5">
        <v>43957</v>
      </c>
      <c r="C378" s="6">
        <v>5</v>
      </c>
      <c r="D378" s="24" t="s">
        <v>217</v>
      </c>
      <c r="E378" s="24" t="s">
        <v>310</v>
      </c>
      <c r="F378" s="24" t="s">
        <v>219</v>
      </c>
      <c r="G378" s="7">
        <v>0.68239078703703704</v>
      </c>
      <c r="H378" s="3">
        <v>3778</v>
      </c>
      <c r="I378" s="24" t="s">
        <v>230</v>
      </c>
      <c r="J378" s="3">
        <v>18</v>
      </c>
      <c r="K378" s="24" t="s">
        <v>227</v>
      </c>
      <c r="L378" s="24" t="s">
        <v>117</v>
      </c>
      <c r="M378" s="24" t="s">
        <v>228</v>
      </c>
      <c r="N378" s="24" t="s">
        <v>168</v>
      </c>
      <c r="O378" s="24" t="s">
        <v>228</v>
      </c>
      <c r="P378" s="24" t="s">
        <v>25</v>
      </c>
      <c r="AM378" s="8">
        <v>44063</v>
      </c>
      <c r="AN378" s="24" t="s">
        <v>222</v>
      </c>
      <c r="AP378">
        <v>71</v>
      </c>
      <c r="AQ378">
        <v>1174</v>
      </c>
    </row>
    <row r="379" spans="1:43" hidden="1" x14ac:dyDescent="0.25">
      <c r="A379" s="24" t="s">
        <v>216</v>
      </c>
      <c r="B379" s="5">
        <v>43957</v>
      </c>
      <c r="C379" s="6">
        <v>5</v>
      </c>
      <c r="D379" s="24" t="s">
        <v>217</v>
      </c>
      <c r="E379" s="24" t="s">
        <v>310</v>
      </c>
      <c r="F379" s="24" t="s">
        <v>219</v>
      </c>
      <c r="G379" s="7">
        <v>0.68239078703703704</v>
      </c>
      <c r="H379" s="3">
        <v>3778</v>
      </c>
      <c r="I379" s="24" t="s">
        <v>230</v>
      </c>
      <c r="J379" s="3">
        <v>19</v>
      </c>
      <c r="K379" s="24" t="s">
        <v>227</v>
      </c>
      <c r="L379" s="24" t="s">
        <v>117</v>
      </c>
      <c r="M379" s="24" t="s">
        <v>228</v>
      </c>
      <c r="N379" s="24" t="s">
        <v>168</v>
      </c>
      <c r="O379" s="24" t="s">
        <v>228</v>
      </c>
      <c r="P379" s="24" t="s">
        <v>25</v>
      </c>
      <c r="AM379" s="8">
        <v>44063</v>
      </c>
      <c r="AN379" s="24" t="s">
        <v>222</v>
      </c>
      <c r="AP379">
        <v>152</v>
      </c>
      <c r="AQ379">
        <v>1172</v>
      </c>
    </row>
    <row r="380" spans="1:43" hidden="1" x14ac:dyDescent="0.25">
      <c r="A380" s="24" t="s">
        <v>216</v>
      </c>
      <c r="B380" s="5">
        <v>43957</v>
      </c>
      <c r="C380" s="6">
        <v>5</v>
      </c>
      <c r="D380" s="24" t="s">
        <v>217</v>
      </c>
      <c r="E380" s="24" t="s">
        <v>310</v>
      </c>
      <c r="F380" s="24" t="s">
        <v>219</v>
      </c>
      <c r="G380" s="7">
        <v>0.68239078703703704</v>
      </c>
      <c r="H380" s="3">
        <v>3778</v>
      </c>
      <c r="I380" s="24" t="s">
        <v>230</v>
      </c>
      <c r="J380" s="3">
        <v>20</v>
      </c>
      <c r="K380" s="24" t="s">
        <v>227</v>
      </c>
      <c r="L380" s="24" t="s">
        <v>117</v>
      </c>
      <c r="M380" s="24" t="s">
        <v>228</v>
      </c>
      <c r="N380" s="24" t="s">
        <v>168</v>
      </c>
      <c r="O380" s="24" t="s">
        <v>228</v>
      </c>
      <c r="P380" s="24" t="s">
        <v>25</v>
      </c>
      <c r="AM380" s="8">
        <v>44063</v>
      </c>
      <c r="AN380" s="24" t="s">
        <v>222</v>
      </c>
      <c r="AP380">
        <v>60</v>
      </c>
      <c r="AQ380">
        <v>1107</v>
      </c>
    </row>
    <row r="381" spans="1:43" hidden="1" x14ac:dyDescent="0.25">
      <c r="A381" s="24" t="s">
        <v>216</v>
      </c>
      <c r="B381" s="5">
        <v>43957</v>
      </c>
      <c r="C381" s="6">
        <v>5</v>
      </c>
      <c r="D381" s="24" t="s">
        <v>217</v>
      </c>
      <c r="E381" s="24" t="s">
        <v>310</v>
      </c>
      <c r="F381" s="24" t="s">
        <v>219</v>
      </c>
      <c r="G381" s="7">
        <v>0.68239078703703704</v>
      </c>
      <c r="H381" s="3">
        <v>3778</v>
      </c>
      <c r="I381" s="24" t="s">
        <v>230</v>
      </c>
      <c r="J381" s="3">
        <v>21</v>
      </c>
      <c r="K381" s="24" t="s">
        <v>227</v>
      </c>
      <c r="L381" s="24" t="s">
        <v>117</v>
      </c>
      <c r="M381" s="24" t="s">
        <v>228</v>
      </c>
      <c r="N381" s="24" t="s">
        <v>168</v>
      </c>
      <c r="O381" s="24" t="s">
        <v>228</v>
      </c>
      <c r="P381" s="24" t="s">
        <v>25</v>
      </c>
      <c r="AM381" s="8">
        <v>44063</v>
      </c>
      <c r="AN381" s="24" t="s">
        <v>222</v>
      </c>
      <c r="AP381">
        <v>127</v>
      </c>
      <c r="AQ381">
        <v>1062</v>
      </c>
    </row>
    <row r="382" spans="1:43" hidden="1" x14ac:dyDescent="0.25">
      <c r="A382" s="24" t="s">
        <v>216</v>
      </c>
      <c r="B382" s="5">
        <v>43957</v>
      </c>
      <c r="C382" s="6">
        <v>5</v>
      </c>
      <c r="D382" s="24" t="s">
        <v>217</v>
      </c>
      <c r="E382" s="24" t="s">
        <v>310</v>
      </c>
      <c r="F382" s="24" t="s">
        <v>219</v>
      </c>
      <c r="G382" s="7">
        <v>0.68239078703703704</v>
      </c>
      <c r="H382" s="3">
        <v>3778</v>
      </c>
      <c r="I382" s="24" t="s">
        <v>230</v>
      </c>
      <c r="J382" s="3">
        <v>22</v>
      </c>
      <c r="K382" s="24" t="s">
        <v>227</v>
      </c>
      <c r="L382" s="24" t="s">
        <v>117</v>
      </c>
      <c r="M382" s="24" t="s">
        <v>228</v>
      </c>
      <c r="N382" s="24" t="s">
        <v>168</v>
      </c>
      <c r="O382" s="24" t="s">
        <v>228</v>
      </c>
      <c r="P382" s="24" t="s">
        <v>25</v>
      </c>
      <c r="AM382" s="8">
        <v>44063</v>
      </c>
      <c r="AN382" s="24" t="s">
        <v>222</v>
      </c>
      <c r="AP382">
        <v>51</v>
      </c>
      <c r="AQ382">
        <v>989</v>
      </c>
    </row>
    <row r="383" spans="1:43" hidden="1" x14ac:dyDescent="0.25">
      <c r="A383" s="24" t="s">
        <v>216</v>
      </c>
      <c r="B383" s="5">
        <v>43957</v>
      </c>
      <c r="C383" s="6">
        <v>5</v>
      </c>
      <c r="D383" s="24" t="s">
        <v>217</v>
      </c>
      <c r="E383" s="24" t="s">
        <v>310</v>
      </c>
      <c r="F383" s="24" t="s">
        <v>219</v>
      </c>
      <c r="G383" s="7">
        <v>0.68239968749999991</v>
      </c>
      <c r="H383" s="3">
        <v>3783</v>
      </c>
      <c r="I383" s="24" t="s">
        <v>234</v>
      </c>
      <c r="J383" s="3">
        <v>23</v>
      </c>
      <c r="K383" s="24" t="s">
        <v>211</v>
      </c>
      <c r="L383" s="24" t="s">
        <v>211</v>
      </c>
      <c r="N383" s="24" t="s">
        <v>211</v>
      </c>
      <c r="P383" s="24" t="s">
        <v>235</v>
      </c>
      <c r="AM383" s="8">
        <v>44063</v>
      </c>
      <c r="AN383" s="24" t="s">
        <v>222</v>
      </c>
      <c r="AP383">
        <v>1385</v>
      </c>
      <c r="AQ383">
        <v>1107</v>
      </c>
    </row>
    <row r="384" spans="1:43" hidden="1" x14ac:dyDescent="0.25">
      <c r="A384" s="24" t="s">
        <v>216</v>
      </c>
      <c r="B384" s="5">
        <v>43957</v>
      </c>
      <c r="C384" s="6">
        <v>5</v>
      </c>
      <c r="D384" s="24" t="s">
        <v>217</v>
      </c>
      <c r="E384" s="24" t="s">
        <v>310</v>
      </c>
      <c r="F384" s="24" t="s">
        <v>219</v>
      </c>
      <c r="G384" s="7">
        <v>0.68239968749999991</v>
      </c>
      <c r="H384" s="3">
        <v>3783</v>
      </c>
      <c r="I384" s="24" t="s">
        <v>236</v>
      </c>
      <c r="J384" s="3">
        <v>24</v>
      </c>
      <c r="K384" s="24" t="s">
        <v>211</v>
      </c>
      <c r="L384" s="24" t="s">
        <v>211</v>
      </c>
      <c r="N384" s="24" t="s">
        <v>211</v>
      </c>
      <c r="AM384" s="8">
        <v>44063</v>
      </c>
      <c r="AN384" s="24" t="s">
        <v>222</v>
      </c>
      <c r="AP384">
        <v>2120</v>
      </c>
      <c r="AQ384">
        <v>1102</v>
      </c>
    </row>
    <row r="385" spans="1:64" hidden="1" x14ac:dyDescent="0.25">
      <c r="A385" s="24" t="s">
        <v>216</v>
      </c>
      <c r="B385" s="5">
        <v>43957</v>
      </c>
      <c r="C385" s="6">
        <v>5</v>
      </c>
      <c r="D385" s="24" t="s">
        <v>217</v>
      </c>
      <c r="E385" s="24" t="s">
        <v>311</v>
      </c>
      <c r="F385" s="24" t="s">
        <v>223</v>
      </c>
      <c r="G385" s="7">
        <v>0.68359596064814809</v>
      </c>
      <c r="H385" s="3">
        <v>1</v>
      </c>
      <c r="I385" s="24" t="s">
        <v>224</v>
      </c>
      <c r="J385" s="24" t="s">
        <v>279</v>
      </c>
      <c r="Q385" s="1">
        <v>0</v>
      </c>
      <c r="AL385" s="24" t="s">
        <v>261</v>
      </c>
      <c r="AM385" s="8">
        <v>44063</v>
      </c>
      <c r="AN385" s="24" t="s">
        <v>222</v>
      </c>
      <c r="AP385">
        <v>1</v>
      </c>
      <c r="AQ385">
        <v>1</v>
      </c>
    </row>
    <row r="386" spans="1:64" hidden="1" x14ac:dyDescent="0.25">
      <c r="A386" s="24" t="s">
        <v>216</v>
      </c>
      <c r="B386" s="5">
        <v>43957</v>
      </c>
      <c r="C386" s="6">
        <v>5</v>
      </c>
      <c r="D386" s="24" t="s">
        <v>217</v>
      </c>
      <c r="E386" s="24" t="s">
        <v>311</v>
      </c>
      <c r="F386" s="24" t="s">
        <v>219</v>
      </c>
      <c r="G386" s="7">
        <v>0.68373461805555558</v>
      </c>
      <c r="H386" s="3">
        <v>79</v>
      </c>
      <c r="I386" s="24" t="s">
        <v>262</v>
      </c>
      <c r="J386" s="3">
        <v>28</v>
      </c>
      <c r="K386" s="24" t="s">
        <v>211</v>
      </c>
      <c r="L386" s="24" t="s">
        <v>211</v>
      </c>
      <c r="N386" s="24" t="s">
        <v>211</v>
      </c>
      <c r="AM386" s="8">
        <v>44063</v>
      </c>
      <c r="AN386" s="24" t="s">
        <v>222</v>
      </c>
      <c r="AP386">
        <v>2117</v>
      </c>
      <c r="AQ386">
        <v>1090</v>
      </c>
    </row>
    <row r="387" spans="1:64" hidden="1" x14ac:dyDescent="0.25">
      <c r="A387" s="24" t="s">
        <v>216</v>
      </c>
      <c r="B387" s="5">
        <v>43957</v>
      </c>
      <c r="C387" s="6">
        <v>5</v>
      </c>
      <c r="D387" s="24" t="s">
        <v>217</v>
      </c>
      <c r="E387" s="24" t="s">
        <v>311</v>
      </c>
      <c r="F387" s="24" t="s">
        <v>219</v>
      </c>
      <c r="G387" s="7">
        <v>0.68373461805555558</v>
      </c>
      <c r="H387" s="3">
        <v>79</v>
      </c>
      <c r="I387" s="24" t="s">
        <v>220</v>
      </c>
      <c r="J387" s="3">
        <v>29</v>
      </c>
      <c r="K387" s="24" t="s">
        <v>211</v>
      </c>
      <c r="L387" s="24" t="s">
        <v>211</v>
      </c>
      <c r="N387" s="24" t="s">
        <v>211</v>
      </c>
      <c r="P387" s="24" t="s">
        <v>221</v>
      </c>
      <c r="AM387" s="8">
        <v>44063</v>
      </c>
      <c r="AN387" s="24" t="s">
        <v>222</v>
      </c>
      <c r="AP387">
        <v>2174</v>
      </c>
      <c r="AQ387">
        <v>1095</v>
      </c>
    </row>
    <row r="388" spans="1:64" hidden="1" x14ac:dyDescent="0.25">
      <c r="A388" s="24" t="s">
        <v>216</v>
      </c>
      <c r="B388" s="5">
        <v>43957</v>
      </c>
      <c r="C388" s="6">
        <v>5</v>
      </c>
      <c r="D388" s="24" t="s">
        <v>217</v>
      </c>
      <c r="E388" s="24" t="s">
        <v>311</v>
      </c>
      <c r="F388" s="24" t="s">
        <v>219</v>
      </c>
      <c r="G388" s="7">
        <v>0.68373461805555558</v>
      </c>
      <c r="H388" s="3">
        <v>79</v>
      </c>
      <c r="I388" s="24" t="s">
        <v>226</v>
      </c>
      <c r="J388" s="3">
        <v>30</v>
      </c>
      <c r="K388" s="24" t="s">
        <v>227</v>
      </c>
      <c r="L388" s="24" t="s">
        <v>204</v>
      </c>
      <c r="N388" s="24" t="s">
        <v>166</v>
      </c>
      <c r="O388" s="24" t="s">
        <v>229</v>
      </c>
      <c r="P388" s="24" t="s">
        <v>25</v>
      </c>
      <c r="AM388" s="8">
        <v>44063</v>
      </c>
      <c r="AN388" s="24" t="s">
        <v>222</v>
      </c>
      <c r="AP388">
        <v>1976</v>
      </c>
      <c r="AQ388">
        <v>1052</v>
      </c>
    </row>
    <row r="389" spans="1:64" hidden="1" x14ac:dyDescent="0.25">
      <c r="A389" s="24" t="s">
        <v>216</v>
      </c>
      <c r="B389" s="5">
        <v>43957</v>
      </c>
      <c r="C389" s="6">
        <v>5</v>
      </c>
      <c r="D389" s="24" t="s">
        <v>217</v>
      </c>
      <c r="E389" s="24" t="s">
        <v>311</v>
      </c>
      <c r="F389" s="24" t="s">
        <v>219</v>
      </c>
      <c r="G389" s="7">
        <v>0.68373640046296291</v>
      </c>
      <c r="H389" s="3">
        <v>80</v>
      </c>
      <c r="I389" s="24" t="s">
        <v>226</v>
      </c>
      <c r="J389" s="3">
        <v>31</v>
      </c>
      <c r="K389" s="24" t="s">
        <v>227</v>
      </c>
      <c r="L389" s="24" t="s">
        <v>204</v>
      </c>
      <c r="N389" s="24" t="s">
        <v>166</v>
      </c>
      <c r="O389" s="24" t="s">
        <v>229</v>
      </c>
      <c r="P389" s="24" t="s">
        <v>25</v>
      </c>
      <c r="AM389" s="8">
        <v>44063</v>
      </c>
      <c r="AN389" s="24" t="s">
        <v>222</v>
      </c>
      <c r="AP389">
        <v>2095</v>
      </c>
      <c r="AQ389">
        <v>1145</v>
      </c>
    </row>
    <row r="390" spans="1:64" hidden="1" x14ac:dyDescent="0.25">
      <c r="A390" s="24" t="s">
        <v>216</v>
      </c>
      <c r="B390" s="5">
        <v>43957</v>
      </c>
      <c r="C390" s="6">
        <v>5</v>
      </c>
      <c r="D390" s="24" t="s">
        <v>217</v>
      </c>
      <c r="E390" s="24" t="s">
        <v>311</v>
      </c>
      <c r="F390" s="24" t="s">
        <v>219</v>
      </c>
      <c r="G390" s="7">
        <v>0.68410259259259254</v>
      </c>
      <c r="H390" s="3">
        <v>286</v>
      </c>
      <c r="I390" s="24" t="s">
        <v>230</v>
      </c>
      <c r="J390" s="3">
        <v>32</v>
      </c>
      <c r="K390" s="24" t="s">
        <v>266</v>
      </c>
      <c r="L390" s="24" t="s">
        <v>74</v>
      </c>
      <c r="M390" s="24" t="s">
        <v>229</v>
      </c>
      <c r="N390" s="24" t="s">
        <v>172</v>
      </c>
      <c r="O390" s="24" t="s">
        <v>229</v>
      </c>
      <c r="P390" s="24" t="s">
        <v>25</v>
      </c>
      <c r="R390" s="24" t="s">
        <v>152</v>
      </c>
      <c r="S390">
        <v>555</v>
      </c>
      <c r="T390">
        <v>2.19</v>
      </c>
      <c r="AE390" s="24" t="s">
        <v>241</v>
      </c>
      <c r="AF390" s="24" t="s">
        <v>241</v>
      </c>
      <c r="AH390" s="24" t="s">
        <v>263</v>
      </c>
      <c r="AM390" s="8">
        <v>44063</v>
      </c>
      <c r="AN390" s="24" t="s">
        <v>222</v>
      </c>
      <c r="AP390">
        <v>2182</v>
      </c>
      <c r="AQ390">
        <v>1027</v>
      </c>
      <c r="AR390" s="24" t="s">
        <v>605</v>
      </c>
      <c r="AS390" s="24" t="s">
        <v>606</v>
      </c>
      <c r="AT390" s="24" t="s">
        <v>606</v>
      </c>
      <c r="AU390" s="24" t="s">
        <v>607</v>
      </c>
      <c r="AV390" s="24" t="s">
        <v>608</v>
      </c>
      <c r="AW390" s="24" t="s">
        <v>609</v>
      </c>
      <c r="AX390" s="24" t="s">
        <v>610</v>
      </c>
      <c r="AY390" s="24" t="s">
        <v>611</v>
      </c>
      <c r="AZ390" s="24" t="s">
        <v>612</v>
      </c>
      <c r="BA390" s="24" t="s">
        <v>613</v>
      </c>
      <c r="BB390" s="24" t="s">
        <v>609</v>
      </c>
      <c r="BC390" s="24" t="s">
        <v>614</v>
      </c>
      <c r="BD390" s="24" t="s">
        <v>615</v>
      </c>
      <c r="BE390" s="24" t="s">
        <v>616</v>
      </c>
      <c r="BF390" s="24" t="s">
        <v>617</v>
      </c>
      <c r="BG390" s="24" t="s">
        <v>618</v>
      </c>
      <c r="BH390" s="24" t="s">
        <v>619</v>
      </c>
      <c r="BI390" s="24" t="s">
        <v>620</v>
      </c>
      <c r="BJ390" s="24" t="s">
        <v>621</v>
      </c>
      <c r="BK390" s="24" t="s">
        <v>622</v>
      </c>
      <c r="BL390" s="24" t="s">
        <v>621</v>
      </c>
    </row>
    <row r="391" spans="1:64" hidden="1" x14ac:dyDescent="0.25">
      <c r="A391" s="24" t="s">
        <v>216</v>
      </c>
      <c r="B391" s="5">
        <v>43957</v>
      </c>
      <c r="C391" s="6">
        <v>5</v>
      </c>
      <c r="D391" s="24" t="s">
        <v>217</v>
      </c>
      <c r="E391" s="24" t="s">
        <v>311</v>
      </c>
      <c r="F391" s="24" t="s">
        <v>219</v>
      </c>
      <c r="G391" s="7">
        <v>0.68433190972222224</v>
      </c>
      <c r="H391" s="3">
        <v>415</v>
      </c>
      <c r="I391" s="24" t="s">
        <v>251</v>
      </c>
      <c r="J391" s="3">
        <v>33</v>
      </c>
      <c r="K391" s="24" t="s">
        <v>211</v>
      </c>
      <c r="L391" s="24" t="s">
        <v>211</v>
      </c>
      <c r="N391" s="24" t="s">
        <v>211</v>
      </c>
      <c r="P391" s="24" t="s">
        <v>29</v>
      </c>
      <c r="AL391" s="24" t="s">
        <v>264</v>
      </c>
      <c r="AM391" s="8">
        <v>44063</v>
      </c>
      <c r="AN391" s="24" t="s">
        <v>222</v>
      </c>
      <c r="AP391">
        <v>2677</v>
      </c>
      <c r="AQ391">
        <v>1270</v>
      </c>
    </row>
    <row r="392" spans="1:64" hidden="1" x14ac:dyDescent="0.25">
      <c r="A392" s="24" t="s">
        <v>216</v>
      </c>
      <c r="B392" s="5">
        <v>43957</v>
      </c>
      <c r="C392" s="6">
        <v>5</v>
      </c>
      <c r="D392" s="24" t="s">
        <v>217</v>
      </c>
      <c r="E392" s="24" t="s">
        <v>311</v>
      </c>
      <c r="F392" s="24" t="s">
        <v>223</v>
      </c>
      <c r="G392" s="7">
        <v>0.68448641885723238</v>
      </c>
      <c r="H392" s="3">
        <v>501</v>
      </c>
      <c r="I392" s="24" t="s">
        <v>224</v>
      </c>
      <c r="J392" s="24" t="s">
        <v>280</v>
      </c>
      <c r="Q392" s="1">
        <v>1</v>
      </c>
      <c r="AM392" s="8">
        <v>44063</v>
      </c>
      <c r="AN392" s="24" t="s">
        <v>222</v>
      </c>
      <c r="AP392">
        <v>1</v>
      </c>
      <c r="AQ392">
        <v>1</v>
      </c>
    </row>
    <row r="393" spans="1:64" hidden="1" x14ac:dyDescent="0.25">
      <c r="A393" s="24" t="s">
        <v>216</v>
      </c>
      <c r="B393" s="5">
        <v>43957</v>
      </c>
      <c r="C393" s="6">
        <v>5</v>
      </c>
      <c r="D393" s="24" t="s">
        <v>217</v>
      </c>
      <c r="E393" s="24" t="s">
        <v>311</v>
      </c>
      <c r="F393" s="24" t="s">
        <v>219</v>
      </c>
      <c r="G393" s="7">
        <v>0.685204699074074</v>
      </c>
      <c r="H393" s="3">
        <v>906</v>
      </c>
      <c r="I393" s="24" t="s">
        <v>226</v>
      </c>
      <c r="J393" s="3">
        <v>34</v>
      </c>
      <c r="K393" s="24" t="s">
        <v>233</v>
      </c>
      <c r="L393" s="24" t="s">
        <v>74</v>
      </c>
      <c r="M393" s="24" t="s">
        <v>228</v>
      </c>
      <c r="N393" s="24" t="s">
        <v>172</v>
      </c>
      <c r="O393" s="24" t="s">
        <v>228</v>
      </c>
      <c r="P393" s="24" t="s">
        <v>25</v>
      </c>
      <c r="AM393" s="8">
        <v>44063</v>
      </c>
      <c r="AN393" s="24" t="s">
        <v>222</v>
      </c>
      <c r="AP393">
        <v>2731</v>
      </c>
      <c r="AQ393">
        <v>1221</v>
      </c>
    </row>
    <row r="394" spans="1:64" hidden="1" x14ac:dyDescent="0.25">
      <c r="A394" s="24" t="s">
        <v>216</v>
      </c>
      <c r="B394" s="5">
        <v>43957</v>
      </c>
      <c r="C394" s="6">
        <v>5</v>
      </c>
      <c r="D394" s="24" t="s">
        <v>217</v>
      </c>
      <c r="E394" s="24" t="s">
        <v>311</v>
      </c>
      <c r="F394" s="24" t="s">
        <v>223</v>
      </c>
      <c r="G394" s="7">
        <v>0.68537687706631656</v>
      </c>
      <c r="H394" s="3">
        <v>1001</v>
      </c>
      <c r="I394" s="24" t="s">
        <v>224</v>
      </c>
      <c r="J394" s="24" t="s">
        <v>238</v>
      </c>
      <c r="Q394" s="1">
        <v>1</v>
      </c>
      <c r="AM394" s="8">
        <v>44063</v>
      </c>
      <c r="AN394" s="24" t="s">
        <v>222</v>
      </c>
      <c r="AP394">
        <v>1</v>
      </c>
      <c r="AQ394">
        <v>1</v>
      </c>
    </row>
    <row r="395" spans="1:64" x14ac:dyDescent="0.25">
      <c r="A395" s="24" t="s">
        <v>216</v>
      </c>
      <c r="B395" s="5">
        <v>43957</v>
      </c>
      <c r="C395" s="6">
        <v>5</v>
      </c>
      <c r="D395" s="24" t="s">
        <v>217</v>
      </c>
      <c r="E395" s="24" t="s">
        <v>311</v>
      </c>
      <c r="F395" s="24" t="s">
        <v>219</v>
      </c>
      <c r="G395" s="7">
        <v>0.68592974537037044</v>
      </c>
      <c r="H395" s="3">
        <v>1314</v>
      </c>
      <c r="I395" s="24" t="s">
        <v>230</v>
      </c>
      <c r="J395" s="3">
        <v>35</v>
      </c>
      <c r="K395" s="24" t="s">
        <v>266</v>
      </c>
      <c r="L395" s="24" t="s">
        <v>124</v>
      </c>
      <c r="M395" s="24" t="s">
        <v>228</v>
      </c>
      <c r="N395" s="24" t="s">
        <v>163</v>
      </c>
      <c r="O395" s="24" t="s">
        <v>228</v>
      </c>
      <c r="P395" s="24" t="s">
        <v>25</v>
      </c>
      <c r="R395" s="24" t="s">
        <v>152</v>
      </c>
      <c r="AE395" s="24" t="s">
        <v>241</v>
      </c>
      <c r="AF395" s="24" t="s">
        <v>241</v>
      </c>
      <c r="AM395" s="8">
        <v>44063</v>
      </c>
      <c r="AN395" s="24" t="s">
        <v>222</v>
      </c>
      <c r="AP395">
        <v>802</v>
      </c>
      <c r="AQ395">
        <v>1258</v>
      </c>
      <c r="AR395" s="24" t="s">
        <v>623</v>
      </c>
      <c r="AS395" s="24" t="s">
        <v>624</v>
      </c>
      <c r="AT395" s="24" t="s">
        <v>624</v>
      </c>
      <c r="AU395" s="24" t="s">
        <v>625</v>
      </c>
      <c r="AV395" s="24" t="s">
        <v>624</v>
      </c>
      <c r="AW395" s="24" t="s">
        <v>626</v>
      </c>
      <c r="AX395" s="24" t="s">
        <v>627</v>
      </c>
      <c r="AY395" s="24" t="s">
        <v>627</v>
      </c>
      <c r="AZ395" s="24" t="s">
        <v>627</v>
      </c>
      <c r="BA395" s="24" t="s">
        <v>628</v>
      </c>
      <c r="BB395" s="24" t="s">
        <v>629</v>
      </c>
      <c r="BC395" s="24" t="s">
        <v>629</v>
      </c>
      <c r="BD395" s="24" t="s">
        <v>630</v>
      </c>
      <c r="BE395" s="24" t="s">
        <v>630</v>
      </c>
      <c r="BF395" s="24" t="s">
        <v>631</v>
      </c>
      <c r="BG395" s="24" t="s">
        <v>632</v>
      </c>
      <c r="BH395" s="24" t="s">
        <v>633</v>
      </c>
      <c r="BI395" s="24" t="s">
        <v>633</v>
      </c>
    </row>
    <row r="396" spans="1:64" hidden="1" x14ac:dyDescent="0.25">
      <c r="A396" s="24" t="s">
        <v>216</v>
      </c>
      <c r="B396" s="5">
        <v>43957</v>
      </c>
      <c r="C396" s="6">
        <v>5</v>
      </c>
      <c r="D396" s="24" t="s">
        <v>217</v>
      </c>
      <c r="E396" s="24" t="s">
        <v>311</v>
      </c>
      <c r="F396" s="24" t="s">
        <v>223</v>
      </c>
      <c r="G396" s="7">
        <v>0.68626733527540085</v>
      </c>
      <c r="H396" s="3">
        <v>1501</v>
      </c>
      <c r="I396" s="24" t="s">
        <v>224</v>
      </c>
      <c r="J396" s="24" t="s">
        <v>239</v>
      </c>
      <c r="Q396" s="1">
        <v>1</v>
      </c>
      <c r="AM396" s="8">
        <v>44063</v>
      </c>
      <c r="AN396" s="24" t="s">
        <v>222</v>
      </c>
      <c r="AP396">
        <v>1</v>
      </c>
      <c r="AQ396">
        <v>1</v>
      </c>
    </row>
    <row r="397" spans="1:64" hidden="1" x14ac:dyDescent="0.25">
      <c r="A397" s="24" t="s">
        <v>216</v>
      </c>
      <c r="B397" s="5">
        <v>43957</v>
      </c>
      <c r="C397" s="6">
        <v>5</v>
      </c>
      <c r="D397" s="24" t="s">
        <v>217</v>
      </c>
      <c r="E397" s="24" t="s">
        <v>311</v>
      </c>
      <c r="F397" s="24" t="s">
        <v>219</v>
      </c>
      <c r="G397" s="7">
        <v>0.68627983796296299</v>
      </c>
      <c r="H397" s="3">
        <v>1511</v>
      </c>
      <c r="I397" s="24" t="s">
        <v>251</v>
      </c>
      <c r="J397" s="3">
        <v>36</v>
      </c>
      <c r="K397" s="24" t="s">
        <v>211</v>
      </c>
      <c r="L397" s="24" t="s">
        <v>211</v>
      </c>
      <c r="N397" s="24" t="s">
        <v>211</v>
      </c>
      <c r="P397" s="24" t="s">
        <v>29</v>
      </c>
      <c r="AL397" s="24" t="s">
        <v>264</v>
      </c>
      <c r="AM397" s="8">
        <v>44063</v>
      </c>
      <c r="AN397" s="24" t="s">
        <v>222</v>
      </c>
      <c r="AP397">
        <v>463</v>
      </c>
      <c r="AQ397">
        <v>1180</v>
      </c>
    </row>
    <row r="398" spans="1:64" hidden="1" x14ac:dyDescent="0.25">
      <c r="A398" s="24" t="s">
        <v>216</v>
      </c>
      <c r="B398" s="5">
        <v>43957</v>
      </c>
      <c r="C398" s="6">
        <v>5</v>
      </c>
      <c r="D398" s="24" t="s">
        <v>217</v>
      </c>
      <c r="E398" s="24" t="s">
        <v>311</v>
      </c>
      <c r="F398" s="24" t="s">
        <v>223</v>
      </c>
      <c r="G398" s="7">
        <v>0.68715779348448502</v>
      </c>
      <c r="H398" s="3">
        <v>2001</v>
      </c>
      <c r="I398" s="24" t="s">
        <v>224</v>
      </c>
      <c r="J398" s="24" t="s">
        <v>246</v>
      </c>
      <c r="Q398" s="1">
        <v>1</v>
      </c>
      <c r="AM398" s="8">
        <v>44063</v>
      </c>
      <c r="AN398" s="24" t="s">
        <v>222</v>
      </c>
      <c r="AP398">
        <v>1</v>
      </c>
      <c r="AQ398">
        <v>1</v>
      </c>
    </row>
    <row r="399" spans="1:64" hidden="1" x14ac:dyDescent="0.25">
      <c r="A399" s="24" t="s">
        <v>216</v>
      </c>
      <c r="B399" s="5">
        <v>43957</v>
      </c>
      <c r="C399" s="6">
        <v>5</v>
      </c>
      <c r="D399" s="24" t="s">
        <v>217</v>
      </c>
      <c r="E399" s="24" t="s">
        <v>311</v>
      </c>
      <c r="F399" s="24" t="s">
        <v>223</v>
      </c>
      <c r="G399" s="7">
        <v>0.68804825169356931</v>
      </c>
      <c r="H399" s="3">
        <v>2501</v>
      </c>
      <c r="I399" s="24" t="s">
        <v>224</v>
      </c>
      <c r="J399" s="24" t="s">
        <v>250</v>
      </c>
      <c r="Q399" s="1">
        <v>1</v>
      </c>
      <c r="AM399" s="8">
        <v>44063</v>
      </c>
      <c r="AN399" s="24" t="s">
        <v>222</v>
      </c>
      <c r="AP399">
        <v>1</v>
      </c>
      <c r="AQ399">
        <v>1</v>
      </c>
    </row>
    <row r="400" spans="1:64" hidden="1" x14ac:dyDescent="0.25">
      <c r="A400" s="24" t="s">
        <v>216</v>
      </c>
      <c r="B400" s="5">
        <v>43957</v>
      </c>
      <c r="C400" s="6">
        <v>5</v>
      </c>
      <c r="D400" s="24" t="s">
        <v>217</v>
      </c>
      <c r="E400" s="24" t="s">
        <v>311</v>
      </c>
      <c r="F400" s="24" t="s">
        <v>223</v>
      </c>
      <c r="G400" s="7">
        <v>0.68893870990265349</v>
      </c>
      <c r="H400" s="3">
        <v>3001</v>
      </c>
      <c r="I400" s="24" t="s">
        <v>224</v>
      </c>
      <c r="J400" s="24" t="s">
        <v>284</v>
      </c>
      <c r="Q400" s="1">
        <v>1</v>
      </c>
      <c r="AM400" s="8">
        <v>44063</v>
      </c>
      <c r="AN400" s="24" t="s">
        <v>222</v>
      </c>
      <c r="AP400">
        <v>1</v>
      </c>
      <c r="AQ400">
        <v>1</v>
      </c>
    </row>
    <row r="401" spans="1:43" hidden="1" x14ac:dyDescent="0.25">
      <c r="A401" s="24" t="s">
        <v>216</v>
      </c>
      <c r="B401" s="5">
        <v>43957</v>
      </c>
      <c r="C401" s="6">
        <v>5</v>
      </c>
      <c r="D401" s="24" t="s">
        <v>217</v>
      </c>
      <c r="E401" s="24" t="s">
        <v>311</v>
      </c>
      <c r="F401" s="24" t="s">
        <v>219</v>
      </c>
      <c r="G401" s="7">
        <v>0.68901829861111119</v>
      </c>
      <c r="H401" s="3">
        <v>3045</v>
      </c>
      <c r="I401" s="24" t="s">
        <v>230</v>
      </c>
      <c r="J401" s="3">
        <v>37</v>
      </c>
      <c r="K401" s="24" t="s">
        <v>233</v>
      </c>
      <c r="L401" s="24" t="s">
        <v>124</v>
      </c>
      <c r="M401" s="24" t="s">
        <v>228</v>
      </c>
      <c r="N401" s="24" t="s">
        <v>163</v>
      </c>
      <c r="O401" s="24" t="s">
        <v>229</v>
      </c>
      <c r="P401" s="24" t="s">
        <v>25</v>
      </c>
      <c r="AM401" s="8">
        <v>44063</v>
      </c>
      <c r="AN401" s="24" t="s">
        <v>222</v>
      </c>
      <c r="AP401">
        <v>1650</v>
      </c>
      <c r="AQ401">
        <v>1122</v>
      </c>
    </row>
    <row r="402" spans="1:43" hidden="1" x14ac:dyDescent="0.25">
      <c r="A402" s="24" t="s">
        <v>216</v>
      </c>
      <c r="B402" s="5">
        <v>43957</v>
      </c>
      <c r="C402" s="6">
        <v>5</v>
      </c>
      <c r="D402" s="24" t="s">
        <v>217</v>
      </c>
      <c r="E402" s="24" t="s">
        <v>311</v>
      </c>
      <c r="F402" s="24" t="s">
        <v>219</v>
      </c>
      <c r="G402" s="7">
        <v>0.68901829861111119</v>
      </c>
      <c r="H402" s="3">
        <v>3045</v>
      </c>
      <c r="I402" s="24" t="s">
        <v>230</v>
      </c>
      <c r="J402" s="3">
        <v>38</v>
      </c>
      <c r="K402" s="24" t="s">
        <v>233</v>
      </c>
      <c r="L402" s="24" t="s">
        <v>124</v>
      </c>
      <c r="M402" s="24" t="s">
        <v>228</v>
      </c>
      <c r="N402" s="24" t="s">
        <v>163</v>
      </c>
      <c r="O402" s="24" t="s">
        <v>229</v>
      </c>
      <c r="P402" s="24" t="s">
        <v>25</v>
      </c>
      <c r="AM402" s="8">
        <v>44063</v>
      </c>
      <c r="AN402" s="24" t="s">
        <v>222</v>
      </c>
      <c r="AP402">
        <v>1704</v>
      </c>
      <c r="AQ402">
        <v>1042</v>
      </c>
    </row>
    <row r="403" spans="1:43" hidden="1" x14ac:dyDescent="0.25">
      <c r="A403" s="24" t="s">
        <v>216</v>
      </c>
      <c r="B403" s="5">
        <v>43957</v>
      </c>
      <c r="C403" s="6">
        <v>5</v>
      </c>
      <c r="D403" s="24" t="s">
        <v>217</v>
      </c>
      <c r="E403" s="24" t="s">
        <v>311</v>
      </c>
      <c r="F403" s="24" t="s">
        <v>219</v>
      </c>
      <c r="G403" s="7">
        <v>0.68901829861111119</v>
      </c>
      <c r="H403" s="3">
        <v>3045</v>
      </c>
      <c r="I403" s="24" t="s">
        <v>230</v>
      </c>
      <c r="J403" s="3">
        <v>39</v>
      </c>
      <c r="K403" s="24" t="s">
        <v>233</v>
      </c>
      <c r="L403" s="24" t="s">
        <v>124</v>
      </c>
      <c r="M403" s="24" t="s">
        <v>228</v>
      </c>
      <c r="N403" s="24" t="s">
        <v>163</v>
      </c>
      <c r="O403" s="24" t="s">
        <v>229</v>
      </c>
      <c r="P403" s="24" t="s">
        <v>25</v>
      </c>
      <c r="AM403" s="8">
        <v>44063</v>
      </c>
      <c r="AN403" s="24" t="s">
        <v>222</v>
      </c>
      <c r="AP403">
        <v>1743</v>
      </c>
      <c r="AQ403">
        <v>881</v>
      </c>
    </row>
    <row r="404" spans="1:43" hidden="1" x14ac:dyDescent="0.25">
      <c r="A404" s="24" t="s">
        <v>216</v>
      </c>
      <c r="B404" s="5">
        <v>43957</v>
      </c>
      <c r="C404" s="6">
        <v>5</v>
      </c>
      <c r="D404" s="24" t="s">
        <v>217</v>
      </c>
      <c r="E404" s="24" t="s">
        <v>311</v>
      </c>
      <c r="F404" s="24" t="s">
        <v>223</v>
      </c>
      <c r="G404" s="7">
        <v>0.68982916811173778</v>
      </c>
      <c r="H404" s="3">
        <v>3501</v>
      </c>
      <c r="I404" s="24" t="s">
        <v>224</v>
      </c>
      <c r="J404" s="24" t="s">
        <v>285</v>
      </c>
      <c r="Q404" s="1">
        <v>1</v>
      </c>
      <c r="AM404" s="8">
        <v>44063</v>
      </c>
      <c r="AN404" s="24" t="s">
        <v>222</v>
      </c>
      <c r="AP404">
        <v>1</v>
      </c>
      <c r="AQ404">
        <v>1</v>
      </c>
    </row>
    <row r="405" spans="1:43" hidden="1" x14ac:dyDescent="0.25">
      <c r="A405" s="24" t="s">
        <v>216</v>
      </c>
      <c r="B405" s="5">
        <v>43957</v>
      </c>
      <c r="C405" s="6">
        <v>5</v>
      </c>
      <c r="D405" s="24" t="s">
        <v>217</v>
      </c>
      <c r="E405" s="24" t="s">
        <v>311</v>
      </c>
      <c r="F405" s="24" t="s">
        <v>219</v>
      </c>
      <c r="G405" s="7">
        <v>0.69002412037037031</v>
      </c>
      <c r="H405" s="3">
        <v>3611</v>
      </c>
      <c r="I405" s="24" t="s">
        <v>230</v>
      </c>
      <c r="J405" s="3">
        <v>40</v>
      </c>
      <c r="K405" s="24" t="s">
        <v>233</v>
      </c>
      <c r="L405" s="24" t="s">
        <v>124</v>
      </c>
      <c r="M405" s="24" t="s">
        <v>228</v>
      </c>
      <c r="N405" s="24" t="s">
        <v>163</v>
      </c>
      <c r="O405" s="24" t="s">
        <v>229</v>
      </c>
      <c r="P405" s="24" t="s">
        <v>25</v>
      </c>
      <c r="AM405" s="8">
        <v>44063</v>
      </c>
      <c r="AN405" s="24" t="s">
        <v>222</v>
      </c>
      <c r="AP405">
        <v>957</v>
      </c>
      <c r="AQ405">
        <v>1199</v>
      </c>
    </row>
    <row r="406" spans="1:43" hidden="1" x14ac:dyDescent="0.25">
      <c r="A406" s="24" t="s">
        <v>216</v>
      </c>
      <c r="B406" s="5">
        <v>43957</v>
      </c>
      <c r="C406" s="6">
        <v>5</v>
      </c>
      <c r="D406" s="24" t="s">
        <v>217</v>
      </c>
      <c r="E406" s="24" t="s">
        <v>311</v>
      </c>
      <c r="F406" s="24" t="s">
        <v>223</v>
      </c>
      <c r="G406" s="7">
        <v>0.69071962632082196</v>
      </c>
      <c r="H406" s="3">
        <v>4001</v>
      </c>
      <c r="I406" s="24" t="s">
        <v>224</v>
      </c>
      <c r="J406" s="24" t="s">
        <v>260</v>
      </c>
      <c r="Q406" s="1">
        <v>1</v>
      </c>
      <c r="AM406" s="8">
        <v>44063</v>
      </c>
      <c r="AN406" s="24" t="s">
        <v>222</v>
      </c>
      <c r="AP406">
        <v>1</v>
      </c>
      <c r="AQ406">
        <v>1</v>
      </c>
    </row>
    <row r="407" spans="1:43" hidden="1" x14ac:dyDescent="0.25">
      <c r="A407" s="24" t="s">
        <v>216</v>
      </c>
      <c r="B407" s="5">
        <v>43957</v>
      </c>
      <c r="C407" s="6">
        <v>5</v>
      </c>
      <c r="D407" s="24" t="s">
        <v>217</v>
      </c>
      <c r="E407" s="24" t="s">
        <v>311</v>
      </c>
      <c r="F407" s="24" t="s">
        <v>219</v>
      </c>
      <c r="G407" s="7">
        <v>0.69122718750000001</v>
      </c>
      <c r="H407" s="3">
        <v>4285</v>
      </c>
      <c r="I407" s="24" t="s">
        <v>234</v>
      </c>
      <c r="J407" s="3">
        <v>41</v>
      </c>
      <c r="K407" s="24" t="s">
        <v>211</v>
      </c>
      <c r="L407" s="24" t="s">
        <v>211</v>
      </c>
      <c r="N407" s="24" t="s">
        <v>211</v>
      </c>
      <c r="P407" s="24" t="s">
        <v>235</v>
      </c>
      <c r="AM407" s="8">
        <v>44063</v>
      </c>
      <c r="AN407" s="24" t="s">
        <v>222</v>
      </c>
      <c r="AP407">
        <v>1240</v>
      </c>
      <c r="AQ407">
        <v>1087</v>
      </c>
    </row>
    <row r="408" spans="1:43" hidden="1" x14ac:dyDescent="0.25">
      <c r="A408" s="24" t="s">
        <v>216</v>
      </c>
      <c r="B408" s="5">
        <v>43957</v>
      </c>
      <c r="C408" s="6">
        <v>5</v>
      </c>
      <c r="D408" s="24" t="s">
        <v>217</v>
      </c>
      <c r="E408" s="24" t="s">
        <v>312</v>
      </c>
      <c r="F408" s="24" t="s">
        <v>219</v>
      </c>
      <c r="G408" s="7">
        <v>0.6944490509259259</v>
      </c>
      <c r="H408" s="3">
        <v>1</v>
      </c>
      <c r="I408" s="24" t="s">
        <v>220</v>
      </c>
      <c r="J408" s="3">
        <v>44</v>
      </c>
      <c r="K408" s="24" t="s">
        <v>211</v>
      </c>
      <c r="L408" s="24" t="s">
        <v>211</v>
      </c>
      <c r="N408" s="24" t="s">
        <v>211</v>
      </c>
      <c r="P408" s="24" t="s">
        <v>221</v>
      </c>
      <c r="AM408" s="8">
        <v>44063</v>
      </c>
      <c r="AN408" s="24" t="s">
        <v>222</v>
      </c>
      <c r="AP408">
        <v>2160</v>
      </c>
      <c r="AQ408">
        <v>1105</v>
      </c>
    </row>
    <row r="409" spans="1:43" hidden="1" x14ac:dyDescent="0.25">
      <c r="A409" s="24" t="s">
        <v>216</v>
      </c>
      <c r="B409" s="5">
        <v>43957</v>
      </c>
      <c r="C409" s="6">
        <v>5</v>
      </c>
      <c r="D409" s="24" t="s">
        <v>217</v>
      </c>
      <c r="E409" s="24" t="s">
        <v>312</v>
      </c>
      <c r="F409" s="24" t="s">
        <v>223</v>
      </c>
      <c r="G409" s="7">
        <v>0.6944490509259259</v>
      </c>
      <c r="H409" s="3">
        <v>1</v>
      </c>
      <c r="I409" s="24" t="s">
        <v>224</v>
      </c>
      <c r="J409" s="24" t="s">
        <v>313</v>
      </c>
      <c r="Q409" s="1">
        <v>2</v>
      </c>
      <c r="AM409" s="8">
        <v>44063</v>
      </c>
      <c r="AN409" s="24" t="s">
        <v>222</v>
      </c>
      <c r="AP409">
        <v>1</v>
      </c>
      <c r="AQ409">
        <v>1</v>
      </c>
    </row>
    <row r="410" spans="1:43" hidden="1" x14ac:dyDescent="0.25">
      <c r="A410" s="24" t="s">
        <v>216</v>
      </c>
      <c r="B410" s="5">
        <v>43957</v>
      </c>
      <c r="C410" s="6">
        <v>5</v>
      </c>
      <c r="D410" s="24" t="s">
        <v>217</v>
      </c>
      <c r="E410" s="24" t="s">
        <v>312</v>
      </c>
      <c r="F410" s="24" t="s">
        <v>223</v>
      </c>
      <c r="G410" s="7">
        <v>0.69533688771831759</v>
      </c>
      <c r="H410" s="3">
        <v>501</v>
      </c>
      <c r="I410" s="24" t="s">
        <v>224</v>
      </c>
      <c r="J410" s="24" t="s">
        <v>275</v>
      </c>
      <c r="Q410" s="1">
        <v>2</v>
      </c>
      <c r="AM410" s="8">
        <v>44063</v>
      </c>
      <c r="AN410" s="24" t="s">
        <v>222</v>
      </c>
      <c r="AP410">
        <v>1</v>
      </c>
      <c r="AQ410">
        <v>1</v>
      </c>
    </row>
    <row r="411" spans="1:43" hidden="1" x14ac:dyDescent="0.25">
      <c r="A411" s="24" t="s">
        <v>216</v>
      </c>
      <c r="B411" s="5">
        <v>43957</v>
      </c>
      <c r="C411" s="6">
        <v>5</v>
      </c>
      <c r="D411" s="24" t="s">
        <v>217</v>
      </c>
      <c r="E411" s="24" t="s">
        <v>312</v>
      </c>
      <c r="F411" s="24" t="s">
        <v>223</v>
      </c>
      <c r="G411" s="7">
        <v>0.69622472451070938</v>
      </c>
      <c r="H411" s="3">
        <v>1001</v>
      </c>
      <c r="I411" s="24" t="s">
        <v>224</v>
      </c>
      <c r="J411" s="24" t="s">
        <v>255</v>
      </c>
      <c r="Q411" s="1">
        <v>2</v>
      </c>
      <c r="AM411" s="8">
        <v>44063</v>
      </c>
      <c r="AN411" s="24" t="s">
        <v>222</v>
      </c>
      <c r="AP411">
        <v>1</v>
      </c>
      <c r="AQ411">
        <v>1</v>
      </c>
    </row>
    <row r="412" spans="1:43" hidden="1" x14ac:dyDescent="0.25">
      <c r="A412" s="24" t="s">
        <v>216</v>
      </c>
      <c r="B412" s="5">
        <v>43957</v>
      </c>
      <c r="C412" s="6">
        <v>5</v>
      </c>
      <c r="D412" s="24" t="s">
        <v>217</v>
      </c>
      <c r="E412" s="24" t="s">
        <v>312</v>
      </c>
      <c r="F412" s="24" t="s">
        <v>219</v>
      </c>
      <c r="G412" s="7">
        <v>0.69643243055555548</v>
      </c>
      <c r="H412" s="3">
        <v>1117</v>
      </c>
      <c r="I412" s="24" t="s">
        <v>230</v>
      </c>
      <c r="J412" s="3">
        <v>45</v>
      </c>
      <c r="K412" s="24" t="s">
        <v>233</v>
      </c>
      <c r="L412" s="24" t="s">
        <v>124</v>
      </c>
      <c r="M412" s="24" t="s">
        <v>228</v>
      </c>
      <c r="N412" s="24" t="s">
        <v>163</v>
      </c>
      <c r="O412" s="24" t="s">
        <v>229</v>
      </c>
      <c r="P412" s="24" t="s">
        <v>25</v>
      </c>
      <c r="AM412" s="8">
        <v>44063</v>
      </c>
      <c r="AN412" s="24" t="s">
        <v>222</v>
      </c>
      <c r="AP412">
        <v>1689</v>
      </c>
      <c r="AQ412">
        <v>1390</v>
      </c>
    </row>
    <row r="413" spans="1:43" hidden="1" x14ac:dyDescent="0.25">
      <c r="A413" s="24" t="s">
        <v>216</v>
      </c>
      <c r="B413" s="5">
        <v>43957</v>
      </c>
      <c r="C413" s="6">
        <v>5</v>
      </c>
      <c r="D413" s="24" t="s">
        <v>217</v>
      </c>
      <c r="E413" s="24" t="s">
        <v>312</v>
      </c>
      <c r="F413" s="24" t="s">
        <v>219</v>
      </c>
      <c r="G413" s="7">
        <v>0.69647864583333341</v>
      </c>
      <c r="H413" s="3">
        <v>1143</v>
      </c>
      <c r="I413" s="24" t="s">
        <v>234</v>
      </c>
      <c r="J413" s="3">
        <v>46</v>
      </c>
      <c r="K413" s="24" t="s">
        <v>211</v>
      </c>
      <c r="L413" s="24" t="s">
        <v>211</v>
      </c>
      <c r="N413" s="24" t="s">
        <v>211</v>
      </c>
      <c r="P413" s="24" t="s">
        <v>235</v>
      </c>
      <c r="AM413" s="8">
        <v>44063</v>
      </c>
      <c r="AN413" s="24" t="s">
        <v>222</v>
      </c>
      <c r="AP413">
        <v>1435</v>
      </c>
      <c r="AQ413">
        <v>1090</v>
      </c>
    </row>
  </sheetData>
  <autoFilter ref="A1:AQ413" xr:uid="{FACD8228-0805-471F-885C-8CB723C42661}">
    <filterColumn colId="10">
      <filters>
        <filter val="Flying D"/>
        <filter val="Flying DL"/>
        <filter val="Flying DR"/>
        <filter val="Flying L"/>
        <filter val="Flying R"/>
        <filter val="Flying U"/>
        <filter val="Flying UL"/>
        <filter val="Flying UR"/>
      </filters>
    </filterColumn>
    <filterColumn colId="11">
      <filters>
        <filter val="Common Gull"/>
        <filter val="Guillemot"/>
        <filter val="Manx shearwater"/>
        <filter val="No ID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"/>
  <sheetViews>
    <sheetView zoomScale="75" zoomScaleNormal="75" workbookViewId="0">
      <selection sqref="A1:B11"/>
    </sheetView>
  </sheetViews>
  <sheetFormatPr defaultColWidth="0" defaultRowHeight="15" customHeight="1" zeroHeight="1" x14ac:dyDescent="0.25"/>
  <cols>
    <col min="1" max="1" width="45.7109375" style="10" customWidth="1"/>
    <col min="2" max="2" width="13.28515625" style="10" customWidth="1"/>
    <col min="3" max="3" width="17.140625" style="10" bestFit="1" customWidth="1"/>
    <col min="4" max="4" width="10.7109375" style="10" customWidth="1"/>
    <col min="5" max="5" width="45.7109375" style="10" customWidth="1"/>
    <col min="6" max="6" width="13.28515625" style="10" customWidth="1"/>
    <col min="7" max="7" width="10.7109375" style="10" customWidth="1"/>
    <col min="8" max="8" width="45.7109375" style="10" customWidth="1"/>
    <col min="9" max="9" width="13.28515625" style="10" customWidth="1"/>
    <col min="10" max="10" width="10.7109375" style="10" customWidth="1"/>
    <col min="11" max="11" width="45.7109375" style="10" customWidth="1"/>
    <col min="12" max="12" width="13.28515625" style="10" customWidth="1"/>
    <col min="13" max="14" width="17.28515625" customWidth="1"/>
    <col min="15" max="16384" width="17.28515625" hidden="1"/>
  </cols>
  <sheetData>
    <row r="1" spans="1:14" s="17" customFormat="1" ht="15" customHeight="1" x14ac:dyDescent="0.25">
      <c r="A1" s="15" t="s">
        <v>13</v>
      </c>
      <c r="B1" s="15" t="s">
        <v>24</v>
      </c>
      <c r="C1" s="15" t="s">
        <v>157</v>
      </c>
      <c r="D1" s="18"/>
      <c r="E1" s="15" t="s">
        <v>154</v>
      </c>
      <c r="F1" s="15" t="s">
        <v>24</v>
      </c>
      <c r="G1" s="18"/>
      <c r="H1" s="15" t="s">
        <v>154</v>
      </c>
      <c r="I1" s="15" t="s">
        <v>24</v>
      </c>
      <c r="J1" s="18"/>
      <c r="K1" s="15" t="s">
        <v>154</v>
      </c>
      <c r="L1" s="15" t="s">
        <v>24</v>
      </c>
      <c r="M1" s="16"/>
      <c r="N1" s="11"/>
    </row>
    <row r="2" spans="1:14" ht="15" customHeight="1" x14ac:dyDescent="0.25">
      <c r="A2" s="19" t="s">
        <v>25</v>
      </c>
      <c r="B2" s="9">
        <v>205</v>
      </c>
      <c r="C2" s="9">
        <f>COUNTIFS(Data!P:P,A2,Data!N:N,"No ID")</f>
        <v>0</v>
      </c>
      <c r="D2" s="12"/>
      <c r="E2" s="19" t="s">
        <v>109</v>
      </c>
      <c r="F2" s="9">
        <f>COUNTIF(Data!L:L,E2)</f>
        <v>0</v>
      </c>
      <c r="G2" s="12"/>
      <c r="H2" s="19" t="s">
        <v>73</v>
      </c>
      <c r="I2" s="9">
        <f>COUNTIF(Data!L:L,H2)</f>
        <v>0</v>
      </c>
      <c r="J2" s="12"/>
      <c r="K2" s="19" t="s">
        <v>132</v>
      </c>
      <c r="L2" s="9">
        <f>COUNTIF(Data!L:L,K2)</f>
        <v>0</v>
      </c>
      <c r="M2" s="11"/>
      <c r="N2" s="11"/>
    </row>
    <row r="3" spans="1:14" ht="15" customHeight="1" x14ac:dyDescent="0.25">
      <c r="A3" s="19" t="s">
        <v>26</v>
      </c>
      <c r="B3" s="9">
        <v>2</v>
      </c>
      <c r="C3" s="9">
        <f>COUNTIFS(Data!P:P,A3,Data!N:N,"No ID")</f>
        <v>0</v>
      </c>
      <c r="D3" s="12"/>
      <c r="E3" s="19" t="s">
        <v>123</v>
      </c>
      <c r="F3" s="9">
        <f>COUNTIF(Data!L:L,E3)</f>
        <v>0</v>
      </c>
      <c r="G3" s="12"/>
      <c r="H3" s="19" t="s">
        <v>116</v>
      </c>
      <c r="I3" s="9">
        <f>COUNTIF(Data!L:L,H3)</f>
        <v>1</v>
      </c>
      <c r="J3" s="12"/>
      <c r="K3" s="19" t="s">
        <v>99</v>
      </c>
      <c r="L3" s="9">
        <f>COUNTIF(Data!L:L,K3)</f>
        <v>0</v>
      </c>
      <c r="M3" s="11"/>
      <c r="N3" s="11"/>
    </row>
    <row r="4" spans="1:14" ht="15" customHeight="1" x14ac:dyDescent="0.25">
      <c r="A4" s="19" t="s">
        <v>27</v>
      </c>
      <c r="B4" s="9">
        <v>0</v>
      </c>
      <c r="C4" s="9" t="s">
        <v>211</v>
      </c>
      <c r="D4" s="12"/>
      <c r="E4" s="19" t="s">
        <v>83</v>
      </c>
      <c r="F4" s="9">
        <f>COUNTIF(Data!L:L,E4)</f>
        <v>0</v>
      </c>
      <c r="G4" s="12"/>
      <c r="H4" s="19" t="s">
        <v>127</v>
      </c>
      <c r="I4" s="9">
        <f>COUNTIF(Data!L:L,H4)</f>
        <v>0</v>
      </c>
      <c r="J4" s="12"/>
      <c r="K4" s="19" t="s">
        <v>159</v>
      </c>
      <c r="L4" s="9">
        <f>COUNTIF(Data!L:L,K4)</f>
        <v>0</v>
      </c>
      <c r="M4" s="11"/>
      <c r="N4" s="11"/>
    </row>
    <row r="5" spans="1:14" ht="15" customHeight="1" x14ac:dyDescent="0.25">
      <c r="A5" s="19" t="s">
        <v>28</v>
      </c>
      <c r="B5" s="9">
        <v>0</v>
      </c>
      <c r="C5" s="9" t="s">
        <v>211</v>
      </c>
      <c r="D5" s="12"/>
      <c r="E5" s="19" t="s">
        <v>43</v>
      </c>
      <c r="F5" s="9">
        <f>COUNTIF(Data!L:L,E5)</f>
        <v>0</v>
      </c>
      <c r="G5" s="12"/>
      <c r="H5" s="19" t="s">
        <v>66</v>
      </c>
      <c r="I5" s="9">
        <f>COUNTIF(Data!L:L,H5)</f>
        <v>0</v>
      </c>
      <c r="J5" s="12"/>
      <c r="K5" s="19" t="s">
        <v>40</v>
      </c>
      <c r="L5" s="9">
        <f>COUNTIF(Data!L:L,K5)</f>
        <v>0</v>
      </c>
      <c r="M5" s="11"/>
      <c r="N5" s="11"/>
    </row>
    <row r="6" spans="1:14" ht="15" customHeight="1" x14ac:dyDescent="0.25">
      <c r="A6" s="19" t="s">
        <v>29</v>
      </c>
      <c r="B6" s="9">
        <v>4</v>
      </c>
      <c r="C6" s="9" t="s">
        <v>211</v>
      </c>
      <c r="D6" s="12"/>
      <c r="E6" s="19" t="s">
        <v>98</v>
      </c>
      <c r="F6" s="9">
        <f>COUNTIF(Data!L:L,E6)</f>
        <v>0</v>
      </c>
      <c r="G6" s="12"/>
      <c r="H6" s="19" t="s">
        <v>114</v>
      </c>
      <c r="I6" s="9">
        <f>COUNTIF(Data!L:L,H6)</f>
        <v>0</v>
      </c>
      <c r="J6" s="12"/>
      <c r="K6" s="19" t="s">
        <v>37</v>
      </c>
      <c r="L6" s="9">
        <f>COUNTIF(Data!L:L,K6)</f>
        <v>0</v>
      </c>
      <c r="M6" s="11"/>
      <c r="N6" s="11"/>
    </row>
    <row r="7" spans="1:14" ht="15" customHeight="1" x14ac:dyDescent="0.25">
      <c r="A7" s="19" t="s">
        <v>30</v>
      </c>
      <c r="B7" s="9">
        <v>5</v>
      </c>
      <c r="C7" s="9" t="s">
        <v>211</v>
      </c>
      <c r="D7" s="12"/>
      <c r="E7" s="19" t="s">
        <v>38</v>
      </c>
      <c r="F7" s="9">
        <f>COUNTIF(Data!L:L,E7)</f>
        <v>0</v>
      </c>
      <c r="G7" s="12"/>
      <c r="H7" s="19" t="s">
        <v>90</v>
      </c>
      <c r="I7" s="9">
        <f>COUNTIF(Data!L:L,H7)</f>
        <v>0</v>
      </c>
      <c r="J7" s="12"/>
      <c r="K7" s="19" t="s">
        <v>46</v>
      </c>
      <c r="L7" s="9">
        <f>COUNTIF(Data!L:L,K7)</f>
        <v>0</v>
      </c>
      <c r="M7" s="11"/>
      <c r="N7" s="11"/>
    </row>
    <row r="8" spans="1:14" ht="15" customHeight="1" x14ac:dyDescent="0.25">
      <c r="A8" s="19" t="s">
        <v>31</v>
      </c>
      <c r="B8" s="9">
        <v>1</v>
      </c>
      <c r="C8" s="9" t="s">
        <v>211</v>
      </c>
      <c r="D8" s="12"/>
      <c r="E8" s="19" t="s">
        <v>36</v>
      </c>
      <c r="F8" s="9">
        <f>COUNTIF(Data!L:L,E8)</f>
        <v>0</v>
      </c>
      <c r="G8" s="12"/>
      <c r="H8" s="19" t="s">
        <v>120</v>
      </c>
      <c r="I8" s="9">
        <f>COUNTIF(Data!L:L,H8)</f>
        <v>0</v>
      </c>
      <c r="J8" s="12"/>
      <c r="K8" s="19" t="s">
        <v>105</v>
      </c>
      <c r="L8" s="9">
        <f>COUNTIF(Data!L:L,K8)</f>
        <v>0</v>
      </c>
      <c r="M8" s="11"/>
      <c r="N8" s="11"/>
    </row>
    <row r="9" spans="1:14" ht="15" customHeight="1" x14ac:dyDescent="0.25">
      <c r="A9" s="19" t="s">
        <v>32</v>
      </c>
      <c r="B9" s="9">
        <v>1</v>
      </c>
      <c r="C9" s="9" t="s">
        <v>211</v>
      </c>
      <c r="D9" s="12"/>
      <c r="E9" s="19" t="s">
        <v>126</v>
      </c>
      <c r="F9" s="9">
        <f>COUNTIF(Data!L:L,E9)</f>
        <v>0</v>
      </c>
      <c r="G9" s="12"/>
      <c r="H9" s="19" t="s">
        <v>202</v>
      </c>
      <c r="I9" s="9">
        <f>COUNTIF(Data!L:L,H9)</f>
        <v>0</v>
      </c>
      <c r="J9" s="12"/>
      <c r="K9" s="19" t="s">
        <v>96</v>
      </c>
      <c r="L9" s="9">
        <f>COUNTIF(Data!L:L,K9)</f>
        <v>0</v>
      </c>
      <c r="M9" s="11"/>
      <c r="N9" s="11"/>
    </row>
    <row r="10" spans="1:14" ht="15" customHeight="1" x14ac:dyDescent="0.25">
      <c r="A10" s="19" t="s">
        <v>33</v>
      </c>
      <c r="B10" s="9">
        <v>25</v>
      </c>
      <c r="C10" s="9" t="s">
        <v>211</v>
      </c>
      <c r="D10" s="12"/>
      <c r="E10" s="19" t="s">
        <v>133</v>
      </c>
      <c r="F10" s="9">
        <f>COUNTIF(Data!L:L,E10)</f>
        <v>0</v>
      </c>
      <c r="G10" s="12"/>
      <c r="H10" s="19" t="s">
        <v>54</v>
      </c>
      <c r="I10" s="9">
        <f>COUNTIF(Data!L:L,H10)</f>
        <v>0</v>
      </c>
      <c r="J10" s="12"/>
      <c r="K10" s="12"/>
      <c r="L10" s="12"/>
      <c r="M10" s="11"/>
      <c r="N10" s="11"/>
    </row>
    <row r="11" spans="1:14" ht="15" customHeight="1" x14ac:dyDescent="0.25">
      <c r="A11" s="19" t="s">
        <v>34</v>
      </c>
      <c r="B11" s="9">
        <v>25</v>
      </c>
      <c r="C11" s="9" t="s">
        <v>211</v>
      </c>
      <c r="D11" s="12"/>
      <c r="E11" s="19" t="s">
        <v>113</v>
      </c>
      <c r="F11" s="9">
        <f>COUNTIF(Data!L:L,E11)</f>
        <v>7</v>
      </c>
      <c r="G11" s="12"/>
      <c r="H11" s="19" t="s">
        <v>110</v>
      </c>
      <c r="I11" s="9">
        <f>COUNTIF(Data!L:L,H11)</f>
        <v>0</v>
      </c>
      <c r="J11" s="12"/>
      <c r="K11" s="15" t="s">
        <v>153</v>
      </c>
      <c r="L11" s="15" t="s">
        <v>24</v>
      </c>
      <c r="M11" s="11"/>
      <c r="N11" s="11"/>
    </row>
    <row r="12" spans="1:14" ht="15" customHeight="1" x14ac:dyDescent="0.25">
      <c r="A12" s="12"/>
      <c r="B12" s="12"/>
      <c r="C12" s="12"/>
      <c r="D12" s="12"/>
      <c r="E12" s="19" t="s">
        <v>70</v>
      </c>
      <c r="F12" s="9">
        <f>COUNTIF(Data!L:L,E12)</f>
        <v>0</v>
      </c>
      <c r="G12" s="12"/>
      <c r="H12" s="19" t="s">
        <v>136</v>
      </c>
      <c r="I12" s="9">
        <f>COUNTIF(Data!L:L,H12)</f>
        <v>0</v>
      </c>
      <c r="J12" s="12"/>
      <c r="K12" s="19" t="s">
        <v>140</v>
      </c>
      <c r="L12" s="9">
        <f>COUNTIF(Data!L:L,K12)</f>
        <v>0</v>
      </c>
      <c r="M12" s="11"/>
      <c r="N12" s="11"/>
    </row>
    <row r="13" spans="1:14" ht="15" customHeight="1" x14ac:dyDescent="0.25">
      <c r="A13" s="15" t="s">
        <v>155</v>
      </c>
      <c r="B13" s="15" t="s">
        <v>24</v>
      </c>
      <c r="C13" s="15" t="s">
        <v>157</v>
      </c>
      <c r="D13" s="12"/>
      <c r="E13" s="19" t="s">
        <v>97</v>
      </c>
      <c r="F13" s="9">
        <f>COUNTIF(Data!L:L,E13)</f>
        <v>0</v>
      </c>
      <c r="G13" s="12"/>
      <c r="H13" s="19" t="s">
        <v>48</v>
      </c>
      <c r="I13" s="9">
        <f>COUNTIF(Data!L:L,H13)</f>
        <v>0</v>
      </c>
      <c r="J13" s="12"/>
      <c r="K13" s="19" t="s">
        <v>149</v>
      </c>
      <c r="L13" s="9">
        <f>COUNTIF(Data!L:L,K13)</f>
        <v>0</v>
      </c>
      <c r="M13" s="11"/>
      <c r="N13" s="11"/>
    </row>
    <row r="14" spans="1:14" ht="15" customHeight="1" x14ac:dyDescent="0.25">
      <c r="A14" s="19" t="s">
        <v>162</v>
      </c>
      <c r="B14" s="9">
        <f>COUNTIF(Data!N:N,A14)</f>
        <v>0</v>
      </c>
      <c r="C14" s="9">
        <f>COUNTIFS(Data!N:N,A14,Data!L:L,"No ID")</f>
        <v>0</v>
      </c>
      <c r="D14" s="12"/>
      <c r="E14" s="19" t="s">
        <v>64</v>
      </c>
      <c r="F14" s="9">
        <f>COUNTIF(Data!L:L,E14)</f>
        <v>0</v>
      </c>
      <c r="G14" s="12"/>
      <c r="H14" s="19" t="s">
        <v>203</v>
      </c>
      <c r="I14" s="9">
        <f>COUNTIF(Data!L:L,H14)</f>
        <v>2</v>
      </c>
      <c r="J14" s="12"/>
      <c r="K14" s="19" t="s">
        <v>142</v>
      </c>
      <c r="L14" s="9">
        <f>COUNTIF(Data!L:L,K14)</f>
        <v>0</v>
      </c>
      <c r="M14" s="11"/>
      <c r="N14" s="11"/>
    </row>
    <row r="15" spans="1:14" ht="15" customHeight="1" x14ac:dyDescent="0.25">
      <c r="A15" s="19" t="s">
        <v>163</v>
      </c>
      <c r="B15" s="9">
        <f>COUNTIF(Data!N:N,A15)</f>
        <v>148</v>
      </c>
      <c r="C15" s="9">
        <f>COUNTIFS(Data!N:N,A15,Data!L:L,"No ID")</f>
        <v>1</v>
      </c>
      <c r="D15" s="12"/>
      <c r="E15" s="19" t="s">
        <v>44</v>
      </c>
      <c r="F15" s="9">
        <f>COUNTIF(Data!L:L,E15)</f>
        <v>0</v>
      </c>
      <c r="G15" s="12"/>
      <c r="H15" s="19" t="s">
        <v>77</v>
      </c>
      <c r="I15" s="9">
        <f>COUNTIF(Data!L:L,H15)</f>
        <v>0</v>
      </c>
      <c r="J15" s="12"/>
      <c r="K15" s="19" t="s">
        <v>143</v>
      </c>
      <c r="L15" s="9">
        <f>COUNTIF(Data!L:L,K15)</f>
        <v>0</v>
      </c>
      <c r="M15" s="11"/>
      <c r="N15" s="11"/>
    </row>
    <row r="16" spans="1:14" ht="15" customHeight="1" x14ac:dyDescent="0.25">
      <c r="A16" s="19" t="s">
        <v>164</v>
      </c>
      <c r="B16" s="9">
        <f>COUNTIF(Data!N:N,A16)</f>
        <v>0</v>
      </c>
      <c r="C16" s="9">
        <f>COUNTIFS(Data!N:N,A16,Data!L:L,"No ID")</f>
        <v>0</v>
      </c>
      <c r="D16" s="12"/>
      <c r="E16" s="19" t="s">
        <v>72</v>
      </c>
      <c r="F16" s="9">
        <f>COUNTIF(Data!L:L,E16)</f>
        <v>0</v>
      </c>
      <c r="G16" s="12"/>
      <c r="H16" s="19" t="s">
        <v>35</v>
      </c>
      <c r="I16" s="9">
        <f>COUNTIF(Data!L:L,H16)</f>
        <v>0</v>
      </c>
      <c r="J16" s="12"/>
      <c r="K16" s="19" t="s">
        <v>141</v>
      </c>
      <c r="L16" s="9">
        <f>COUNTIF(Data!L:L,K16)</f>
        <v>1</v>
      </c>
      <c r="M16" s="11"/>
      <c r="N16" s="11"/>
    </row>
    <row r="17" spans="1:14" ht="15" customHeight="1" x14ac:dyDescent="0.25">
      <c r="A17" s="19" t="s">
        <v>165</v>
      </c>
      <c r="B17" s="9">
        <f>COUNTIF(Data!N:N,A17)</f>
        <v>0</v>
      </c>
      <c r="C17" s="9">
        <f>COUNTIFS(Data!N:N,A17,Data!L:L,"No ID")</f>
        <v>0</v>
      </c>
      <c r="D17" s="12"/>
      <c r="E17" s="19" t="s">
        <v>42</v>
      </c>
      <c r="F17" s="9">
        <f>COUNTIF(Data!L:L,E17)</f>
        <v>0</v>
      </c>
      <c r="G17" s="12"/>
      <c r="H17" s="19" t="s">
        <v>204</v>
      </c>
      <c r="I17" s="9">
        <f>COUNTIF(Data!L:L,H17)</f>
        <v>18</v>
      </c>
      <c r="J17" s="12"/>
      <c r="K17" s="19" t="s">
        <v>139</v>
      </c>
      <c r="L17" s="9">
        <f>COUNTIF(Data!L:L,K17)</f>
        <v>0</v>
      </c>
      <c r="M17" s="11"/>
      <c r="N17" s="11"/>
    </row>
    <row r="18" spans="1:14" ht="15" customHeight="1" x14ac:dyDescent="0.25">
      <c r="A18" s="19" t="s">
        <v>166</v>
      </c>
      <c r="B18" s="9">
        <f>COUNTIF(Data!N:N,A18)</f>
        <v>5</v>
      </c>
      <c r="C18" s="9">
        <f>COUNTIFS(Data!N:N,A18,Data!L:L,"No ID")</f>
        <v>5</v>
      </c>
      <c r="D18" s="12"/>
      <c r="E18" s="19" t="s">
        <v>115</v>
      </c>
      <c r="F18" s="9">
        <f>COUNTIF(Data!L:L,E18)</f>
        <v>2</v>
      </c>
      <c r="G18" s="12"/>
      <c r="H18" s="19" t="s">
        <v>79</v>
      </c>
      <c r="I18" s="9">
        <f>COUNTIF(Data!L:L,H18)</f>
        <v>0</v>
      </c>
      <c r="J18" s="12"/>
      <c r="K18" s="19" t="s">
        <v>148</v>
      </c>
      <c r="L18" s="9">
        <f>COUNTIF(Data!L:L,K18)</f>
        <v>0</v>
      </c>
      <c r="M18" s="11"/>
      <c r="N18" s="11"/>
    </row>
    <row r="19" spans="1:14" ht="15" customHeight="1" x14ac:dyDescent="0.25">
      <c r="A19" s="19" t="s">
        <v>167</v>
      </c>
      <c r="B19" s="9">
        <f>COUNTIF(Data!N:N,A19)</f>
        <v>10</v>
      </c>
      <c r="C19" s="9">
        <f>COUNTIFS(Data!N:N,A19,Data!L:L,"No ID")</f>
        <v>1</v>
      </c>
      <c r="D19" s="12"/>
      <c r="E19" s="19" t="s">
        <v>101</v>
      </c>
      <c r="F19" s="9">
        <f>COUNTIF(Data!L:L,E19)</f>
        <v>0</v>
      </c>
      <c r="G19" s="12"/>
      <c r="H19" s="19" t="s">
        <v>82</v>
      </c>
      <c r="I19" s="9">
        <f>COUNTIF(Data!L:L,H19)</f>
        <v>0</v>
      </c>
      <c r="J19" s="12"/>
      <c r="K19" s="19" t="s">
        <v>208</v>
      </c>
      <c r="L19" s="9">
        <f>COUNTIF(Data!L:L,K19)</f>
        <v>0</v>
      </c>
      <c r="M19" s="11"/>
      <c r="N19" s="11"/>
    </row>
    <row r="20" spans="1:14" ht="15" customHeight="1" x14ac:dyDescent="0.25">
      <c r="A20" s="19" t="s">
        <v>168</v>
      </c>
      <c r="B20" s="9">
        <f>COUNTIF(Data!N:N,A20)</f>
        <v>19</v>
      </c>
      <c r="C20" s="9">
        <f>COUNTIFS(Data!N:N,A20,Data!L:L,"No ID")</f>
        <v>1</v>
      </c>
      <c r="D20" s="12"/>
      <c r="E20" s="19" t="s">
        <v>56</v>
      </c>
      <c r="F20" s="9">
        <f>COUNTIF(Data!L:L,E20)</f>
        <v>0</v>
      </c>
      <c r="G20" s="12"/>
      <c r="H20" s="19" t="s">
        <v>81</v>
      </c>
      <c r="I20" s="9">
        <f>COUNTIF(Data!L:L,H20)</f>
        <v>0</v>
      </c>
      <c r="J20" s="12"/>
      <c r="K20" s="19" t="s">
        <v>209</v>
      </c>
      <c r="L20" s="9">
        <f>COUNTIF(Data!L:L,K20)</f>
        <v>0</v>
      </c>
      <c r="M20" s="11"/>
      <c r="N20" s="11"/>
    </row>
    <row r="21" spans="1:14" ht="15" customHeight="1" x14ac:dyDescent="0.25">
      <c r="A21" s="19" t="s">
        <v>169</v>
      </c>
      <c r="B21" s="9">
        <f>COUNTIF(Data!N:N,A21)</f>
        <v>0</v>
      </c>
      <c r="C21" s="9">
        <f>COUNTIFS(Data!N:N,A21,Data!L:L,"No ID")</f>
        <v>0</v>
      </c>
      <c r="D21" s="12"/>
      <c r="E21" s="19" t="s">
        <v>122</v>
      </c>
      <c r="F21" s="9">
        <f>COUNTIF(Data!L:L,E21)</f>
        <v>0</v>
      </c>
      <c r="G21" s="12"/>
      <c r="H21" s="19" t="s">
        <v>39</v>
      </c>
      <c r="I21" s="9">
        <f>COUNTIF(Data!L:L,H21)</f>
        <v>0</v>
      </c>
      <c r="J21" s="12"/>
      <c r="K21" s="19" t="s">
        <v>147</v>
      </c>
      <c r="L21" s="9">
        <f>COUNTIF(Data!L:L,K21)</f>
        <v>0</v>
      </c>
      <c r="M21" s="11"/>
      <c r="N21" s="11"/>
    </row>
    <row r="22" spans="1:14" ht="15" customHeight="1" x14ac:dyDescent="0.25">
      <c r="A22" s="19" t="s">
        <v>170</v>
      </c>
      <c r="B22" s="9">
        <f>COUNTIF(Data!N:N,A22)</f>
        <v>0</v>
      </c>
      <c r="C22" s="9">
        <f>COUNTIFS(Data!N:N,A22,Data!L:L,"No ID")</f>
        <v>0</v>
      </c>
      <c r="D22" s="12"/>
      <c r="E22" s="19" t="s">
        <v>75</v>
      </c>
      <c r="F22" s="9">
        <f>COUNTIF(Data!L:L,E22)</f>
        <v>0</v>
      </c>
      <c r="G22" s="12"/>
      <c r="H22" s="19" t="s">
        <v>49</v>
      </c>
      <c r="I22" s="9">
        <f>COUNTIF(Data!L:L,H22)</f>
        <v>0</v>
      </c>
      <c r="J22" s="12"/>
      <c r="K22" s="19" t="s">
        <v>210</v>
      </c>
      <c r="L22" s="9">
        <f>COUNTIF(Data!L:L,K22)</f>
        <v>0</v>
      </c>
      <c r="M22" s="11"/>
      <c r="N22" s="11"/>
    </row>
    <row r="23" spans="1:14" ht="15" customHeight="1" x14ac:dyDescent="0.25">
      <c r="A23" s="19" t="s">
        <v>171</v>
      </c>
      <c r="B23" s="9">
        <f>COUNTIF(Data!N:N,A23)</f>
        <v>0</v>
      </c>
      <c r="C23" s="9">
        <f>COUNTIFS(Data!N:N,A23,Data!L:L,"No ID")</f>
        <v>0</v>
      </c>
      <c r="D23" s="12"/>
      <c r="E23" s="19" t="s">
        <v>200</v>
      </c>
      <c r="F23" s="9">
        <f>COUNTIF(Data!L:L,E23)</f>
        <v>0</v>
      </c>
      <c r="G23" s="12"/>
      <c r="H23" s="19" t="s">
        <v>51</v>
      </c>
      <c r="I23" s="9">
        <f>COUNTIF(Data!L:L,H23)</f>
        <v>0</v>
      </c>
      <c r="J23" s="12"/>
      <c r="K23" s="19" t="s">
        <v>150</v>
      </c>
      <c r="L23" s="9">
        <f>COUNTIF(Data!L:L,K23)</f>
        <v>0</v>
      </c>
      <c r="M23" s="11"/>
      <c r="N23" s="11"/>
    </row>
    <row r="24" spans="1:14" ht="15" customHeight="1" x14ac:dyDescent="0.25">
      <c r="A24" s="19" t="s">
        <v>172</v>
      </c>
      <c r="B24" s="9">
        <f>COUNTIF(Data!N:N,A24)</f>
        <v>4</v>
      </c>
      <c r="C24" s="9">
        <f>COUNTIFS(Data!N:N,A24,Data!L:L,"No ID")</f>
        <v>0</v>
      </c>
      <c r="D24" s="12"/>
      <c r="E24" s="19" t="s">
        <v>100</v>
      </c>
      <c r="F24" s="9">
        <f>COUNTIF(Data!L:L,E24)</f>
        <v>0</v>
      </c>
      <c r="G24" s="12"/>
      <c r="H24" s="19" t="s">
        <v>108</v>
      </c>
      <c r="I24" s="9">
        <f>COUNTIF(Data!L:L,H24)</f>
        <v>0</v>
      </c>
      <c r="J24" s="12"/>
      <c r="K24" s="19" t="s">
        <v>146</v>
      </c>
      <c r="L24" s="9">
        <f>COUNTIF(Data!L:L,K24)</f>
        <v>0</v>
      </c>
      <c r="M24" s="11"/>
      <c r="N24" s="11"/>
    </row>
    <row r="25" spans="1:14" ht="15" customHeight="1" x14ac:dyDescent="0.25">
      <c r="A25" s="19" t="s">
        <v>173</v>
      </c>
      <c r="B25" s="9">
        <f>COUNTIF(Data!N:N,A25)</f>
        <v>0</v>
      </c>
      <c r="C25" s="9">
        <f>COUNTIFS(Data!N:N,A25,Data!L:L,"No ID")</f>
        <v>0</v>
      </c>
      <c r="D25" s="12"/>
      <c r="E25" s="19" t="s">
        <v>91</v>
      </c>
      <c r="F25" s="9">
        <f>COUNTIF(Data!L:L,E25)</f>
        <v>0</v>
      </c>
      <c r="G25" s="12"/>
      <c r="H25" s="19" t="s">
        <v>128</v>
      </c>
      <c r="I25" s="9">
        <f>COUNTIF(Data!L:L,H25)</f>
        <v>0</v>
      </c>
      <c r="J25" s="12"/>
      <c r="K25" s="19" t="s">
        <v>144</v>
      </c>
      <c r="L25" s="9">
        <f>COUNTIF(Data!L:L,K25)</f>
        <v>0</v>
      </c>
      <c r="M25" s="11"/>
      <c r="N25" s="11"/>
    </row>
    <row r="26" spans="1:14" ht="15" customHeight="1" x14ac:dyDescent="0.25">
      <c r="A26" s="19" t="s">
        <v>174</v>
      </c>
      <c r="B26" s="9">
        <f>COUNTIF(Data!N:N,A26)</f>
        <v>7</v>
      </c>
      <c r="C26" s="9">
        <f>COUNTIFS(Data!N:N,A26,Data!L:L,"No ID")</f>
        <v>0</v>
      </c>
      <c r="D26" s="12"/>
      <c r="E26" s="19" t="s">
        <v>93</v>
      </c>
      <c r="F26" s="9">
        <f>COUNTIF(Data!L:L,E26)</f>
        <v>0</v>
      </c>
      <c r="G26" s="12"/>
      <c r="H26" s="19" t="s">
        <v>92</v>
      </c>
      <c r="I26" s="9">
        <f>COUNTIF(Data!L:L,H26)</f>
        <v>0</v>
      </c>
      <c r="J26" s="12"/>
      <c r="K26" s="19" t="s">
        <v>145</v>
      </c>
      <c r="L26" s="9">
        <f>COUNTIF(Data!L:L,K26)</f>
        <v>0</v>
      </c>
      <c r="M26" s="11"/>
      <c r="N26" s="11"/>
    </row>
    <row r="27" spans="1:14" ht="15" customHeight="1" x14ac:dyDescent="0.25">
      <c r="A27" s="19" t="s">
        <v>175</v>
      </c>
      <c r="B27" s="9">
        <f>COUNTIF(Data!N:N,A27)</f>
        <v>0</v>
      </c>
      <c r="C27" s="9">
        <f>COUNTIFS(Data!N:N,A27,Data!L:L,"No ID")</f>
        <v>0</v>
      </c>
      <c r="D27" s="12"/>
      <c r="E27" s="19" t="s">
        <v>55</v>
      </c>
      <c r="F27" s="9">
        <f>COUNTIF(Data!L:L,E27)</f>
        <v>0</v>
      </c>
      <c r="G27" s="12"/>
      <c r="H27" s="19" t="s">
        <v>137</v>
      </c>
      <c r="I27" s="9">
        <f>COUNTIF(Data!L:L,H27)</f>
        <v>0</v>
      </c>
      <c r="J27" s="12"/>
      <c r="K27" s="12"/>
      <c r="L27" s="12"/>
      <c r="M27" s="11"/>
      <c r="N27" s="11"/>
    </row>
    <row r="28" spans="1:14" ht="15" customHeight="1" x14ac:dyDescent="0.25">
      <c r="A28" s="19" t="s">
        <v>176</v>
      </c>
      <c r="B28" s="9">
        <f>COUNTIF(Data!N:N,A28)</f>
        <v>0</v>
      </c>
      <c r="C28" s="9">
        <f>COUNTIFS(Data!N:N,A28,Data!L:L,"No ID")</f>
        <v>0</v>
      </c>
      <c r="D28" s="12"/>
      <c r="E28" s="19" t="s">
        <v>129</v>
      </c>
      <c r="F28" s="9">
        <f>COUNTIF(Data!L:L,E28)</f>
        <v>0</v>
      </c>
      <c r="G28" s="12"/>
      <c r="H28" s="19" t="s">
        <v>125</v>
      </c>
      <c r="I28" s="9">
        <f>COUNTIF(Data!L:L,H28)</f>
        <v>0</v>
      </c>
      <c r="J28" s="12"/>
      <c r="K28" s="15" t="s">
        <v>14</v>
      </c>
      <c r="L28" s="15" t="s">
        <v>24</v>
      </c>
      <c r="M28" s="11"/>
      <c r="N28" s="11"/>
    </row>
    <row r="29" spans="1:14" ht="15" customHeight="1" x14ac:dyDescent="0.25">
      <c r="A29" s="19" t="s">
        <v>177</v>
      </c>
      <c r="B29" s="9">
        <f>COUNTIF(Data!N:N,A29)</f>
        <v>0</v>
      </c>
      <c r="C29" s="9">
        <f>COUNTIFS(Data!N:N,A29,Data!L:L,"No ID")</f>
        <v>0</v>
      </c>
      <c r="D29" s="12"/>
      <c r="E29" s="19" t="s">
        <v>134</v>
      </c>
      <c r="F29" s="9">
        <f>COUNTIF(Data!L:L,E29)</f>
        <v>0</v>
      </c>
      <c r="G29" s="12"/>
      <c r="H29" s="19" t="s">
        <v>61</v>
      </c>
      <c r="I29" s="9">
        <f>COUNTIF(Data!L:L,H29)</f>
        <v>0</v>
      </c>
      <c r="J29" s="12"/>
      <c r="K29" s="19" t="s">
        <v>151</v>
      </c>
      <c r="L29" s="9">
        <f>COUNTIF(Data!R:R,K29)</f>
        <v>0</v>
      </c>
      <c r="M29" s="23">
        <f>COUNTIF(Data!K:K,"Flying")</f>
        <v>0</v>
      </c>
      <c r="N29" s="11"/>
    </row>
    <row r="30" spans="1:14" ht="15" customHeight="1" x14ac:dyDescent="0.25">
      <c r="A30" s="19" t="s">
        <v>178</v>
      </c>
      <c r="B30" s="9">
        <f>COUNTIF(Data!N:N,A30)</f>
        <v>2</v>
      </c>
      <c r="C30" s="9">
        <f>COUNTIFS(Data!N:N,A30,Data!L:L,"No ID")</f>
        <v>0</v>
      </c>
      <c r="D30" s="12"/>
      <c r="E30" s="19" t="s">
        <v>71</v>
      </c>
      <c r="F30" s="9">
        <f>COUNTIF(Data!L:L,E30)</f>
        <v>0</v>
      </c>
      <c r="G30" s="12"/>
      <c r="H30" s="19" t="s">
        <v>68</v>
      </c>
      <c r="I30" s="9">
        <f>COUNTIF(Data!L:L,H30)</f>
        <v>0</v>
      </c>
      <c r="J30" s="12"/>
      <c r="K30" s="19" t="s">
        <v>152</v>
      </c>
      <c r="L30" s="9">
        <f>COUNTIF(Data!R:R,K30)</f>
        <v>33</v>
      </c>
      <c r="M30" s="11"/>
      <c r="N30" s="11"/>
    </row>
    <row r="31" spans="1:14" ht="15" customHeight="1" x14ac:dyDescent="0.25">
      <c r="A31" s="19" t="s">
        <v>179</v>
      </c>
      <c r="B31" s="9">
        <f>COUNTIF(Data!N:N,A31)</f>
        <v>0</v>
      </c>
      <c r="C31" s="9">
        <f>COUNTIFS(Data!N:N,A31,Data!L:L,"No ID")</f>
        <v>0</v>
      </c>
      <c r="D31" s="12"/>
      <c r="E31" s="19" t="s">
        <v>47</v>
      </c>
      <c r="F31" s="9">
        <f>COUNTIF(Data!L:L,E31)</f>
        <v>0</v>
      </c>
      <c r="G31" s="12"/>
      <c r="H31" s="19" t="s">
        <v>106</v>
      </c>
      <c r="I31" s="9">
        <f>COUNTIF(Data!L:L,H31)</f>
        <v>0</v>
      </c>
      <c r="J31" s="12"/>
      <c r="K31" s="12"/>
      <c r="L31" s="12"/>
      <c r="M31" s="11"/>
      <c r="N31" s="11"/>
    </row>
    <row r="32" spans="1:14" ht="15" customHeight="1" x14ac:dyDescent="0.25">
      <c r="A32" s="19" t="s">
        <v>180</v>
      </c>
      <c r="B32" s="9">
        <f>COUNTIF(Data!N:N,A32)</f>
        <v>2</v>
      </c>
      <c r="C32" s="9">
        <f>COUNTIFS(Data!N:N,A32,Data!L:L,"No ID")</f>
        <v>2</v>
      </c>
      <c r="D32" s="12"/>
      <c r="E32" s="19" t="s">
        <v>74</v>
      </c>
      <c r="F32" s="9">
        <f>COUNTIF(Data!L:L,E32)</f>
        <v>4</v>
      </c>
      <c r="G32" s="12"/>
      <c r="H32" s="19" t="s">
        <v>63</v>
      </c>
      <c r="I32" s="9">
        <f>COUNTIF(Data!L:L,H32)</f>
        <v>0</v>
      </c>
      <c r="J32" s="12"/>
      <c r="K32" s="12"/>
      <c r="L32" s="12"/>
      <c r="M32" s="11"/>
      <c r="N32" s="11"/>
    </row>
    <row r="33" spans="1:14" ht="15" customHeight="1" x14ac:dyDescent="0.25">
      <c r="A33" s="19" t="s">
        <v>181</v>
      </c>
      <c r="B33" s="9">
        <f>COUNTIF(Data!N:N,A33)</f>
        <v>5</v>
      </c>
      <c r="C33" s="9">
        <f>COUNTIFS(Data!N:N,A33,Data!L:L,"No ID")</f>
        <v>5</v>
      </c>
      <c r="D33" s="12"/>
      <c r="E33" s="19" t="s">
        <v>118</v>
      </c>
      <c r="F33" s="9">
        <f>COUNTIF(Data!L:L,E33)</f>
        <v>0</v>
      </c>
      <c r="G33" s="12"/>
      <c r="H33" s="19" t="s">
        <v>84</v>
      </c>
      <c r="I33" s="9">
        <f>COUNTIF(Data!L:L,H33)</f>
        <v>0</v>
      </c>
      <c r="J33" s="12"/>
      <c r="K33" s="12"/>
      <c r="L33" s="12"/>
      <c r="M33" s="11"/>
      <c r="N33" s="11"/>
    </row>
    <row r="34" spans="1:14" ht="15" customHeight="1" x14ac:dyDescent="0.25">
      <c r="A34" s="19" t="s">
        <v>182</v>
      </c>
      <c r="B34" s="9">
        <f>COUNTIF(Data!N:N,A34)</f>
        <v>2</v>
      </c>
      <c r="C34" s="9">
        <f>COUNTIFS(Data!N:N,A34,Data!L:L,"No ID")</f>
        <v>2</v>
      </c>
      <c r="D34" s="12"/>
      <c r="E34" s="19" t="s">
        <v>85</v>
      </c>
      <c r="F34" s="9">
        <f>COUNTIF(Data!L:L,E34)</f>
        <v>0</v>
      </c>
      <c r="G34" s="12"/>
      <c r="H34" s="19" t="s">
        <v>89</v>
      </c>
      <c r="I34" s="9">
        <f>COUNTIF(Data!L:L,H34)</f>
        <v>0</v>
      </c>
      <c r="J34" s="12"/>
      <c r="K34" s="12"/>
      <c r="L34" s="12"/>
      <c r="M34" s="11"/>
      <c r="N34" s="11"/>
    </row>
    <row r="35" spans="1:14" ht="15" customHeight="1" x14ac:dyDescent="0.25">
      <c r="A35" s="19" t="s">
        <v>183</v>
      </c>
      <c r="B35" s="9">
        <f>COUNTIF(Data!N:N,A35)</f>
        <v>0</v>
      </c>
      <c r="C35" s="9">
        <f>COUNTIFS(Data!N:N,A35,Data!L:L,"No ID")</f>
        <v>0</v>
      </c>
      <c r="D35" s="12"/>
      <c r="E35" s="19" t="s">
        <v>60</v>
      </c>
      <c r="F35" s="9">
        <f>COUNTIF(Data!L:L,E35)</f>
        <v>0</v>
      </c>
      <c r="G35" s="12"/>
      <c r="H35" s="19" t="s">
        <v>121</v>
      </c>
      <c r="I35" s="9">
        <f>COUNTIF(Data!L:L,H35)</f>
        <v>0</v>
      </c>
      <c r="J35" s="12"/>
      <c r="K35" s="12"/>
      <c r="L35" s="12"/>
      <c r="M35" s="11"/>
      <c r="N35" s="11"/>
    </row>
    <row r="36" spans="1:14" ht="15" customHeight="1" x14ac:dyDescent="0.25">
      <c r="A36" s="19" t="s">
        <v>184</v>
      </c>
      <c r="B36" s="9">
        <f>COUNTIF(Data!N:N,A36)</f>
        <v>0</v>
      </c>
      <c r="C36" s="9">
        <f>COUNTIFS(Data!N:N,A36,Data!L:L,"No ID")</f>
        <v>0</v>
      </c>
      <c r="D36" s="12"/>
      <c r="E36" s="19" t="s">
        <v>62</v>
      </c>
      <c r="F36" s="9">
        <f>COUNTIF(Data!L:L,E36)</f>
        <v>0</v>
      </c>
      <c r="G36" s="12"/>
      <c r="H36" s="19" t="s">
        <v>53</v>
      </c>
      <c r="I36" s="9">
        <f>COUNTIF(Data!L:L,H36)</f>
        <v>0</v>
      </c>
      <c r="J36" s="12"/>
      <c r="K36" s="12"/>
      <c r="L36" s="12"/>
      <c r="M36" s="11"/>
      <c r="N36" s="11"/>
    </row>
    <row r="37" spans="1:14" ht="15" customHeight="1" x14ac:dyDescent="0.25">
      <c r="A37" s="19" t="s">
        <v>185</v>
      </c>
      <c r="B37" s="9">
        <f>COUNTIF(Data!N:N,A37)</f>
        <v>0</v>
      </c>
      <c r="C37" s="9">
        <f>COUNTIFS(Data!N:N,A37,Data!L:L,"No ID")</f>
        <v>0</v>
      </c>
      <c r="D37" s="12"/>
      <c r="E37" s="19" t="s">
        <v>119</v>
      </c>
      <c r="F37" s="9">
        <f>COUNTIF(Data!L:L,E37)</f>
        <v>0</v>
      </c>
      <c r="G37" s="12"/>
      <c r="H37" s="19" t="s">
        <v>76</v>
      </c>
      <c r="I37" s="9">
        <f>COUNTIF(Data!L:L,H37)</f>
        <v>0</v>
      </c>
      <c r="J37" s="12"/>
      <c r="K37" s="12"/>
      <c r="L37" s="12"/>
      <c r="M37" s="11"/>
      <c r="N37" s="11"/>
    </row>
    <row r="38" spans="1:14" ht="15" customHeight="1" x14ac:dyDescent="0.25">
      <c r="A38" s="19" t="s">
        <v>186</v>
      </c>
      <c r="B38" s="9">
        <f>COUNTIF(Data!N:N,A38)</f>
        <v>0</v>
      </c>
      <c r="C38" s="9">
        <f>COUNTIFS(Data!N:N,A38,Data!L:L,"No ID")</f>
        <v>0</v>
      </c>
      <c r="D38" s="12"/>
      <c r="E38" s="19" t="s">
        <v>67</v>
      </c>
      <c r="F38" s="9">
        <f>COUNTIF(Data!L:L,E38)</f>
        <v>0</v>
      </c>
      <c r="G38" s="12"/>
      <c r="H38" s="19" t="s">
        <v>45</v>
      </c>
      <c r="I38" s="9">
        <f>COUNTIF(Data!L:L,H38)</f>
        <v>0</v>
      </c>
      <c r="J38" s="12"/>
      <c r="K38" s="12"/>
      <c r="L38" s="12"/>
      <c r="M38" s="11"/>
      <c r="N38" s="11"/>
    </row>
    <row r="39" spans="1:14" ht="15" customHeight="1" x14ac:dyDescent="0.25">
      <c r="A39" s="19" t="s">
        <v>187</v>
      </c>
      <c r="B39" s="9">
        <f>COUNTIF(Data!N:N,A39)</f>
        <v>0</v>
      </c>
      <c r="C39" s="9">
        <f>COUNTIFS(Data!N:N,A39,Data!L:L,"No ID")</f>
        <v>0</v>
      </c>
      <c r="D39" s="12"/>
      <c r="E39" s="19" t="s">
        <v>65</v>
      </c>
      <c r="F39" s="9">
        <f>COUNTIF(Data!L:L,E39)</f>
        <v>7</v>
      </c>
      <c r="G39" s="12"/>
      <c r="H39" s="19" t="s">
        <v>205</v>
      </c>
      <c r="I39" s="9">
        <f>COUNTIF(Data!L:L,H39)</f>
        <v>0</v>
      </c>
      <c r="J39" s="12"/>
      <c r="K39" s="12"/>
      <c r="L39" s="12"/>
      <c r="M39" s="11"/>
      <c r="N39" s="11"/>
    </row>
    <row r="40" spans="1:14" ht="15" customHeight="1" x14ac:dyDescent="0.25">
      <c r="A40" s="19" t="s">
        <v>188</v>
      </c>
      <c r="B40" s="9">
        <f>COUNTIF(Data!N:N,A40)</f>
        <v>0</v>
      </c>
      <c r="C40" s="9">
        <f>COUNTIFS(Data!N:N,A40,Data!L:L,"No ID")</f>
        <v>0</v>
      </c>
      <c r="D40" s="12"/>
      <c r="E40" s="19" t="s">
        <v>201</v>
      </c>
      <c r="F40" s="9">
        <f>COUNTIF(Data!L:L,E40)</f>
        <v>0</v>
      </c>
      <c r="G40" s="12"/>
      <c r="H40" s="19" t="s">
        <v>50</v>
      </c>
      <c r="I40" s="9">
        <f>COUNTIF(Data!L:L,H40)</f>
        <v>0</v>
      </c>
      <c r="J40" s="12"/>
      <c r="K40" s="12"/>
      <c r="L40" s="12"/>
      <c r="M40" s="12"/>
      <c r="N40" s="11"/>
    </row>
    <row r="41" spans="1:14" ht="15" customHeight="1" x14ac:dyDescent="0.25">
      <c r="A41" s="19" t="s">
        <v>189</v>
      </c>
      <c r="B41" s="9">
        <f>COUNTIF(Data!N:N,A41)</f>
        <v>0</v>
      </c>
      <c r="C41" s="9">
        <f>COUNTIFS(Data!N:N,A41,Data!L:L,"No ID")</f>
        <v>0</v>
      </c>
      <c r="D41" s="12"/>
      <c r="E41" s="19" t="s">
        <v>111</v>
      </c>
      <c r="F41" s="9">
        <f>COUNTIF(Data!L:L,E41)</f>
        <v>0</v>
      </c>
      <c r="G41" s="12"/>
      <c r="H41" s="19" t="s">
        <v>69</v>
      </c>
      <c r="I41" s="9">
        <f>COUNTIF(Data!L:L,H41)</f>
        <v>0</v>
      </c>
      <c r="J41" s="12"/>
      <c r="K41" s="12"/>
      <c r="L41" s="12"/>
      <c r="M41" s="12"/>
      <c r="N41" s="11"/>
    </row>
    <row r="42" spans="1:14" ht="15" customHeight="1" x14ac:dyDescent="0.25">
      <c r="A42" s="19" t="s">
        <v>190</v>
      </c>
      <c r="B42" s="9">
        <f>COUNTIF(Data!N:N,A42)</f>
        <v>0</v>
      </c>
      <c r="C42" s="9">
        <f>COUNTIFS(Data!N:N,A42,Data!L:L,"No ID")</f>
        <v>0</v>
      </c>
      <c r="D42" s="12"/>
      <c r="E42" s="19" t="s">
        <v>102</v>
      </c>
      <c r="F42" s="9">
        <f>COUNTIF(Data!L:L,E42)</f>
        <v>0</v>
      </c>
      <c r="G42" s="12"/>
      <c r="H42" s="19" t="s">
        <v>57</v>
      </c>
      <c r="I42" s="9">
        <f>COUNTIF(Data!L:L,H42)</f>
        <v>0</v>
      </c>
      <c r="J42" s="12"/>
      <c r="K42" s="12"/>
      <c r="L42" s="12"/>
      <c r="M42" s="12"/>
      <c r="N42" s="11"/>
    </row>
    <row r="43" spans="1:14" ht="15" customHeight="1" x14ac:dyDescent="0.25">
      <c r="A43" s="19" t="s">
        <v>191</v>
      </c>
      <c r="B43" s="9">
        <f>COUNTIF(Data!N:N,A43)</f>
        <v>0</v>
      </c>
      <c r="C43" s="9">
        <f>COUNTIFS(Data!N:N,A43,Data!L:L,"No ID")</f>
        <v>0</v>
      </c>
      <c r="D43" s="12"/>
      <c r="E43" s="19" t="s">
        <v>104</v>
      </c>
      <c r="F43" s="9">
        <f>COUNTIF(Data!L:L,E43)</f>
        <v>0</v>
      </c>
      <c r="G43" s="12"/>
      <c r="H43" s="19" t="s">
        <v>95</v>
      </c>
      <c r="I43" s="9">
        <f>COUNTIF(Data!L:L,H43)</f>
        <v>0</v>
      </c>
      <c r="J43" s="12"/>
      <c r="K43" s="12"/>
      <c r="L43" s="12"/>
      <c r="M43" s="12"/>
      <c r="N43" s="11"/>
    </row>
    <row r="44" spans="1:14" ht="15" customHeight="1" x14ac:dyDescent="0.25">
      <c r="A44" s="12"/>
      <c r="B44" s="12">
        <f>SUM(B14:B43)</f>
        <v>204</v>
      </c>
      <c r="C44" s="12">
        <f>SUM(C14:C43)</f>
        <v>17</v>
      </c>
      <c r="D44" s="12"/>
      <c r="E44" s="19" t="s">
        <v>86</v>
      </c>
      <c r="F44" s="9">
        <f>COUNTIF(Data!L:L,E44)</f>
        <v>0</v>
      </c>
      <c r="G44" s="12"/>
      <c r="H44" s="19" t="s">
        <v>206</v>
      </c>
      <c r="I44" s="9">
        <f>COUNTIF(Data!L:L,H44)</f>
        <v>0</v>
      </c>
      <c r="J44" s="12"/>
      <c r="K44" s="12"/>
      <c r="L44" s="12"/>
      <c r="M44" s="12"/>
      <c r="N44" s="11"/>
    </row>
    <row r="45" spans="1:14" ht="15" customHeight="1" x14ac:dyDescent="0.25">
      <c r="A45" s="12"/>
      <c r="B45" s="12"/>
      <c r="C45" s="11"/>
      <c r="D45" s="12"/>
      <c r="E45" s="19" t="s">
        <v>41</v>
      </c>
      <c r="F45" s="9">
        <f>COUNTIF(Data!L:L,E45)</f>
        <v>0</v>
      </c>
      <c r="G45" s="12"/>
      <c r="H45" s="19" t="s">
        <v>207</v>
      </c>
      <c r="I45" s="9">
        <f>COUNTIF(Data!L:L,H45)</f>
        <v>0</v>
      </c>
      <c r="J45" s="12"/>
      <c r="K45" s="12"/>
      <c r="L45" s="12"/>
      <c r="M45" s="12"/>
      <c r="N45" s="11"/>
    </row>
    <row r="46" spans="1:14" ht="15" customHeight="1" x14ac:dyDescent="0.25">
      <c r="A46" s="15" t="s">
        <v>156</v>
      </c>
      <c r="B46" s="15" t="s">
        <v>24</v>
      </c>
      <c r="C46" s="15" t="s">
        <v>157</v>
      </c>
      <c r="D46" s="12"/>
      <c r="E46" s="19" t="s">
        <v>124</v>
      </c>
      <c r="F46" s="9">
        <f>COUNTIF(Data!L:L,E46)</f>
        <v>147</v>
      </c>
      <c r="G46" s="12"/>
      <c r="H46" s="19" t="s">
        <v>103</v>
      </c>
      <c r="I46" s="9">
        <f>COUNTIF(Data!L:L,H46)</f>
        <v>0</v>
      </c>
      <c r="J46" s="12"/>
      <c r="K46" s="12"/>
      <c r="L46" s="12"/>
      <c r="M46" s="12"/>
      <c r="N46" s="11"/>
    </row>
    <row r="47" spans="1:14" ht="15" customHeight="1" x14ac:dyDescent="0.25">
      <c r="A47" s="19" t="s">
        <v>192</v>
      </c>
      <c r="B47" s="9">
        <f>COUNTIF(Data!N:N,A47)</f>
        <v>1</v>
      </c>
      <c r="C47" s="9">
        <f>COUNTIFS(Data!N:N,A47,Data!L:L,"No ID")</f>
        <v>1</v>
      </c>
      <c r="D47" s="12"/>
      <c r="E47" s="19" t="s">
        <v>78</v>
      </c>
      <c r="F47" s="9">
        <f>COUNTIF(Data!L:L,E47)</f>
        <v>0</v>
      </c>
      <c r="G47" s="12"/>
      <c r="H47" s="19" t="s">
        <v>138</v>
      </c>
      <c r="I47" s="9">
        <f>COUNTIF(Data!L:L,H47)</f>
        <v>0</v>
      </c>
      <c r="J47" s="12"/>
      <c r="K47" s="12"/>
      <c r="L47" s="12"/>
      <c r="M47" s="12"/>
      <c r="N47" s="11"/>
    </row>
    <row r="48" spans="1:14" ht="15" customHeight="1" x14ac:dyDescent="0.25">
      <c r="A48" s="19" t="s">
        <v>193</v>
      </c>
      <c r="B48" s="9">
        <f>COUNTIF(Data!N:N,A48)</f>
        <v>0</v>
      </c>
      <c r="C48" s="9">
        <f>COUNTIFS(Data!N:N,A48,Data!L:L,"No ID")</f>
        <v>0</v>
      </c>
      <c r="D48" s="12"/>
      <c r="E48" s="19" t="s">
        <v>117</v>
      </c>
      <c r="F48" s="9">
        <f>COUNTIF(Data!L:L,E48)</f>
        <v>18</v>
      </c>
      <c r="G48" s="12"/>
      <c r="H48" s="19" t="s">
        <v>58</v>
      </c>
      <c r="I48" s="9">
        <f>COUNTIF(Data!L:L,H48)</f>
        <v>0</v>
      </c>
      <c r="J48" s="12"/>
      <c r="K48" s="12"/>
      <c r="L48" s="12"/>
      <c r="M48" s="12"/>
      <c r="N48" s="11"/>
    </row>
    <row r="49" spans="1:14" ht="15" customHeight="1" x14ac:dyDescent="0.25">
      <c r="A49" s="19" t="s">
        <v>194</v>
      </c>
      <c r="B49" s="9">
        <f>COUNTIF(Data!N:N,A49)</f>
        <v>1</v>
      </c>
      <c r="C49" s="9">
        <f>COUNTIFS(Data!N:N,A49,Data!L:L,"No ID")</f>
        <v>0</v>
      </c>
      <c r="D49" s="12"/>
      <c r="E49" s="19" t="s">
        <v>94</v>
      </c>
      <c r="F49" s="9">
        <f>COUNTIF(Data!L:L,E49)</f>
        <v>0</v>
      </c>
      <c r="G49" s="12"/>
      <c r="H49" s="19" t="s">
        <v>131</v>
      </c>
      <c r="I49" s="9">
        <f>COUNTIF(Data!L:L,H49)</f>
        <v>0</v>
      </c>
      <c r="J49" s="12"/>
      <c r="K49" s="12"/>
      <c r="L49" s="12"/>
      <c r="M49" s="12"/>
      <c r="N49" s="11"/>
    </row>
    <row r="50" spans="1:14" ht="15" customHeight="1" x14ac:dyDescent="0.25">
      <c r="A50" s="19" t="s">
        <v>195</v>
      </c>
      <c r="B50" s="9">
        <f>COUNTIF(Data!N:N,A50)</f>
        <v>0</v>
      </c>
      <c r="C50" s="9">
        <f>COUNTIFS(Data!N:N,A50,Data!L:L,"No ID")</f>
        <v>0</v>
      </c>
      <c r="D50" s="12"/>
      <c r="E50" s="19" t="s">
        <v>135</v>
      </c>
      <c r="F50" s="9">
        <f>COUNTIF(Data!L:L,E50)</f>
        <v>0</v>
      </c>
      <c r="G50" s="12"/>
      <c r="H50" s="19" t="s">
        <v>130</v>
      </c>
      <c r="I50" s="9">
        <f>COUNTIF(Data!L:L,H50)</f>
        <v>0</v>
      </c>
      <c r="J50" s="12"/>
      <c r="K50" s="12"/>
      <c r="L50" s="12"/>
      <c r="M50" s="12"/>
      <c r="N50" s="11"/>
    </row>
    <row r="51" spans="1:14" ht="15" customHeight="1" x14ac:dyDescent="0.25">
      <c r="A51" s="19" t="s">
        <v>196</v>
      </c>
      <c r="B51" s="9">
        <f>COUNTIF(Data!N:N,A51)</f>
        <v>0</v>
      </c>
      <c r="C51" s="9">
        <f>COUNTIFS(Data!N:N,A51,Data!L:L,"No ID")</f>
        <v>0</v>
      </c>
      <c r="D51" s="12"/>
      <c r="E51" s="19" t="s">
        <v>80</v>
      </c>
      <c r="F51" s="9">
        <f>COUNTIF(Data!L:L,E51)</f>
        <v>0</v>
      </c>
      <c r="G51" s="12"/>
      <c r="H51" s="19" t="s">
        <v>52</v>
      </c>
      <c r="I51" s="9">
        <f>COUNTIF(Data!L:L,H51)</f>
        <v>0</v>
      </c>
      <c r="J51" s="12"/>
      <c r="K51" s="12"/>
      <c r="L51" s="12"/>
      <c r="M51" s="12"/>
      <c r="N51" s="11"/>
    </row>
    <row r="52" spans="1:14" ht="15" customHeight="1" x14ac:dyDescent="0.25">
      <c r="A52" s="19" t="s">
        <v>197</v>
      </c>
      <c r="B52" s="9">
        <f>COUNTIF(Data!N:N,A52)</f>
        <v>0</v>
      </c>
      <c r="C52" s="9">
        <f>COUNTIFS(Data!N:N,A52,Data!L:L,"No ID")</f>
        <v>0</v>
      </c>
      <c r="D52" s="12"/>
      <c r="E52" s="19" t="s">
        <v>112</v>
      </c>
      <c r="F52" s="9">
        <f>COUNTIF(Data!L:L,E52)</f>
        <v>0</v>
      </c>
      <c r="G52" s="12"/>
      <c r="H52" s="19" t="s">
        <v>107</v>
      </c>
      <c r="I52" s="9">
        <f>COUNTIF(Data!L:L,H52)</f>
        <v>0</v>
      </c>
      <c r="J52" s="12"/>
      <c r="K52" s="12"/>
      <c r="L52" s="12"/>
      <c r="M52" s="12"/>
      <c r="N52" s="11"/>
    </row>
    <row r="53" spans="1:14" ht="15" customHeight="1" x14ac:dyDescent="0.25">
      <c r="A53" s="19" t="s">
        <v>198</v>
      </c>
      <c r="B53" s="9">
        <f>COUNTIF(Data!N:N,A53)</f>
        <v>0</v>
      </c>
      <c r="C53" s="9">
        <f>COUNTIFS(Data!N:N,A53,Data!L:L,"No ID")</f>
        <v>0</v>
      </c>
      <c r="D53" s="12"/>
      <c r="E53" s="19" t="s">
        <v>88</v>
      </c>
      <c r="F53" s="9">
        <f>COUNTIF(Data!L:L,E53)</f>
        <v>0</v>
      </c>
      <c r="G53" s="12"/>
      <c r="H53" s="19" t="s">
        <v>59</v>
      </c>
      <c r="I53" s="9">
        <f>COUNTIF(Data!L:L,H53)</f>
        <v>0</v>
      </c>
      <c r="J53" s="12"/>
      <c r="K53" s="12"/>
      <c r="L53" s="12"/>
      <c r="M53" s="12"/>
      <c r="N53" s="11"/>
    </row>
    <row r="54" spans="1:14" ht="16.5" customHeight="1" x14ac:dyDescent="0.25">
      <c r="A54" s="19" t="s">
        <v>199</v>
      </c>
      <c r="B54" s="9">
        <f>COUNTIF(Data!N:N,A54)</f>
        <v>0</v>
      </c>
      <c r="C54" s="9">
        <f>COUNTIFS(Data!N:N,A54,Data!L:L,"No ID")</f>
        <v>0</v>
      </c>
      <c r="D54" s="12"/>
      <c r="E54" s="19" t="s">
        <v>87</v>
      </c>
      <c r="F54" s="9">
        <f>COUNTIF(Data!L:L,E54)</f>
        <v>0</v>
      </c>
      <c r="G54" s="12"/>
      <c r="H54" s="12"/>
      <c r="I54" s="12"/>
      <c r="J54" s="12"/>
      <c r="K54" s="12"/>
      <c r="L54" s="12"/>
      <c r="M54" s="12"/>
      <c r="N54" s="11"/>
    </row>
    <row r="55" spans="1:14" s="13" customFormat="1" x14ac:dyDescent="0.25">
      <c r="A55" s="12"/>
      <c r="B55" s="12">
        <f>SUM(B47:B54)</f>
        <v>2</v>
      </c>
      <c r="C55" s="12">
        <f>SUM(C47:C54)</f>
        <v>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1"/>
    </row>
    <row r="56" spans="1:14" s="13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1"/>
    </row>
    <row r="57" spans="1:14" s="13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s="13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s="13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s="13" customFormat="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13" customFormat="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s="13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s="13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s="13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s="13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s="13" customFormat="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s="13" customFormat="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s="13" customFormat="1" hidden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4" s="13" customFormat="1" hidden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4" s="13" customFormat="1" hidden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4" s="13" customFormat="1" hidden="1" x14ac:dyDescent="0.25">
      <c r="D71" s="14"/>
      <c r="E71" s="14"/>
      <c r="F71" s="14"/>
      <c r="G71" s="14"/>
      <c r="H71" s="14"/>
      <c r="I71" s="14"/>
      <c r="J71" s="14"/>
      <c r="K71" s="14"/>
      <c r="L71" s="14"/>
    </row>
    <row r="72" spans="1:14" s="13" customFormat="1" hidden="1" x14ac:dyDescent="0.25">
      <c r="D72" s="14"/>
      <c r="E72" s="14"/>
      <c r="F72" s="14"/>
      <c r="G72" s="14"/>
      <c r="H72" s="14"/>
      <c r="I72" s="14"/>
      <c r="J72" s="14"/>
      <c r="K72" s="14"/>
      <c r="L72" s="14"/>
    </row>
    <row r="73" spans="1:14" s="13" customFormat="1" hidden="1" x14ac:dyDescent="0.25">
      <c r="D73" s="14"/>
      <c r="E73" s="14"/>
      <c r="F73" s="14"/>
      <c r="G73" s="14"/>
      <c r="H73" s="14"/>
      <c r="I73" s="14"/>
      <c r="J73" s="14"/>
      <c r="K73" s="14"/>
      <c r="L73" s="14"/>
    </row>
    <row r="74" spans="1:14" s="13" customFormat="1" hidden="1" x14ac:dyDescent="0.25">
      <c r="D74" s="14"/>
      <c r="E74" s="14"/>
      <c r="F74" s="14"/>
      <c r="G74" s="14"/>
      <c r="H74" s="14"/>
      <c r="I74" s="14"/>
      <c r="J74" s="14"/>
      <c r="K74" s="14"/>
      <c r="L74" s="14"/>
    </row>
    <row r="75" spans="1:14" s="13" customFormat="1" hidden="1" x14ac:dyDescent="0.25">
      <c r="D75" s="14"/>
      <c r="E75" s="14"/>
      <c r="F75" s="14"/>
      <c r="G75" s="14"/>
      <c r="H75" s="14"/>
      <c r="I75" s="14"/>
      <c r="J75" s="14"/>
      <c r="K75" s="14"/>
      <c r="L75" s="14"/>
    </row>
    <row r="76" spans="1:14" s="13" customFormat="1" hidden="1" x14ac:dyDescent="0.25">
      <c r="D76" s="14"/>
      <c r="E76" s="14"/>
      <c r="F76" s="14"/>
      <c r="G76" s="14"/>
      <c r="H76" s="14"/>
      <c r="I76" s="14"/>
      <c r="J76" s="14"/>
      <c r="K76" s="14"/>
      <c r="L76" s="14"/>
    </row>
    <row r="77" spans="1:14" s="13" customFormat="1" hidden="1" x14ac:dyDescent="0.25">
      <c r="D77" s="14"/>
      <c r="E77" s="14"/>
      <c r="F77" s="14"/>
      <c r="G77" s="14"/>
      <c r="H77" s="14"/>
      <c r="I77" s="14"/>
      <c r="J77" s="14"/>
      <c r="K77" s="14"/>
      <c r="L77" s="14"/>
    </row>
    <row r="78" spans="1:14" s="13" customFormat="1" hidden="1" x14ac:dyDescent="0.25">
      <c r="D78" s="14"/>
      <c r="E78" s="14"/>
      <c r="F78" s="14"/>
      <c r="G78" s="14"/>
      <c r="H78" s="14"/>
      <c r="I78" s="14"/>
      <c r="J78" s="14"/>
      <c r="K78" s="14"/>
      <c r="L78" s="14"/>
    </row>
    <row r="79" spans="1:14" s="13" customFormat="1" hidden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4" s="13" customFormat="1" hidden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s="13" customFormat="1" hidden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s="13" customFormat="1" hidden="1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s="13" customFormat="1" hidden="1" x14ac:dyDescent="0.25">
      <c r="A83" s="2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s="13" customFormat="1" hidden="1" x14ac:dyDescent="0.25">
      <c r="A84" s="2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s="13" customFormat="1" hidden="1" x14ac:dyDescent="0.25">
      <c r="A85" s="2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s="13" customFormat="1" hidden="1" x14ac:dyDescent="0.25">
      <c r="A86" s="2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s="13" customFormat="1" hidden="1" x14ac:dyDescent="0.25">
      <c r="A87" s="2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s="13" customFormat="1" hidden="1" x14ac:dyDescent="0.25">
      <c r="A88" s="2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s="13" customFormat="1" hidden="1" x14ac:dyDescent="0.25">
      <c r="A89" s="2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s="13" customFormat="1" hidden="1" x14ac:dyDescent="0.25">
      <c r="A90" s="2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s="13" customFormat="1" hidden="1" x14ac:dyDescent="0.25">
      <c r="A91" s="2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s="13" customFormat="1" hidden="1" x14ac:dyDescent="0.25">
      <c r="A92" s="2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s="13" customFormat="1" hidden="1" x14ac:dyDescent="0.25">
      <c r="A93" s="2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s="13" customFormat="1" hidden="1" x14ac:dyDescent="0.25">
      <c r="A94" s="2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s="13" customFormat="1" hidden="1" x14ac:dyDescent="0.25">
      <c r="A95" s="2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s="13" customFormat="1" hidden="1" x14ac:dyDescent="0.25">
      <c r="A96" s="2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s="13" customFormat="1" hidden="1" x14ac:dyDescent="0.25">
      <c r="A97" s="2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s="13" customFormat="1" hidden="1" x14ac:dyDescent="0.25">
      <c r="A98" s="2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s="13" customFormat="1" hidden="1" x14ac:dyDescent="0.25">
      <c r="A99" s="2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s="13" customFormat="1" hidden="1" x14ac:dyDescent="0.25">
      <c r="A100" s="2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s="13" customFormat="1" hidden="1" x14ac:dyDescent="0.25">
      <c r="A101" s="2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s="13" customFormat="1" hidden="1" x14ac:dyDescent="0.25">
      <c r="A102" s="2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s="13" customFormat="1" hidden="1" x14ac:dyDescent="0.25">
      <c r="A103" s="2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s="13" customFormat="1" hidden="1" x14ac:dyDescent="0.25">
      <c r="A104" s="2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s="13" customFormat="1" hidden="1" x14ac:dyDescent="0.25">
      <c r="A105" s="2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s="13" customFormat="1" hidden="1" x14ac:dyDescent="0.25">
      <c r="A106" s="2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s="13" customFormat="1" hidden="1" x14ac:dyDescent="0.25">
      <c r="A107" s="20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s="13" customFormat="1" hidden="1" x14ac:dyDescent="0.25">
      <c r="A108" s="2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s="13" customFormat="1" hidden="1" x14ac:dyDescent="0.25">
      <c r="A109" s="20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s="13" customFormat="1" hidden="1" x14ac:dyDescent="0.25">
      <c r="A110" s="2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s="13" customFormat="1" hidden="1" x14ac:dyDescent="0.25">
      <c r="A111" s="20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s="13" customFormat="1" hidden="1" x14ac:dyDescent="0.25">
      <c r="A112" s="2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s="13" customFormat="1" hidden="1" x14ac:dyDescent="0.25">
      <c r="A113" s="2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s="13" customFormat="1" hidden="1" x14ac:dyDescent="0.25">
      <c r="A114" s="20"/>
      <c r="B114" s="14"/>
      <c r="C114" s="14"/>
      <c r="D114" s="14"/>
      <c r="E114" s="14"/>
      <c r="F114" s="14"/>
      <c r="G114" s="14"/>
      <c r="H114" s="14"/>
      <c r="I114" s="14"/>
      <c r="J114" s="14"/>
      <c r="K114" s="10"/>
      <c r="L114" s="10"/>
    </row>
    <row r="115" spans="1:12" s="13" customFormat="1" hidden="1" x14ac:dyDescent="0.25">
      <c r="A115" s="20"/>
      <c r="B115" s="14"/>
      <c r="C115" s="14"/>
      <c r="D115" s="14"/>
      <c r="E115" s="14"/>
      <c r="F115" s="14"/>
      <c r="G115" s="14"/>
      <c r="H115" s="14"/>
      <c r="I115" s="14"/>
      <c r="J115" s="14"/>
      <c r="K115" s="10"/>
      <c r="L115" s="10"/>
    </row>
    <row r="116" spans="1:12" s="13" customFormat="1" hidden="1" x14ac:dyDescent="0.25">
      <c r="A116" s="20"/>
      <c r="B116" s="14"/>
      <c r="C116" s="14"/>
      <c r="D116" s="14"/>
      <c r="E116" s="14"/>
      <c r="F116" s="14"/>
      <c r="G116" s="14"/>
      <c r="H116" s="14"/>
      <c r="I116" s="14"/>
      <c r="J116" s="14"/>
      <c r="K116" s="10"/>
      <c r="L116" s="10"/>
    </row>
    <row r="117" spans="1:12" s="13" customFormat="1" hidden="1" x14ac:dyDescent="0.25">
      <c r="A117" s="20"/>
      <c r="B117" s="14"/>
      <c r="C117" s="14"/>
      <c r="D117" s="14"/>
      <c r="E117" s="14"/>
      <c r="F117" s="14"/>
      <c r="G117" s="14"/>
      <c r="H117" s="14"/>
      <c r="I117" s="14"/>
      <c r="J117" s="14"/>
      <c r="K117" s="10"/>
      <c r="L117" s="10"/>
    </row>
    <row r="118" spans="1:12" s="13" customFormat="1" hidden="1" x14ac:dyDescent="0.25">
      <c r="A118" s="20"/>
      <c r="B118" s="14"/>
      <c r="C118" s="14"/>
      <c r="D118" s="14"/>
      <c r="E118" s="14"/>
      <c r="F118" s="14"/>
      <c r="G118" s="14"/>
      <c r="H118" s="14"/>
      <c r="I118" s="14"/>
      <c r="J118" s="14"/>
      <c r="K118" s="10"/>
      <c r="L118" s="10"/>
    </row>
    <row r="119" spans="1:12" s="13" customFormat="1" hidden="1" x14ac:dyDescent="0.25">
      <c r="A119" s="20"/>
      <c r="B119" s="14"/>
      <c r="C119" s="14"/>
      <c r="D119" s="14"/>
      <c r="E119" s="14"/>
      <c r="F119" s="14"/>
      <c r="G119" s="14"/>
      <c r="H119" s="14"/>
      <c r="I119" s="14"/>
      <c r="J119" s="14"/>
      <c r="K119" s="10"/>
      <c r="L119" s="10"/>
    </row>
    <row r="120" spans="1:12" s="13" customFormat="1" hidden="1" x14ac:dyDescent="0.25">
      <c r="A120" s="20"/>
      <c r="B120" s="14"/>
      <c r="C120" s="14"/>
      <c r="D120" s="14"/>
      <c r="E120" s="14"/>
      <c r="F120" s="14"/>
      <c r="G120" s="14"/>
      <c r="H120" s="14"/>
      <c r="I120" s="14"/>
      <c r="J120" s="14"/>
      <c r="K120" s="10"/>
      <c r="L120" s="10"/>
    </row>
    <row r="121" spans="1:12" s="13" customFormat="1" hidden="1" x14ac:dyDescent="0.25">
      <c r="A121" s="20"/>
      <c r="B121" s="14"/>
      <c r="C121" s="14"/>
      <c r="D121" s="14"/>
      <c r="E121" s="14"/>
      <c r="F121" s="14"/>
      <c r="G121" s="14"/>
      <c r="H121" s="14"/>
      <c r="I121" s="14"/>
      <c r="J121" s="14"/>
      <c r="K121" s="10"/>
      <c r="L121" s="10"/>
    </row>
    <row r="122" spans="1:12" s="13" customFormat="1" hidden="1" x14ac:dyDescent="0.25">
      <c r="A122" s="20"/>
      <c r="B122" s="14"/>
      <c r="C122" s="14"/>
      <c r="D122" s="14"/>
      <c r="E122" s="14"/>
      <c r="F122" s="14"/>
      <c r="G122" s="14"/>
      <c r="H122" s="14"/>
      <c r="I122" s="14"/>
      <c r="J122" s="14"/>
      <c r="K122" s="10"/>
      <c r="L122" s="10"/>
    </row>
    <row r="123" spans="1:12" s="13" customFormat="1" hidden="1" x14ac:dyDescent="0.25">
      <c r="A123" s="20"/>
      <c r="B123" s="14"/>
      <c r="C123" s="14"/>
      <c r="D123" s="14"/>
      <c r="E123" s="14"/>
      <c r="F123" s="14"/>
      <c r="G123" s="14"/>
      <c r="H123" s="14"/>
      <c r="I123" s="14"/>
      <c r="J123" s="14"/>
      <c r="K123" s="10"/>
      <c r="L123" s="10"/>
    </row>
    <row r="124" spans="1:12" s="13" customFormat="1" hidden="1" x14ac:dyDescent="0.25">
      <c r="A124" s="20"/>
      <c r="B124" s="14"/>
      <c r="C124" s="14"/>
      <c r="D124" s="14"/>
      <c r="E124" s="14"/>
      <c r="F124" s="14"/>
      <c r="G124" s="14"/>
      <c r="H124" s="14"/>
      <c r="I124" s="14"/>
      <c r="J124" s="14"/>
      <c r="K124" s="10"/>
      <c r="L124" s="10"/>
    </row>
    <row r="125" spans="1:12" s="13" customFormat="1" hidden="1" x14ac:dyDescent="0.25">
      <c r="A125" s="20"/>
      <c r="B125" s="14"/>
      <c r="C125" s="14"/>
      <c r="D125" s="14"/>
      <c r="E125" s="14"/>
      <c r="F125" s="14"/>
      <c r="G125" s="14"/>
      <c r="H125" s="14"/>
      <c r="I125" s="14"/>
      <c r="J125" s="14"/>
      <c r="K125" s="10"/>
      <c r="L125" s="10"/>
    </row>
    <row r="126" spans="1:12" s="13" customFormat="1" hidden="1" x14ac:dyDescent="0.25">
      <c r="A126" s="20"/>
      <c r="B126" s="14"/>
      <c r="C126" s="14"/>
      <c r="D126" s="14"/>
      <c r="E126" s="14"/>
      <c r="F126" s="14"/>
      <c r="G126" s="14"/>
      <c r="H126" s="14"/>
      <c r="I126" s="14"/>
      <c r="J126" s="14"/>
      <c r="K126" s="10"/>
      <c r="L126" s="10"/>
    </row>
    <row r="127" spans="1:12" s="13" customFormat="1" hidden="1" x14ac:dyDescent="0.25">
      <c r="A127" s="20"/>
      <c r="B127" s="14"/>
      <c r="C127" s="14"/>
      <c r="D127" s="14"/>
      <c r="E127" s="14"/>
      <c r="F127" s="14"/>
      <c r="G127" s="14"/>
      <c r="H127" s="14"/>
      <c r="I127" s="14"/>
      <c r="J127" s="14"/>
      <c r="K127" s="10"/>
      <c r="L127" s="10"/>
    </row>
    <row r="128" spans="1:12" s="13" customFormat="1" hidden="1" x14ac:dyDescent="0.25">
      <c r="A128" s="20"/>
      <c r="B128" s="14"/>
      <c r="C128" s="14"/>
      <c r="D128" s="14"/>
      <c r="E128" s="14"/>
      <c r="F128" s="14"/>
      <c r="G128" s="14"/>
      <c r="H128" s="14"/>
      <c r="I128" s="14"/>
      <c r="J128" s="14"/>
      <c r="K128" s="10"/>
      <c r="L128" s="10"/>
    </row>
    <row r="129" spans="1:13" s="13" customFormat="1" hidden="1" x14ac:dyDescent="0.25">
      <c r="A129" s="20"/>
      <c r="B129" s="14"/>
      <c r="C129" s="14"/>
      <c r="D129" s="14"/>
      <c r="E129" s="14"/>
      <c r="F129" s="14"/>
      <c r="G129" s="14"/>
      <c r="H129" s="14"/>
      <c r="I129" s="14"/>
      <c r="J129" s="14"/>
      <c r="K129" s="10"/>
      <c r="L129" s="10"/>
    </row>
    <row r="130" spans="1:13" s="13" customFormat="1" hidden="1" x14ac:dyDescent="0.25">
      <c r="A130" s="20"/>
      <c r="B130" s="14"/>
      <c r="C130" s="14"/>
      <c r="D130" s="14"/>
      <c r="E130" s="14"/>
      <c r="F130" s="14"/>
      <c r="G130" s="14"/>
      <c r="H130" s="14"/>
      <c r="I130" s="14"/>
      <c r="J130" s="14"/>
      <c r="K130" s="10"/>
      <c r="L130" s="10"/>
      <c r="M130"/>
    </row>
    <row r="131" spans="1:13" s="13" customFormat="1" hidden="1" x14ac:dyDescent="0.25">
      <c r="A131" s="20"/>
      <c r="B131" s="14"/>
      <c r="C131" s="14"/>
      <c r="D131" s="14"/>
      <c r="E131" s="14"/>
      <c r="F131" s="14"/>
      <c r="G131" s="14"/>
      <c r="H131" s="14"/>
      <c r="I131" s="14"/>
      <c r="J131" s="14"/>
      <c r="K131" s="10"/>
      <c r="L131" s="10"/>
      <c r="M131"/>
    </row>
    <row r="132" spans="1:13" s="13" customFormat="1" hidden="1" x14ac:dyDescent="0.25">
      <c r="A132" s="20"/>
      <c r="B132" s="14"/>
      <c r="C132" s="14"/>
      <c r="D132" s="14"/>
      <c r="E132" s="14"/>
      <c r="F132" s="14"/>
      <c r="G132" s="14"/>
      <c r="H132" s="14"/>
      <c r="I132" s="14"/>
      <c r="J132" s="14"/>
      <c r="K132" s="10"/>
      <c r="L132" s="10"/>
      <c r="M132"/>
    </row>
    <row r="133" spans="1:13" s="13" customFormat="1" hidden="1" x14ac:dyDescent="0.25">
      <c r="A133" s="20"/>
      <c r="B133" s="14"/>
      <c r="C133" s="14"/>
      <c r="D133" s="14"/>
      <c r="E133" s="14"/>
      <c r="F133" s="14"/>
      <c r="G133" s="14"/>
      <c r="H133" s="14"/>
      <c r="I133" s="14"/>
      <c r="J133" s="14"/>
      <c r="K133" s="10"/>
      <c r="L133" s="10"/>
      <c r="M133"/>
    </row>
    <row r="134" spans="1:13" s="13" customFormat="1" hidden="1" x14ac:dyDescent="0.25">
      <c r="A134" s="20"/>
      <c r="B134" s="14"/>
      <c r="C134" s="14"/>
      <c r="D134" s="14"/>
      <c r="E134" s="14"/>
      <c r="F134" s="14"/>
      <c r="G134" s="14"/>
      <c r="H134" s="14"/>
      <c r="I134" s="14"/>
      <c r="J134" s="14"/>
      <c r="K134" s="10"/>
      <c r="L134" s="10"/>
      <c r="M134"/>
    </row>
    <row r="135" spans="1:13" s="13" customFormat="1" hidden="1" x14ac:dyDescent="0.25">
      <c r="A135" s="20"/>
      <c r="B135" s="14"/>
      <c r="C135" s="14"/>
      <c r="D135" s="14"/>
      <c r="E135" s="14"/>
      <c r="F135" s="14"/>
      <c r="G135" s="14"/>
      <c r="H135" s="14"/>
      <c r="I135" s="14"/>
      <c r="J135" s="14"/>
      <c r="K135" s="10"/>
      <c r="L135" s="10"/>
      <c r="M135"/>
    </row>
    <row r="136" spans="1:13" s="13" customFormat="1" hidden="1" x14ac:dyDescent="0.25">
      <c r="A136" s="20"/>
      <c r="B136" s="14"/>
      <c r="C136" s="14"/>
      <c r="D136" s="14"/>
      <c r="E136" s="14"/>
      <c r="F136" s="14"/>
      <c r="G136" s="14"/>
      <c r="H136" s="14"/>
      <c r="I136" s="14"/>
      <c r="J136" s="14"/>
      <c r="K136" s="10"/>
      <c r="L136" s="10"/>
      <c r="M136"/>
    </row>
    <row r="137" spans="1:13" s="13" customFormat="1" hidden="1" x14ac:dyDescent="0.25">
      <c r="A137" s="20"/>
      <c r="B137" s="14"/>
      <c r="C137" s="14"/>
      <c r="D137" s="14"/>
      <c r="E137" s="14"/>
      <c r="F137" s="14"/>
      <c r="G137" s="14"/>
      <c r="H137" s="14"/>
      <c r="I137" s="14"/>
      <c r="J137" s="14"/>
      <c r="K137" s="10"/>
      <c r="L137" s="10"/>
      <c r="M137"/>
    </row>
    <row r="138" spans="1:13" hidden="1" x14ac:dyDescent="0.25">
      <c r="A138" s="20"/>
      <c r="B138" s="14"/>
      <c r="C138" s="14"/>
      <c r="E138" s="14"/>
      <c r="F138" s="14"/>
    </row>
    <row r="139" spans="1:13" hidden="1" x14ac:dyDescent="0.25">
      <c r="A139" s="20"/>
      <c r="B139" s="14"/>
      <c r="C139" s="14"/>
    </row>
    <row r="140" spans="1:13" hidden="1" x14ac:dyDescent="0.25">
      <c r="A140" s="20"/>
      <c r="B140" s="14"/>
      <c r="C140" s="14"/>
    </row>
    <row r="141" spans="1:13" hidden="1" x14ac:dyDescent="0.25">
      <c r="A141" s="20"/>
      <c r="B141" s="14"/>
      <c r="C141" s="14"/>
    </row>
    <row r="142" spans="1:13" hidden="1" x14ac:dyDescent="0.25">
      <c r="A142" s="20"/>
      <c r="B142" s="14"/>
      <c r="C142" s="14"/>
    </row>
    <row r="143" spans="1:13" hidden="1" x14ac:dyDescent="0.25">
      <c r="A143" s="20"/>
      <c r="B143" s="14"/>
      <c r="C143" s="14"/>
    </row>
    <row r="144" spans="1:13" hidden="1" x14ac:dyDescent="0.25">
      <c r="A144" s="20"/>
      <c r="B144" s="14"/>
      <c r="C144" s="14"/>
    </row>
    <row r="145" spans="1:3" hidden="1" x14ac:dyDescent="0.25">
      <c r="A145" s="20"/>
      <c r="B145" s="14"/>
      <c r="C145" s="14"/>
    </row>
    <row r="146" spans="1:3" hidden="1" x14ac:dyDescent="0.25">
      <c r="A146" s="20"/>
      <c r="B146" s="14"/>
      <c r="C146" s="14"/>
    </row>
    <row r="147" spans="1:3" hidden="1" x14ac:dyDescent="0.25">
      <c r="A147" s="20"/>
      <c r="B147" s="14"/>
      <c r="C147" s="14"/>
    </row>
    <row r="148" spans="1:3" hidden="1" x14ac:dyDescent="0.25">
      <c r="A148" s="20"/>
      <c r="B148" s="14"/>
      <c r="C148" s="14"/>
    </row>
    <row r="149" spans="1:3" hidden="1" x14ac:dyDescent="0.25">
      <c r="A149" s="20"/>
      <c r="B149" s="14"/>
      <c r="C149" s="14"/>
    </row>
    <row r="150" spans="1:3" hidden="1" x14ac:dyDescent="0.25">
      <c r="A150" s="21"/>
    </row>
    <row r="151" spans="1:3" hidden="1" x14ac:dyDescent="0.25">
      <c r="A151" s="21"/>
    </row>
    <row r="152" spans="1:3" hidden="1" x14ac:dyDescent="0.25">
      <c r="A152" s="21"/>
    </row>
    <row r="153" spans="1:3" hidden="1" x14ac:dyDescent="0.25">
      <c r="A153" s="21"/>
    </row>
    <row r="154" spans="1:3" hidden="1" x14ac:dyDescent="0.25">
      <c r="A154" s="21"/>
    </row>
    <row r="155" spans="1:3" hidden="1" x14ac:dyDescent="0.25">
      <c r="A155" s="21"/>
    </row>
    <row r="156" spans="1:3" hidden="1" x14ac:dyDescent="0.25">
      <c r="A156" s="21"/>
    </row>
    <row r="157" spans="1:3" hidden="1" x14ac:dyDescent="0.25">
      <c r="A157" s="21"/>
    </row>
    <row r="158" spans="1:3" ht="15" hidden="1" customHeight="1" x14ac:dyDescent="0.25">
      <c r="A158" s="21"/>
    </row>
    <row r="159" spans="1:3" ht="15" hidden="1" customHeight="1" x14ac:dyDescent="0.25">
      <c r="A159" s="21"/>
    </row>
    <row r="160" spans="1:3" ht="15" hidden="1" customHeight="1" x14ac:dyDescent="0.25">
      <c r="A160" s="21"/>
    </row>
    <row r="161" spans="1:1" ht="15" hidden="1" customHeight="1" x14ac:dyDescent="0.25">
      <c r="A161" s="22"/>
    </row>
    <row r="162" spans="1:1" ht="15" hidden="1" customHeight="1" x14ac:dyDescent="0.25">
      <c r="A162" s="22"/>
    </row>
    <row r="163" spans="1:1" ht="15" hidden="1" customHeight="1" x14ac:dyDescent="0.25">
      <c r="A163" s="22"/>
    </row>
    <row r="164" spans="1:1" ht="15" hidden="1" customHeight="1" x14ac:dyDescent="0.25">
      <c r="A164" s="22"/>
    </row>
    <row r="165" spans="1:1" ht="15" hidden="1" customHeight="1" x14ac:dyDescent="0.25">
      <c r="A16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 Data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Russell Fail</cp:lastModifiedBy>
  <dcterms:created xsi:type="dcterms:W3CDTF">2010-12-02T19:54:44Z</dcterms:created>
  <dcterms:modified xsi:type="dcterms:W3CDTF">2020-12-09T12:19:52Z</dcterms:modified>
</cp:coreProperties>
</file>