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9"/>
  <workbookPr defaultThemeVersion="124226"/>
  <mc:AlternateContent xmlns:mc="http://schemas.openxmlformats.org/markup-compatibility/2006">
    <mc:Choice Requires="x15">
      <x15ac:absPath xmlns:x15ac="http://schemas.microsoft.com/office/spreadsheetml/2010/11/ac" url="O:\Zone99 Galloper all\Zone99_M06_S01_D01_19\"/>
    </mc:Choice>
  </mc:AlternateContent>
  <xr:revisionPtr revIDLastSave="0" documentId="13_ncr:1_{E0151AAE-28F6-438B-96AC-BB868122251C}" xr6:coauthVersionLast="36" xr6:coauthVersionMax="45" xr10:uidLastSave="{00000000-0000-0000-0000-000000000000}"/>
  <bookViews>
    <workbookView xWindow="0" yWindow="0" windowWidth="28800" windowHeight="13080"/>
  </bookViews>
  <sheets>
    <sheet name="Data" sheetId="1" r:id="rId1"/>
    <sheet name="Count Data" sheetId="2" r:id="rId2"/>
  </sheets>
  <definedNames>
    <definedName name="_xlnm._FilterDatabase" localSheetId="0" hidden="true">Data!$A$1:$AQ$309</definedName>
  </definedNames>
  <calcPr calcId="191029" fullCalcOnLoad="true"/>
</workbook>
</file>

<file path=xl/sharedStrings.xml><?xml version="1.0" encoding="utf-8"?>
<sst xmlns="http://schemas.openxmlformats.org/spreadsheetml/2006/main" count="73583" uniqueCount="655">
  <si>
    <t>Location</t>
  </si>
  <si>
    <t>Date</t>
  </si>
  <si>
    <t>Camera</t>
  </si>
  <si>
    <t>Reel Name</t>
  </si>
  <si>
    <t>Observer</t>
  </si>
  <si>
    <t>Time</t>
  </si>
  <si>
    <t>Frame</t>
  </si>
  <si>
    <t>Category</t>
  </si>
  <si>
    <t>Behaviour</t>
  </si>
  <si>
    <t>Species</t>
  </si>
  <si>
    <t>Species Confidence</t>
  </si>
  <si>
    <t>Species Group</t>
  </si>
  <si>
    <t>Group Confidence</t>
  </si>
  <si>
    <t>Broad Category</t>
  </si>
  <si>
    <t>Flying at Sea Level</t>
  </si>
  <si>
    <t>Approximate Age</t>
  </si>
  <si>
    <t>Probable Sex</t>
  </si>
  <si>
    <t>Measurements</t>
  </si>
  <si>
    <t>Flag</t>
  </si>
  <si>
    <t>Comments</t>
  </si>
  <si>
    <t>Identification Date</t>
  </si>
  <si>
    <t>Identifier</t>
  </si>
  <si>
    <t>Flying Height (m)</t>
  </si>
  <si>
    <t>Flying Height Confidence</t>
  </si>
  <si>
    <t>Count</t>
  </si>
  <si>
    <t>Bird</t>
  </si>
  <si>
    <t>Non-Avian Animal</t>
  </si>
  <si>
    <t>Fishing Boat</t>
  </si>
  <si>
    <t>Other Boat</t>
  </si>
  <si>
    <t>Man-Made Object</t>
  </si>
  <si>
    <t>Flotsam / Jetsam</t>
  </si>
  <si>
    <t>ID Impossible</t>
  </si>
  <si>
    <t>Nothing</t>
  </si>
  <si>
    <t>Start of Reel</t>
  </si>
  <si>
    <t>End of Reel</t>
  </si>
  <si>
    <t>Mute Swan</t>
  </si>
  <si>
    <t>Bewick's Swan</t>
  </si>
  <si>
    <t>Whooper Swan</t>
  </si>
  <si>
    <t>Bean Goose</t>
  </si>
  <si>
    <t>Pink-footed Goose</t>
  </si>
  <si>
    <t>White-fronted Goose</t>
  </si>
  <si>
    <t>Greylag Goose</t>
  </si>
  <si>
    <t>Canada Goose</t>
  </si>
  <si>
    <t>Barnacle Goose</t>
  </si>
  <si>
    <t>Brent Goose</t>
  </si>
  <si>
    <t>Shelduck</t>
  </si>
  <si>
    <t>Wigeon</t>
  </si>
  <si>
    <t>Gadwall</t>
  </si>
  <si>
    <t>Mallard</t>
  </si>
  <si>
    <t>Pintail</t>
  </si>
  <si>
    <t>Shoveler</t>
  </si>
  <si>
    <t>Pochard</t>
  </si>
  <si>
    <t>Tufted Duck</t>
  </si>
  <si>
    <t>Scaup</t>
  </si>
  <si>
    <t>Long-tailed Duck</t>
  </si>
  <si>
    <t>Eider</t>
  </si>
  <si>
    <t>Common Scoter</t>
  </si>
  <si>
    <t>Smew</t>
  </si>
  <si>
    <t>Surf Scoter</t>
  </si>
  <si>
    <t>Velvet Scoter</t>
  </si>
  <si>
    <t>Goldeneye</t>
  </si>
  <si>
    <t>Red-breasted Merganser</t>
  </si>
  <si>
    <t>Goosander</t>
  </si>
  <si>
    <t>Red-throated Diver</t>
  </si>
  <si>
    <t>Black-throated Diver</t>
  </si>
  <si>
    <t>Great Northern Diver</t>
  </si>
  <si>
    <t>Little Grebe</t>
  </si>
  <si>
    <t>Great Crested Grebe</t>
  </si>
  <si>
    <t>Red-necked Grebe</t>
  </si>
  <si>
    <t>Slavonian Grebe</t>
  </si>
  <si>
    <t>Black-necked Grebe</t>
  </si>
  <si>
    <t>Fulmar</t>
  </si>
  <si>
    <t>British Storm-petrel</t>
  </si>
  <si>
    <t>Leach's Petrel</t>
  </si>
  <si>
    <t>Gannet</t>
  </si>
  <si>
    <t>Cormorant</t>
  </si>
  <si>
    <t>Shag</t>
  </si>
  <si>
    <t>Marsh Harrier</t>
  </si>
  <si>
    <t>Hen Harrier</t>
  </si>
  <si>
    <t>Osprey</t>
  </si>
  <si>
    <t>Kestrel</t>
  </si>
  <si>
    <t>Peregrine</t>
  </si>
  <si>
    <t>Oystercatcher</t>
  </si>
  <si>
    <t>Avocet</t>
  </si>
  <si>
    <t>Ringed Plover</t>
  </si>
  <si>
    <t>Golden Plover</t>
  </si>
  <si>
    <t>Grey Plover</t>
  </si>
  <si>
    <t>Lapwing</t>
  </si>
  <si>
    <t>Knot</t>
  </si>
  <si>
    <t>Sanderling</t>
  </si>
  <si>
    <t>Little Stint</t>
  </si>
  <si>
    <t>Curlew Sandpiper</t>
  </si>
  <si>
    <t>Purple Sandpiper</t>
  </si>
  <si>
    <t>Dunlin</t>
  </si>
  <si>
    <t>Jack Snipe</t>
  </si>
  <si>
    <t>Snipe</t>
  </si>
  <si>
    <t>Woodcock</t>
  </si>
  <si>
    <t>Black-tailed Godwit</t>
  </si>
  <si>
    <t>Bar-tailed Godwit</t>
  </si>
  <si>
    <t>Whimbrel</t>
  </si>
  <si>
    <t>Curlew</t>
  </si>
  <si>
    <t>Common Sandpiper</t>
  </si>
  <si>
    <t>Green Sandpiper</t>
  </si>
  <si>
    <t>Spotted Redshank</t>
  </si>
  <si>
    <t>Greenshank</t>
  </si>
  <si>
    <t>Wood Sandpiper</t>
  </si>
  <si>
    <t>Redshank</t>
  </si>
  <si>
    <t>Turnstone</t>
  </si>
  <si>
    <t>Pomarine Skua</t>
  </si>
  <si>
    <t>Arctic Skua</t>
  </si>
  <si>
    <t>Long-tailed Skua</t>
  </si>
  <si>
    <t>Great Skua</t>
  </si>
  <si>
    <t>Kittiwake</t>
  </si>
  <si>
    <t>Black-headed Gull</t>
  </si>
  <si>
    <t>Little Gull</t>
  </si>
  <si>
    <t>Common Gull</t>
  </si>
  <si>
    <t>Lesser black-backed Gull</t>
  </si>
  <si>
    <t>Herring Gull</t>
  </si>
  <si>
    <t>Glaucous Gull</t>
  </si>
  <si>
    <t>Great Black-backed Gull</t>
  </si>
  <si>
    <t>Little Tern</t>
  </si>
  <si>
    <t>Sandwich Tern</t>
  </si>
  <si>
    <t>Common Tern</t>
  </si>
  <si>
    <t>Arctic Tern</t>
  </si>
  <si>
    <t>Guillemot</t>
  </si>
  <si>
    <t>Razorbill</t>
  </si>
  <si>
    <t>Black Guillemot</t>
  </si>
  <si>
    <t>Little Auk</t>
  </si>
  <si>
    <t>Puffin</t>
  </si>
  <si>
    <t>Feral Pigeon</t>
  </si>
  <si>
    <t>Swift</t>
  </si>
  <si>
    <t>Swallow</t>
  </si>
  <si>
    <t>Waxwing</t>
  </si>
  <si>
    <t>Blackbird</t>
  </si>
  <si>
    <t>Fieldfare</t>
  </si>
  <si>
    <t>Jay</t>
  </si>
  <si>
    <t>Magpie</t>
  </si>
  <si>
    <t>Raven</t>
  </si>
  <si>
    <t>Starling</t>
  </si>
  <si>
    <t>Harbour Seal</t>
  </si>
  <si>
    <t>Grey Seal</t>
  </si>
  <si>
    <t>Harbour Porpoise</t>
  </si>
  <si>
    <t>Bottle-nosed Dolphin</t>
  </si>
  <si>
    <t>Common Dolphin</t>
  </si>
  <si>
    <t>White-beaked Dolphin</t>
  </si>
  <si>
    <t>White-sided Dolphin</t>
  </si>
  <si>
    <t>Risso's Dolphin</t>
  </si>
  <si>
    <t>Minke Whale</t>
  </si>
  <si>
    <t>Killer Whale</t>
  </si>
  <si>
    <t>Basking Shark</t>
  </si>
  <si>
    <t>Ocean Sunfish</t>
  </si>
  <si>
    <t>Yes</t>
  </si>
  <si>
    <t>No</t>
  </si>
  <si>
    <t>Non-Avian Animal - Species</t>
  </si>
  <si>
    <t>Bird - Species</t>
  </si>
  <si>
    <t>Bird - Species Group</t>
  </si>
  <si>
    <t>Non-Avian Animal - Species Group</t>
  </si>
  <si>
    <t>Of Which, No ID</t>
  </si>
  <si>
    <t>Resolution</t>
  </si>
  <si>
    <t>White-billed Diver</t>
  </si>
  <si>
    <t>Submerged</t>
  </si>
  <si>
    <t>Marker Number</t>
  </si>
  <si>
    <t>Auk_species</t>
  </si>
  <si>
    <t>Large_auk</t>
  </si>
  <si>
    <t>Small_auk</t>
  </si>
  <si>
    <t>Auk_or_small_gull</t>
  </si>
  <si>
    <t>Gull_species</t>
  </si>
  <si>
    <t>Small_gull_species</t>
  </si>
  <si>
    <t>Large_gull_species</t>
  </si>
  <si>
    <t>Owl_species</t>
  </si>
  <si>
    <t>Black-backed_gull_species</t>
  </si>
  <si>
    <t>Fulmar_or_gull_species</t>
  </si>
  <si>
    <t>Gannet_species</t>
  </si>
  <si>
    <t>Small_bird</t>
  </si>
  <si>
    <t>Diver_species</t>
  </si>
  <si>
    <t>Large_auk_or_diver_species</t>
  </si>
  <si>
    <t>Duck_species</t>
  </si>
  <si>
    <t>Grebe_species</t>
  </si>
  <si>
    <t>Shearwater_species</t>
  </si>
  <si>
    <t>Auk_or_shearwater_species</t>
  </si>
  <si>
    <t>Tern_species</t>
  </si>
  <si>
    <t>Arctic_or_common_tern</t>
  </si>
  <si>
    <t>Tern_or_small_gull</t>
  </si>
  <si>
    <t>Skua_species</t>
  </si>
  <si>
    <t>Skua_excluding_great</t>
  </si>
  <si>
    <t>Cormorant_or_shag</t>
  </si>
  <si>
    <t>Storm_petrel_species</t>
  </si>
  <si>
    <t>Wader_species</t>
  </si>
  <si>
    <t>Passerine_species</t>
  </si>
  <si>
    <t>Swan_species</t>
  </si>
  <si>
    <t>Goose_species</t>
  </si>
  <si>
    <t>Raptor_species</t>
  </si>
  <si>
    <t>Seal_species</t>
  </si>
  <si>
    <t>Dolphin_species</t>
  </si>
  <si>
    <t>Cetacean_species</t>
  </si>
  <si>
    <t>Shark_species</t>
  </si>
  <si>
    <t>Seal_or_small_cetecean_species</t>
  </si>
  <si>
    <t>Jellyfish</t>
  </si>
  <si>
    <t>Turtle_species</t>
  </si>
  <si>
    <t>Fish_species</t>
  </si>
  <si>
    <t>Cory's shearwater</t>
  </si>
  <si>
    <t>Great shearwater</t>
  </si>
  <si>
    <t>Long-eared Owl</t>
  </si>
  <si>
    <t>Manx shearwater</t>
  </si>
  <si>
    <t>No ID</t>
  </si>
  <si>
    <t>Short-eared Owl</t>
  </si>
  <si>
    <t>Sooty shearwater</t>
  </si>
  <si>
    <t>Spare Category</t>
  </si>
  <si>
    <t>Leatherback turtle</t>
  </si>
  <si>
    <t>Lion's mane jellyfish</t>
  </si>
  <si>
    <t>Moon jellyfish</t>
  </si>
  <si>
    <t>N/A</t>
  </si>
  <si>
    <t>Weather</t>
  </si>
  <si>
    <t>Added Frame Number</t>
  </si>
  <si>
    <t>Frame X</t>
  </si>
  <si>
    <t>Frame Y</t>
  </si>
  <si>
    <t>Zone 99</t>
  </si>
  <si>
    <t>2cm</t>
  </si>
  <si>
    <t>09-22-03.919</t>
  </si>
  <si>
    <t>ME</t>
  </si>
  <si>
    <t xml:space="preserve">Start of Transect  </t>
  </si>
  <si>
    <t>Start of Transect</t>
  </si>
  <si>
    <t>HH</t>
  </si>
  <si>
    <t>System</t>
  </si>
  <si>
    <t>Glare</t>
  </si>
  <si>
    <t>x5</t>
  </si>
  <si>
    <t>x6</t>
  </si>
  <si>
    <t>x7</t>
  </si>
  <si>
    <t xml:space="preserve">End of Transect  </t>
  </si>
  <si>
    <t>End of Transect</t>
  </si>
  <si>
    <t>09-28-28.771</t>
  </si>
  <si>
    <t>x8</t>
  </si>
  <si>
    <t>x9</t>
  </si>
  <si>
    <t>x10</t>
  </si>
  <si>
    <t xml:space="preserve">Flying Bird   </t>
  </si>
  <si>
    <t>Flying UR</t>
  </si>
  <si>
    <t>Definite</t>
  </si>
  <si>
    <t>Not Done</t>
  </si>
  <si>
    <t>Adult</t>
  </si>
  <si>
    <t>Flying U</t>
  </si>
  <si>
    <t>x11</t>
  </si>
  <si>
    <t>Flying L</t>
  </si>
  <si>
    <t>09-35-48.496</t>
  </si>
  <si>
    <t>DM</t>
  </si>
  <si>
    <t>09-45-04.060</t>
  </si>
  <si>
    <t>PC</t>
  </si>
  <si>
    <t xml:space="preserve">Mammal    </t>
  </si>
  <si>
    <t>Moving DL</t>
  </si>
  <si>
    <t>Non_Avian_Animal</t>
  </si>
  <si>
    <t>Surfacing at Red Line</t>
  </si>
  <si>
    <t>Female</t>
  </si>
  <si>
    <t>122cm</t>
  </si>
  <si>
    <t>Assoc</t>
  </si>
  <si>
    <t>Juvenile</t>
  </si>
  <si>
    <t>66cm</t>
  </si>
  <si>
    <t>x12</t>
  </si>
  <si>
    <t>Moving R</t>
  </si>
  <si>
    <t>148cm</t>
  </si>
  <si>
    <t>x13</t>
  </si>
  <si>
    <t>09-53-54.903</t>
  </si>
  <si>
    <t>10-03-24.692</t>
  </si>
  <si>
    <t xml:space="preserve">Bird    </t>
  </si>
  <si>
    <t>Flying DL</t>
  </si>
  <si>
    <t>Probable</t>
  </si>
  <si>
    <t>10-12-16.808</t>
  </si>
  <si>
    <t>AW</t>
  </si>
  <si>
    <t>Sitting</t>
  </si>
  <si>
    <t>10-23-21.805</t>
  </si>
  <si>
    <t>x59</t>
  </si>
  <si>
    <t>x60</t>
  </si>
  <si>
    <t>x61</t>
  </si>
  <si>
    <t>x62</t>
  </si>
  <si>
    <t>Possible</t>
  </si>
  <si>
    <t>x63</t>
  </si>
  <si>
    <t>RAS</t>
  </si>
  <si>
    <t>Black_backed_gull_species</t>
  </si>
  <si>
    <t>NR</t>
  </si>
  <si>
    <t>Immature</t>
  </si>
  <si>
    <t xml:space="preserve">Wind Turbine   </t>
  </si>
  <si>
    <t>Wind Turbine</t>
  </si>
  <si>
    <t>Flying UL</t>
  </si>
  <si>
    <t>x64</t>
  </si>
  <si>
    <t>x65</t>
  </si>
  <si>
    <t>10-34-27.469</t>
  </si>
  <si>
    <t>DSM</t>
  </si>
  <si>
    <t>x14</t>
  </si>
  <si>
    <t>x15</t>
  </si>
  <si>
    <t>x16</t>
  </si>
  <si>
    <t>x17</t>
  </si>
  <si>
    <t>x18</t>
  </si>
  <si>
    <t>x19</t>
  </si>
  <si>
    <t>x20</t>
  </si>
  <si>
    <t>10-46-51.643</t>
  </si>
  <si>
    <t>JNE</t>
  </si>
  <si>
    <t>10-59-08.117</t>
  </si>
  <si>
    <t xml:space="preserve">Turbine Blade   </t>
  </si>
  <si>
    <t>Turbine Blade</t>
  </si>
  <si>
    <t>11-11-21.556</t>
  </si>
  <si>
    <t>11-24-36.852</t>
  </si>
  <si>
    <t>x25</t>
  </si>
  <si>
    <t>x26</t>
  </si>
  <si>
    <t>x27</t>
  </si>
  <si>
    <t>x28</t>
  </si>
  <si>
    <t>x29</t>
  </si>
  <si>
    <t>x30</t>
  </si>
  <si>
    <t>x31</t>
  </si>
  <si>
    <t>x32</t>
  </si>
  <si>
    <t>x33</t>
  </si>
  <si>
    <t>11-37-48.853</t>
  </si>
  <si>
    <t>RF</t>
  </si>
  <si>
    <t>Flying DR</t>
  </si>
  <si>
    <t>11-51-53.637</t>
  </si>
  <si>
    <t>x21</t>
  </si>
  <si>
    <t>x22</t>
  </si>
  <si>
    <t>x23</t>
  </si>
  <si>
    <t>12-04-21.215</t>
  </si>
  <si>
    <t>Moving U</t>
  </si>
  <si>
    <t>12-17-04.698</t>
  </si>
  <si>
    <t>12-25-05.508</t>
  </si>
  <si>
    <t>12-34-51.055</t>
  </si>
  <si>
    <t>12-41-06.533</t>
  </si>
  <si>
    <t>Moving UR</t>
  </si>
  <si>
    <t>151cm</t>
  </si>
  <si>
    <t>Moving DR</t>
  </si>
  <si>
    <t>127cm</t>
  </si>
  <si>
    <t>Moving D</t>
  </si>
  <si>
    <t>65cm</t>
  </si>
  <si>
    <t>12-47-23.945</t>
  </si>
  <si>
    <t>12-54-23.146</t>
  </si>
  <si>
    <t>12-58-56.554</t>
  </si>
  <si>
    <t>13-04-20.207</t>
  </si>
  <si>
    <t>Plane Height</t>
  </si>
  <si>
    <t>Calibration</t>
  </si>
  <si>
    <t>Frame 1</t>
  </si>
  <si>
    <t>Frame 2</t>
  </si>
  <si>
    <t>Frame 3</t>
  </si>
  <si>
    <t>Frame 4</t>
  </si>
  <si>
    <t>Frame 5</t>
  </si>
  <si>
    <t>Frame 6</t>
  </si>
  <si>
    <t>Frame 7</t>
  </si>
  <si>
    <t>Frame 8</t>
  </si>
  <si>
    <t>Reflection?</t>
  </si>
  <si>
    <t>08/06/2020 PRM</t>
  </si>
  <si>
    <t>Immature bird , appears shortened across all frames</t>
  </si>
  <si>
    <t>Bird is shortened across all frames, image is highly pixelated</t>
  </si>
  <si>
    <t xml:space="preserve">Bird is shortened across all frames </t>
  </si>
  <si>
    <t>Frame 1 lengths in R</t>
  </si>
  <si>
    <t>32.8877         31.2</t>
  </si>
  <si>
    <t>Frame 1 lengths in G</t>
  </si>
  <si>
    <t>34.1145</t>
  </si>
  <si>
    <t>Frame 1 lengths in B</t>
  </si>
  <si>
    <t>Frame 2 lengths in R</t>
  </si>
  <si>
    <t>32.5571      31.6816</t>
  </si>
  <si>
    <t>Frame 2 lengths in G</t>
  </si>
  <si>
    <t>37.2082      36.3256</t>
  </si>
  <si>
    <t>Frame 2 lengths in B</t>
  </si>
  <si>
    <t>32.5571       33.539      31.6816      32.5571      30.9214      31.6816      30.2853      30.9214</t>
  </si>
  <si>
    <t>Frame 3 lengths in R</t>
  </si>
  <si>
    <t>35.5431</t>
  </si>
  <si>
    <t>Frame 3 lengths in G</t>
  </si>
  <si>
    <t>36.3256      35.5431      34.8672      34.3042</t>
  </si>
  <si>
    <t>Frame 3 lengths in B</t>
  </si>
  <si>
    <t>34.8672      36.3256      34.3042      35.5431      33.8599      34.8672       33.539      34.3042</t>
  </si>
  <si>
    <t>Frame 4 lengths in R</t>
  </si>
  <si>
    <t>34.8672      34.3042      33.8599</t>
  </si>
  <si>
    <t>Frame 4 lengths in G</t>
  </si>
  <si>
    <t>33.8599      34.8672       33.539      34.3042</t>
  </si>
  <si>
    <t>Frame 4 lengths in B</t>
  </si>
  <si>
    <t>31.8179      32.8877      31.4761      32.2903      31.2693      31.8179         31.2      31.4761</t>
  </si>
  <si>
    <t>Frame 5 lengths in R</t>
  </si>
  <si>
    <t>Frame 5 lengths in G</t>
  </si>
  <si>
    <t>30.2853      29.7811      29.4156</t>
  </si>
  <si>
    <t>Frame 5 lengths in B</t>
  </si>
  <si>
    <t>30.2853      29.7811      29.4156      29.1942</t>
  </si>
  <si>
    <t>29.4947      30.6241</t>
  </si>
  <si>
    <t>34.5319      33.9744      33.5344      37.1372      36.5033      35.9764</t>
  </si>
  <si>
    <t>33.5344</t>
  </si>
  <si>
    <t>29.1328      29.9941</t>
  </si>
  <si>
    <t>33.2165</t>
  </si>
  <si>
    <t>29.9941      29.1328      33.2803      31.9798</t>
  </si>
  <si>
    <t>28.9135      31.1735      31.5119</t>
  </si>
  <si>
    <t>29.4947      29.1328      29.9941      29.4947</t>
  </si>
  <si>
    <t>29.9941      29.4947      29.1328</t>
  </si>
  <si>
    <t>25.061        24.72      26.0572       25.061</t>
  </si>
  <si>
    <t>29.1328        28.84</t>
  </si>
  <si>
    <t>29.1328        28.84      29.9941      29.1328</t>
  </si>
  <si>
    <t>23.0315      22.7534        22.66      23.4876      23.0315      22.7534      24.1117      23.4876      23.0315      24.8911      24.1117      23.4876</t>
  </si>
  <si>
    <t>25.061      24.8057        24.72      25.4808       25.061      24.8057      26.0572      25.4808       25.061</t>
  </si>
  <si>
    <t>29.1328      28.9135        28.84      29.4947      29.1328      28.9135      29.9941      29.4947      29.1328</t>
  </si>
  <si>
    <t>33.6      33.6656      33.8615</t>
  </si>
  <si>
    <t>29.4749         29.4      29.4749      29.6985</t>
  </si>
  <si>
    <t>27.3      27.3807      27.6212      27.3807         27.3      27.3807      27.6212      27.3807         27.3      28.0175      27.6212      27.3807      28.5631      28.0175      27.6212      29.2496      28.5631      28.0175</t>
  </si>
  <si>
    <t>25.2873      25.9756         25.2      25.5476      25.2873      25.2873      25.5476         25.2      25.9756      25.2873</t>
  </si>
  <si>
    <t>29.4749      30.0674         29.4      29.6985      29.4749      29.4749</t>
  </si>
  <si>
    <t>23.4787      23.1953         23.1      23.1953      23.4787      23.9437</t>
  </si>
  <si>
    <t>23.4787      23.1953         23.1</t>
  </si>
  <si>
    <t>27.3807      28.0175         27.3      27.6212      27.3807      27.3807</t>
  </si>
  <si>
    <t>25.5476      25.2873</t>
  </si>
  <si>
    <t>31.0061      30.0674      29.2496</t>
  </si>
  <si>
    <t>21.6208      20.6826      19.9223</t>
  </si>
  <si>
    <t>29.4      29.6985      29.6985         29.4</t>
  </si>
  <si>
    <t>33.8615         33.6</t>
  </si>
  <si>
    <t>36.2516      34.1855      35.7617      33.6656</t>
  </si>
  <si>
    <t>Frame 6 lengths in R</t>
  </si>
  <si>
    <t>19.0163      19.0163       19.361         18.9      19.9223      19.0163      20.6826       19.361      21.6208      19.9223       22.715      20.6826</t>
  </si>
  <si>
    <t>Frame 6 lengths in G</t>
  </si>
  <si>
    <t>29.4749      29.4749      29.6985         29.4      30.0674      29.4749</t>
  </si>
  <si>
    <t>Frame 6 lengths in B</t>
  </si>
  <si>
    <t>19.9223      19.0163      19.0163      20.6826       19.361         18.9      21.6208      19.9223      19.0163       22.715      20.6826       19.361      23.9437      21.6208      19.9223      25.2873       22.715      20.6826</t>
  </si>
  <si>
    <t>41.608      42.0557      42.5965      41.2564       41.608      42.0557      41.0035      41.2564       41.608</t>
  </si>
  <si>
    <t>38.1103      37.6157      37.2265</t>
  </si>
  <si>
    <t>41.608      42.0557      42.5965      41.2564       41.608      42.0557      41.0035      41.2564       41.608       40.851      41.0035      41.2564</t>
  </si>
  <si>
    <t>45.1573      44.5543</t>
  </si>
  <si>
    <t>42.5965</t>
  </si>
  <si>
    <t>45.1573      44.5543      44.0375</t>
  </si>
  <si>
    <t>43.2268      42.5965      42.0557</t>
  </si>
  <si>
    <t>43.2268      42.5965</t>
  </si>
  <si>
    <t>41.608      42.5965      43.6102      44.5543</t>
  </si>
  <si>
    <t>42.0557       41.608      41.2564</t>
  </si>
  <si>
    <t>32.894      33.2088      33.6445      32.7037       32.894      33.2088        32.64      32.7037       32.894      32.7037        32.64      32.7037</t>
  </si>
  <si>
    <t>38.9741      39.2402      39.6096      38.8136      38.9741      39.2402</t>
  </si>
  <si>
    <t>37.6157      37.2265       36.946      36.7766</t>
  </si>
  <si>
    <t>32.4103      32.2228        32.16</t>
  </si>
  <si>
    <t>30.15      30.2169      30.4168      30.2169        30.15      30.2169</t>
  </si>
  <si>
    <t>36.18      36.2358      36.4026</t>
  </si>
  <si>
    <t>24.2036      24.2036      24.4527        24.12</t>
  </si>
  <si>
    <t>28.2117        28.14</t>
  </si>
  <si>
    <t>32.4103        32.16</t>
  </si>
  <si>
    <t>28.2117        28.14      28.2117      28.7788      28.4257      28.2117</t>
  </si>
  <si>
    <t>28.7788</t>
  </si>
  <si>
    <t>24.2036      24.4527      24.8623</t>
  </si>
  <si>
    <t>28.7788      28.4257      28.2117</t>
  </si>
  <si>
    <t>24.4527      25.4247</t>
  </si>
  <si>
    <t>30.3      29.1329</t>
  </si>
  <si>
    <t>25.3105</t>
  </si>
  <si>
    <t>35.3356      33.6195        34.34      32.5715</t>
  </si>
  <si>
    <t>28.0627      27.1011</t>
  </si>
  <si>
    <t>26.26</t>
  </si>
  <si>
    <t>30.7677</t>
  </si>
  <si>
    <t>28.922      28.1353</t>
  </si>
  <si>
    <t>21.7561      21.0894         20.6</t>
  </si>
  <si>
    <t>24.986        26.26      24.5744      25.5512</t>
  </si>
  <si>
    <t>25.5512</t>
  </si>
  <si>
    <t>23.557      24.6572</t>
  </si>
  <si>
    <t>28.0627      29.1329</t>
  </si>
  <si>
    <t>30.834</t>
  </si>
  <si>
    <t>31.4445      30.4155</t>
  </si>
  <si>
    <t>26.8591      25.8117</t>
  </si>
  <si>
    <t>36.0353        35.02</t>
  </si>
  <si>
    <t>34.0991      33.2803</t>
  </si>
  <si>
    <t>26.78      26.0572</t>
  </si>
  <si>
    <t>28.9135      29.4947        28.84      29.1328      28.9135      28.9135</t>
  </si>
  <si>
    <t>33.5344      33.2165      33.0243</t>
  </si>
  <si>
    <t>33.2165      33.5344      33.9744      33.0243      33.2165      33.5344        32.96      33.0243      33.2165</t>
  </si>
  <si>
    <t>33.2165      35.2615</t>
  </si>
  <si>
    <t>37.3082</t>
  </si>
  <si>
    <t>33.2165      33.0243        32.96</t>
  </si>
  <si>
    <t>25.061      24.8057        24.72      25.4808       25.061      24.8057      26.0572      25.4808       25.061        26.78      26.0572      25.4808</t>
  </si>
  <si>
    <t>27.0951      26.8591        26.78      27.4838      27.0951      26.8591       28.019      27.4838      27.0951      28.6925       28.019      27.4838</t>
  </si>
  <si>
    <t>33.0243        32.96      33.2165      33.0243      33.5344      33.2165</t>
  </si>
  <si>
    <t>41.0035       40.851         40.8      41.2564      41.0035       40.851       41.608      41.2564      41.0035</t>
  </si>
  <si>
    <t>40.851         40.8      41.0035       40.851</t>
  </si>
  <si>
    <t>36.946      36.7766        36.72      37.2265       36.946      36.7766      37.6157      37.2265       36.946      38.1103      37.6157      37.2265      38.7063      38.1103      37.6157</t>
  </si>
  <si>
    <t>36.946      36.7766        36.72      37.2265       36.946      36.7766      37.6157      37.2265       36.946</t>
  </si>
  <si>
    <t>38.76      38.8136</t>
  </si>
  <si>
    <t>32.894      32.7037        32.64      33.2088       32.894      32.7037      33.6445      33.2088       32.894      34.1966      33.6445      33.2088      34.8595      34.1966      33.6445</t>
  </si>
  <si>
    <t>38.9741      38.8136        38.76      39.2402      38.9741      38.8136      39.6096      39.2402      38.9741</t>
  </si>
  <si>
    <t>33.6445      33.2088       32.894      32.7037        32.64      34.1966      33.6445      33.2088       32.894      32.7037      34.8595      34.1966      33.6445      33.2088       32.894      35.6271      34.8595      34.1966      33.6445      33.2088      36.4926      35.6271      34.8595      34.1966      33.6445      37.4494      36.4926      35.6271      34.8595      34.1966</t>
  </si>
  <si>
    <t>28.6328        28.56      28.6328        28.85      29.2084      29.7028      30.3268</t>
  </si>
  <si>
    <t>36.7766      36.7766       36.946        36.72</t>
  </si>
  <si>
    <t>24.5649      24.5649      24.8177        24.48      25.2334      24.5649      25.8042      24.8177        26.52      25.2334      27.3695      25.8042      28.3406        26.52</t>
  </si>
  <si>
    <t>36.946        36.72      37.6157       36.946</t>
  </si>
  <si>
    <t>36.72      36.7766       36.946</t>
  </si>
  <si>
    <t>34.9192      34.7399        34.68      35.2159      34.9192      34.7399</t>
  </si>
  <si>
    <t>25.8042      25.2334      24.8177      24.5649        24.48        26.52      25.8042      25.2334      24.8177      24.5649      27.3695        26.52      25.8042      25.2334      24.8177      28.3406      27.3695        26.52      25.8042      25.2334      29.4213      28.3406      27.3695        26.52      25.8042         30.6      29.4213      28.3406      27.3695        26.52      31.8658         30.6      29.4213      28.3406      27.3695</t>
  </si>
  <si>
    <t>26.0623      24.2568      25.1327      23.2551</t>
  </si>
  <si>
    <t>25.1327</t>
  </si>
  <si>
    <t>26.0623      25.1327</t>
  </si>
  <si>
    <t>31.2      32.8877</t>
  </si>
  <si>
    <t>26.637      25.3896</t>
  </si>
  <si>
    <t>26.637</t>
  </si>
  <si>
    <t>32.4906      34.1145</t>
  </si>
  <si>
    <t>27.9835      29.5624</t>
  </si>
  <si>
    <t>22.1107         20.8</t>
  </si>
  <si>
    <t>22.1107      23.7156</t>
  </si>
  <si>
    <t>25.3896</t>
  </si>
  <si>
    <t>29.9982</t>
  </si>
  <si>
    <t>25.3896       26.637      27.1199      28.2911</t>
  </si>
  <si>
    <t>Frame 7 lengths in R</t>
  </si>
  <si>
    <t>27.9835</t>
  </si>
  <si>
    <t>Frame 7 lengths in G</t>
  </si>
  <si>
    <t>32.4906</t>
  </si>
  <si>
    <t>Frame 7 lengths in B</t>
  </si>
  <si>
    <t>22.1107</t>
  </si>
  <si>
    <t>33.5344      33.9744      33.2165      33.5344      33.0243      33.2165        32.96      33.0243</t>
  </si>
  <si>
    <t>35.9764      35.5611      35.2615      35.0805</t>
  </si>
  <si>
    <t>31.5119      31.1735      30.9686         30.9</t>
  </si>
  <si>
    <t>35.2615      35.5611      35.9764      35.0805      35.2615      35.5611        35.02      35.0805      35.2615      35.0805        35.02      35.0805</t>
  </si>
  <si>
    <t>28.9135      29.4947        28.84      29.1328</t>
  </si>
  <si>
    <t>33.5344      33.2165</t>
  </si>
  <si>
    <t>29.4947      29.1328      28.9135        28.84</t>
  </si>
  <si>
    <t>28.9135      28.9135      29.1328        28.84      29.4947      28.9135</t>
  </si>
  <si>
    <t>33.0243      33.0243      33.2165        32.96      33.5344      33.0243      33.9744      33.2165</t>
  </si>
  <si>
    <t>35.2615      33.2165      35.0805      33.0243        35.02        32.96      35.0805      33.0243      35.2615      33.2165      35.5611      33.5344      35.9764      33.9744</t>
  </si>
  <si>
    <t>29.4947      30.4155      31.4445      34.2852</t>
  </si>
  <si>
    <t>33.2803      32.5715      30.6241      34.0991      33.2803       31.377      36.8504      35.9764      34.0991</t>
  </si>
  <si>
    <t>29.4947      27.6378      26.0572      24.1117      30.4155      28.6184        26.78      24.8911      31.4445      29.7097      27.6378      25.8117      34.2852      32.5715      30.4155      28.6184</t>
  </si>
  <si>
    <t>25.4808      26.0572      28.6925</t>
  </si>
  <si>
    <t>27.4838      29.9941       31.377</t>
  </si>
  <si>
    <t>24.1117       21.507       21.008      24.8911      22.1869       21.507      27.6378      24.8911      24.1117      29.7097      26.8591      25.8117      31.4445      28.6184      27.6378</t>
  </si>
  <si>
    <t>31.377</t>
  </si>
  <si>
    <t>25.8117      23.0315      22.1869      27.6378      24.8911      24.1117      29.7097      26.8591      25.8117      32.5715      29.7097      28.6184      33.7865         30.9      29.7097</t>
  </si>
  <si>
    <t>31.4647       30.376       27.646      32.6384      31.4647      28.7002</t>
  </si>
  <si>
    <t>29.382      26.6987      31.1484      28.4925      32.0878       29.382</t>
  </si>
  <si>
    <t>31.4647       30.376       27.646      24.9346      32.6384      31.4647      28.7002      25.9464      33.8885      32.6384        29.85      27.0669</t>
  </si>
  <si>
    <t>29.85      25.9464      23.2072</t>
  </si>
  <si>
    <t>25.9464</t>
  </si>
  <si>
    <t>29.85      25.9464      23.2072      31.0848      27.0669       24.291      35.2067      31.0848      28.2832</t>
  </si>
  <si>
    <t>28.7002       27.646      26.6987        29.85      28.7002       27.646      32.6384      31.4647       30.376</t>
  </si>
  <si>
    <t>28.4925       29.382      32.0878</t>
  </si>
  <si>
    <t>24.9346      25.9464      27.0669        29.85</t>
  </si>
  <si>
    <t>28.7002        29.85      31.0848</t>
  </si>
  <si>
    <t>32.0878</t>
  </si>
  <si>
    <t>28.2832      27.0669      23.2072      20.4883        29.85      28.7002      24.9346      22.2489      31.0848        29.85      25.9464      23.2072      32.3949      31.0848      27.0669       24.291      33.8885      32.6384      28.7002      25.9464</t>
  </si>
  <si>
    <t>33.539        33.28      34.3042       33.539      35.5431      34.3042</t>
  </si>
  <si>
    <t>33.539        33.28      34.3042       33.539</t>
  </si>
  <si>
    <t>30.2853      29.7811      29.4156      29.1942        29.12      30.9214      30.2853      29.7811      29.4156      29.1942      31.6816      30.9214      30.2853      29.7811      29.4156      32.5571      31.6816      30.9214      30.2853      29.7811       33.539      32.5571      31.6816      30.9214      30.2853</t>
  </si>
  <si>
    <t>33.3449        33.28       33.539      33.3449      33.8599       33.539      34.3042      33.8599      34.8672      34.3042</t>
  </si>
  <si>
    <t>33.539      33.3449        33.28      33.8599       33.539      33.3449      34.3042      33.8599       33.539      34.8672      34.3042      33.8599      35.5431      34.8672      34.3042</t>
  </si>
  <si>
    <t>29.7811      29.4156      29.1942        29.12      29.1942      30.9214      30.2853      29.7811      29.4156      29.1942      32.5571      31.6816      30.9214      30.2853      29.7811</t>
  </si>
  <si>
    <t>37.4977        37.44      37.4977</t>
  </si>
  <si>
    <t>37.4977        37.44      37.4977      37.9564      37.6704      37.4977      38.8576      38.3533      37.9564</t>
  </si>
  <si>
    <t>33.3449        33.28      33.3449      33.8599       33.539      33.3449</t>
  </si>
  <si>
    <t>31.2693      31.2693</t>
  </si>
  <si>
    <t>29.7811      29.4156      29.1942        29.12      29.1942      30.9214      30.2853      29.7811      29.4156      29.1942</t>
  </si>
  <si>
    <t>33.28      33.3449       33.539      33.8599      34.3042</t>
  </si>
  <si>
    <t>35.36      35.4211      35.6039      35.9064      36.3256</t>
  </si>
  <si>
    <t>29.4156      29.1942        29.12      29.7811      29.4156      29.1942      30.2853      29.7811      29.4156      30.9214      30.2853      29.7811      31.6816      30.9214      30.2853      32.5571      31.6816      30.9214       33.539      32.5571      31.6816</t>
  </si>
  <si>
    <t>29.4156      29.1942        29.12      29.7811      29.4156      29.1942      30.2853      29.7811      29.4156      30.9214      30.2853      29.7811      31.6816      30.9214      30.2853</t>
  </si>
  <si>
    <t>33.28      33.3449       33.539      33.8599</t>
  </si>
  <si>
    <t>29.7811      29.1942      30.2853      29.4156      30.9214      29.7811      31.6816      30.2853      32.5571      30.9214</t>
  </si>
  <si>
    <t>33.8599      33.3449      34.3042       33.539      34.8672      33.8599      35.5431      34.3042      36.3256      34.8672      37.2082      35.5431</t>
  </si>
  <si>
    <t>30.9214      29.7811      29.1942      31.6816      30.2853      29.4156      32.5571      30.9214      29.7811       33.539      31.6816      30.2853      34.6181      32.5571      30.9214</t>
  </si>
  <si>
    <t>36.2358</t>
  </si>
  <si>
    <t>24.4527        24.12      25.4247      24.4527       26.967      25.4247      30.6813      28.7788</t>
  </si>
  <si>
    <t>36.6791      36.2358</t>
  </si>
  <si>
    <t>32.7204      32.4103      32.2228</t>
  </si>
  <si>
    <t>36.6791      36.4026      36.2358</t>
  </si>
  <si>
    <t>36.6791      36.4026      36.2358      39.4902      39.0271      38.6631</t>
  </si>
  <si>
    <t>24.4527        24.12       26.967      25.4247      28.9886       26.967</t>
  </si>
  <si>
    <t>32.4103        32.16      33.1498      32.4103</t>
  </si>
  <si>
    <t>36.4026        36.18</t>
  </si>
  <si>
    <t>32.4103        32.16      35.1031      34.4057      35.6173       34.698      36.2358      35.1031      36.9534      35.6173      37.7645      36.2358      38.6631      36.9534</t>
  </si>
  <si>
    <t>36.4026        36.18      39.0271       38.401      39.4902      38.6631       40.049      39.0271      40.6994      39.4902      42.2578      40.6994</t>
  </si>
  <si>
    <t>33.1498      32.4103        32.16      36.2358      35.1031      34.4057      36.9534      35.6173       34.698      37.7645      36.2358      35.1031      38.6631      36.9534      35.6173      39.6434      37.7645      36.2358      40.6994      38.6631      36.9534</t>
  </si>
  <si>
    <t>36.4026      36.2358        36.18      36.6791      36.4026      36.2358      37.0626      36.6791      36.4026      37.5499      37.0626      36.6791      38.1371      37.5499      37.0626      38.8195      38.1371      37.5499      39.5924      38.8195      38.1371      40.4505      39.5924      38.8195      41.3884      40.4505      39.5924</t>
  </si>
  <si>
    <t>34.17      34.2291      34.4057       34.698      35.1031      35.6173      36.2358      36.9534      37.7645      38.6631</t>
  </si>
  <si>
    <t>36.4026      36.2358        36.18      36.6791      36.4026      36.2358      37.0626      36.6791      36.4026      38.1371      37.5499      37.0626      38.8195      38.1371      37.5499      39.5924      38.8195      38.1371      40.4505      39.5924      38.8195      41.3884      40.4505      39.5924</t>
  </si>
  <si>
    <t>30.6813      31.7809</t>
  </si>
  <si>
    <t>26.2072       27.339</t>
  </si>
  <si>
    <t>31.7809      25.1852       35.787      28.9886</t>
  </si>
  <si>
    <t>28.9886        30.15      32.9665</t>
  </si>
  <si>
    <t>26.2072      28.9886</t>
  </si>
  <si>
    <t>34.2291      32.9665      28.9886      26.2072      37.0626       35.787      31.7809      28.9886</t>
  </si>
  <si>
    <t>30.6813      27.9238       26.967      32.4103      29.6773      28.7788      34.5813      31.7809      30.6813</t>
  </si>
  <si>
    <t>32.4103      29.6773      34.5813      31.7809</t>
  </si>
  <si>
    <t>39.0271      35.1606      32.4103      31.4615      40.6994      36.8987        34.17      33.2714</t>
  </si>
  <si>
    <t>30.15      28.9886      34.2291      32.9665</t>
  </si>
  <si>
    <t>30.6813</t>
  </si>
  <si>
    <t>30.15      28.9886      34.2291      32.9665       35.787      34.5813</t>
  </si>
  <si>
    <t>31.7809      30.6813      27.9238      32.9665      31.7809      28.9886       35.787      34.5813      31.7809</t>
  </si>
  <si>
    <t>43.0159      41.4372         40.2      39.0271      37.3882      33.4531      32.4103      45.8351      44.2657      43.0159      41.8254         40.2      36.2358      35.1606</t>
  </si>
  <si>
    <t>32.4103      33.4531      36.2358      39.0271</t>
  </si>
  <si>
    <t>31.7809      30.6813      27.9238       35.787      34.5813      31.7809</t>
  </si>
  <si>
    <t>35.1606</t>
  </si>
  <si>
    <t>32.4103      36.2358      37.9246      39.0271</t>
  </si>
  <si>
    <t>32.16      32.4103</t>
  </si>
  <si>
    <t>28.4257        28.14       29.266      28.4257</t>
  </si>
  <si>
    <t>28.4257        28.14       29.266      28.4257      30.6154       29.266</t>
  </si>
  <si>
    <t>28.14      28.4257       29.266      32.4725</t>
  </si>
  <si>
    <t>28.4257      28.2117</t>
  </si>
  <si>
    <t>28.2117      28.4257</t>
  </si>
  <si>
    <t>24.12      24.2036      24.4527      24.2036        24.12      24.2036</t>
  </si>
  <si>
    <t>32.7204      33.6937</t>
  </si>
  <si>
    <t>33.1498</t>
  </si>
  <si>
    <t>31.2036      30.7471      30.4168</t>
  </si>
  <si>
    <t>28.4257      26.4374      28.2117      26.2072        28.14        26.13      28.2117      26.2072</t>
  </si>
  <si>
    <t>19.0685      18.2013      18.2013      19.7962      18.5313        18.09      20.6942      19.0685      18.2013      21.7415      19.7962      18.5313</t>
  </si>
  <si>
    <t>26.13      26.2072      26.4374      26.2072        26.13      26.2072      26.4374      26.2072        26.13      26.8167      26.4374      26.2072       27.339      26.8167      26.4374</t>
  </si>
  <si>
    <t>32.16</t>
  </si>
  <si>
    <t>24.4527        24.12      25.4247      24.4527       26.967      25.4247</t>
  </si>
  <si>
    <t>28.4257        28.14</t>
  </si>
  <si>
    <t>28.14      28.4257</t>
  </si>
  <si>
    <t>20.2002         20.1      20.2002       20.985      20.4981      20.2002</t>
  </si>
  <si>
    <t>22.2012</t>
  </si>
  <si>
    <t>24.2036      24.2036</t>
  </si>
  <si>
    <t>24.5352      26.2072</t>
  </si>
  <si>
    <t>24.5352</t>
  </si>
  <si>
    <t>30.15      24.5352      31.7809      26.2072      32.9665       27.339</t>
  </si>
  <si>
    <t>28.5675      24.5352      29.8808      25.7406</t>
  </si>
  <si>
    <t>30.15      28.9886      31.3972        30.15      34.2291      32.9665      37.0626       35.787</t>
  </si>
  <si>
    <t>26.5036      25.2283      22.4615        27.86      26.5036      23.7219</t>
  </si>
  <si>
    <t>26.5036      25.2283</t>
  </si>
  <si>
    <t>28.4117      30.0707</t>
  </si>
  <si>
    <t>27.999      26.7949      24.0469</t>
  </si>
  <si>
    <t>25.2283      26.5036</t>
  </si>
  <si>
    <t>32.3104      31.1484      28.4117      25.6857      33.8932      32.7873      30.0707      27.3681      35.0749      33.8932      31.1484      28.4117</t>
  </si>
  <si>
    <t>30.7724      29.2862      26.5036      25.2283      32.3104      30.7724       27.999      26.7949</t>
  </si>
  <si>
    <t>27.999      29.2862      30.7724</t>
  </si>
  <si>
    <t>30.7724      29.2862      26.5036      25.2283      32.3104      30.7724       27.999      26.7949      35.0749      33.5479      30.7724        29.55</t>
  </si>
  <si>
    <t>29.2862        27.86       25.074       22.288      30.7724      29.2862      26.5036      23.7219</t>
  </si>
  <si>
    <t>27.86      29.2862       30.646</t>
  </si>
  <si>
    <t>30.646      29.2862      26.5036      23.7219      32.0693      30.7724       27.999      25.2283      34.8529      33.5479      30.7724       27.999</t>
  </si>
  <si>
    <t>22.288      20.9414       16.716      26.5036      25.2283      20.9414        27.86      26.5036       22.288      29.2862       27.999      23.7219</t>
  </si>
  <si>
    <t>23.7219       22.288      20.9414       16.716       27.999      26.5036      25.2283      20.9414      29.2862        27.86      26.5036       22.288      30.7724      29.2862       27.999      23.7219</t>
  </si>
  <si>
    <t>22.288      20.9414       16.716      26.5036      25.2283      20.9414        27.86      26.5036       22.288      29.2862       27.999      23.7219      32.0693      30.7724      26.5036</t>
  </si>
  <si>
    <t>31.5534      32.8832      35.7374</t>
  </si>
  <si>
    <t>32.8832      31.5534      35.7374      34.3994       37.247      35.9651       38.592       37.247      41.4469      40.0959      42.9458      41.6434      44.3021      42.9458      47.1574      45.7966</t>
  </si>
  <si>
    <t>31.5534      32.8832      35.7374       37.247       38.592</t>
  </si>
  <si>
    <t>34.7534</t>
  </si>
  <si>
    <t>37.247      34.3994      32.8832      31.5534       38.592      35.7374      34.2805      32.8832</t>
  </si>
  <si>
    <t>40.4      39.2213      36.4161      34.7534      46.0631      44.8513      42.0335         40.4</t>
  </si>
  <si>
    <t>38.8029      37.5742      34.7534      33.1305</t>
  </si>
  <si>
    <t>37.247      34.3994</t>
  </si>
  <si>
    <t>40.4      39.2213      36.4161      34.7534</t>
  </si>
  <si>
    <t>34.7534      35.9651      38.8029</t>
  </si>
  <si>
    <t>35.9651      34.7534      38.8029      37.5742</t>
  </si>
  <si>
    <t>44.8513      39.2213      46.5039      40.9019      47.6737      42.0335</t>
  </si>
  <si>
    <t>26.78      28.6184</t>
  </si>
  <si>
    <t>28.6925</t>
  </si>
  <si>
    <t>31.377      29.4947</t>
  </si>
  <si>
    <t>25.4808      26.0572</t>
  </si>
  <si>
    <t>35.2013</t>
  </si>
  <si>
    <t>28.6925      29.4947       28.019      28.6925</t>
  </si>
  <si>
    <t>30.6241       31.377</t>
  </si>
  <si>
    <t>24.1117</t>
  </si>
  <si>
    <t>35.9764</t>
  </si>
  <si>
    <t>24.5649</t>
  </si>
  <si>
    <t>34.7399      33.2088</t>
  </si>
  <si>
    <t>30.3268</t>
  </si>
  <si>
    <t>31.735</t>
  </si>
  <si>
    <t>28.85</t>
  </si>
  <si>
    <t>26.1247</t>
  </si>
  <si>
    <t>31.8658</t>
  </si>
  <si>
    <t>30.6      28.9938</t>
  </si>
  <si>
    <t>27.4454      26.1247</t>
  </si>
  <si>
    <t>33.4585</t>
  </si>
  <si>
    <t>31.8658         30.6</t>
  </si>
  <si>
    <t>36.0913</t>
  </si>
  <si>
    <t>33.2088      31.8658</t>
  </si>
  <si>
    <t>28.9938       27.747</t>
  </si>
  <si>
    <t>30.6</t>
  </si>
  <si>
    <t>28.9938</t>
  </si>
  <si>
    <t>33.4585      34.7399</t>
  </si>
  <si>
    <t>33.4585      31.8658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</si>
</sst>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ss.000"/>
    <numFmt numFmtId="165" formatCode="0.0"/>
  </numFmts>
  <fonts count="7" x14ac:knownFonts="1">
    <font>
      <sz val="11"/>
      <color theme="1"/>
      <name val="Calibri"/>
      <family val="2"/>
      <scheme val="minor"/>
    </font>
    <font>
      <b/>
      <sz val="10"/>
      <name val="Arial"/>
      <family val="2"/>
    </font>
    <font>
      <sz val="10"/>
      <name val="Arial"/>
      <family val="2"/>
    </font>
    <font>
      <b/>
      <sz val="12"/>
      <color theme="1"/>
      <name val="Calibri"/>
      <family val="2"/>
      <scheme val="minor"/>
    </font>
    <font>
      <sz val="12"/>
      <color theme="1"/>
      <name val="Calibri"/>
      <family val="2"/>
      <scheme val="minor"/>
    </font>
    <font>
      <b/>
      <sz val="11"/>
      <color theme="1"/>
      <name val="Calibri"/>
      <family val="2"/>
      <scheme val="minor"/>
    </font>
    <font>
      <b/>
      <sz val="11"/>
      <name val="Calibri"/>
      <family val="2"/>
      <scheme val="minor"/>
    </font>
  </fonts>
  <fills count="7">
    <fill>
      <patternFill patternType="none"/>
    </fill>
    <fill>
      <patternFill patternType="gray125"/>
    </fill>
    <fill>
      <patternFill patternType="solid">
        <fgColor theme="0" tint="-0.14999847407453"/>
        <bgColor indexed="64"/>
      </patternFill>
    </fill>
    <fill>
      <patternFill patternType="solid">
        <fgColor theme="0" tint="-0.49998474074526"/>
        <bgColor indexed="64"/>
      </patternFill>
    </fill>
    <fill>
      <patternFill patternType="solid">
        <fgColor theme="0" tint="-0.34998626667074"/>
        <bgColor indexed="64"/>
      </patternFill>
    </fill>
    <fill>
      <patternFill patternType="solid">
        <fgColor theme="0" tint="-0.24997711111789"/>
        <bgColor indexed="64"/>
      </patternFill>
    </fill>
    <fill>
      <patternFill patternType="solid">
        <fgColor theme="0"/>
        <bgColor indexed="64"/>
      </patternFill>
    </fill>
  </fills>
  <borders count="47">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2">
    <xf numFmtId="0" fontId="0" fillId="0" borderId="0"/>
    <xf numFmtId="0" fontId="2" fillId="0" borderId="0"/>
  </cellStyleXfs>
  <cellXfs count="79">
    <xf numFmtId="0" fontId="0" fillId="0" borderId="0" xfId="0"/>
    <xf numFmtId="0" fontId="1" fillId="0" borderId="1" xfId="0" applyFont="true" applyBorder="true" applyProtection="true"/>
    <xf numFmtId="14" fontId="1" fillId="0" borderId="1" xfId="0" applyNumberFormat="true" applyFont="true" applyBorder="true" applyProtection="true"/>
    <xf numFmtId="10" fontId="1" fillId="0" borderId="1" xfId="0" applyNumberFormat="true" applyFont="true" applyBorder="true" applyProtection="true"/>
    <xf numFmtId="0" fontId="0" fillId="0" borderId="1" xfId="0" applyBorder="true"/>
    <xf numFmtId="10" fontId="0" fillId="0" borderId="1" xfId="0" applyNumberFormat="true" applyBorder="true"/>
    <xf numFmtId="0" fontId="1" fillId="2" borderId="1" xfId="0" applyFont="true" applyFill="true" applyBorder="true" applyProtection="true"/>
    <xf numFmtId="0" fontId="0" fillId="2" borderId="1" xfId="0" applyFill="true" applyBorder="true"/>
    <xf numFmtId="49" fontId="1" fillId="2" borderId="1" xfId="0" applyNumberFormat="true" applyFont="true" applyFill="true" applyBorder="true" applyProtection="true"/>
    <xf numFmtId="14" fontId="1" fillId="2" borderId="1" xfId="0" applyNumberFormat="true" applyFont="true" applyFill="true" applyBorder="true" applyProtection="true"/>
    <xf numFmtId="0" fontId="1" fillId="2" borderId="1" xfId="0" applyNumberFormat="true" applyFont="true" applyFill="true" applyBorder="true" applyProtection="true"/>
    <xf numFmtId="164" fontId="1" fillId="2" borderId="1" xfId="0" applyNumberFormat="true" applyFont="true" applyFill="true" applyBorder="true" applyProtection="true"/>
    <xf numFmtId="49" fontId="0" fillId="2" borderId="1" xfId="0" applyNumberFormat="true" applyFill="true" applyBorder="true"/>
    <xf numFmtId="14" fontId="0" fillId="2" borderId="1" xfId="0" applyNumberFormat="true" applyFill="true" applyBorder="true"/>
    <xf numFmtId="0" fontId="0" fillId="2" borderId="1" xfId="0" applyNumberFormat="true" applyFill="true" applyBorder="true"/>
    <xf numFmtId="164" fontId="0" fillId="2" borderId="1" xfId="0" applyNumberFormat="true" applyFill="true" applyBorder="true"/>
    <xf numFmtId="14" fontId="0" fillId="0" borderId="1" xfId="0" applyNumberFormat="true" applyBorder="true"/>
    <xf numFmtId="0" fontId="0" fillId="2" borderId="2" xfId="0" applyFill="true" applyBorder="true" applyAlignment="true">
      <alignment horizontal="center"/>
    </xf>
    <xf numFmtId="0" fontId="0" fillId="0" borderId="0" xfId="0" applyAlignment="true">
      <alignment horizontal="center"/>
    </xf>
    <xf numFmtId="0" fontId="0" fillId="3" borderId="0" xfId="0" applyFill="true"/>
    <xf numFmtId="0" fontId="0" fillId="3" borderId="0" xfId="0" applyFill="true" applyAlignment="true">
      <alignment horizontal="center"/>
    </xf>
    <xf numFmtId="0" fontId="0" fillId="0" borderId="0" xfId="0" applyFill="true"/>
    <xf numFmtId="0" fontId="0" fillId="0" borderId="0" xfId="0" applyFill="true" applyAlignment="true">
      <alignment horizontal="center"/>
    </xf>
    <xf numFmtId="0" fontId="3" fillId="4" borderId="2" xfId="0" applyFont="true" applyFill="true" applyBorder="true" applyAlignment="true">
      <alignment horizontal="center"/>
    </xf>
    <xf numFmtId="0" fontId="4" fillId="3" borderId="0" xfId="0" applyFont="true" applyFill="true"/>
    <xf numFmtId="0" fontId="4" fillId="0" borderId="0" xfId="0" applyFont="true"/>
    <xf numFmtId="0" fontId="4" fillId="3" borderId="0" xfId="0" applyFont="true" applyFill="true" applyAlignment="true">
      <alignment horizontal="center"/>
    </xf>
    <xf numFmtId="0" fontId="0" fillId="5" borderId="2" xfId="0" applyFill="true" applyBorder="true" applyAlignment="true">
      <alignment horizontal="center"/>
    </xf>
    <xf numFmtId="0" fontId="0" fillId="0" borderId="0" xfId="0" applyFill="true" applyBorder="true" applyAlignment="true" applyProtection="true">
      <alignment horizontal="center"/>
      <protection hidden="true"/>
    </xf>
    <xf numFmtId="0" fontId="0" fillId="0" borderId="0" xfId="0" applyBorder="true" applyAlignment="true" applyProtection="true">
      <alignment horizontal="center"/>
      <protection hidden="true"/>
    </xf>
    <xf numFmtId="0" fontId="0" fillId="0" borderId="0" xfId="0" applyBorder="true" applyAlignment="true">
      <alignment horizontal="center"/>
    </xf>
    <xf numFmtId="0" fontId="0" fillId="3" borderId="0" xfId="0" applyFill="true" applyAlignment="true">
      <alignment horizontal="center" vertical="center"/>
    </xf>
    <xf numFmtId="0" fontId="5" fillId="0" borderId="2" xfId="0" applyFont="true" applyBorder="true"/>
    <xf numFmtId="2" fontId="6" fillId="6" borderId="2" xfId="0" applyNumberFormat="true" applyFont="true" applyFill="true" applyBorder="true"/>
    <xf numFmtId="165" fontId="5" fillId="0" borderId="2" xfId="0" applyNumberFormat="true" applyFont="true" applyBorder="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theme/theme1.xml" Type="http://schemas.openxmlformats.org/officeDocument/2006/relationships/theme"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5"/><Relationship Target="styles.xml" Type="http://schemas.openxmlformats.org/officeDocument/2006/relationships/style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true"/>
  <dimension ref="A1:BL309"/>
  <sheetViews>
    <sheetView tabSelected="true" zoomScale="110" zoomScaleNormal="110" workbookViewId="0">
      <pane xSplit="10" ySplit="1" topLeftCell="L2" activePane="bottomRight" state="frozenSplit"/>
      <selection pane="topRight" activeCell="I1" sqref="I1"/>
      <selection pane="bottomLeft" activeCell="A2" sqref="A2"/>
      <selection pane="bottomRight" activeCell="Z242" sqref="Z242"/>
    </sheetView>
  </sheetViews>
  <sheetFormatPr defaultColWidth="0.0" defaultRowHeight="15" x14ac:dyDescent="0.25"/>
  <cols>
    <col min="1" max="1" width="8.5703125" style="12" hidden="true" customWidth="true"/>
    <col min="2" max="2" width="10.28515625" style="13" hidden="true" customWidth="true"/>
    <col min="3" max="3" width="7.85546875" style="14" hidden="true" customWidth="true"/>
    <col min="4" max="4" width="10.7109375" style="14" hidden="true" customWidth="true"/>
    <col min="5" max="5" width="12.140625" style="12" customWidth="true"/>
    <col min="6" max="6" width="9.28515625" style="7" hidden="true" customWidth="true"/>
    <col min="7" max="7" width="11.85546875" style="15" hidden="true" customWidth="true"/>
    <col min="8" max="8" width="6.7109375" style="7" customWidth="true"/>
    <col min="9" max="9" width="16.28515625" style="7" customWidth="true"/>
    <col min="10" max="10" width="15.140625" style="7" customWidth="true"/>
    <col min="11" max="11" width="10.5703125" style="4" customWidth="true"/>
    <col min="12" max="12" width="22.7109375" style="4" customWidth="true"/>
    <col min="13" max="13" width="18.42578125" style="4" hidden="true" customWidth="true"/>
    <col min="14" max="14" width="24.85546875" style="4" hidden="true" customWidth="true"/>
    <col min="15" max="15" width="17.140625" style="4" hidden="true" customWidth="true"/>
    <col min="16" max="16" width="18.140625" style="4" hidden="true" customWidth="true"/>
    <col min="17" max="17" width="8.85546875" style="4" hidden="true" customWidth="true"/>
    <col min="18" max="18" width="20.7109375" style="4" hidden="true" customWidth="true"/>
    <col min="19" max="19" width="12.42578125" customWidth="true"/>
    <col min="21" max="21" width="8.140625" customWidth="true"/>
    <col min="22" max="22" width="8.140625" customWidth="true"/>
    <col min="23" max="23" width="8.140625" customWidth="true"/>
    <col min="24" max="24" width="8.140625" customWidth="true"/>
    <col min="25" max="25" width="8.140625" customWidth="true"/>
    <col min="27" max="27" width="8.140625" customWidth="true"/>
    <col min="28" max="28" width="8.140625" customWidth="true"/>
    <col min="29" max="29" width="11.28515625" customWidth="true"/>
    <col min="30" max="30" width="15.28515625" customWidth="true"/>
    <col min="31" max="31" width="16.28515625" style="4" hidden="true" customWidth="true"/>
    <col min="32" max="32" width="23.28515625" style="5" hidden="true" customWidth="true"/>
    <col min="33" max="33" width="19.42578125" style="5" hidden="true" customWidth="true"/>
    <col min="34" max="34" width="16.5703125" style="4" hidden="true" customWidth="true"/>
    <col min="35" max="35" width="12.7109375" style="4" hidden="true" customWidth="true"/>
    <col min="36" max="36" width="14.42578125" style="4" hidden="true" customWidth="true"/>
    <col min="37" max="37" width="4.7109375" style="4" hidden="true" customWidth="true"/>
    <col min="38" max="38" width="54.140625" style="4" customWidth="true"/>
    <col min="39" max="39" width="17.7109375" style="16" hidden="true" customWidth="true"/>
    <col min="40" max="40" width="9.5703125" style="4" hidden="true" customWidth="true"/>
    <col min="41" max="41" width="0.0" hidden="true" customWidth="true"/>
    <col min="44" max="44" width="79.7109375" hidden="true" customWidth="true"/>
    <col min="20" max="20" width="10.85546875" customWidth="true"/>
    <col min="26" max="26" width="8.140625" customWidth="true"/>
    <col min="42" max="42" width="8.28515625" hidden="true" customWidth="true"/>
    <col min="43" max="43" width="8.140625" hidden="true" customWidth="true"/>
    <col min="45" max="45" width="143.140625" hidden="true" customWidth="true"/>
    <col min="46" max="46" width="156.7109375" hidden="true" customWidth="true"/>
    <col min="47" max="47" width="225.42578125" hidden="true" customWidth="true"/>
    <col min="48" max="48" width="87.7109375" hidden="true" customWidth="true"/>
    <col min="49" max="49" width="134" hidden="true" customWidth="true"/>
    <col min="50" max="50" width="134.5703125" hidden="true" customWidth="true"/>
    <col min="51" max="51" width="79.7109375" hidden="true" customWidth="true"/>
    <col min="52" max="52" width="270" hidden="true" customWidth="true"/>
    <col min="53" max="53" width="124.85546875" hidden="true" customWidth="true"/>
    <col min="54" max="54" width="106" hidden="true" customWidth="true"/>
    <col min="55" max="55" width="188.85546875" hidden="true" customWidth="true"/>
    <col min="56" max="56" width="244.28515625" hidden="true" customWidth="true"/>
    <col min="57" max="57" width="140.85546875" hidden="true" customWidth="true"/>
    <col min="58" max="58" width="216.85546875" hidden="true" customWidth="true"/>
    <col min="59" max="59" width="134.5703125" hidden="true" customWidth="true"/>
    <col min="60" max="60" width="52.28515625" hidden="true" customWidth="true"/>
    <col min="61" max="61" width="308.28515625" hidden="true" customWidth="true"/>
    <col min="62" max="62" width="90" hidden="true" customWidth="true"/>
    <col min="63" max="63" width="107.7109375" hidden="true" customWidth="true"/>
    <col min="64" max="64" width="135.140625" hidden="true" customWidth="true"/>
    <col min="65" max="16384" width="9.140625" hidden="true"/>
  </cols>
  <sheetData>
    <row r="1" x14ac:dyDescent="0.25">
      <c r="A1" s="77" t="s">
        <v>0</v>
      </c>
      <c r="B1" s="77" t="s">
        <v>1</v>
      </c>
      <c r="C1" s="77" t="s">
        <v>2</v>
      </c>
      <c r="D1" s="77" t="s">
        <v>158</v>
      </c>
      <c r="E1" s="77" t="s">
        <v>3</v>
      </c>
      <c r="F1" s="77" t="s">
        <v>4</v>
      </c>
      <c r="G1" s="77" t="s">
        <v>5</v>
      </c>
      <c r="H1" s="77" t="s">
        <v>6</v>
      </c>
      <c r="I1" s="77" t="s">
        <v>7</v>
      </c>
      <c r="J1" s="77" t="s">
        <v>161</v>
      </c>
      <c r="K1" s="77" t="s">
        <v>8</v>
      </c>
      <c r="L1" s="77" t="s">
        <v>9</v>
      </c>
      <c r="M1" s="77" t="s">
        <v>10</v>
      </c>
      <c r="N1" s="77" t="s">
        <v>11</v>
      </c>
      <c r="O1" s="77" t="s">
        <v>12</v>
      </c>
      <c r="P1" s="77" t="s">
        <v>13</v>
      </c>
      <c r="Q1" s="77" t="s">
        <v>212</v>
      </c>
      <c r="R1" s="77" t="s">
        <v>213</v>
      </c>
      <c r="S1" s="77" t="s">
        <v>331</v>
      </c>
      <c r="T1" s="77" t="s">
        <v>332</v>
      </c>
      <c r="U1" s="77" t="s">
        <v>333</v>
      </c>
      <c r="V1" s="77" t="s">
        <v>334</v>
      </c>
      <c r="W1" s="77" t="s">
        <v>335</v>
      </c>
      <c r="X1" s="77" t="s">
        <v>336</v>
      </c>
      <c r="Y1" s="77" t="s">
        <v>337</v>
      </c>
      <c r="Z1" s="77" t="s">
        <v>338</v>
      </c>
      <c r="AA1" s="77" t="s">
        <v>339</v>
      </c>
      <c r="AB1" s="77" t="s">
        <v>340</v>
      </c>
      <c r="AC1" s="77" t="s">
        <v>341</v>
      </c>
      <c r="AD1" s="77" t="s">
        <v>19</v>
      </c>
      <c r="AE1" s="77" t="s">
        <v>22</v>
      </c>
      <c r="AF1" s="77" t="s">
        <v>23</v>
      </c>
      <c r="AG1" s="77" t="s">
        <v>160</v>
      </c>
      <c r="AH1" s="77" t="s">
        <v>15</v>
      </c>
      <c r="AI1" s="77" t="s">
        <v>16</v>
      </c>
      <c r="AJ1" s="77" t="s">
        <v>17</v>
      </c>
      <c r="AK1" s="77" t="s">
        <v>18</v>
      </c>
      <c r="AL1" s="77" t="s">
        <v>19</v>
      </c>
      <c r="AM1" s="77" t="s">
        <v>20</v>
      </c>
      <c r="AN1" s="77" t="s">
        <v>21</v>
      </c>
      <c r="AP1" s="77" t="s">
        <v>214</v>
      </c>
      <c r="AQ1" s="77" t="s">
        <v>215</v>
      </c>
      <c r="AR1" s="77" t="s">
        <v>346</v>
      </c>
      <c r="AS1" s="77" t="s">
        <v>348</v>
      </c>
      <c r="AT1" s="77" t="s">
        <v>350</v>
      </c>
      <c r="AU1" s="77" t="s">
        <v>351</v>
      </c>
      <c r="AV1" s="77" t="s">
        <v>353</v>
      </c>
      <c r="AW1" s="77" t="s">
        <v>355</v>
      </c>
      <c r="AX1" s="77" t="s">
        <v>357</v>
      </c>
      <c r="AY1" s="77" t="s">
        <v>359</v>
      </c>
      <c r="AZ1" s="77" t="s">
        <v>361</v>
      </c>
      <c r="BA1" s="77" t="s">
        <v>363</v>
      </c>
      <c r="BB1" s="77" t="s">
        <v>365</v>
      </c>
      <c r="BC1" s="77" t="s">
        <v>367</v>
      </c>
      <c r="BD1" s="77" t="s">
        <v>369</v>
      </c>
      <c r="BE1" s="77" t="s">
        <v>370</v>
      </c>
      <c r="BF1" s="77" t="s">
        <v>372</v>
      </c>
      <c r="BG1" s="77" t="s">
        <v>403</v>
      </c>
      <c r="BH1" s="77" t="s">
        <v>405</v>
      </c>
      <c r="BI1" s="77" t="s">
        <v>407</v>
      </c>
      <c r="BJ1" s="77" t="s">
        <v>488</v>
      </c>
      <c r="BK1" s="77" t="s">
        <v>490</v>
      </c>
      <c r="BL1" s="77" t="s">
        <v>492</v>
      </c>
    </row>
    <row r="2" hidden="true" x14ac:dyDescent="0.25">
      <c r="A2" s="77" t="s">
        <v>216</v>
      </c>
      <c r="B2" s="13">
        <v>43622</v>
      </c>
      <c r="C2" s="14">
        <v>4</v>
      </c>
      <c r="D2" s="77" t="s">
        <v>217</v>
      </c>
      <c r="E2" s="77" t="s">
        <v>218</v>
      </c>
      <c r="F2" s="77" t="s">
        <v>219</v>
      </c>
      <c r="G2" s="15">
        <v>0.3903232060185185</v>
      </c>
      <c r="H2" s="7">
        <v>1</v>
      </c>
      <c r="I2" s="77" t="s">
        <v>220</v>
      </c>
      <c r="J2" s="7">
        <v>390</v>
      </c>
      <c r="K2" s="77" t="s">
        <v>211</v>
      </c>
      <c r="L2" s="77" t="s">
        <v>211</v>
      </c>
      <c r="N2" s="77" t="s">
        <v>211</v>
      </c>
      <c r="P2" s="77" t="s">
        <v>221</v>
      </c>
      <c r="AM2" s="16">
        <v>43691</v>
      </c>
      <c r="AN2" s="77" t="s">
        <v>222</v>
      </c>
      <c r="AP2">
        <v>2090</v>
      </c>
      <c r="AQ2">
        <v>1090</v>
      </c>
    </row>
    <row r="3" hidden="true" x14ac:dyDescent="0.25">
      <c r="A3" s="77" t="s">
        <v>216</v>
      </c>
      <c r="B3" s="13">
        <v>43622</v>
      </c>
      <c r="C3" s="14">
        <v>4</v>
      </c>
      <c r="D3" s="77" t="s">
        <v>217</v>
      </c>
      <c r="E3" s="77" t="s">
        <v>218</v>
      </c>
      <c r="F3" s="77" t="s">
        <v>223</v>
      </c>
      <c r="G3" s="15">
        <v>0.3903232060185185</v>
      </c>
      <c r="H3" s="7">
        <v>1</v>
      </c>
      <c r="I3" s="77" t="s">
        <v>224</v>
      </c>
      <c r="J3" s="77" t="s">
        <v>225</v>
      </c>
      <c r="Q3" s="4">
        <v>1</v>
      </c>
      <c r="AM3" s="16">
        <v>43691</v>
      </c>
      <c r="AN3" s="77" t="s">
        <v>222</v>
      </c>
      <c r="AP3">
        <v>1</v>
      </c>
      <c r="AQ3">
        <v>1</v>
      </c>
    </row>
    <row r="4" hidden="true" x14ac:dyDescent="0.25">
      <c r="A4" s="77" t="s">
        <v>216</v>
      </c>
      <c r="B4" s="13">
        <v>43622</v>
      </c>
      <c r="C4" s="14">
        <v>4</v>
      </c>
      <c r="D4" s="77" t="s">
        <v>217</v>
      </c>
      <c r="E4" s="77" t="s">
        <v>218</v>
      </c>
      <c r="F4" s="77" t="s">
        <v>223</v>
      </c>
      <c r="G4" s="15">
        <v>0.39121252924721089</v>
      </c>
      <c r="H4" s="7">
        <v>501</v>
      </c>
      <c r="I4" s="77" t="s">
        <v>224</v>
      </c>
      <c r="J4" s="77" t="s">
        <v>226</v>
      </c>
      <c r="Q4" s="4">
        <v>1</v>
      </c>
      <c r="AM4" s="16">
        <v>43691</v>
      </c>
      <c r="AN4" s="77" t="s">
        <v>222</v>
      </c>
      <c r="AP4">
        <v>1</v>
      </c>
      <c r="AQ4">
        <v>1</v>
      </c>
    </row>
    <row r="5" hidden="true" x14ac:dyDescent="0.25">
      <c r="A5" s="77" t="s">
        <v>216</v>
      </c>
      <c r="B5" s="13">
        <v>43622</v>
      </c>
      <c r="C5" s="14">
        <v>4</v>
      </c>
      <c r="D5" s="77" t="s">
        <v>217</v>
      </c>
      <c r="E5" s="77" t="s">
        <v>218</v>
      </c>
      <c r="F5" s="77" t="s">
        <v>223</v>
      </c>
      <c r="G5" s="15">
        <v>0.39210185247590329</v>
      </c>
      <c r="H5" s="7">
        <v>1001</v>
      </c>
      <c r="I5" s="77" t="s">
        <v>224</v>
      </c>
      <c r="J5" s="77" t="s">
        <v>227</v>
      </c>
      <c r="Q5" s="4">
        <v>1</v>
      </c>
      <c r="AM5" s="16">
        <v>43691</v>
      </c>
      <c r="AN5" s="77" t="s">
        <v>222</v>
      </c>
      <c r="AP5">
        <v>1</v>
      </c>
      <c r="AQ5">
        <v>1</v>
      </c>
    </row>
    <row r="6" hidden="true" x14ac:dyDescent="0.25">
      <c r="A6" s="77" t="s">
        <v>216</v>
      </c>
      <c r="B6" s="13">
        <v>43622</v>
      </c>
      <c r="C6" s="14">
        <v>4</v>
      </c>
      <c r="D6" s="77" t="s">
        <v>217</v>
      </c>
      <c r="E6" s="77" t="s">
        <v>218</v>
      </c>
      <c r="F6" s="77" t="s">
        <v>219</v>
      </c>
      <c r="G6" s="15">
        <v>0.39279730324074075</v>
      </c>
      <c r="H6" s="7">
        <v>1391</v>
      </c>
      <c r="I6" s="77" t="s">
        <v>228</v>
      </c>
      <c r="J6" s="7">
        <v>391</v>
      </c>
      <c r="K6" s="77" t="s">
        <v>211</v>
      </c>
      <c r="L6" s="77" t="s">
        <v>211</v>
      </c>
      <c r="N6" s="77" t="s">
        <v>211</v>
      </c>
      <c r="P6" s="77" t="s">
        <v>229</v>
      </c>
      <c r="AM6" s="16">
        <v>43691</v>
      </c>
      <c r="AN6" s="77" t="s">
        <v>222</v>
      </c>
      <c r="AP6">
        <v>1177</v>
      </c>
      <c r="AQ6">
        <v>1082</v>
      </c>
    </row>
    <row r="7" hidden="true" x14ac:dyDescent="0.25">
      <c r="A7" s="77" t="s">
        <v>216</v>
      </c>
      <c r="B7" s="13">
        <v>43622</v>
      </c>
      <c r="C7" s="14">
        <v>4</v>
      </c>
      <c r="D7" s="77" t="s">
        <v>217</v>
      </c>
      <c r="E7" s="77" t="s">
        <v>230</v>
      </c>
      <c r="F7" s="77" t="s">
        <v>219</v>
      </c>
      <c r="G7" s="15">
        <v>0.39477894675925929</v>
      </c>
      <c r="H7" s="7">
        <v>1</v>
      </c>
      <c r="I7" s="77" t="s">
        <v>220</v>
      </c>
      <c r="J7" s="7">
        <v>394</v>
      </c>
      <c r="K7" s="77" t="s">
        <v>211</v>
      </c>
      <c r="L7" s="77" t="s">
        <v>211</v>
      </c>
      <c r="N7" s="77" t="s">
        <v>211</v>
      </c>
      <c r="P7" s="77" t="s">
        <v>221</v>
      </c>
      <c r="AM7" s="16">
        <v>43691</v>
      </c>
      <c r="AN7" s="77" t="s">
        <v>222</v>
      </c>
      <c r="AP7">
        <v>2080</v>
      </c>
      <c r="AQ7">
        <v>1087</v>
      </c>
    </row>
    <row r="8" hidden="true" x14ac:dyDescent="0.25">
      <c r="A8" s="77" t="s">
        <v>216</v>
      </c>
      <c r="B8" s="13">
        <v>43622</v>
      </c>
      <c r="C8" s="14">
        <v>4</v>
      </c>
      <c r="D8" s="77" t="s">
        <v>217</v>
      </c>
      <c r="E8" s="77" t="s">
        <v>230</v>
      </c>
      <c r="F8" s="77" t="s">
        <v>223</v>
      </c>
      <c r="G8" s="15">
        <v>0.39477894675925929</v>
      </c>
      <c r="H8" s="7">
        <v>1</v>
      </c>
      <c r="I8" s="77" t="s">
        <v>224</v>
      </c>
      <c r="J8" s="77" t="s">
        <v>231</v>
      </c>
      <c r="Q8" s="4">
        <v>1</v>
      </c>
      <c r="AM8" s="16">
        <v>43691</v>
      </c>
      <c r="AN8" s="77" t="s">
        <v>222</v>
      </c>
      <c r="AP8">
        <v>1</v>
      </c>
      <c r="AQ8">
        <v>1</v>
      </c>
    </row>
    <row r="9" hidden="true" x14ac:dyDescent="0.25">
      <c r="A9" s="77" t="s">
        <v>216</v>
      </c>
      <c r="B9" s="13">
        <v>43622</v>
      </c>
      <c r="C9" s="14">
        <v>4</v>
      </c>
      <c r="D9" s="77" t="s">
        <v>217</v>
      </c>
      <c r="E9" s="77" t="s">
        <v>230</v>
      </c>
      <c r="F9" s="77" t="s">
        <v>223</v>
      </c>
      <c r="G9" s="15">
        <v>0.39566723690409245</v>
      </c>
      <c r="H9" s="7">
        <v>501</v>
      </c>
      <c r="I9" s="77" t="s">
        <v>224</v>
      </c>
      <c r="J9" s="77" t="s">
        <v>232</v>
      </c>
      <c r="Q9" s="4">
        <v>1</v>
      </c>
      <c r="AM9" s="16">
        <v>43691</v>
      </c>
      <c r="AN9" s="77" t="s">
        <v>222</v>
      </c>
      <c r="AP9">
        <v>1</v>
      </c>
      <c r="AQ9">
        <v>1</v>
      </c>
    </row>
    <row r="10" hidden="true" x14ac:dyDescent="0.25">
      <c r="A10" s="77" t="s">
        <v>216</v>
      </c>
      <c r="B10" s="13">
        <v>43622</v>
      </c>
      <c r="C10" s="14">
        <v>4</v>
      </c>
      <c r="D10" s="77" t="s">
        <v>217</v>
      </c>
      <c r="E10" s="77" t="s">
        <v>230</v>
      </c>
      <c r="F10" s="77" t="s">
        <v>223</v>
      </c>
      <c r="G10" s="15">
        <v>0.3965555270489256</v>
      </c>
      <c r="H10" s="7">
        <v>1001</v>
      </c>
      <c r="I10" s="77" t="s">
        <v>224</v>
      </c>
      <c r="J10" s="77" t="s">
        <v>233</v>
      </c>
      <c r="Q10" s="4">
        <v>1</v>
      </c>
      <c r="AM10" s="16">
        <v>43691</v>
      </c>
      <c r="AN10" s="77" t="s">
        <v>222</v>
      </c>
      <c r="AP10">
        <v>1</v>
      </c>
      <c r="AQ10">
        <v>1</v>
      </c>
    </row>
    <row r="11" x14ac:dyDescent="0.25">
      <c r="A11" s="77" t="s">
        <v>216</v>
      </c>
      <c r="B11" s="13">
        <v>43622</v>
      </c>
      <c r="C11" s="14">
        <v>4</v>
      </c>
      <c r="D11" s="77" t="s">
        <v>217</v>
      </c>
      <c r="E11" s="77" t="s">
        <v>230</v>
      </c>
      <c r="F11" s="77" t="s">
        <v>219</v>
      </c>
      <c r="G11" s="15">
        <v>0.39690991898148148</v>
      </c>
      <c r="H11" s="7">
        <v>1200</v>
      </c>
      <c r="I11" s="77" t="s">
        <v>234</v>
      </c>
      <c r="J11" s="7">
        <v>395</v>
      </c>
      <c r="K11" s="77" t="s">
        <v>235</v>
      </c>
      <c r="L11" s="77" t="s">
        <v>112</v>
      </c>
      <c r="M11" s="77" t="s">
        <v>236</v>
      </c>
      <c r="N11" s="77" t="s">
        <v>167</v>
      </c>
      <c r="O11" s="77" t="s">
        <v>236</v>
      </c>
      <c r="P11" s="77" t="s">
        <v>25</v>
      </c>
      <c r="R11" s="77" t="s">
        <v>152</v>
      </c>
      <c r="S11">
        <v>547.38</v>
      </c>
      <c r="T11">
        <v>2.0800000000000001</v>
      </c>
      <c r="U11">
        <v>39.200000000000003</v>
      </c>
      <c r="V11">
        <v>39.100000000000001</v>
      </c>
      <c r="W11">
        <v>38.200000000000003</v>
      </c>
      <c r="X11">
        <v>37.200000000000003</v>
      </c>
      <c r="Y11">
        <v>39.100000000000001</v>
      </c>
      <c r="AD11" s="77" t="s">
        <v>342</v>
      </c>
      <c r="AE11" s="77" t="s">
        <v>237</v>
      </c>
      <c r="AF11" s="77" t="s">
        <v>237</v>
      </c>
      <c r="AH11" s="77" t="s">
        <v>238</v>
      </c>
      <c r="AM11" s="16">
        <v>43691</v>
      </c>
      <c r="AN11" s="77" t="s">
        <v>222</v>
      </c>
      <c r="AP11">
        <v>892</v>
      </c>
      <c r="AQ11">
        <v>1117</v>
      </c>
      <c r="AR11" s="77" t="s">
        <v>347</v>
      </c>
      <c r="AS11" s="77" t="s">
        <v>349</v>
      </c>
      <c r="AT11" s="77" t="s">
        <v>349</v>
      </c>
      <c r="AU11" s="77" t="s">
        <v>352</v>
      </c>
      <c r="AV11" s="77" t="s">
        <v>354</v>
      </c>
      <c r="AW11" s="77" t="s">
        <v>356</v>
      </c>
      <c r="AX11" s="77" t="s">
        <v>358</v>
      </c>
      <c r="AY11" s="77" t="s">
        <v>360</v>
      </c>
      <c r="AZ11" s="77" t="s">
        <v>362</v>
      </c>
      <c r="BA11" s="77" t="s">
        <v>364</v>
      </c>
      <c r="BB11" s="77" t="s">
        <v>366</v>
      </c>
      <c r="BC11" s="77" t="s">
        <v>368</v>
      </c>
      <c r="BD11" s="77" t="s">
        <v>368</v>
      </c>
      <c r="BE11" s="77" t="s">
        <v>371</v>
      </c>
      <c r="BF11" s="77" t="s">
        <v>373</v>
      </c>
    </row>
    <row r="12" x14ac:dyDescent="0.25">
      <c r="A12" s="77" t="s">
        <v>216</v>
      </c>
      <c r="B12" s="13">
        <v>43622</v>
      </c>
      <c r="C12" s="14">
        <v>4</v>
      </c>
      <c r="D12" s="77" t="s">
        <v>217</v>
      </c>
      <c r="E12" s="77" t="s">
        <v>230</v>
      </c>
      <c r="F12" s="77" t="s">
        <v>219</v>
      </c>
      <c r="G12" s="15">
        <v>0.39692946759259257</v>
      </c>
      <c r="H12" s="7">
        <v>1211</v>
      </c>
      <c r="I12" s="77" t="s">
        <v>234</v>
      </c>
      <c r="J12" s="7">
        <v>396</v>
      </c>
      <c r="K12" s="77" t="s">
        <v>239</v>
      </c>
      <c r="L12" s="77" t="s">
        <v>112</v>
      </c>
      <c r="M12" s="77" t="s">
        <v>236</v>
      </c>
      <c r="N12" s="77" t="s">
        <v>167</v>
      </c>
      <c r="O12" s="77" t="s">
        <v>236</v>
      </c>
      <c r="P12" s="77" t="s">
        <v>25</v>
      </c>
      <c r="R12" s="77" t="s">
        <v>152</v>
      </c>
      <c r="S12">
        <v>545.14999999999998</v>
      </c>
      <c r="T12">
        <v>2.0600000000000001</v>
      </c>
      <c r="U12">
        <v>34.5</v>
      </c>
      <c r="V12">
        <v>34</v>
      </c>
      <c r="W12">
        <v>31.199999999999999</v>
      </c>
      <c r="X12">
        <v>28.800000000000001</v>
      </c>
      <c r="Y12">
        <v>28.899999999999999</v>
      </c>
      <c r="AD12" s="77" t="s">
        <v>342</v>
      </c>
      <c r="AE12" s="77" t="s">
        <v>237</v>
      </c>
      <c r="AF12" s="77" t="s">
        <v>237</v>
      </c>
      <c r="AH12" s="77" t="s">
        <v>238</v>
      </c>
      <c r="AM12" s="16">
        <v>43691</v>
      </c>
      <c r="AN12" s="77" t="s">
        <v>222</v>
      </c>
      <c r="AP12">
        <v>1143</v>
      </c>
      <c r="AQ12">
        <v>1086</v>
      </c>
      <c r="AR12" s="77" t="s">
        <v>374</v>
      </c>
      <c r="AS12" s="77" t="s">
        <v>375</v>
      </c>
      <c r="AT12" s="77" t="s">
        <v>376</v>
      </c>
      <c r="AU12" s="77" t="s">
        <v>377</v>
      </c>
      <c r="AV12" s="77" t="s">
        <v>378</v>
      </c>
      <c r="AW12" s="77" t="s">
        <v>379</v>
      </c>
      <c r="AX12" s="77" t="s">
        <v>380</v>
      </c>
      <c r="AY12" s="77" t="s">
        <v>381</v>
      </c>
      <c r="AZ12" s="77" t="s">
        <v>382</v>
      </c>
      <c r="BA12" s="77" t="s">
        <v>383</v>
      </c>
      <c r="BB12" s="77" t="s">
        <v>384</v>
      </c>
      <c r="BC12" s="77" t="s">
        <v>385</v>
      </c>
      <c r="BD12" s="77" t="s">
        <v>386</v>
      </c>
      <c r="BE12" s="77" t="s">
        <v>387</v>
      </c>
      <c r="BF12" s="77" t="s">
        <v>388</v>
      </c>
    </row>
    <row r="13" hidden="true" x14ac:dyDescent="0.25">
      <c r="A13" s="77" t="s">
        <v>216</v>
      </c>
      <c r="B13" s="13">
        <v>43622</v>
      </c>
      <c r="C13" s="14">
        <v>4</v>
      </c>
      <c r="D13" s="77" t="s">
        <v>217</v>
      </c>
      <c r="E13" s="77" t="s">
        <v>230</v>
      </c>
      <c r="F13" s="77" t="s">
        <v>223</v>
      </c>
      <c r="G13" s="15">
        <v>0.39744381719375876</v>
      </c>
      <c r="H13" s="7">
        <v>1501</v>
      </c>
      <c r="I13" s="77" t="s">
        <v>224</v>
      </c>
      <c r="J13" s="77" t="s">
        <v>240</v>
      </c>
      <c r="Q13" s="4">
        <v>1</v>
      </c>
      <c r="AM13" s="16">
        <v>43691</v>
      </c>
      <c r="AN13" s="77" t="s">
        <v>222</v>
      </c>
      <c r="AP13">
        <v>1</v>
      </c>
      <c r="AQ13">
        <v>1</v>
      </c>
    </row>
    <row r="14" x14ac:dyDescent="0.25">
      <c r="A14" s="77" t="s">
        <v>216</v>
      </c>
      <c r="B14" s="13">
        <v>43622</v>
      </c>
      <c r="C14" s="14">
        <v>4</v>
      </c>
      <c r="D14" s="77" t="s">
        <v>217</v>
      </c>
      <c r="E14" s="77" t="s">
        <v>230</v>
      </c>
      <c r="F14" s="77" t="s">
        <v>219</v>
      </c>
      <c r="G14" s="15">
        <v>0.39802290509259258</v>
      </c>
      <c r="H14" s="7">
        <v>1826</v>
      </c>
      <c r="I14" s="77" t="s">
        <v>234</v>
      </c>
      <c r="J14" s="7">
        <v>397</v>
      </c>
      <c r="K14" s="77" t="s">
        <v>241</v>
      </c>
      <c r="L14" s="77" t="s">
        <v>112</v>
      </c>
      <c r="M14" s="77" t="s">
        <v>236</v>
      </c>
      <c r="N14" s="77" t="s">
        <v>167</v>
      </c>
      <c r="O14" s="77" t="s">
        <v>236</v>
      </c>
      <c r="P14" s="77" t="s">
        <v>25</v>
      </c>
      <c r="R14" s="77" t="s">
        <v>152</v>
      </c>
      <c r="S14">
        <v>555.63999999999999</v>
      </c>
      <c r="T14">
        <v>2.1000000000000001</v>
      </c>
      <c r="U14">
        <v>33.899999999999999</v>
      </c>
      <c r="V14">
        <v>31.800000000000001</v>
      </c>
      <c r="W14">
        <v>32.100000000000001</v>
      </c>
      <c r="X14">
        <v>33.200000000000003</v>
      </c>
      <c r="Y14">
        <v>32.100000000000001</v>
      </c>
      <c r="Z14">
        <v>31.800000000000001</v>
      </c>
      <c r="AD14" s="77" t="s">
        <v>342</v>
      </c>
      <c r="AE14" s="77" t="s">
        <v>237</v>
      </c>
      <c r="AF14" s="77" t="s">
        <v>237</v>
      </c>
      <c r="AH14" s="77" t="s">
        <v>238</v>
      </c>
      <c r="AM14" s="16">
        <v>43691</v>
      </c>
      <c r="AN14" s="77" t="s">
        <v>222</v>
      </c>
      <c r="AP14">
        <v>930</v>
      </c>
      <c r="AQ14">
        <v>1220</v>
      </c>
      <c r="AR14" s="77" t="s">
        <v>389</v>
      </c>
      <c r="AS14" s="77" t="s">
        <v>390</v>
      </c>
      <c r="AT14" s="77" t="s">
        <v>391</v>
      </c>
      <c r="AU14" s="77" t="s">
        <v>392</v>
      </c>
      <c r="AV14" s="77" t="s">
        <v>393</v>
      </c>
      <c r="AW14" s="77" t="s">
        <v>394</v>
      </c>
      <c r="AX14" s="77" t="s">
        <v>395</v>
      </c>
      <c r="AY14" s="77" t="s">
        <v>396</v>
      </c>
      <c r="AZ14" s="77" t="s">
        <v>397</v>
      </c>
      <c r="BA14" s="77" t="s">
        <v>398</v>
      </c>
      <c r="BB14" s="77" t="s">
        <v>399</v>
      </c>
      <c r="BC14" s="77" t="s">
        <v>398</v>
      </c>
      <c r="BD14" s="77" t="s">
        <v>400</v>
      </c>
      <c r="BE14" s="77" t="s">
        <v>401</v>
      </c>
      <c r="BF14" s="77" t="s">
        <v>402</v>
      </c>
      <c r="BG14" s="77" t="s">
        <v>404</v>
      </c>
      <c r="BH14" s="77" t="s">
        <v>406</v>
      </c>
      <c r="BI14" s="77" t="s">
        <v>408</v>
      </c>
    </row>
    <row r="15" hidden="true" x14ac:dyDescent="0.25">
      <c r="A15" s="77" t="s">
        <v>216</v>
      </c>
      <c r="B15" s="13">
        <v>43622</v>
      </c>
      <c r="C15" s="14">
        <v>4</v>
      </c>
      <c r="D15" s="77" t="s">
        <v>217</v>
      </c>
      <c r="E15" s="77" t="s">
        <v>230</v>
      </c>
      <c r="F15" s="77" t="s">
        <v>219</v>
      </c>
      <c r="G15" s="15">
        <v>0.39811358796296298</v>
      </c>
      <c r="H15" s="7">
        <v>1877</v>
      </c>
      <c r="I15" s="77" t="s">
        <v>228</v>
      </c>
      <c r="J15" s="7">
        <v>398</v>
      </c>
      <c r="K15" s="77" t="s">
        <v>211</v>
      </c>
      <c r="L15" s="77" t="s">
        <v>211</v>
      </c>
      <c r="N15" s="77" t="s">
        <v>211</v>
      </c>
      <c r="P15" s="77" t="s">
        <v>229</v>
      </c>
      <c r="AM15" s="16">
        <v>43691</v>
      </c>
      <c r="AN15" s="77" t="s">
        <v>222</v>
      </c>
      <c r="AP15">
        <v>1320</v>
      </c>
      <c r="AQ15">
        <v>1090</v>
      </c>
    </row>
    <row r="16" hidden="true" x14ac:dyDescent="0.25">
      <c r="A16" s="77" t="s">
        <v>216</v>
      </c>
      <c r="B16" s="13">
        <v>43622</v>
      </c>
      <c r="C16" s="14">
        <v>4</v>
      </c>
      <c r="D16" s="77" t="s">
        <v>217</v>
      </c>
      <c r="E16" s="77" t="s">
        <v>242</v>
      </c>
      <c r="F16" s="77" t="s">
        <v>243</v>
      </c>
      <c r="G16" s="15">
        <v>0.39986795138888892</v>
      </c>
      <c r="H16" s="7">
        <v>1</v>
      </c>
      <c r="I16" s="77" t="s">
        <v>220</v>
      </c>
      <c r="J16" s="7">
        <v>32</v>
      </c>
      <c r="K16" s="77" t="s">
        <v>211</v>
      </c>
      <c r="L16" s="77" t="s">
        <v>211</v>
      </c>
      <c r="N16" s="77" t="s">
        <v>211</v>
      </c>
      <c r="P16" s="77" t="s">
        <v>221</v>
      </c>
      <c r="AM16" s="16">
        <v>43691</v>
      </c>
      <c r="AN16" s="77" t="s">
        <v>222</v>
      </c>
      <c r="AP16">
        <v>1432</v>
      </c>
      <c r="AQ16">
        <v>1087</v>
      </c>
    </row>
    <row r="17" hidden="true" x14ac:dyDescent="0.25">
      <c r="A17" s="77" t="s">
        <v>216</v>
      </c>
      <c r="B17" s="13">
        <v>43622</v>
      </c>
      <c r="C17" s="14">
        <v>4</v>
      </c>
      <c r="D17" s="77" t="s">
        <v>217</v>
      </c>
      <c r="E17" s="77" t="s">
        <v>242</v>
      </c>
      <c r="F17" s="77" t="s">
        <v>223</v>
      </c>
      <c r="G17" s="15">
        <v>0.39986795138888892</v>
      </c>
      <c r="H17" s="7">
        <v>1</v>
      </c>
      <c r="I17" s="77" t="s">
        <v>224</v>
      </c>
      <c r="J17" s="77" t="s">
        <v>225</v>
      </c>
      <c r="Q17" s="4">
        <v>1</v>
      </c>
      <c r="AM17" s="16">
        <v>43691</v>
      </c>
      <c r="AN17" s="77" t="s">
        <v>222</v>
      </c>
      <c r="AP17">
        <v>1</v>
      </c>
      <c r="AQ17">
        <v>1</v>
      </c>
    </row>
    <row r="18" hidden="true" x14ac:dyDescent="0.25">
      <c r="A18" s="77" t="s">
        <v>216</v>
      </c>
      <c r="B18" s="13">
        <v>43622</v>
      </c>
      <c r="C18" s="14">
        <v>4</v>
      </c>
      <c r="D18" s="77" t="s">
        <v>217</v>
      </c>
      <c r="E18" s="77" t="s">
        <v>242</v>
      </c>
      <c r="F18" s="77" t="s">
        <v>223</v>
      </c>
      <c r="G18" s="15">
        <v>0.40075745709968952</v>
      </c>
      <c r="H18" s="7">
        <v>501</v>
      </c>
      <c r="I18" s="77" t="s">
        <v>224</v>
      </c>
      <c r="J18" s="77" t="s">
        <v>226</v>
      </c>
      <c r="Q18" s="4">
        <v>1</v>
      </c>
      <c r="AM18" s="16">
        <v>43691</v>
      </c>
      <c r="AN18" s="77" t="s">
        <v>222</v>
      </c>
      <c r="AP18">
        <v>1</v>
      </c>
      <c r="AQ18">
        <v>1</v>
      </c>
    </row>
    <row r="19" hidden="true" x14ac:dyDescent="0.25">
      <c r="A19" s="77" t="s">
        <v>216</v>
      </c>
      <c r="B19" s="13">
        <v>43622</v>
      </c>
      <c r="C19" s="14">
        <v>4</v>
      </c>
      <c r="D19" s="77" t="s">
        <v>217</v>
      </c>
      <c r="E19" s="77" t="s">
        <v>242</v>
      </c>
      <c r="F19" s="77" t="s">
        <v>223</v>
      </c>
      <c r="G19" s="15">
        <v>0.40164696281049017</v>
      </c>
      <c r="H19" s="7">
        <v>1001</v>
      </c>
      <c r="I19" s="77" t="s">
        <v>224</v>
      </c>
      <c r="J19" s="77" t="s">
        <v>227</v>
      </c>
      <c r="Q19" s="4">
        <v>1</v>
      </c>
      <c r="AM19" s="16">
        <v>43691</v>
      </c>
      <c r="AN19" s="77" t="s">
        <v>222</v>
      </c>
      <c r="AP19">
        <v>1</v>
      </c>
      <c r="AQ19">
        <v>1</v>
      </c>
    </row>
    <row r="20" hidden="true" x14ac:dyDescent="0.25">
      <c r="A20" s="77" t="s">
        <v>216</v>
      </c>
      <c r="B20" s="13">
        <v>43622</v>
      </c>
      <c r="C20" s="14">
        <v>4</v>
      </c>
      <c r="D20" s="77" t="s">
        <v>217</v>
      </c>
      <c r="E20" s="77" t="s">
        <v>242</v>
      </c>
      <c r="F20" s="77" t="s">
        <v>223</v>
      </c>
      <c r="G20" s="15">
        <v>0.40253646852129077</v>
      </c>
      <c r="H20" s="7">
        <v>1501</v>
      </c>
      <c r="I20" s="77" t="s">
        <v>224</v>
      </c>
      <c r="J20" s="77" t="s">
        <v>231</v>
      </c>
      <c r="Q20" s="4">
        <v>1</v>
      </c>
      <c r="AM20" s="16">
        <v>43691</v>
      </c>
      <c r="AN20" s="77" t="s">
        <v>222</v>
      </c>
      <c r="AP20">
        <v>1</v>
      </c>
      <c r="AQ20">
        <v>1</v>
      </c>
    </row>
    <row r="21" hidden="true" x14ac:dyDescent="0.25">
      <c r="A21" s="77" t="s">
        <v>216</v>
      </c>
      <c r="B21" s="13">
        <v>43622</v>
      </c>
      <c r="C21" s="14">
        <v>4</v>
      </c>
      <c r="D21" s="77" t="s">
        <v>217</v>
      </c>
      <c r="E21" s="77" t="s">
        <v>242</v>
      </c>
      <c r="F21" s="77" t="s">
        <v>223</v>
      </c>
      <c r="G21" s="15">
        <v>0.40342597423209137</v>
      </c>
      <c r="H21" s="7">
        <v>2001</v>
      </c>
      <c r="I21" s="77" t="s">
        <v>224</v>
      </c>
      <c r="J21" s="77" t="s">
        <v>232</v>
      </c>
      <c r="Q21" s="4">
        <v>1</v>
      </c>
      <c r="AM21" s="16">
        <v>43691</v>
      </c>
      <c r="AN21" s="77" t="s">
        <v>222</v>
      </c>
      <c r="AP21">
        <v>1</v>
      </c>
      <c r="AQ21">
        <v>1</v>
      </c>
    </row>
    <row r="22" hidden="true" x14ac:dyDescent="0.25">
      <c r="A22" s="77" t="s">
        <v>216</v>
      </c>
      <c r="B22" s="13">
        <v>43622</v>
      </c>
      <c r="C22" s="14">
        <v>4</v>
      </c>
      <c r="D22" s="77" t="s">
        <v>217</v>
      </c>
      <c r="E22" s="77" t="s">
        <v>242</v>
      </c>
      <c r="F22" s="77" t="s">
        <v>223</v>
      </c>
      <c r="G22" s="15">
        <v>0.40431547994289202</v>
      </c>
      <c r="H22" s="7">
        <v>2501</v>
      </c>
      <c r="I22" s="77" t="s">
        <v>224</v>
      </c>
      <c r="J22" s="77" t="s">
        <v>233</v>
      </c>
      <c r="Q22" s="4">
        <v>1</v>
      </c>
      <c r="AM22" s="16">
        <v>43691</v>
      </c>
      <c r="AN22" s="77" t="s">
        <v>222</v>
      </c>
      <c r="AP22">
        <v>1</v>
      </c>
      <c r="AQ22">
        <v>1</v>
      </c>
    </row>
    <row r="23" hidden="true" x14ac:dyDescent="0.25">
      <c r="A23" s="77" t="s">
        <v>216</v>
      </c>
      <c r="B23" s="13">
        <v>43622</v>
      </c>
      <c r="C23" s="14">
        <v>4</v>
      </c>
      <c r="D23" s="77" t="s">
        <v>217</v>
      </c>
      <c r="E23" s="77" t="s">
        <v>242</v>
      </c>
      <c r="F23" s="77" t="s">
        <v>243</v>
      </c>
      <c r="G23" s="15">
        <v>0.40432437500000001</v>
      </c>
      <c r="H23" s="7">
        <v>2505</v>
      </c>
      <c r="I23" s="77" t="s">
        <v>228</v>
      </c>
      <c r="J23" s="7">
        <v>33</v>
      </c>
      <c r="K23" s="77" t="s">
        <v>211</v>
      </c>
      <c r="L23" s="77" t="s">
        <v>211</v>
      </c>
      <c r="N23" s="77" t="s">
        <v>211</v>
      </c>
      <c r="P23" s="77" t="s">
        <v>229</v>
      </c>
      <c r="AM23" s="16">
        <v>43691</v>
      </c>
      <c r="AN23" s="77" t="s">
        <v>222</v>
      </c>
      <c r="AP23">
        <v>1605</v>
      </c>
      <c r="AQ23">
        <v>1100</v>
      </c>
    </row>
    <row r="24" hidden="true" x14ac:dyDescent="0.25">
      <c r="A24" s="77" t="s">
        <v>216</v>
      </c>
      <c r="B24" s="13">
        <v>43622</v>
      </c>
      <c r="C24" s="14">
        <v>4</v>
      </c>
      <c r="D24" s="77" t="s">
        <v>217</v>
      </c>
      <c r="E24" s="77" t="s">
        <v>244</v>
      </c>
      <c r="F24" s="77" t="s">
        <v>245</v>
      </c>
      <c r="G24" s="15">
        <v>0.40629788194444444</v>
      </c>
      <c r="H24" s="7">
        <v>1</v>
      </c>
      <c r="I24" s="77" t="s">
        <v>220</v>
      </c>
      <c r="J24" s="7">
        <v>226</v>
      </c>
      <c r="K24" s="77" t="s">
        <v>211</v>
      </c>
      <c r="L24" s="77" t="s">
        <v>211</v>
      </c>
      <c r="N24" s="77" t="s">
        <v>211</v>
      </c>
      <c r="P24" s="77" t="s">
        <v>221</v>
      </c>
      <c r="AM24" s="16">
        <v>43691</v>
      </c>
      <c r="AN24" s="77" t="s">
        <v>222</v>
      </c>
      <c r="AP24">
        <v>1525</v>
      </c>
      <c r="AQ24">
        <v>1095</v>
      </c>
    </row>
    <row r="25" hidden="true" x14ac:dyDescent="0.25">
      <c r="A25" s="77" t="s">
        <v>216</v>
      </c>
      <c r="B25" s="13">
        <v>43622</v>
      </c>
      <c r="C25" s="14">
        <v>4</v>
      </c>
      <c r="D25" s="77" t="s">
        <v>217</v>
      </c>
      <c r="E25" s="77" t="s">
        <v>244</v>
      </c>
      <c r="F25" s="77" t="s">
        <v>223</v>
      </c>
      <c r="G25" s="15">
        <v>0.40629788194444444</v>
      </c>
      <c r="H25" s="7">
        <v>1</v>
      </c>
      <c r="I25" s="77" t="s">
        <v>224</v>
      </c>
      <c r="J25" s="77" t="s">
        <v>231</v>
      </c>
      <c r="Q25" s="4">
        <v>1</v>
      </c>
      <c r="AM25" s="16">
        <v>43691</v>
      </c>
      <c r="AN25" s="77" t="s">
        <v>222</v>
      </c>
      <c r="AP25">
        <v>1</v>
      </c>
      <c r="AQ25">
        <v>1</v>
      </c>
    </row>
    <row r="26" hidden="true" x14ac:dyDescent="0.25">
      <c r="A26" s="77" t="s">
        <v>216</v>
      </c>
      <c r="B26" s="13">
        <v>43622</v>
      </c>
      <c r="C26" s="14">
        <v>4</v>
      </c>
      <c r="D26" s="77" t="s">
        <v>217</v>
      </c>
      <c r="E26" s="77" t="s">
        <v>244</v>
      </c>
      <c r="F26" s="77" t="s">
        <v>223</v>
      </c>
      <c r="G26" s="15">
        <v>0.40718614830463545</v>
      </c>
      <c r="H26" s="7">
        <v>501</v>
      </c>
      <c r="I26" s="77" t="s">
        <v>224</v>
      </c>
      <c r="J26" s="77" t="s">
        <v>232</v>
      </c>
      <c r="Q26" s="4">
        <v>1</v>
      </c>
      <c r="AM26" s="16">
        <v>43691</v>
      </c>
      <c r="AN26" s="77" t="s">
        <v>222</v>
      </c>
      <c r="AP26">
        <v>1</v>
      </c>
      <c r="AQ26">
        <v>1</v>
      </c>
    </row>
    <row r="27" hidden="true" x14ac:dyDescent="0.25">
      <c r="A27" s="77" t="s">
        <v>216</v>
      </c>
      <c r="B27" s="13">
        <v>43622</v>
      </c>
      <c r="C27" s="14">
        <v>4</v>
      </c>
      <c r="D27" s="77" t="s">
        <v>217</v>
      </c>
      <c r="E27" s="77" t="s">
        <v>244</v>
      </c>
      <c r="F27" s="77" t="s">
        <v>245</v>
      </c>
      <c r="G27" s="15">
        <v>0.40801315972222224</v>
      </c>
      <c r="H27" s="7">
        <v>966</v>
      </c>
      <c r="I27" s="77" t="s">
        <v>246</v>
      </c>
      <c r="J27" s="7">
        <v>227</v>
      </c>
      <c r="K27" s="77" t="s">
        <v>247</v>
      </c>
      <c r="L27" s="77" t="s">
        <v>141</v>
      </c>
      <c r="M27" s="77" t="s">
        <v>236</v>
      </c>
      <c r="N27" s="77" t="s">
        <v>194</v>
      </c>
      <c r="O27" s="77" t="s">
        <v>236</v>
      </c>
      <c r="P27" s="77" t="s">
        <v>248</v>
      </c>
      <c r="AG27" s="77" t="s">
        <v>249</v>
      </c>
      <c r="AH27" s="77" t="s">
        <v>238</v>
      </c>
      <c r="AI27" s="77" t="s">
        <v>250</v>
      </c>
      <c r="AJ27" s="77" t="s">
        <v>251</v>
      </c>
      <c r="AL27" s="77" t="s">
        <v>252</v>
      </c>
      <c r="AM27" s="16">
        <v>43691</v>
      </c>
      <c r="AN27" s="77" t="s">
        <v>222</v>
      </c>
      <c r="AP27">
        <v>2620</v>
      </c>
      <c r="AQ27">
        <v>1117</v>
      </c>
    </row>
    <row r="28" hidden="true" x14ac:dyDescent="0.25">
      <c r="A28" s="77" t="s">
        <v>216</v>
      </c>
      <c r="B28" s="13">
        <v>43622</v>
      </c>
      <c r="C28" s="14">
        <v>4</v>
      </c>
      <c r="D28" s="77" t="s">
        <v>217</v>
      </c>
      <c r="E28" s="77" t="s">
        <v>244</v>
      </c>
      <c r="F28" s="77" t="s">
        <v>245</v>
      </c>
      <c r="G28" s="15">
        <v>0.40801315972222224</v>
      </c>
      <c r="H28" s="7">
        <v>966</v>
      </c>
      <c r="I28" s="77" t="s">
        <v>246</v>
      </c>
      <c r="J28" s="7">
        <v>228</v>
      </c>
      <c r="K28" s="77" t="s">
        <v>247</v>
      </c>
      <c r="L28" s="77" t="s">
        <v>141</v>
      </c>
      <c r="M28" s="77" t="s">
        <v>236</v>
      </c>
      <c r="N28" s="77" t="s">
        <v>194</v>
      </c>
      <c r="O28" s="77" t="s">
        <v>236</v>
      </c>
      <c r="P28" s="77" t="s">
        <v>248</v>
      </c>
      <c r="AG28" s="77" t="s">
        <v>249</v>
      </c>
      <c r="AH28" s="77" t="s">
        <v>253</v>
      </c>
      <c r="AJ28" s="77" t="s">
        <v>254</v>
      </c>
      <c r="AL28" s="77" t="s">
        <v>252</v>
      </c>
      <c r="AM28" s="16">
        <v>43691</v>
      </c>
      <c r="AN28" s="77" t="s">
        <v>222</v>
      </c>
      <c r="AP28">
        <v>2669</v>
      </c>
      <c r="AQ28">
        <v>1113</v>
      </c>
    </row>
    <row r="29" hidden="true" x14ac:dyDescent="0.25">
      <c r="A29" s="77" t="s">
        <v>216</v>
      </c>
      <c r="B29" s="13">
        <v>43622</v>
      </c>
      <c r="C29" s="14">
        <v>4</v>
      </c>
      <c r="D29" s="77" t="s">
        <v>217</v>
      </c>
      <c r="E29" s="77" t="s">
        <v>244</v>
      </c>
      <c r="F29" s="77" t="s">
        <v>223</v>
      </c>
      <c r="G29" s="15">
        <v>0.40807441466482647</v>
      </c>
      <c r="H29" s="7">
        <v>1001</v>
      </c>
      <c r="I29" s="77" t="s">
        <v>224</v>
      </c>
      <c r="J29" s="77" t="s">
        <v>233</v>
      </c>
      <c r="Q29" s="4">
        <v>1</v>
      </c>
      <c r="AM29" s="16">
        <v>43691</v>
      </c>
      <c r="AN29" s="77" t="s">
        <v>222</v>
      </c>
      <c r="AP29">
        <v>1</v>
      </c>
      <c r="AQ29">
        <v>1</v>
      </c>
    </row>
    <row r="30" hidden="true" x14ac:dyDescent="0.25">
      <c r="A30" s="77" t="s">
        <v>216</v>
      </c>
      <c r="B30" s="13">
        <v>43622</v>
      </c>
      <c r="C30" s="14">
        <v>4</v>
      </c>
      <c r="D30" s="77" t="s">
        <v>217</v>
      </c>
      <c r="E30" s="77" t="s">
        <v>244</v>
      </c>
      <c r="F30" s="77" t="s">
        <v>223</v>
      </c>
      <c r="G30" s="15">
        <v>0.40896268102501748</v>
      </c>
      <c r="H30" s="7">
        <v>1501</v>
      </c>
      <c r="I30" s="77" t="s">
        <v>224</v>
      </c>
      <c r="J30" s="77" t="s">
        <v>240</v>
      </c>
      <c r="Q30" s="4">
        <v>1</v>
      </c>
      <c r="AM30" s="16">
        <v>43691</v>
      </c>
      <c r="AN30" s="77" t="s">
        <v>222</v>
      </c>
      <c r="AP30">
        <v>1</v>
      </c>
      <c r="AQ30">
        <v>1</v>
      </c>
    </row>
    <row r="31" hidden="true" x14ac:dyDescent="0.25">
      <c r="A31" s="77" t="s">
        <v>216</v>
      </c>
      <c r="B31" s="13">
        <v>43622</v>
      </c>
      <c r="C31" s="14">
        <v>4</v>
      </c>
      <c r="D31" s="77" t="s">
        <v>217</v>
      </c>
      <c r="E31" s="77" t="s">
        <v>244</v>
      </c>
      <c r="F31" s="77" t="s">
        <v>223</v>
      </c>
      <c r="G31" s="15">
        <v>0.40985094738520844</v>
      </c>
      <c r="H31" s="7">
        <v>2001</v>
      </c>
      <c r="I31" s="77" t="s">
        <v>224</v>
      </c>
      <c r="J31" s="77" t="s">
        <v>255</v>
      </c>
      <c r="Q31" s="4">
        <v>1</v>
      </c>
      <c r="AM31" s="16">
        <v>43691</v>
      </c>
      <c r="AN31" s="77" t="s">
        <v>222</v>
      </c>
      <c r="AP31">
        <v>1</v>
      </c>
      <c r="AQ31">
        <v>1</v>
      </c>
    </row>
    <row r="32" hidden="true" x14ac:dyDescent="0.25">
      <c r="A32" s="77" t="s">
        <v>216</v>
      </c>
      <c r="B32" s="13">
        <v>43622</v>
      </c>
      <c r="C32" s="14">
        <v>4</v>
      </c>
      <c r="D32" s="77" t="s">
        <v>217</v>
      </c>
      <c r="E32" s="77" t="s">
        <v>244</v>
      </c>
      <c r="F32" s="77" t="s">
        <v>245</v>
      </c>
      <c r="G32" s="15">
        <v>0.41020777777777778</v>
      </c>
      <c r="H32" s="7">
        <v>2201</v>
      </c>
      <c r="I32" s="77" t="s">
        <v>246</v>
      </c>
      <c r="J32" s="7">
        <v>229</v>
      </c>
      <c r="K32" s="77" t="s">
        <v>256</v>
      </c>
      <c r="L32" s="77" t="s">
        <v>141</v>
      </c>
      <c r="M32" s="77" t="s">
        <v>236</v>
      </c>
      <c r="N32" s="77" t="s">
        <v>194</v>
      </c>
      <c r="O32" s="77" t="s">
        <v>236</v>
      </c>
      <c r="P32" s="77" t="s">
        <v>248</v>
      </c>
      <c r="AG32" s="77" t="s">
        <v>160</v>
      </c>
      <c r="AJ32" s="77" t="s">
        <v>257</v>
      </c>
      <c r="AM32" s="16">
        <v>43691</v>
      </c>
      <c r="AN32" s="77" t="s">
        <v>222</v>
      </c>
      <c r="AP32">
        <v>2941</v>
      </c>
      <c r="AQ32">
        <v>972</v>
      </c>
    </row>
    <row r="33" hidden="true" x14ac:dyDescent="0.25">
      <c r="A33" s="77" t="s">
        <v>216</v>
      </c>
      <c r="B33" s="13">
        <v>43622</v>
      </c>
      <c r="C33" s="14">
        <v>4</v>
      </c>
      <c r="D33" s="77" t="s">
        <v>217</v>
      </c>
      <c r="E33" s="77" t="s">
        <v>244</v>
      </c>
      <c r="F33" s="77" t="s">
        <v>223</v>
      </c>
      <c r="G33" s="15">
        <v>0.41073921374539946</v>
      </c>
      <c r="H33" s="7">
        <v>2501</v>
      </c>
      <c r="I33" s="77" t="s">
        <v>224</v>
      </c>
      <c r="J33" s="77" t="s">
        <v>258</v>
      </c>
      <c r="Q33" s="4">
        <v>1</v>
      </c>
      <c r="AM33" s="16">
        <v>43691</v>
      </c>
      <c r="AN33" s="77" t="s">
        <v>222</v>
      </c>
      <c r="AP33">
        <v>1</v>
      </c>
      <c r="AQ33">
        <v>1</v>
      </c>
    </row>
    <row r="34" hidden="true" x14ac:dyDescent="0.25">
      <c r="A34" s="77" t="s">
        <v>216</v>
      </c>
      <c r="B34" s="13">
        <v>43622</v>
      </c>
      <c r="C34" s="14">
        <v>4</v>
      </c>
      <c r="D34" s="77" t="s">
        <v>217</v>
      </c>
      <c r="E34" s="77" t="s">
        <v>244</v>
      </c>
      <c r="F34" s="77" t="s">
        <v>245</v>
      </c>
      <c r="G34" s="15">
        <v>0.41110695601851854</v>
      </c>
      <c r="H34" s="7">
        <v>2707</v>
      </c>
      <c r="I34" s="77" t="s">
        <v>228</v>
      </c>
      <c r="J34" s="7">
        <v>230</v>
      </c>
      <c r="K34" s="77" t="s">
        <v>211</v>
      </c>
      <c r="L34" s="77" t="s">
        <v>211</v>
      </c>
      <c r="N34" s="77" t="s">
        <v>211</v>
      </c>
      <c r="P34" s="77" t="s">
        <v>229</v>
      </c>
      <c r="AM34" s="16">
        <v>43691</v>
      </c>
      <c r="AN34" s="77" t="s">
        <v>222</v>
      </c>
      <c r="AP34">
        <v>1437</v>
      </c>
      <c r="AQ34">
        <v>1097</v>
      </c>
    </row>
    <row r="35" hidden="true" x14ac:dyDescent="0.25">
      <c r="A35" s="77" t="s">
        <v>216</v>
      </c>
      <c r="B35" s="13">
        <v>43622</v>
      </c>
      <c r="C35" s="14">
        <v>4</v>
      </c>
      <c r="D35" s="77" t="s">
        <v>217</v>
      </c>
      <c r="E35" s="77" t="s">
        <v>259</v>
      </c>
      <c r="F35" s="77" t="s">
        <v>219</v>
      </c>
      <c r="G35" s="15">
        <v>0.41244165509259262</v>
      </c>
      <c r="H35" s="7">
        <v>1</v>
      </c>
      <c r="I35" s="77" t="s">
        <v>220</v>
      </c>
      <c r="J35" s="7">
        <v>383</v>
      </c>
      <c r="K35" s="77" t="s">
        <v>211</v>
      </c>
      <c r="L35" s="77" t="s">
        <v>211</v>
      </c>
      <c r="N35" s="77" t="s">
        <v>211</v>
      </c>
      <c r="P35" s="77" t="s">
        <v>221</v>
      </c>
      <c r="AM35" s="16">
        <v>43691</v>
      </c>
      <c r="AN35" s="77" t="s">
        <v>222</v>
      </c>
      <c r="AP35">
        <v>2030</v>
      </c>
      <c r="AQ35">
        <v>1090</v>
      </c>
    </row>
    <row r="36" hidden="true" x14ac:dyDescent="0.25">
      <c r="A36" s="77" t="s">
        <v>216</v>
      </c>
      <c r="B36" s="13">
        <v>43622</v>
      </c>
      <c r="C36" s="14">
        <v>4</v>
      </c>
      <c r="D36" s="77" t="s">
        <v>217</v>
      </c>
      <c r="E36" s="77" t="s">
        <v>259</v>
      </c>
      <c r="F36" s="77" t="s">
        <v>223</v>
      </c>
      <c r="G36" s="15">
        <v>0.41244165509259262</v>
      </c>
      <c r="H36" s="7">
        <v>1</v>
      </c>
      <c r="I36" s="77" t="s">
        <v>224</v>
      </c>
      <c r="J36" s="77" t="s">
        <v>227</v>
      </c>
      <c r="Q36" s="4">
        <v>1</v>
      </c>
      <c r="AM36" s="16">
        <v>43691</v>
      </c>
      <c r="AN36" s="77" t="s">
        <v>222</v>
      </c>
      <c r="AP36">
        <v>1</v>
      </c>
      <c r="AQ36">
        <v>1</v>
      </c>
    </row>
    <row r="37" hidden="true" x14ac:dyDescent="0.25">
      <c r="A37" s="77" t="s">
        <v>216</v>
      </c>
      <c r="B37" s="13">
        <v>43622</v>
      </c>
      <c r="C37" s="14">
        <v>4</v>
      </c>
      <c r="D37" s="77" t="s">
        <v>217</v>
      </c>
      <c r="E37" s="77" t="s">
        <v>259</v>
      </c>
      <c r="F37" s="77" t="s">
        <v>223</v>
      </c>
      <c r="G37" s="15">
        <v>0.41333023762120852</v>
      </c>
      <c r="H37" s="7">
        <v>501</v>
      </c>
      <c r="I37" s="77" t="s">
        <v>224</v>
      </c>
      <c r="J37" s="77" t="s">
        <v>231</v>
      </c>
      <c r="Q37" s="4">
        <v>1</v>
      </c>
      <c r="AM37" s="16">
        <v>43691</v>
      </c>
      <c r="AN37" s="77" t="s">
        <v>222</v>
      </c>
      <c r="AP37">
        <v>1</v>
      </c>
      <c r="AQ37">
        <v>1</v>
      </c>
    </row>
    <row r="38" hidden="true" x14ac:dyDescent="0.25">
      <c r="A38" s="77" t="s">
        <v>216</v>
      </c>
      <c r="B38" s="13">
        <v>43622</v>
      </c>
      <c r="C38" s="14">
        <v>4</v>
      </c>
      <c r="D38" s="77" t="s">
        <v>217</v>
      </c>
      <c r="E38" s="77" t="s">
        <v>259</v>
      </c>
      <c r="F38" s="77" t="s">
        <v>223</v>
      </c>
      <c r="G38" s="15">
        <v>0.41421882014982436</v>
      </c>
      <c r="H38" s="7">
        <v>1001</v>
      </c>
      <c r="I38" s="77" t="s">
        <v>224</v>
      </c>
      <c r="J38" s="77" t="s">
        <v>232</v>
      </c>
      <c r="Q38" s="4">
        <v>1</v>
      </c>
      <c r="AM38" s="16">
        <v>43691</v>
      </c>
      <c r="AN38" s="77" t="s">
        <v>222</v>
      </c>
      <c r="AP38">
        <v>1</v>
      </c>
      <c r="AQ38">
        <v>1</v>
      </c>
    </row>
    <row r="39" hidden="true" x14ac:dyDescent="0.25">
      <c r="A39" s="77" t="s">
        <v>216</v>
      </c>
      <c r="B39" s="13">
        <v>43622</v>
      </c>
      <c r="C39" s="14">
        <v>4</v>
      </c>
      <c r="D39" s="77" t="s">
        <v>217</v>
      </c>
      <c r="E39" s="77" t="s">
        <v>259</v>
      </c>
      <c r="F39" s="77" t="s">
        <v>223</v>
      </c>
      <c r="G39" s="15">
        <v>0.41510740267844026</v>
      </c>
      <c r="H39" s="7">
        <v>1501</v>
      </c>
      <c r="I39" s="77" t="s">
        <v>224</v>
      </c>
      <c r="J39" s="77" t="s">
        <v>233</v>
      </c>
      <c r="Q39" s="4">
        <v>1</v>
      </c>
      <c r="AM39" s="16">
        <v>43691</v>
      </c>
      <c r="AN39" s="77" t="s">
        <v>222</v>
      </c>
      <c r="AP39">
        <v>1</v>
      </c>
      <c r="AQ39">
        <v>1</v>
      </c>
    </row>
    <row r="40" hidden="true" x14ac:dyDescent="0.25">
      <c r="A40" s="77" t="s">
        <v>216</v>
      </c>
      <c r="B40" s="13">
        <v>43622</v>
      </c>
      <c r="C40" s="14">
        <v>4</v>
      </c>
      <c r="D40" s="77" t="s">
        <v>217</v>
      </c>
      <c r="E40" s="77" t="s">
        <v>259</v>
      </c>
      <c r="F40" s="77" t="s">
        <v>223</v>
      </c>
      <c r="G40" s="15">
        <v>0.41599598520705611</v>
      </c>
      <c r="H40" s="7">
        <v>2001</v>
      </c>
      <c r="I40" s="77" t="s">
        <v>224</v>
      </c>
      <c r="J40" s="77" t="s">
        <v>240</v>
      </c>
      <c r="Q40" s="4">
        <v>1</v>
      </c>
      <c r="AM40" s="16">
        <v>43691</v>
      </c>
      <c r="AN40" s="77" t="s">
        <v>222</v>
      </c>
      <c r="AP40">
        <v>1</v>
      </c>
      <c r="AQ40">
        <v>1</v>
      </c>
    </row>
    <row r="41" hidden="true" x14ac:dyDescent="0.25">
      <c r="A41" s="77" t="s">
        <v>216</v>
      </c>
      <c r="B41" s="13">
        <v>43622</v>
      </c>
      <c r="C41" s="14">
        <v>4</v>
      </c>
      <c r="D41" s="77" t="s">
        <v>217</v>
      </c>
      <c r="E41" s="77" t="s">
        <v>259</v>
      </c>
      <c r="F41" s="77" t="s">
        <v>223</v>
      </c>
      <c r="G41" s="15">
        <v>0.41688456773567201</v>
      </c>
      <c r="H41" s="7">
        <v>2501</v>
      </c>
      <c r="I41" s="77" t="s">
        <v>224</v>
      </c>
      <c r="J41" s="77" t="s">
        <v>255</v>
      </c>
      <c r="Q41" s="4">
        <v>1</v>
      </c>
      <c r="AM41" s="16">
        <v>43691</v>
      </c>
      <c r="AN41" s="77" t="s">
        <v>222</v>
      </c>
      <c r="AP41">
        <v>1</v>
      </c>
      <c r="AQ41">
        <v>1</v>
      </c>
    </row>
    <row r="42" hidden="true" x14ac:dyDescent="0.25">
      <c r="A42" s="77" t="s">
        <v>216</v>
      </c>
      <c r="B42" s="13">
        <v>43622</v>
      </c>
      <c r="C42" s="14">
        <v>4</v>
      </c>
      <c r="D42" s="77" t="s">
        <v>217</v>
      </c>
      <c r="E42" s="77" t="s">
        <v>259</v>
      </c>
      <c r="F42" s="77" t="s">
        <v>219</v>
      </c>
      <c r="G42" s="15">
        <v>0.41736973379629627</v>
      </c>
      <c r="H42" s="7">
        <v>2773</v>
      </c>
      <c r="I42" s="77" t="s">
        <v>228</v>
      </c>
      <c r="J42" s="7">
        <v>387</v>
      </c>
      <c r="K42" s="77" t="s">
        <v>211</v>
      </c>
      <c r="L42" s="77" t="s">
        <v>211</v>
      </c>
      <c r="N42" s="77" t="s">
        <v>211</v>
      </c>
      <c r="P42" s="77" t="s">
        <v>229</v>
      </c>
      <c r="AM42" s="16">
        <v>43691</v>
      </c>
      <c r="AN42" s="77" t="s">
        <v>222</v>
      </c>
      <c r="AP42">
        <v>1240</v>
      </c>
      <c r="AQ42">
        <v>1105</v>
      </c>
    </row>
    <row r="43" hidden="true" x14ac:dyDescent="0.25">
      <c r="A43" s="77" t="s">
        <v>216</v>
      </c>
      <c r="B43" s="13">
        <v>43622</v>
      </c>
      <c r="C43" s="14">
        <v>4</v>
      </c>
      <c r="D43" s="77" t="s">
        <v>217</v>
      </c>
      <c r="E43" s="77" t="s">
        <v>260</v>
      </c>
      <c r="F43" s="77" t="s">
        <v>243</v>
      </c>
      <c r="G43" s="15">
        <v>0.4190368981481481</v>
      </c>
      <c r="H43" s="7">
        <v>1</v>
      </c>
      <c r="I43" s="77" t="s">
        <v>220</v>
      </c>
      <c r="J43" s="7">
        <v>36</v>
      </c>
      <c r="K43" s="77" t="s">
        <v>211</v>
      </c>
      <c r="L43" s="77" t="s">
        <v>211</v>
      </c>
      <c r="N43" s="77" t="s">
        <v>211</v>
      </c>
      <c r="P43" s="77" t="s">
        <v>221</v>
      </c>
      <c r="AM43" s="16">
        <v>43691</v>
      </c>
      <c r="AN43" s="77" t="s">
        <v>222</v>
      </c>
      <c r="AP43">
        <v>1607</v>
      </c>
      <c r="AQ43">
        <v>1087</v>
      </c>
    </row>
    <row r="44" hidden="true" x14ac:dyDescent="0.25">
      <c r="A44" s="77" t="s">
        <v>216</v>
      </c>
      <c r="B44" s="13">
        <v>43622</v>
      </c>
      <c r="C44" s="14">
        <v>4</v>
      </c>
      <c r="D44" s="77" t="s">
        <v>217</v>
      </c>
      <c r="E44" s="77" t="s">
        <v>260</v>
      </c>
      <c r="F44" s="77" t="s">
        <v>223</v>
      </c>
      <c r="G44" s="15">
        <v>0.4190368981481481</v>
      </c>
      <c r="H44" s="7">
        <v>1</v>
      </c>
      <c r="I44" s="77" t="s">
        <v>224</v>
      </c>
      <c r="J44" s="77" t="s">
        <v>231</v>
      </c>
      <c r="Q44" s="4">
        <v>1</v>
      </c>
      <c r="AM44" s="16">
        <v>43691</v>
      </c>
      <c r="AN44" s="77" t="s">
        <v>222</v>
      </c>
      <c r="AP44">
        <v>1</v>
      </c>
      <c r="AQ44">
        <v>1</v>
      </c>
    </row>
    <row r="45" hidden="true" x14ac:dyDescent="0.25">
      <c r="A45" s="77" t="s">
        <v>216</v>
      </c>
      <c r="B45" s="13">
        <v>43622</v>
      </c>
      <c r="C45" s="14">
        <v>4</v>
      </c>
      <c r="D45" s="77" t="s">
        <v>217</v>
      </c>
      <c r="E45" s="77" t="s">
        <v>260</v>
      </c>
      <c r="F45" s="77" t="s">
        <v>223</v>
      </c>
      <c r="G45" s="15">
        <v>0.41992578177410067</v>
      </c>
      <c r="H45" s="7">
        <v>501</v>
      </c>
      <c r="I45" s="77" t="s">
        <v>224</v>
      </c>
      <c r="J45" s="77" t="s">
        <v>232</v>
      </c>
      <c r="Q45" s="4">
        <v>1</v>
      </c>
      <c r="AM45" s="16">
        <v>43691</v>
      </c>
      <c r="AN45" s="77" t="s">
        <v>222</v>
      </c>
      <c r="AP45">
        <v>1</v>
      </c>
      <c r="AQ45">
        <v>1</v>
      </c>
    </row>
    <row r="46" hidden="true" x14ac:dyDescent="0.25">
      <c r="A46" s="77" t="s">
        <v>216</v>
      </c>
      <c r="B46" s="13">
        <v>43622</v>
      </c>
      <c r="C46" s="14">
        <v>4</v>
      </c>
      <c r="D46" s="77" t="s">
        <v>217</v>
      </c>
      <c r="E46" s="77" t="s">
        <v>260</v>
      </c>
      <c r="F46" s="77" t="s">
        <v>223</v>
      </c>
      <c r="G46" s="15">
        <v>0.4208146654000533</v>
      </c>
      <c r="H46" s="7">
        <v>1001</v>
      </c>
      <c r="I46" s="77" t="s">
        <v>224</v>
      </c>
      <c r="J46" s="77" t="s">
        <v>233</v>
      </c>
      <c r="Q46" s="4">
        <v>1</v>
      </c>
      <c r="AM46" s="16">
        <v>43691</v>
      </c>
      <c r="AN46" s="77" t="s">
        <v>222</v>
      </c>
      <c r="AP46">
        <v>1</v>
      </c>
      <c r="AQ46">
        <v>1</v>
      </c>
    </row>
    <row r="47" hidden="true" x14ac:dyDescent="0.25">
      <c r="A47" s="77" t="s">
        <v>216</v>
      </c>
      <c r="B47" s="13">
        <v>43622</v>
      </c>
      <c r="C47" s="14">
        <v>4</v>
      </c>
      <c r="D47" s="77" t="s">
        <v>217</v>
      </c>
      <c r="E47" s="77" t="s">
        <v>260</v>
      </c>
      <c r="F47" s="77" t="s">
        <v>223</v>
      </c>
      <c r="G47" s="15">
        <v>0.42170354902600587</v>
      </c>
      <c r="H47" s="7">
        <v>1501</v>
      </c>
      <c r="I47" s="77" t="s">
        <v>224</v>
      </c>
      <c r="J47" s="77" t="s">
        <v>240</v>
      </c>
      <c r="Q47" s="4">
        <v>1</v>
      </c>
      <c r="AM47" s="16">
        <v>43691</v>
      </c>
      <c r="AN47" s="77" t="s">
        <v>222</v>
      </c>
      <c r="AP47">
        <v>1</v>
      </c>
      <c r="AQ47">
        <v>1</v>
      </c>
    </row>
    <row r="48" x14ac:dyDescent="0.25">
      <c r="A48" s="77" t="s">
        <v>216</v>
      </c>
      <c r="B48" s="13">
        <v>43622</v>
      </c>
      <c r="C48" s="14">
        <v>4</v>
      </c>
      <c r="D48" s="77" t="s">
        <v>217</v>
      </c>
      <c r="E48" s="77" t="s">
        <v>260</v>
      </c>
      <c r="F48" s="77" t="s">
        <v>243</v>
      </c>
      <c r="G48" s="15">
        <v>0.42172031249999997</v>
      </c>
      <c r="H48" s="7">
        <v>1509</v>
      </c>
      <c r="I48" s="77" t="s">
        <v>261</v>
      </c>
      <c r="J48" s="7">
        <v>37</v>
      </c>
      <c r="K48" s="77" t="s">
        <v>262</v>
      </c>
      <c r="L48" s="77" t="s">
        <v>116</v>
      </c>
      <c r="M48" s="77" t="s">
        <v>236</v>
      </c>
      <c r="N48" s="77" t="s">
        <v>168</v>
      </c>
      <c r="O48" s="77" t="s">
        <v>263</v>
      </c>
      <c r="P48" s="77" t="s">
        <v>25</v>
      </c>
      <c r="R48" s="77" t="s">
        <v>152</v>
      </c>
      <c r="S48">
        <v>537.39999999999998</v>
      </c>
      <c r="T48">
        <v>2.04</v>
      </c>
      <c r="U48">
        <v>45.200000000000003</v>
      </c>
      <c r="V48">
        <v>44.600000000000001</v>
      </c>
      <c r="W48">
        <v>44</v>
      </c>
      <c r="X48">
        <v>44</v>
      </c>
      <c r="Y48">
        <v>43.600000000000001</v>
      </c>
      <c r="AD48" s="77" t="s">
        <v>342</v>
      </c>
      <c r="AE48" s="77" t="s">
        <v>237</v>
      </c>
      <c r="AF48" s="77" t="s">
        <v>237</v>
      </c>
      <c r="AH48" s="77" t="s">
        <v>238</v>
      </c>
      <c r="AM48" s="16">
        <v>43691</v>
      </c>
      <c r="AN48" s="77" t="s">
        <v>222</v>
      </c>
      <c r="AP48">
        <v>1621</v>
      </c>
      <c r="AQ48">
        <v>1076</v>
      </c>
      <c r="AR48" s="77" t="s">
        <v>409</v>
      </c>
      <c r="AS48" s="77" t="s">
        <v>410</v>
      </c>
      <c r="AT48" s="77" t="s">
        <v>411</v>
      </c>
      <c r="AU48" s="77" t="s">
        <v>412</v>
      </c>
      <c r="AV48" s="77" t="s">
        <v>413</v>
      </c>
      <c r="AW48" s="77" t="s">
        <v>414</v>
      </c>
      <c r="AX48" s="77" t="s">
        <v>415</v>
      </c>
      <c r="AY48" s="77" t="s">
        <v>416</v>
      </c>
      <c r="AZ48" s="77" t="s">
        <v>415</v>
      </c>
      <c r="BA48" s="77" t="s">
        <v>417</v>
      </c>
      <c r="BB48" s="77" t="s">
        <v>418</v>
      </c>
      <c r="BC48" s="77" t="s">
        <v>418</v>
      </c>
      <c r="BD48" s="77" t="s">
        <v>419</v>
      </c>
      <c r="BE48" s="77" t="s">
        <v>420</v>
      </c>
      <c r="BF48" s="77" t="s">
        <v>421</v>
      </c>
    </row>
    <row r="49" x14ac:dyDescent="0.25">
      <c r="A49" s="77" t="s">
        <v>216</v>
      </c>
      <c r="B49" s="13">
        <v>43622</v>
      </c>
      <c r="C49" s="14">
        <v>4</v>
      </c>
      <c r="D49" s="77" t="s">
        <v>217</v>
      </c>
      <c r="E49" s="77" t="s">
        <v>260</v>
      </c>
      <c r="F49" s="77" t="s">
        <v>243</v>
      </c>
      <c r="G49" s="15">
        <v>0.42243114583333335</v>
      </c>
      <c r="H49" s="7">
        <v>1909</v>
      </c>
      <c r="I49" s="77" t="s">
        <v>261</v>
      </c>
      <c r="J49" s="7">
        <v>38</v>
      </c>
      <c r="K49" s="77" t="s">
        <v>239</v>
      </c>
      <c r="L49" s="77" t="s">
        <v>112</v>
      </c>
      <c r="M49" s="77" t="s">
        <v>236</v>
      </c>
      <c r="N49" s="77" t="s">
        <v>167</v>
      </c>
      <c r="O49" s="77" t="s">
        <v>236</v>
      </c>
      <c r="P49" s="77" t="s">
        <v>25</v>
      </c>
      <c r="R49" s="77" t="s">
        <v>152</v>
      </c>
      <c r="S49">
        <v>532.47000000000003</v>
      </c>
      <c r="T49">
        <v>2.0099999999999998</v>
      </c>
      <c r="U49">
        <v>32.700000000000003</v>
      </c>
      <c r="V49">
        <v>31.199999999999999</v>
      </c>
      <c r="W49">
        <v>32.700000000000003</v>
      </c>
      <c r="X49">
        <v>31.800000000000001</v>
      </c>
      <c r="Y49">
        <v>31.800000000000001</v>
      </c>
      <c r="AD49" s="77" t="s">
        <v>342</v>
      </c>
      <c r="AE49" s="77" t="s">
        <v>237</v>
      </c>
      <c r="AF49" s="77" t="s">
        <v>237</v>
      </c>
      <c r="AH49" s="77" t="s">
        <v>238</v>
      </c>
      <c r="AM49" s="16">
        <v>43691</v>
      </c>
      <c r="AN49" s="77" t="s">
        <v>222</v>
      </c>
      <c r="AP49">
        <v>2569</v>
      </c>
      <c r="AQ49">
        <v>1193</v>
      </c>
      <c r="AR49" s="77" t="s">
        <v>422</v>
      </c>
      <c r="AS49" s="77" t="s">
        <v>423</v>
      </c>
      <c r="AT49" s="77" t="s">
        <v>424</v>
      </c>
      <c r="AU49" s="77" t="s">
        <v>425</v>
      </c>
      <c r="AV49" s="77" t="s">
        <v>426</v>
      </c>
      <c r="AW49" s="77" t="s">
        <v>427</v>
      </c>
      <c r="AX49" s="77" t="s">
        <v>428</v>
      </c>
      <c r="AY49" s="77" t="s">
        <v>427</v>
      </c>
      <c r="AZ49" s="77" t="s">
        <v>428</v>
      </c>
      <c r="BA49" s="77" t="s">
        <v>429</v>
      </c>
      <c r="BB49" s="77" t="s">
        <v>430</v>
      </c>
      <c r="BC49" s="77" t="s">
        <v>431</v>
      </c>
      <c r="BD49" s="77" t="s">
        <v>429</v>
      </c>
      <c r="BE49" s="77" t="s">
        <v>432</v>
      </c>
      <c r="BF49" s="77" t="s">
        <v>429</v>
      </c>
    </row>
    <row r="50" x14ac:dyDescent="0.25">
      <c r="A50" s="77" t="s">
        <v>216</v>
      </c>
      <c r="B50" s="13">
        <v>43622</v>
      </c>
      <c r="C50" s="14">
        <v>4</v>
      </c>
      <c r="D50" s="77" t="s">
        <v>217</v>
      </c>
      <c r="E50" s="77" t="s">
        <v>260</v>
      </c>
      <c r="F50" s="77" t="s">
        <v>243</v>
      </c>
      <c r="G50" s="15">
        <v>0.42247201388888889</v>
      </c>
      <c r="H50" s="7">
        <v>1932</v>
      </c>
      <c r="I50" s="77" t="s">
        <v>261</v>
      </c>
      <c r="J50" s="7">
        <v>39</v>
      </c>
      <c r="K50" s="77" t="s">
        <v>235</v>
      </c>
      <c r="L50" s="77" t="s">
        <v>112</v>
      </c>
      <c r="M50" s="77" t="s">
        <v>236</v>
      </c>
      <c r="N50" s="77" t="s">
        <v>167</v>
      </c>
      <c r="O50" s="77" t="s">
        <v>236</v>
      </c>
      <c r="P50" s="77" t="s">
        <v>25</v>
      </c>
      <c r="R50" s="77" t="s">
        <v>152</v>
      </c>
      <c r="S50">
        <v>533.10000000000002</v>
      </c>
      <c r="T50">
        <v>2.02</v>
      </c>
      <c r="U50">
        <v>31.899999999999999</v>
      </c>
      <c r="V50">
        <v>31.899999999999999</v>
      </c>
      <c r="W50">
        <v>31.899999999999999</v>
      </c>
      <c r="X50">
        <v>31.899999999999999</v>
      </c>
      <c r="Y50">
        <v>33.100000000000001</v>
      </c>
      <c r="AD50" s="77" t="s">
        <v>342</v>
      </c>
      <c r="AE50" s="77" t="s">
        <v>237</v>
      </c>
      <c r="AF50" s="77" t="s">
        <v>237</v>
      </c>
      <c r="AH50" s="77" t="s">
        <v>238</v>
      </c>
      <c r="AM50" s="16">
        <v>43691</v>
      </c>
      <c r="AN50" s="77" t="s">
        <v>222</v>
      </c>
      <c r="AP50">
        <v>1548</v>
      </c>
      <c r="AQ50">
        <v>1128</v>
      </c>
      <c r="AR50" s="77" t="s">
        <v>433</v>
      </c>
      <c r="AS50" s="77" t="s">
        <v>433</v>
      </c>
      <c r="AT50" s="77" t="s">
        <v>433</v>
      </c>
      <c r="AU50" s="77" t="s">
        <v>434</v>
      </c>
      <c r="AV50" s="77" t="s">
        <v>435</v>
      </c>
      <c r="AW50" s="77" t="s">
        <v>436</v>
      </c>
      <c r="AX50" s="77" t="s">
        <v>437</v>
      </c>
      <c r="AY50" s="77" t="s">
        <v>438</v>
      </c>
      <c r="AZ50" s="77" t="s">
        <v>439</v>
      </c>
      <c r="BA50" s="77" t="s">
        <v>440</v>
      </c>
      <c r="BB50" s="77" t="s">
        <v>441</v>
      </c>
      <c r="BC50" s="77" t="s">
        <v>442</v>
      </c>
      <c r="BD50" s="77" t="s">
        <v>443</v>
      </c>
      <c r="BE50" s="77" t="s">
        <v>444</v>
      </c>
      <c r="BF50" s="77" t="s">
        <v>445</v>
      </c>
    </row>
    <row r="51" hidden="true" x14ac:dyDescent="0.25">
      <c r="A51" s="77" t="s">
        <v>216</v>
      </c>
      <c r="B51" s="13">
        <v>43622</v>
      </c>
      <c r="C51" s="14">
        <v>4</v>
      </c>
      <c r="D51" s="77" t="s">
        <v>217</v>
      </c>
      <c r="E51" s="77" t="s">
        <v>260</v>
      </c>
      <c r="F51" s="77" t="s">
        <v>223</v>
      </c>
      <c r="G51" s="15">
        <v>0.42259243265195851</v>
      </c>
      <c r="H51" s="7">
        <v>2001</v>
      </c>
      <c r="I51" s="77" t="s">
        <v>224</v>
      </c>
      <c r="J51" s="77" t="s">
        <v>255</v>
      </c>
      <c r="Q51" s="4">
        <v>1</v>
      </c>
      <c r="AM51" s="16">
        <v>43691</v>
      </c>
      <c r="AN51" s="77" t="s">
        <v>222</v>
      </c>
      <c r="AP51">
        <v>1</v>
      </c>
      <c r="AQ51">
        <v>1</v>
      </c>
    </row>
    <row r="52" hidden="true" x14ac:dyDescent="0.25">
      <c r="A52" s="77" t="s">
        <v>216</v>
      </c>
      <c r="B52" s="13">
        <v>43622</v>
      </c>
      <c r="C52" s="14">
        <v>4</v>
      </c>
      <c r="D52" s="77" t="s">
        <v>217</v>
      </c>
      <c r="E52" s="77" t="s">
        <v>260</v>
      </c>
      <c r="F52" s="77" t="s">
        <v>223</v>
      </c>
      <c r="G52" s="15">
        <v>0.42348131627791108</v>
      </c>
      <c r="H52" s="7">
        <v>2501</v>
      </c>
      <c r="I52" s="77" t="s">
        <v>224</v>
      </c>
      <c r="J52" s="77" t="s">
        <v>258</v>
      </c>
      <c r="Q52" s="4">
        <v>1</v>
      </c>
      <c r="AM52" s="16">
        <v>43691</v>
      </c>
      <c r="AN52" s="77" t="s">
        <v>222</v>
      </c>
      <c r="AP52">
        <v>1</v>
      </c>
      <c r="AQ52">
        <v>1</v>
      </c>
    </row>
    <row r="53" hidden="true" x14ac:dyDescent="0.25">
      <c r="A53" s="77" t="s">
        <v>216</v>
      </c>
      <c r="B53" s="13">
        <v>43622</v>
      </c>
      <c r="C53" s="14">
        <v>4</v>
      </c>
      <c r="D53" s="77" t="s">
        <v>217</v>
      </c>
      <c r="E53" s="77" t="s">
        <v>260</v>
      </c>
      <c r="F53" s="77" t="s">
        <v>243</v>
      </c>
      <c r="G53" s="15">
        <v>0.42372842592592591</v>
      </c>
      <c r="H53" s="7">
        <v>2639</v>
      </c>
      <c r="I53" s="77" t="s">
        <v>228</v>
      </c>
      <c r="J53" s="7">
        <v>40</v>
      </c>
      <c r="K53" s="77" t="s">
        <v>211</v>
      </c>
      <c r="L53" s="77" t="s">
        <v>211</v>
      </c>
      <c r="N53" s="77" t="s">
        <v>211</v>
      </c>
      <c r="P53" s="77" t="s">
        <v>229</v>
      </c>
      <c r="AM53" s="16">
        <v>43691</v>
      </c>
      <c r="AN53" s="77" t="s">
        <v>222</v>
      </c>
      <c r="AP53">
        <v>1372</v>
      </c>
      <c r="AQ53">
        <v>1097</v>
      </c>
    </row>
    <row r="54" hidden="true" x14ac:dyDescent="0.25">
      <c r="A54" s="77" t="s">
        <v>216</v>
      </c>
      <c r="B54" s="13">
        <v>43622</v>
      </c>
      <c r="C54" s="14">
        <v>4</v>
      </c>
      <c r="D54" s="77" t="s">
        <v>217</v>
      </c>
      <c r="E54" s="77" t="s">
        <v>264</v>
      </c>
      <c r="F54" s="77" t="s">
        <v>265</v>
      </c>
      <c r="G54" s="15">
        <v>0.42519472222222227</v>
      </c>
      <c r="H54" s="7">
        <v>1</v>
      </c>
      <c r="I54" s="77" t="s">
        <v>220</v>
      </c>
      <c r="J54" s="7">
        <v>7</v>
      </c>
      <c r="K54" s="77" t="s">
        <v>211</v>
      </c>
      <c r="L54" s="77" t="s">
        <v>211</v>
      </c>
      <c r="N54" s="77" t="s">
        <v>211</v>
      </c>
      <c r="P54" s="77" t="s">
        <v>221</v>
      </c>
      <c r="AM54" s="16">
        <v>43691</v>
      </c>
      <c r="AN54" s="77" t="s">
        <v>222</v>
      </c>
      <c r="AP54">
        <v>2002</v>
      </c>
      <c r="AQ54">
        <v>1080</v>
      </c>
    </row>
    <row r="55" hidden="true" x14ac:dyDescent="0.25">
      <c r="A55" s="77" t="s">
        <v>216</v>
      </c>
      <c r="B55" s="13">
        <v>43622</v>
      </c>
      <c r="C55" s="14">
        <v>4</v>
      </c>
      <c r="D55" s="77" t="s">
        <v>217</v>
      </c>
      <c r="E55" s="77" t="s">
        <v>264</v>
      </c>
      <c r="F55" s="77" t="s">
        <v>223</v>
      </c>
      <c r="G55" s="15">
        <v>0.42519472222222227</v>
      </c>
      <c r="H55" s="7">
        <v>1</v>
      </c>
      <c r="I55" s="77" t="s">
        <v>224</v>
      </c>
      <c r="J55" s="77" t="s">
        <v>227</v>
      </c>
      <c r="Q55" s="4">
        <v>1</v>
      </c>
      <c r="AM55" s="16">
        <v>43691</v>
      </c>
      <c r="AN55" s="77" t="s">
        <v>222</v>
      </c>
      <c r="AP55">
        <v>1</v>
      </c>
      <c r="AQ55">
        <v>1</v>
      </c>
    </row>
    <row r="56" hidden="true" x14ac:dyDescent="0.25">
      <c r="A56" s="77" t="s">
        <v>216</v>
      </c>
      <c r="B56" s="13">
        <v>43622</v>
      </c>
      <c r="C56" s="14">
        <v>4</v>
      </c>
      <c r="D56" s="77" t="s">
        <v>217</v>
      </c>
      <c r="E56" s="77" t="s">
        <v>264</v>
      </c>
      <c r="F56" s="77" t="s">
        <v>223</v>
      </c>
      <c r="G56" s="15">
        <v>0.4260830526064896</v>
      </c>
      <c r="H56" s="7">
        <v>501</v>
      </c>
      <c r="I56" s="77" t="s">
        <v>224</v>
      </c>
      <c r="J56" s="77" t="s">
        <v>231</v>
      </c>
      <c r="Q56" s="4">
        <v>1</v>
      </c>
      <c r="AM56" s="16">
        <v>43691</v>
      </c>
      <c r="AN56" s="77" t="s">
        <v>222</v>
      </c>
      <c r="AP56">
        <v>1</v>
      </c>
      <c r="AQ56">
        <v>1</v>
      </c>
    </row>
    <row r="57" hidden="true" x14ac:dyDescent="0.25">
      <c r="A57" s="77" t="s">
        <v>216</v>
      </c>
      <c r="B57" s="13">
        <v>43622</v>
      </c>
      <c r="C57" s="14">
        <v>4</v>
      </c>
      <c r="D57" s="77" t="s">
        <v>217</v>
      </c>
      <c r="E57" s="77" t="s">
        <v>264</v>
      </c>
      <c r="F57" s="77" t="s">
        <v>223</v>
      </c>
      <c r="G57" s="15">
        <v>0.42697138299075693</v>
      </c>
      <c r="H57" s="7">
        <v>1001</v>
      </c>
      <c r="I57" s="77" t="s">
        <v>224</v>
      </c>
      <c r="J57" s="77" t="s">
        <v>232</v>
      </c>
      <c r="Q57" s="4">
        <v>1</v>
      </c>
      <c r="AM57" s="16">
        <v>43691</v>
      </c>
      <c r="AN57" s="77" t="s">
        <v>222</v>
      </c>
      <c r="AP57">
        <v>1</v>
      </c>
      <c r="AQ57">
        <v>1</v>
      </c>
    </row>
    <row r="58" hidden="true" x14ac:dyDescent="0.25">
      <c r="A58" s="77" t="s">
        <v>216</v>
      </c>
      <c r="B58" s="13">
        <v>43622</v>
      </c>
      <c r="C58" s="14">
        <v>4</v>
      </c>
      <c r="D58" s="77" t="s">
        <v>217</v>
      </c>
      <c r="E58" s="77" t="s">
        <v>264</v>
      </c>
      <c r="F58" s="77" t="s">
        <v>223</v>
      </c>
      <c r="G58" s="15">
        <v>0.42785971337502426</v>
      </c>
      <c r="H58" s="7">
        <v>1501</v>
      </c>
      <c r="I58" s="77" t="s">
        <v>224</v>
      </c>
      <c r="J58" s="77" t="s">
        <v>233</v>
      </c>
      <c r="Q58" s="4">
        <v>1</v>
      </c>
      <c r="AM58" s="16">
        <v>43691</v>
      </c>
      <c r="AN58" s="77" t="s">
        <v>222</v>
      </c>
      <c r="AP58">
        <v>1</v>
      </c>
      <c r="AQ58">
        <v>1</v>
      </c>
    </row>
    <row r="59" x14ac:dyDescent="0.25">
      <c r="A59" s="77" t="s">
        <v>216</v>
      </c>
      <c r="B59" s="13">
        <v>43622</v>
      </c>
      <c r="C59" s="14">
        <v>4</v>
      </c>
      <c r="D59" s="77" t="s">
        <v>217</v>
      </c>
      <c r="E59" s="77" t="s">
        <v>264</v>
      </c>
      <c r="F59" s="77" t="s">
        <v>265</v>
      </c>
      <c r="G59" s="15">
        <v>0.42814658564814811</v>
      </c>
      <c r="H59" s="7">
        <v>1662</v>
      </c>
      <c r="I59" s="77" t="s">
        <v>261</v>
      </c>
      <c r="J59" s="7">
        <v>10</v>
      </c>
      <c r="K59" s="77" t="s">
        <v>241</v>
      </c>
      <c r="L59" s="77" t="s">
        <v>112</v>
      </c>
      <c r="M59" s="77" t="s">
        <v>236</v>
      </c>
      <c r="N59" s="77" t="s">
        <v>167</v>
      </c>
      <c r="O59" s="77" t="s">
        <v>236</v>
      </c>
      <c r="P59" s="77" t="s">
        <v>25</v>
      </c>
      <c r="R59" s="77" t="s">
        <v>152</v>
      </c>
      <c r="S59">
        <v>543.75999999999999</v>
      </c>
      <c r="T59">
        <v>2.0600000000000001</v>
      </c>
      <c r="U59">
        <v>35</v>
      </c>
      <c r="V59">
        <v>36</v>
      </c>
      <c r="W59">
        <v>34</v>
      </c>
      <c r="X59">
        <v>36</v>
      </c>
      <c r="Y59">
        <v>33.5</v>
      </c>
      <c r="AD59" s="77" t="s">
        <v>342</v>
      </c>
      <c r="AE59" s="77" t="s">
        <v>237</v>
      </c>
      <c r="AF59" s="77" t="s">
        <v>237</v>
      </c>
      <c r="AH59" s="77" t="s">
        <v>238</v>
      </c>
      <c r="AM59" s="16">
        <v>43691</v>
      </c>
      <c r="AN59" s="77" t="s">
        <v>222</v>
      </c>
      <c r="AP59">
        <v>2414</v>
      </c>
      <c r="AQ59">
        <v>1368</v>
      </c>
      <c r="AR59" s="77" t="s">
        <v>446</v>
      </c>
      <c r="AS59" s="77" t="s">
        <v>447</v>
      </c>
      <c r="AT59" s="77" t="s">
        <v>448</v>
      </c>
      <c r="AU59" s="77" t="s">
        <v>449</v>
      </c>
      <c r="AV59" s="77" t="s">
        <v>449</v>
      </c>
      <c r="AW59" s="77" t="s">
        <v>450</v>
      </c>
      <c r="AX59" s="77" t="s">
        <v>451</v>
      </c>
      <c r="AY59" s="77" t="s">
        <v>452</v>
      </c>
      <c r="AZ59" s="77" t="s">
        <v>453</v>
      </c>
      <c r="BA59" s="77" t="s">
        <v>454</v>
      </c>
      <c r="BB59" s="77" t="s">
        <v>455</v>
      </c>
      <c r="BC59" s="77" t="s">
        <v>456</v>
      </c>
      <c r="BD59" s="77" t="s">
        <v>457</v>
      </c>
      <c r="BE59" s="77" t="s">
        <v>458</v>
      </c>
      <c r="BF59" s="77" t="s">
        <v>459</v>
      </c>
    </row>
    <row r="60" hidden="true" x14ac:dyDescent="0.25">
      <c r="A60" s="77" t="s">
        <v>216</v>
      </c>
      <c r="B60" s="13">
        <v>43622</v>
      </c>
      <c r="C60" s="14">
        <v>4</v>
      </c>
      <c r="D60" s="77" t="s">
        <v>217</v>
      </c>
      <c r="E60" s="77" t="s">
        <v>264</v>
      </c>
      <c r="F60" s="77" t="s">
        <v>223</v>
      </c>
      <c r="G60" s="15">
        <v>0.4287480437592916</v>
      </c>
      <c r="H60" s="7">
        <v>2001</v>
      </c>
      <c r="I60" s="77" t="s">
        <v>224</v>
      </c>
      <c r="J60" s="77" t="s">
        <v>240</v>
      </c>
      <c r="Q60" s="4">
        <v>1</v>
      </c>
      <c r="AM60" s="16">
        <v>43691</v>
      </c>
      <c r="AN60" s="77" t="s">
        <v>222</v>
      </c>
      <c r="AP60">
        <v>1</v>
      </c>
      <c r="AQ60">
        <v>1</v>
      </c>
    </row>
    <row r="61" hidden="true" x14ac:dyDescent="0.25">
      <c r="A61" s="77" t="s">
        <v>216</v>
      </c>
      <c r="B61" s="13">
        <v>43622</v>
      </c>
      <c r="C61" s="14">
        <v>4</v>
      </c>
      <c r="D61" s="77" t="s">
        <v>217</v>
      </c>
      <c r="E61" s="77" t="s">
        <v>264</v>
      </c>
      <c r="F61" s="77" t="s">
        <v>223</v>
      </c>
      <c r="G61" s="15">
        <v>0.42963637414355893</v>
      </c>
      <c r="H61" s="7">
        <v>2501</v>
      </c>
      <c r="I61" s="77" t="s">
        <v>224</v>
      </c>
      <c r="J61" s="77" t="s">
        <v>255</v>
      </c>
      <c r="Q61" s="4">
        <v>1</v>
      </c>
      <c r="AM61" s="16">
        <v>43691</v>
      </c>
      <c r="AN61" s="77" t="s">
        <v>222</v>
      </c>
      <c r="AP61">
        <v>1</v>
      </c>
      <c r="AQ61">
        <v>1</v>
      </c>
    </row>
    <row r="62" hidden="true" x14ac:dyDescent="0.25">
      <c r="A62" s="77" t="s">
        <v>216</v>
      </c>
      <c r="B62" s="13">
        <v>43622</v>
      </c>
      <c r="C62" s="14">
        <v>4</v>
      </c>
      <c r="D62" s="77" t="s">
        <v>217</v>
      </c>
      <c r="E62" s="77" t="s">
        <v>264</v>
      </c>
      <c r="F62" s="77" t="s">
        <v>223</v>
      </c>
      <c r="G62" s="15">
        <v>0.43052470452782626</v>
      </c>
      <c r="H62" s="7">
        <v>3001</v>
      </c>
      <c r="I62" s="77" t="s">
        <v>224</v>
      </c>
      <c r="J62" s="77" t="s">
        <v>258</v>
      </c>
      <c r="Q62" s="4">
        <v>1</v>
      </c>
      <c r="AM62" s="16">
        <v>43691</v>
      </c>
      <c r="AN62" s="77" t="s">
        <v>222</v>
      </c>
      <c r="AP62">
        <v>1</v>
      </c>
      <c r="AQ62">
        <v>1</v>
      </c>
    </row>
    <row r="63" hidden="true" x14ac:dyDescent="0.25">
      <c r="A63" s="77" t="s">
        <v>216</v>
      </c>
      <c r="B63" s="13">
        <v>43622</v>
      </c>
      <c r="C63" s="14">
        <v>4</v>
      </c>
      <c r="D63" s="77" t="s">
        <v>217</v>
      </c>
      <c r="E63" s="77" t="s">
        <v>264</v>
      </c>
      <c r="F63" s="77" t="s">
        <v>265</v>
      </c>
      <c r="G63" s="15">
        <v>0.43114115740740738</v>
      </c>
      <c r="H63" s="7">
        <v>3347</v>
      </c>
      <c r="I63" s="77" t="s">
        <v>261</v>
      </c>
      <c r="J63" s="7">
        <v>11</v>
      </c>
      <c r="K63" s="77" t="s">
        <v>266</v>
      </c>
      <c r="L63" s="77" t="s">
        <v>74</v>
      </c>
      <c r="M63" s="77" t="s">
        <v>236</v>
      </c>
      <c r="N63" s="77" t="s">
        <v>172</v>
      </c>
      <c r="O63" s="77" t="s">
        <v>236</v>
      </c>
      <c r="P63" s="77" t="s">
        <v>25</v>
      </c>
      <c r="AM63" s="16">
        <v>43691</v>
      </c>
      <c r="AN63" s="77" t="s">
        <v>222</v>
      </c>
      <c r="AP63">
        <v>1494</v>
      </c>
      <c r="AQ63">
        <v>1221</v>
      </c>
    </row>
    <row r="64" hidden="true" x14ac:dyDescent="0.25">
      <c r="A64" s="77" t="s">
        <v>216</v>
      </c>
      <c r="B64" s="13">
        <v>43622</v>
      </c>
      <c r="C64" s="14">
        <v>4</v>
      </c>
      <c r="D64" s="77" t="s">
        <v>217</v>
      </c>
      <c r="E64" s="77" t="s">
        <v>264</v>
      </c>
      <c r="F64" s="77" t="s">
        <v>265</v>
      </c>
      <c r="G64" s="15">
        <v>0.43130288194444444</v>
      </c>
      <c r="H64" s="7">
        <v>3438</v>
      </c>
      <c r="I64" s="77" t="s">
        <v>228</v>
      </c>
      <c r="J64" s="7">
        <v>12</v>
      </c>
      <c r="K64" s="77" t="s">
        <v>211</v>
      </c>
      <c r="L64" s="77" t="s">
        <v>211</v>
      </c>
      <c r="N64" s="77" t="s">
        <v>211</v>
      </c>
      <c r="P64" s="77" t="s">
        <v>229</v>
      </c>
      <c r="AM64" s="16">
        <v>43691</v>
      </c>
      <c r="AN64" s="77" t="s">
        <v>222</v>
      </c>
      <c r="AP64">
        <v>1332</v>
      </c>
      <c r="AQ64">
        <v>1080</v>
      </c>
    </row>
    <row r="65" hidden="true" x14ac:dyDescent="0.25">
      <c r="A65" s="77" t="s">
        <v>216</v>
      </c>
      <c r="B65" s="13">
        <v>43622</v>
      </c>
      <c r="C65" s="14">
        <v>4</v>
      </c>
      <c r="D65" s="77" t="s">
        <v>217</v>
      </c>
      <c r="E65" s="77" t="s">
        <v>267</v>
      </c>
      <c r="F65" s="77" t="s">
        <v>243</v>
      </c>
      <c r="G65" s="15">
        <v>0.43289225694444444</v>
      </c>
      <c r="H65" s="7">
        <v>1</v>
      </c>
      <c r="I65" s="77" t="s">
        <v>220</v>
      </c>
      <c r="J65" s="7">
        <v>14</v>
      </c>
      <c r="K65" s="77" t="s">
        <v>211</v>
      </c>
      <c r="L65" s="77" t="s">
        <v>211</v>
      </c>
      <c r="N65" s="77" t="s">
        <v>211</v>
      </c>
      <c r="P65" s="77" t="s">
        <v>221</v>
      </c>
      <c r="AM65" s="16">
        <v>43691</v>
      </c>
      <c r="AN65" s="77" t="s">
        <v>222</v>
      </c>
      <c r="AP65">
        <v>1542</v>
      </c>
      <c r="AQ65">
        <v>1090</v>
      </c>
    </row>
    <row r="66" hidden="true" x14ac:dyDescent="0.25">
      <c r="A66" s="77" t="s">
        <v>216</v>
      </c>
      <c r="B66" s="13">
        <v>43622</v>
      </c>
      <c r="C66" s="14">
        <v>4</v>
      </c>
      <c r="D66" s="77" t="s">
        <v>217</v>
      </c>
      <c r="E66" s="77" t="s">
        <v>267</v>
      </c>
      <c r="F66" s="77" t="s">
        <v>223</v>
      </c>
      <c r="G66" s="15">
        <v>0.43289225694444444</v>
      </c>
      <c r="H66" s="7">
        <v>1</v>
      </c>
      <c r="I66" s="77" t="s">
        <v>224</v>
      </c>
      <c r="J66" s="77" t="s">
        <v>268</v>
      </c>
      <c r="Q66" s="4">
        <v>1</v>
      </c>
      <c r="AM66" s="16">
        <v>43691</v>
      </c>
      <c r="AN66" s="77" t="s">
        <v>222</v>
      </c>
      <c r="AP66">
        <v>1</v>
      </c>
      <c r="AQ66">
        <v>1</v>
      </c>
    </row>
    <row r="67" hidden="true" x14ac:dyDescent="0.25">
      <c r="A67" s="77" t="s">
        <v>216</v>
      </c>
      <c r="B67" s="13">
        <v>43622</v>
      </c>
      <c r="C67" s="14">
        <v>4</v>
      </c>
      <c r="D67" s="77" t="s">
        <v>217</v>
      </c>
      <c r="E67" s="77" t="s">
        <v>267</v>
      </c>
      <c r="F67" s="77" t="s">
        <v>223</v>
      </c>
      <c r="G67" s="15">
        <v>0.43378117471871613</v>
      </c>
      <c r="H67" s="7">
        <v>501</v>
      </c>
      <c r="I67" s="77" t="s">
        <v>224</v>
      </c>
      <c r="J67" s="77" t="s">
        <v>269</v>
      </c>
      <c r="Q67" s="4">
        <v>1</v>
      </c>
      <c r="AM67" s="16">
        <v>43691</v>
      </c>
      <c r="AN67" s="77" t="s">
        <v>222</v>
      </c>
      <c r="AP67">
        <v>1</v>
      </c>
      <c r="AQ67">
        <v>1</v>
      </c>
    </row>
    <row r="68" hidden="true" x14ac:dyDescent="0.25">
      <c r="A68" s="77" t="s">
        <v>216</v>
      </c>
      <c r="B68" s="13">
        <v>43622</v>
      </c>
      <c r="C68" s="14">
        <v>4</v>
      </c>
      <c r="D68" s="77" t="s">
        <v>217</v>
      </c>
      <c r="E68" s="77" t="s">
        <v>267</v>
      </c>
      <c r="F68" s="77" t="s">
        <v>223</v>
      </c>
      <c r="G68" s="15">
        <v>0.43467009249298783</v>
      </c>
      <c r="H68" s="7">
        <v>1001</v>
      </c>
      <c r="I68" s="77" t="s">
        <v>224</v>
      </c>
      <c r="J68" s="77" t="s">
        <v>270</v>
      </c>
      <c r="Q68" s="4">
        <v>1</v>
      </c>
      <c r="AM68" s="16">
        <v>43691</v>
      </c>
      <c r="AN68" s="77" t="s">
        <v>222</v>
      </c>
      <c r="AP68">
        <v>1</v>
      </c>
      <c r="AQ68">
        <v>1</v>
      </c>
    </row>
    <row r="69" hidden="true" x14ac:dyDescent="0.25">
      <c r="A69" s="77" t="s">
        <v>216</v>
      </c>
      <c r="B69" s="13">
        <v>43622</v>
      </c>
      <c r="C69" s="14">
        <v>4</v>
      </c>
      <c r="D69" s="77" t="s">
        <v>217</v>
      </c>
      <c r="E69" s="77" t="s">
        <v>267</v>
      </c>
      <c r="F69" s="77" t="s">
        <v>223</v>
      </c>
      <c r="G69" s="15">
        <v>0.43555901026725952</v>
      </c>
      <c r="H69" s="7">
        <v>1501</v>
      </c>
      <c r="I69" s="77" t="s">
        <v>224</v>
      </c>
      <c r="J69" s="77" t="s">
        <v>271</v>
      </c>
      <c r="Q69" s="4">
        <v>1</v>
      </c>
      <c r="AM69" s="16">
        <v>43691</v>
      </c>
      <c r="AN69" s="77" t="s">
        <v>222</v>
      </c>
      <c r="AP69">
        <v>1</v>
      </c>
      <c r="AQ69">
        <v>1</v>
      </c>
    </row>
    <row r="70" hidden="true" x14ac:dyDescent="0.25">
      <c r="A70" s="77" t="s">
        <v>216</v>
      </c>
      <c r="B70" s="13">
        <v>43622</v>
      </c>
      <c r="C70" s="14">
        <v>4</v>
      </c>
      <c r="D70" s="77" t="s">
        <v>217</v>
      </c>
      <c r="E70" s="77" t="s">
        <v>267</v>
      </c>
      <c r="F70" s="77" t="s">
        <v>243</v>
      </c>
      <c r="G70" s="15">
        <v>0.43619907407407404</v>
      </c>
      <c r="H70" s="7">
        <v>1860</v>
      </c>
      <c r="I70" s="77" t="s">
        <v>261</v>
      </c>
      <c r="J70" s="7">
        <v>16</v>
      </c>
      <c r="K70" s="77" t="s">
        <v>266</v>
      </c>
      <c r="L70" s="77" t="s">
        <v>112</v>
      </c>
      <c r="M70" s="77" t="s">
        <v>272</v>
      </c>
      <c r="N70" s="77" t="s">
        <v>167</v>
      </c>
      <c r="O70" s="77" t="s">
        <v>272</v>
      </c>
      <c r="P70" s="77" t="s">
        <v>25</v>
      </c>
      <c r="AM70" s="16">
        <v>43691</v>
      </c>
      <c r="AN70" s="77" t="s">
        <v>222</v>
      </c>
      <c r="AP70">
        <v>1044</v>
      </c>
      <c r="AQ70">
        <v>1114</v>
      </c>
    </row>
    <row r="71" hidden="true" x14ac:dyDescent="0.25">
      <c r="A71" s="77" t="s">
        <v>216</v>
      </c>
      <c r="B71" s="13">
        <v>43622</v>
      </c>
      <c r="C71" s="14">
        <v>4</v>
      </c>
      <c r="D71" s="77" t="s">
        <v>217</v>
      </c>
      <c r="E71" s="77" t="s">
        <v>267</v>
      </c>
      <c r="F71" s="77" t="s">
        <v>223</v>
      </c>
      <c r="G71" s="15">
        <v>0.43644792804153121</v>
      </c>
      <c r="H71" s="7">
        <v>2001</v>
      </c>
      <c r="I71" s="77" t="s">
        <v>224</v>
      </c>
      <c r="J71" s="77" t="s">
        <v>273</v>
      </c>
      <c r="Q71" s="4">
        <v>1</v>
      </c>
      <c r="AM71" s="16">
        <v>43691</v>
      </c>
      <c r="AN71" s="77" t="s">
        <v>222</v>
      </c>
      <c r="AP71">
        <v>1</v>
      </c>
      <c r="AQ71">
        <v>1</v>
      </c>
    </row>
    <row r="72" x14ac:dyDescent="0.25">
      <c r="A72" s="77" t="s">
        <v>216</v>
      </c>
      <c r="B72" s="13">
        <v>43622</v>
      </c>
      <c r="C72" s="14">
        <v>4</v>
      </c>
      <c r="D72" s="77" t="s">
        <v>217</v>
      </c>
      <c r="E72" s="77" t="s">
        <v>267</v>
      </c>
      <c r="F72" s="77" t="s">
        <v>243</v>
      </c>
      <c r="G72" s="15">
        <v>0.43655284722222221</v>
      </c>
      <c r="H72" s="7">
        <v>2059</v>
      </c>
      <c r="I72" s="77" t="s">
        <v>261</v>
      </c>
      <c r="J72" s="7">
        <v>17</v>
      </c>
      <c r="K72" s="77" t="s">
        <v>241</v>
      </c>
      <c r="L72" s="77" t="s">
        <v>116</v>
      </c>
      <c r="M72" s="77" t="s">
        <v>236</v>
      </c>
      <c r="N72" s="77" t="s">
        <v>168</v>
      </c>
      <c r="O72" s="77" t="s">
        <v>236</v>
      </c>
      <c r="P72" s="77" t="s">
        <v>25</v>
      </c>
      <c r="R72" s="77" t="s">
        <v>152</v>
      </c>
      <c r="S72">
        <v>541.40999999999997</v>
      </c>
      <c r="T72">
        <v>2.04</v>
      </c>
      <c r="U72">
        <v>42.799999999999997</v>
      </c>
      <c r="V72">
        <v>44.899999999999999</v>
      </c>
      <c r="W72">
        <v>44.899999999999999</v>
      </c>
      <c r="X72">
        <v>42.799999999999997</v>
      </c>
      <c r="Y72">
        <v>44.899999999999999</v>
      </c>
      <c r="Z72">
        <v>42.799999999999997</v>
      </c>
      <c r="AD72" s="77" t="s">
        <v>342</v>
      </c>
      <c r="AE72" s="77" t="s">
        <v>237</v>
      </c>
      <c r="AF72" s="77" t="s">
        <v>237</v>
      </c>
      <c r="AH72" s="77" t="s">
        <v>238</v>
      </c>
      <c r="AM72" s="16">
        <v>43691</v>
      </c>
      <c r="AN72" s="77" t="s">
        <v>222</v>
      </c>
      <c r="AP72">
        <v>471</v>
      </c>
      <c r="AQ72">
        <v>877</v>
      </c>
      <c r="AR72" s="77" t="s">
        <v>460</v>
      </c>
      <c r="AS72" s="77" t="s">
        <v>461</v>
      </c>
      <c r="AT72" s="77" t="s">
        <v>462</v>
      </c>
      <c r="AU72" s="77" t="s">
        <v>463</v>
      </c>
      <c r="AV72" s="77" t="s">
        <v>464</v>
      </c>
      <c r="AW72" s="77" t="s">
        <v>465</v>
      </c>
      <c r="AX72" s="77" t="s">
        <v>462</v>
      </c>
      <c r="AY72" s="77" t="s">
        <v>466</v>
      </c>
      <c r="AZ72" s="77" t="s">
        <v>467</v>
      </c>
      <c r="BA72" s="77" t="s">
        <v>468</v>
      </c>
      <c r="BB72" s="77" t="s">
        <v>469</v>
      </c>
      <c r="BC72" s="77" t="s">
        <v>470</v>
      </c>
      <c r="BD72" s="77" t="s">
        <v>471</v>
      </c>
      <c r="BE72" s="77" t="s">
        <v>471</v>
      </c>
      <c r="BF72" s="77" t="s">
        <v>471</v>
      </c>
      <c r="BG72" s="77" t="s">
        <v>472</v>
      </c>
      <c r="BH72" s="77" t="s">
        <v>473</v>
      </c>
      <c r="BI72" s="77" t="s">
        <v>474</v>
      </c>
    </row>
    <row r="73" hidden="true" x14ac:dyDescent="0.25">
      <c r="A73" s="77" t="s">
        <v>216</v>
      </c>
      <c r="B73" s="13">
        <v>43622</v>
      </c>
      <c r="C73" s="14">
        <v>4</v>
      </c>
      <c r="D73" s="77" t="s">
        <v>217</v>
      </c>
      <c r="E73" s="77" t="s">
        <v>267</v>
      </c>
      <c r="F73" s="77" t="s">
        <v>243</v>
      </c>
      <c r="G73" s="15">
        <v>0.43667730324074072</v>
      </c>
      <c r="H73" s="7">
        <v>2129</v>
      </c>
      <c r="I73" s="77" t="s">
        <v>261</v>
      </c>
      <c r="J73" s="7">
        <v>18</v>
      </c>
      <c r="K73" s="77" t="s">
        <v>266</v>
      </c>
      <c r="L73" s="77" t="s">
        <v>116</v>
      </c>
      <c r="M73" s="77" t="s">
        <v>236</v>
      </c>
      <c r="N73" s="77" t="s">
        <v>168</v>
      </c>
      <c r="O73" s="77" t="s">
        <v>236</v>
      </c>
      <c r="P73" s="77" t="s">
        <v>25</v>
      </c>
      <c r="AM73" s="16">
        <v>43691</v>
      </c>
      <c r="AN73" s="77" t="s">
        <v>222</v>
      </c>
      <c r="AP73">
        <v>2267</v>
      </c>
      <c r="AQ73">
        <v>932</v>
      </c>
    </row>
    <row r="74" hidden="true" x14ac:dyDescent="0.25">
      <c r="A74" s="77" t="s">
        <v>216</v>
      </c>
      <c r="B74" s="13">
        <v>43622</v>
      </c>
      <c r="C74" s="14">
        <v>4</v>
      </c>
      <c r="D74" s="77" t="s">
        <v>217</v>
      </c>
      <c r="E74" s="77" t="s">
        <v>267</v>
      </c>
      <c r="F74" s="77" t="s">
        <v>243</v>
      </c>
      <c r="G74" s="15">
        <v>0.43667730324074072</v>
      </c>
      <c r="H74" s="7">
        <v>2129</v>
      </c>
      <c r="I74" s="77" t="s">
        <v>261</v>
      </c>
      <c r="J74" s="7">
        <v>19</v>
      </c>
      <c r="K74" s="77" t="s">
        <v>266</v>
      </c>
      <c r="L74" s="77" t="s">
        <v>116</v>
      </c>
      <c r="M74" s="77" t="s">
        <v>272</v>
      </c>
      <c r="N74" s="77" t="s">
        <v>168</v>
      </c>
      <c r="O74" s="77" t="s">
        <v>263</v>
      </c>
      <c r="P74" s="77" t="s">
        <v>25</v>
      </c>
      <c r="AM74" s="16">
        <v>43697</v>
      </c>
      <c r="AN74" s="77" t="s">
        <v>274</v>
      </c>
      <c r="AP74">
        <v>2291</v>
      </c>
      <c r="AQ74">
        <v>972</v>
      </c>
    </row>
    <row r="75" hidden="true" x14ac:dyDescent="0.25">
      <c r="A75" s="77" t="s">
        <v>216</v>
      </c>
      <c r="B75" s="13">
        <v>43622</v>
      </c>
      <c r="C75" s="14">
        <v>4</v>
      </c>
      <c r="D75" s="77" t="s">
        <v>217</v>
      </c>
      <c r="E75" s="77" t="s">
        <v>267</v>
      </c>
      <c r="F75" s="77" t="s">
        <v>243</v>
      </c>
      <c r="G75" s="15">
        <v>0.43667730324074072</v>
      </c>
      <c r="H75" s="7">
        <v>2129</v>
      </c>
      <c r="I75" s="77" t="s">
        <v>261</v>
      </c>
      <c r="J75" s="7">
        <v>20</v>
      </c>
      <c r="K75" s="77" t="s">
        <v>266</v>
      </c>
      <c r="L75" s="77" t="s">
        <v>116</v>
      </c>
      <c r="M75" s="77" t="s">
        <v>263</v>
      </c>
      <c r="N75" s="77" t="s">
        <v>275</v>
      </c>
      <c r="O75" s="77" t="s">
        <v>263</v>
      </c>
      <c r="P75" s="77" t="s">
        <v>25</v>
      </c>
      <c r="AM75" s="16">
        <v>43693</v>
      </c>
      <c r="AN75" s="77" t="s">
        <v>276</v>
      </c>
      <c r="AP75">
        <v>2298</v>
      </c>
      <c r="AQ75">
        <v>1131</v>
      </c>
    </row>
    <row r="76" hidden="true" x14ac:dyDescent="0.25">
      <c r="A76" s="77" t="s">
        <v>216</v>
      </c>
      <c r="B76" s="13">
        <v>43622</v>
      </c>
      <c r="C76" s="14">
        <v>4</v>
      </c>
      <c r="D76" s="77" t="s">
        <v>217</v>
      </c>
      <c r="E76" s="77" t="s">
        <v>267</v>
      </c>
      <c r="F76" s="77" t="s">
        <v>243</v>
      </c>
      <c r="G76" s="15">
        <v>0.43668085648148147</v>
      </c>
      <c r="H76" s="7">
        <v>2131</v>
      </c>
      <c r="I76" s="77" t="s">
        <v>261</v>
      </c>
      <c r="J76" s="7">
        <v>21</v>
      </c>
      <c r="K76" s="77" t="s">
        <v>266</v>
      </c>
      <c r="L76" s="77" t="s">
        <v>116</v>
      </c>
      <c r="M76" s="77" t="s">
        <v>263</v>
      </c>
      <c r="N76" s="77" t="s">
        <v>275</v>
      </c>
      <c r="O76" s="77" t="s">
        <v>263</v>
      </c>
      <c r="P76" s="77" t="s">
        <v>25</v>
      </c>
      <c r="AM76" s="16">
        <v>43693</v>
      </c>
      <c r="AN76" s="77" t="s">
        <v>276</v>
      </c>
      <c r="AP76">
        <v>1547</v>
      </c>
      <c r="AQ76">
        <v>970</v>
      </c>
    </row>
    <row r="77" hidden="true" x14ac:dyDescent="0.25">
      <c r="A77" s="77" t="s">
        <v>216</v>
      </c>
      <c r="B77" s="13">
        <v>43622</v>
      </c>
      <c r="C77" s="14">
        <v>4</v>
      </c>
      <c r="D77" s="77" t="s">
        <v>217</v>
      </c>
      <c r="E77" s="77" t="s">
        <v>267</v>
      </c>
      <c r="F77" s="77" t="s">
        <v>243</v>
      </c>
      <c r="G77" s="15">
        <v>0.43668085648148147</v>
      </c>
      <c r="H77" s="7">
        <v>2131</v>
      </c>
      <c r="I77" s="77" t="s">
        <v>261</v>
      </c>
      <c r="J77" s="7">
        <v>22</v>
      </c>
      <c r="K77" s="77" t="s">
        <v>266</v>
      </c>
      <c r="L77" s="77" t="s">
        <v>116</v>
      </c>
      <c r="M77" s="77" t="s">
        <v>236</v>
      </c>
      <c r="N77" s="77" t="s">
        <v>168</v>
      </c>
      <c r="O77" s="77" t="s">
        <v>236</v>
      </c>
      <c r="P77" s="77" t="s">
        <v>25</v>
      </c>
      <c r="AM77" s="16">
        <v>43691</v>
      </c>
      <c r="AN77" s="77" t="s">
        <v>222</v>
      </c>
      <c r="AP77">
        <v>2199</v>
      </c>
      <c r="AQ77">
        <v>838</v>
      </c>
    </row>
    <row r="78" hidden="true" x14ac:dyDescent="0.25">
      <c r="A78" s="77" t="s">
        <v>216</v>
      </c>
      <c r="B78" s="13">
        <v>43622</v>
      </c>
      <c r="C78" s="14">
        <v>4</v>
      </c>
      <c r="D78" s="77" t="s">
        <v>217</v>
      </c>
      <c r="E78" s="77" t="s">
        <v>267</v>
      </c>
      <c r="F78" s="77" t="s">
        <v>243</v>
      </c>
      <c r="G78" s="15">
        <v>0.43668085648148147</v>
      </c>
      <c r="H78" s="7">
        <v>2131</v>
      </c>
      <c r="I78" s="77" t="s">
        <v>261</v>
      </c>
      <c r="J78" s="7">
        <v>23</v>
      </c>
      <c r="K78" s="77" t="s">
        <v>266</v>
      </c>
      <c r="L78" s="77" t="s">
        <v>116</v>
      </c>
      <c r="M78" s="77" t="s">
        <v>263</v>
      </c>
      <c r="N78" s="77" t="s">
        <v>168</v>
      </c>
      <c r="O78" s="77" t="s">
        <v>236</v>
      </c>
      <c r="P78" s="77" t="s">
        <v>25</v>
      </c>
      <c r="AM78" s="16">
        <v>43697</v>
      </c>
      <c r="AN78" s="77" t="s">
        <v>274</v>
      </c>
      <c r="AP78">
        <v>1440</v>
      </c>
      <c r="AQ78">
        <v>1322</v>
      </c>
    </row>
    <row r="79" hidden="true" x14ac:dyDescent="0.25">
      <c r="A79" s="77" t="s">
        <v>216</v>
      </c>
      <c r="B79" s="13">
        <v>43622</v>
      </c>
      <c r="C79" s="14">
        <v>4</v>
      </c>
      <c r="D79" s="77" t="s">
        <v>217</v>
      </c>
      <c r="E79" s="77" t="s">
        <v>267</v>
      </c>
      <c r="F79" s="77" t="s">
        <v>243</v>
      </c>
      <c r="G79" s="15">
        <v>0.43669152777777781</v>
      </c>
      <c r="H79" s="7">
        <v>2137</v>
      </c>
      <c r="I79" s="77" t="s">
        <v>261</v>
      </c>
      <c r="J79" s="7">
        <v>24</v>
      </c>
      <c r="K79" s="77" t="s">
        <v>266</v>
      </c>
      <c r="L79" s="77" t="s">
        <v>116</v>
      </c>
      <c r="M79" s="77" t="s">
        <v>272</v>
      </c>
      <c r="N79" s="77" t="s">
        <v>168</v>
      </c>
      <c r="O79" s="77" t="s">
        <v>236</v>
      </c>
      <c r="P79" s="77" t="s">
        <v>25</v>
      </c>
      <c r="AM79" s="16">
        <v>43691</v>
      </c>
      <c r="AN79" s="77" t="s">
        <v>222</v>
      </c>
      <c r="AP79">
        <v>1408</v>
      </c>
      <c r="AQ79">
        <v>1027</v>
      </c>
    </row>
    <row r="80" hidden="true" x14ac:dyDescent="0.25">
      <c r="A80" s="77" t="s">
        <v>216</v>
      </c>
      <c r="B80" s="13">
        <v>43622</v>
      </c>
      <c r="C80" s="14">
        <v>4</v>
      </c>
      <c r="D80" s="77" t="s">
        <v>217</v>
      </c>
      <c r="E80" s="77" t="s">
        <v>267</v>
      </c>
      <c r="F80" s="77" t="s">
        <v>243</v>
      </c>
      <c r="G80" s="15">
        <v>0.43669329861111111</v>
      </c>
      <c r="H80" s="7">
        <v>2138</v>
      </c>
      <c r="I80" s="77" t="s">
        <v>261</v>
      </c>
      <c r="J80" s="7">
        <v>25</v>
      </c>
      <c r="K80" s="77" t="s">
        <v>266</v>
      </c>
      <c r="L80" s="77" t="s">
        <v>116</v>
      </c>
      <c r="M80" s="77" t="s">
        <v>272</v>
      </c>
      <c r="N80" s="77" t="s">
        <v>168</v>
      </c>
      <c r="O80" s="77" t="s">
        <v>236</v>
      </c>
      <c r="P80" s="77" t="s">
        <v>25</v>
      </c>
      <c r="AM80" s="16">
        <v>43691</v>
      </c>
      <c r="AN80" s="77" t="s">
        <v>222</v>
      </c>
      <c r="AP80">
        <v>2917</v>
      </c>
      <c r="AQ80">
        <v>1083</v>
      </c>
    </row>
    <row r="81" hidden="true" x14ac:dyDescent="0.25">
      <c r="A81" s="77" t="s">
        <v>216</v>
      </c>
      <c r="B81" s="13">
        <v>43622</v>
      </c>
      <c r="C81" s="14">
        <v>4</v>
      </c>
      <c r="D81" s="77" t="s">
        <v>217</v>
      </c>
      <c r="E81" s="77" t="s">
        <v>267</v>
      </c>
      <c r="F81" s="77" t="s">
        <v>243</v>
      </c>
      <c r="G81" s="15">
        <v>0.43669508101851856</v>
      </c>
      <c r="H81" s="7">
        <v>2139</v>
      </c>
      <c r="I81" s="77" t="s">
        <v>261</v>
      </c>
      <c r="J81" s="7">
        <v>26</v>
      </c>
      <c r="K81" s="77" t="s">
        <v>266</v>
      </c>
      <c r="L81" s="77" t="s">
        <v>116</v>
      </c>
      <c r="M81" s="77" t="s">
        <v>236</v>
      </c>
      <c r="N81" s="77" t="s">
        <v>168</v>
      </c>
      <c r="O81" s="77" t="s">
        <v>236</v>
      </c>
      <c r="P81" s="77" t="s">
        <v>25</v>
      </c>
      <c r="AM81" s="16">
        <v>43691</v>
      </c>
      <c r="AN81" s="77" t="s">
        <v>222</v>
      </c>
      <c r="AP81">
        <v>1783</v>
      </c>
      <c r="AQ81">
        <v>958</v>
      </c>
    </row>
    <row r="82" hidden="true" x14ac:dyDescent="0.25">
      <c r="A82" s="77" t="s">
        <v>216</v>
      </c>
      <c r="B82" s="13">
        <v>43622</v>
      </c>
      <c r="C82" s="14">
        <v>4</v>
      </c>
      <c r="D82" s="77" t="s">
        <v>217</v>
      </c>
      <c r="E82" s="77" t="s">
        <v>267</v>
      </c>
      <c r="F82" s="77" t="s">
        <v>243</v>
      </c>
      <c r="G82" s="15">
        <v>0.43669508101851856</v>
      </c>
      <c r="H82" s="7">
        <v>2139</v>
      </c>
      <c r="I82" s="77" t="s">
        <v>261</v>
      </c>
      <c r="J82" s="7">
        <v>27</v>
      </c>
      <c r="K82" s="77" t="s">
        <v>266</v>
      </c>
      <c r="L82" s="77" t="s">
        <v>116</v>
      </c>
      <c r="M82" s="77" t="s">
        <v>236</v>
      </c>
      <c r="N82" s="77" t="s">
        <v>168</v>
      </c>
      <c r="O82" s="77" t="s">
        <v>236</v>
      </c>
      <c r="P82" s="77" t="s">
        <v>25</v>
      </c>
      <c r="AM82" s="16">
        <v>43691</v>
      </c>
      <c r="AN82" s="77" t="s">
        <v>222</v>
      </c>
      <c r="AP82">
        <v>1864</v>
      </c>
      <c r="AQ82">
        <v>1122</v>
      </c>
    </row>
    <row r="83" hidden="true" x14ac:dyDescent="0.25">
      <c r="A83" s="77" t="s">
        <v>216</v>
      </c>
      <c r="B83" s="13">
        <v>43622</v>
      </c>
      <c r="C83" s="14">
        <v>4</v>
      </c>
      <c r="D83" s="77" t="s">
        <v>217</v>
      </c>
      <c r="E83" s="77" t="s">
        <v>267</v>
      </c>
      <c r="F83" s="77" t="s">
        <v>243</v>
      </c>
      <c r="G83" s="15">
        <v>0.43669508101851856</v>
      </c>
      <c r="H83" s="7">
        <v>2139</v>
      </c>
      <c r="I83" s="77" t="s">
        <v>261</v>
      </c>
      <c r="J83" s="7">
        <v>28</v>
      </c>
      <c r="K83" s="77" t="s">
        <v>266</v>
      </c>
      <c r="L83" s="77" t="s">
        <v>116</v>
      </c>
      <c r="M83" s="77" t="s">
        <v>272</v>
      </c>
      <c r="N83" s="77" t="s">
        <v>168</v>
      </c>
      <c r="O83" s="77" t="s">
        <v>236</v>
      </c>
      <c r="P83" s="77" t="s">
        <v>25</v>
      </c>
      <c r="AM83" s="16">
        <v>43691</v>
      </c>
      <c r="AN83" s="77" t="s">
        <v>222</v>
      </c>
      <c r="AP83">
        <v>1345</v>
      </c>
      <c r="AQ83">
        <v>1306</v>
      </c>
    </row>
    <row r="84" hidden="true" x14ac:dyDescent="0.25">
      <c r="A84" s="77" t="s">
        <v>216</v>
      </c>
      <c r="B84" s="13">
        <v>43622</v>
      </c>
      <c r="C84" s="14">
        <v>4</v>
      </c>
      <c r="D84" s="77" t="s">
        <v>217</v>
      </c>
      <c r="E84" s="77" t="s">
        <v>267</v>
      </c>
      <c r="F84" s="77" t="s">
        <v>243</v>
      </c>
      <c r="G84" s="15">
        <v>0.43669508101851856</v>
      </c>
      <c r="H84" s="7">
        <v>2139</v>
      </c>
      <c r="I84" s="77" t="s">
        <v>261</v>
      </c>
      <c r="J84" s="7">
        <v>29</v>
      </c>
      <c r="K84" s="77" t="s">
        <v>266</v>
      </c>
      <c r="L84" s="77" t="s">
        <v>117</v>
      </c>
      <c r="M84" s="77" t="s">
        <v>263</v>
      </c>
      <c r="N84" s="77" t="s">
        <v>168</v>
      </c>
      <c r="O84" s="77" t="s">
        <v>236</v>
      </c>
      <c r="P84" s="77" t="s">
        <v>25</v>
      </c>
      <c r="AM84" s="16">
        <v>43691</v>
      </c>
      <c r="AN84" s="77" t="s">
        <v>222</v>
      </c>
      <c r="AP84">
        <v>301</v>
      </c>
      <c r="AQ84">
        <v>1149</v>
      </c>
    </row>
    <row r="85" hidden="true" x14ac:dyDescent="0.25">
      <c r="A85" s="77" t="s">
        <v>216</v>
      </c>
      <c r="B85" s="13">
        <v>43622</v>
      </c>
      <c r="C85" s="14">
        <v>4</v>
      </c>
      <c r="D85" s="77" t="s">
        <v>217</v>
      </c>
      <c r="E85" s="77" t="s">
        <v>267</v>
      </c>
      <c r="F85" s="77" t="s">
        <v>243</v>
      </c>
      <c r="G85" s="15">
        <v>0.43669685185185186</v>
      </c>
      <c r="H85" s="7">
        <v>2140</v>
      </c>
      <c r="I85" s="77" t="s">
        <v>261</v>
      </c>
      <c r="J85" s="7">
        <v>30</v>
      </c>
      <c r="K85" s="77" t="s">
        <v>266</v>
      </c>
      <c r="L85" s="77" t="s">
        <v>116</v>
      </c>
      <c r="M85" s="77" t="s">
        <v>272</v>
      </c>
      <c r="N85" s="77" t="s">
        <v>168</v>
      </c>
      <c r="O85" s="77" t="s">
        <v>263</v>
      </c>
      <c r="P85" s="77" t="s">
        <v>25</v>
      </c>
      <c r="AM85" s="16">
        <v>43697</v>
      </c>
      <c r="AN85" s="77" t="s">
        <v>274</v>
      </c>
      <c r="AP85">
        <v>2641</v>
      </c>
      <c r="AQ85">
        <v>1244</v>
      </c>
    </row>
    <row r="86" hidden="true" x14ac:dyDescent="0.25">
      <c r="A86" s="77" t="s">
        <v>216</v>
      </c>
      <c r="B86" s="13">
        <v>43622</v>
      </c>
      <c r="C86" s="14">
        <v>4</v>
      </c>
      <c r="D86" s="77" t="s">
        <v>217</v>
      </c>
      <c r="E86" s="77" t="s">
        <v>267</v>
      </c>
      <c r="F86" s="77" t="s">
        <v>243</v>
      </c>
      <c r="G86" s="15">
        <v>0.43669685185185186</v>
      </c>
      <c r="H86" s="7">
        <v>2140</v>
      </c>
      <c r="I86" s="77" t="s">
        <v>261</v>
      </c>
      <c r="J86" s="7">
        <v>31</v>
      </c>
      <c r="K86" s="77" t="s">
        <v>266</v>
      </c>
      <c r="L86" s="77" t="s">
        <v>116</v>
      </c>
      <c r="M86" s="77" t="s">
        <v>272</v>
      </c>
      <c r="N86" s="77" t="s">
        <v>168</v>
      </c>
      <c r="O86" s="77" t="s">
        <v>236</v>
      </c>
      <c r="P86" s="77" t="s">
        <v>25</v>
      </c>
      <c r="AM86" s="16">
        <v>43697</v>
      </c>
      <c r="AN86" s="77" t="s">
        <v>274</v>
      </c>
      <c r="AP86">
        <v>2604</v>
      </c>
      <c r="AQ86">
        <v>1331</v>
      </c>
    </row>
    <row r="87" hidden="true" x14ac:dyDescent="0.25">
      <c r="A87" s="77" t="s">
        <v>216</v>
      </c>
      <c r="B87" s="13">
        <v>43622</v>
      </c>
      <c r="C87" s="14">
        <v>4</v>
      </c>
      <c r="D87" s="77" t="s">
        <v>217</v>
      </c>
      <c r="E87" s="77" t="s">
        <v>267</v>
      </c>
      <c r="F87" s="77" t="s">
        <v>243</v>
      </c>
      <c r="G87" s="15">
        <v>0.43670040509259261</v>
      </c>
      <c r="H87" s="7">
        <v>2142</v>
      </c>
      <c r="I87" s="77" t="s">
        <v>261</v>
      </c>
      <c r="J87" s="7">
        <v>32</v>
      </c>
      <c r="K87" s="77" t="s">
        <v>266</v>
      </c>
      <c r="L87" s="77" t="s">
        <v>124</v>
      </c>
      <c r="M87" s="77" t="s">
        <v>272</v>
      </c>
      <c r="N87" s="77" t="s">
        <v>163</v>
      </c>
      <c r="O87" s="77" t="s">
        <v>272</v>
      </c>
      <c r="P87" s="77" t="s">
        <v>25</v>
      </c>
      <c r="AM87" s="16">
        <v>43691</v>
      </c>
      <c r="AN87" s="77" t="s">
        <v>222</v>
      </c>
      <c r="AP87">
        <v>1386</v>
      </c>
      <c r="AQ87">
        <v>1134</v>
      </c>
    </row>
    <row r="88" hidden="true" x14ac:dyDescent="0.25">
      <c r="A88" s="77" t="s">
        <v>216</v>
      </c>
      <c r="B88" s="13">
        <v>43622</v>
      </c>
      <c r="C88" s="14">
        <v>4</v>
      </c>
      <c r="D88" s="77" t="s">
        <v>217</v>
      </c>
      <c r="E88" s="77" t="s">
        <v>267</v>
      </c>
      <c r="F88" s="77" t="s">
        <v>243</v>
      </c>
      <c r="G88" s="15">
        <v>0.43670040509259261</v>
      </c>
      <c r="H88" s="7">
        <v>2142</v>
      </c>
      <c r="I88" s="77" t="s">
        <v>261</v>
      </c>
      <c r="J88" s="7">
        <v>33</v>
      </c>
      <c r="K88" s="77" t="s">
        <v>266</v>
      </c>
      <c r="L88" s="77" t="s">
        <v>116</v>
      </c>
      <c r="M88" s="77" t="s">
        <v>263</v>
      </c>
      <c r="N88" s="77" t="s">
        <v>168</v>
      </c>
      <c r="O88" s="77" t="s">
        <v>236</v>
      </c>
      <c r="P88" s="77" t="s">
        <v>25</v>
      </c>
      <c r="AM88" s="16">
        <v>43697</v>
      </c>
      <c r="AN88" s="77" t="s">
        <v>274</v>
      </c>
      <c r="AP88">
        <v>1505</v>
      </c>
      <c r="AQ88">
        <v>1126</v>
      </c>
    </row>
    <row r="89" hidden="true" x14ac:dyDescent="0.25">
      <c r="A89" s="77" t="s">
        <v>216</v>
      </c>
      <c r="B89" s="13">
        <v>43622</v>
      </c>
      <c r="C89" s="14">
        <v>4</v>
      </c>
      <c r="D89" s="77" t="s">
        <v>217</v>
      </c>
      <c r="E89" s="77" t="s">
        <v>267</v>
      </c>
      <c r="F89" s="77" t="s">
        <v>243</v>
      </c>
      <c r="G89" s="15">
        <v>0.43670218749999995</v>
      </c>
      <c r="H89" s="7">
        <v>2143</v>
      </c>
      <c r="I89" s="77" t="s">
        <v>261</v>
      </c>
      <c r="J89" s="7">
        <v>34</v>
      </c>
      <c r="K89" s="77" t="s">
        <v>266</v>
      </c>
      <c r="L89" s="77" t="s">
        <v>116</v>
      </c>
      <c r="M89" s="77" t="s">
        <v>263</v>
      </c>
      <c r="N89" s="77" t="s">
        <v>168</v>
      </c>
      <c r="O89" s="77" t="s">
        <v>236</v>
      </c>
      <c r="P89" s="77" t="s">
        <v>25</v>
      </c>
      <c r="AM89" s="16">
        <v>43697</v>
      </c>
      <c r="AN89" s="77" t="s">
        <v>274</v>
      </c>
      <c r="AP89">
        <v>1020</v>
      </c>
      <c r="AQ89">
        <v>1061</v>
      </c>
    </row>
    <row r="90" hidden="true" x14ac:dyDescent="0.25">
      <c r="A90" s="77" t="s">
        <v>216</v>
      </c>
      <c r="B90" s="13">
        <v>43622</v>
      </c>
      <c r="C90" s="14">
        <v>4</v>
      </c>
      <c r="D90" s="77" t="s">
        <v>217</v>
      </c>
      <c r="E90" s="77" t="s">
        <v>267</v>
      </c>
      <c r="F90" s="77" t="s">
        <v>243</v>
      </c>
      <c r="G90" s="15">
        <v>0.4367057407407407</v>
      </c>
      <c r="H90" s="7">
        <v>2145</v>
      </c>
      <c r="I90" s="77" t="s">
        <v>261</v>
      </c>
      <c r="J90" s="7">
        <v>35</v>
      </c>
      <c r="K90" s="77" t="s">
        <v>266</v>
      </c>
      <c r="L90" s="77" t="s">
        <v>204</v>
      </c>
      <c r="N90" s="77" t="s">
        <v>166</v>
      </c>
      <c r="O90" s="77" t="s">
        <v>263</v>
      </c>
      <c r="P90" s="77" t="s">
        <v>25</v>
      </c>
      <c r="AM90" s="16">
        <v>43691</v>
      </c>
      <c r="AN90" s="77" t="s">
        <v>222</v>
      </c>
      <c r="AP90">
        <v>645</v>
      </c>
      <c r="AQ90">
        <v>1104</v>
      </c>
    </row>
    <row r="91" hidden="true" x14ac:dyDescent="0.25">
      <c r="A91" s="77" t="s">
        <v>216</v>
      </c>
      <c r="B91" s="13">
        <v>43622</v>
      </c>
      <c r="C91" s="14">
        <v>4</v>
      </c>
      <c r="D91" s="77" t="s">
        <v>217</v>
      </c>
      <c r="E91" s="77" t="s">
        <v>267</v>
      </c>
      <c r="F91" s="77" t="s">
        <v>243</v>
      </c>
      <c r="G91" s="15">
        <v>0.43670752314814815</v>
      </c>
      <c r="H91" s="7">
        <v>2146</v>
      </c>
      <c r="I91" s="77" t="s">
        <v>261</v>
      </c>
      <c r="J91" s="7">
        <v>36</v>
      </c>
      <c r="K91" s="77" t="s">
        <v>266</v>
      </c>
      <c r="L91" s="77" t="s">
        <v>116</v>
      </c>
      <c r="M91" s="77" t="s">
        <v>263</v>
      </c>
      <c r="N91" s="77" t="s">
        <v>168</v>
      </c>
      <c r="O91" s="77" t="s">
        <v>236</v>
      </c>
      <c r="P91" s="77" t="s">
        <v>25</v>
      </c>
      <c r="AM91" s="16">
        <v>43697</v>
      </c>
      <c r="AN91" s="77" t="s">
        <v>274</v>
      </c>
      <c r="AP91">
        <v>2435</v>
      </c>
      <c r="AQ91">
        <v>913</v>
      </c>
    </row>
    <row r="92" hidden="true" x14ac:dyDescent="0.25">
      <c r="A92" s="77" t="s">
        <v>216</v>
      </c>
      <c r="B92" s="13">
        <v>43622</v>
      </c>
      <c r="C92" s="14">
        <v>4</v>
      </c>
      <c r="D92" s="77" t="s">
        <v>217</v>
      </c>
      <c r="E92" s="77" t="s">
        <v>267</v>
      </c>
      <c r="F92" s="77" t="s">
        <v>243</v>
      </c>
      <c r="G92" s="15">
        <v>0.43670752314814815</v>
      </c>
      <c r="H92" s="7">
        <v>2146</v>
      </c>
      <c r="I92" s="77" t="s">
        <v>261</v>
      </c>
      <c r="J92" s="7">
        <v>37</v>
      </c>
      <c r="K92" s="77" t="s">
        <v>266</v>
      </c>
      <c r="L92" s="77" t="s">
        <v>204</v>
      </c>
      <c r="N92" s="77" t="s">
        <v>166</v>
      </c>
      <c r="O92" s="77" t="s">
        <v>236</v>
      </c>
      <c r="P92" s="77" t="s">
        <v>25</v>
      </c>
      <c r="AM92" s="16">
        <v>43691</v>
      </c>
      <c r="AN92" s="77" t="s">
        <v>222</v>
      </c>
      <c r="AP92">
        <v>2595</v>
      </c>
      <c r="AQ92">
        <v>1197</v>
      </c>
    </row>
    <row r="93" hidden="true" x14ac:dyDescent="0.25">
      <c r="A93" s="77" t="s">
        <v>216</v>
      </c>
      <c r="B93" s="13">
        <v>43622</v>
      </c>
      <c r="C93" s="14">
        <v>4</v>
      </c>
      <c r="D93" s="77" t="s">
        <v>217</v>
      </c>
      <c r="E93" s="77" t="s">
        <v>267</v>
      </c>
      <c r="F93" s="77" t="s">
        <v>243</v>
      </c>
      <c r="G93" s="15">
        <v>0.43670930555555554</v>
      </c>
      <c r="H93" s="7">
        <v>2147</v>
      </c>
      <c r="I93" s="77" t="s">
        <v>261</v>
      </c>
      <c r="J93" s="7">
        <v>38</v>
      </c>
      <c r="K93" s="77" t="s">
        <v>266</v>
      </c>
      <c r="L93" s="77" t="s">
        <v>116</v>
      </c>
      <c r="M93" s="77" t="s">
        <v>263</v>
      </c>
      <c r="N93" s="77" t="s">
        <v>168</v>
      </c>
      <c r="O93" s="77" t="s">
        <v>236</v>
      </c>
      <c r="P93" s="77" t="s">
        <v>25</v>
      </c>
      <c r="AM93" s="16">
        <v>43691</v>
      </c>
      <c r="AN93" s="77" t="s">
        <v>222</v>
      </c>
      <c r="AP93">
        <v>751</v>
      </c>
      <c r="AQ93">
        <v>1086</v>
      </c>
    </row>
    <row r="94" hidden="true" x14ac:dyDescent="0.25">
      <c r="A94" s="77" t="s">
        <v>216</v>
      </c>
      <c r="B94" s="13">
        <v>43622</v>
      </c>
      <c r="C94" s="14">
        <v>4</v>
      </c>
      <c r="D94" s="77" t="s">
        <v>217</v>
      </c>
      <c r="E94" s="77" t="s">
        <v>267</v>
      </c>
      <c r="F94" s="77" t="s">
        <v>243</v>
      </c>
      <c r="G94" s="15">
        <v>0.43670930555555554</v>
      </c>
      <c r="H94" s="7">
        <v>2147</v>
      </c>
      <c r="I94" s="77" t="s">
        <v>261</v>
      </c>
      <c r="J94" s="7">
        <v>39</v>
      </c>
      <c r="K94" s="77" t="s">
        <v>266</v>
      </c>
      <c r="L94" s="77" t="s">
        <v>116</v>
      </c>
      <c r="M94" s="77" t="s">
        <v>263</v>
      </c>
      <c r="N94" s="77" t="s">
        <v>168</v>
      </c>
      <c r="O94" s="77" t="s">
        <v>236</v>
      </c>
      <c r="P94" s="77" t="s">
        <v>25</v>
      </c>
      <c r="AM94" s="16">
        <v>43691</v>
      </c>
      <c r="AN94" s="77" t="s">
        <v>222</v>
      </c>
      <c r="AP94">
        <v>1142</v>
      </c>
      <c r="AQ94">
        <v>1034</v>
      </c>
    </row>
    <row r="95" hidden="true" x14ac:dyDescent="0.25">
      <c r="A95" s="77" t="s">
        <v>216</v>
      </c>
      <c r="B95" s="13">
        <v>43622</v>
      </c>
      <c r="C95" s="14">
        <v>4</v>
      </c>
      <c r="D95" s="77" t="s">
        <v>217</v>
      </c>
      <c r="E95" s="77" t="s">
        <v>267</v>
      </c>
      <c r="F95" s="77" t="s">
        <v>243</v>
      </c>
      <c r="G95" s="15">
        <v>0.43673418981481477</v>
      </c>
      <c r="H95" s="7">
        <v>2161</v>
      </c>
      <c r="I95" s="77" t="s">
        <v>261</v>
      </c>
      <c r="J95" s="7">
        <v>40</v>
      </c>
      <c r="K95" s="77" t="s">
        <v>266</v>
      </c>
      <c r="L95" s="77" t="s">
        <v>116</v>
      </c>
      <c r="M95" s="77" t="s">
        <v>236</v>
      </c>
      <c r="N95" s="77" t="s">
        <v>168</v>
      </c>
      <c r="O95" s="77" t="s">
        <v>236</v>
      </c>
      <c r="P95" s="77" t="s">
        <v>25</v>
      </c>
      <c r="AM95" s="16">
        <v>43691</v>
      </c>
      <c r="AN95" s="77" t="s">
        <v>222</v>
      </c>
      <c r="AP95">
        <v>2040</v>
      </c>
      <c r="AQ95">
        <v>992</v>
      </c>
    </row>
    <row r="96" hidden="true" x14ac:dyDescent="0.25">
      <c r="A96" s="77" t="s">
        <v>216</v>
      </c>
      <c r="B96" s="13">
        <v>43622</v>
      </c>
      <c r="C96" s="14">
        <v>4</v>
      </c>
      <c r="D96" s="77" t="s">
        <v>217</v>
      </c>
      <c r="E96" s="77" t="s">
        <v>267</v>
      </c>
      <c r="F96" s="77" t="s">
        <v>243</v>
      </c>
      <c r="G96" s="15">
        <v>0.43673418981481477</v>
      </c>
      <c r="H96" s="7">
        <v>2161</v>
      </c>
      <c r="I96" s="77" t="s">
        <v>261</v>
      </c>
      <c r="J96" s="7">
        <v>41</v>
      </c>
      <c r="K96" s="77" t="s">
        <v>266</v>
      </c>
      <c r="L96" s="77" t="s">
        <v>116</v>
      </c>
      <c r="M96" s="77" t="s">
        <v>236</v>
      </c>
      <c r="N96" s="77" t="s">
        <v>168</v>
      </c>
      <c r="O96" s="77" t="s">
        <v>236</v>
      </c>
      <c r="P96" s="77" t="s">
        <v>25</v>
      </c>
      <c r="AM96" s="16">
        <v>43691</v>
      </c>
      <c r="AN96" s="77" t="s">
        <v>222</v>
      </c>
      <c r="AP96">
        <v>2004</v>
      </c>
      <c r="AQ96">
        <v>1126</v>
      </c>
    </row>
    <row r="97" hidden="true" x14ac:dyDescent="0.25">
      <c r="A97" s="77" t="s">
        <v>216</v>
      </c>
      <c r="B97" s="13">
        <v>43622</v>
      </c>
      <c r="C97" s="14">
        <v>4</v>
      </c>
      <c r="D97" s="77" t="s">
        <v>217</v>
      </c>
      <c r="E97" s="77" t="s">
        <v>267</v>
      </c>
      <c r="F97" s="77" t="s">
        <v>243</v>
      </c>
      <c r="G97" s="15">
        <v>0.43674129629629627</v>
      </c>
      <c r="H97" s="7">
        <v>2165</v>
      </c>
      <c r="I97" s="77" t="s">
        <v>261</v>
      </c>
      <c r="J97" s="7">
        <v>42</v>
      </c>
      <c r="K97" s="77" t="s">
        <v>266</v>
      </c>
      <c r="L97" s="77" t="s">
        <v>116</v>
      </c>
      <c r="M97" s="77" t="s">
        <v>236</v>
      </c>
      <c r="N97" s="77" t="s">
        <v>168</v>
      </c>
      <c r="O97" s="77" t="s">
        <v>236</v>
      </c>
      <c r="P97" s="77" t="s">
        <v>25</v>
      </c>
      <c r="AM97" s="16">
        <v>43691</v>
      </c>
      <c r="AN97" s="77" t="s">
        <v>222</v>
      </c>
      <c r="AP97">
        <v>1667</v>
      </c>
      <c r="AQ97">
        <v>1335</v>
      </c>
    </row>
    <row r="98" hidden="true" x14ac:dyDescent="0.25">
      <c r="A98" s="77" t="s">
        <v>216</v>
      </c>
      <c r="B98" s="13">
        <v>43622</v>
      </c>
      <c r="C98" s="14">
        <v>4</v>
      </c>
      <c r="D98" s="77" t="s">
        <v>217</v>
      </c>
      <c r="E98" s="77" t="s">
        <v>267</v>
      </c>
      <c r="F98" s="77" t="s">
        <v>243</v>
      </c>
      <c r="G98" s="15">
        <v>0.43674129629629627</v>
      </c>
      <c r="H98" s="7">
        <v>2165</v>
      </c>
      <c r="I98" s="77" t="s">
        <v>261</v>
      </c>
      <c r="J98" s="7">
        <v>43</v>
      </c>
      <c r="K98" s="77" t="s">
        <v>266</v>
      </c>
      <c r="L98" s="77" t="s">
        <v>116</v>
      </c>
      <c r="M98" s="77" t="s">
        <v>272</v>
      </c>
      <c r="N98" s="77" t="s">
        <v>168</v>
      </c>
      <c r="O98" s="77" t="s">
        <v>236</v>
      </c>
      <c r="P98" s="77" t="s">
        <v>25</v>
      </c>
      <c r="AM98" s="16">
        <v>43697</v>
      </c>
      <c r="AN98" s="77" t="s">
        <v>274</v>
      </c>
      <c r="AP98">
        <v>2072</v>
      </c>
      <c r="AQ98">
        <v>1064</v>
      </c>
    </row>
    <row r="99" hidden="true" x14ac:dyDescent="0.25">
      <c r="A99" s="77" t="s">
        <v>216</v>
      </c>
      <c r="B99" s="13">
        <v>43622</v>
      </c>
      <c r="C99" s="14">
        <v>4</v>
      </c>
      <c r="D99" s="77" t="s">
        <v>217</v>
      </c>
      <c r="E99" s="77" t="s">
        <v>267</v>
      </c>
      <c r="F99" s="77" t="s">
        <v>243</v>
      </c>
      <c r="G99" s="15">
        <v>0.43674129629629627</v>
      </c>
      <c r="H99" s="7">
        <v>2165</v>
      </c>
      <c r="I99" s="77" t="s">
        <v>261</v>
      </c>
      <c r="J99" s="7">
        <v>44</v>
      </c>
      <c r="K99" s="77" t="s">
        <v>266</v>
      </c>
      <c r="L99" s="77" t="s">
        <v>116</v>
      </c>
      <c r="M99" s="77" t="s">
        <v>272</v>
      </c>
      <c r="N99" s="77" t="s">
        <v>168</v>
      </c>
      <c r="O99" s="77" t="s">
        <v>263</v>
      </c>
      <c r="P99" s="77" t="s">
        <v>25</v>
      </c>
      <c r="AM99" s="16">
        <v>43691</v>
      </c>
      <c r="AN99" s="77" t="s">
        <v>222</v>
      </c>
      <c r="AP99">
        <v>1956</v>
      </c>
      <c r="AQ99">
        <v>1654</v>
      </c>
    </row>
    <row r="100" hidden="true" x14ac:dyDescent="0.25">
      <c r="A100" s="77" t="s">
        <v>216</v>
      </c>
      <c r="B100" s="13">
        <v>43622</v>
      </c>
      <c r="C100" s="14">
        <v>4</v>
      </c>
      <c r="D100" s="77" t="s">
        <v>217</v>
      </c>
      <c r="E100" s="77" t="s">
        <v>267</v>
      </c>
      <c r="F100" s="77" t="s">
        <v>243</v>
      </c>
      <c r="G100" s="15">
        <v>0.43674663194444446</v>
      </c>
      <c r="H100" s="7">
        <v>2168</v>
      </c>
      <c r="I100" s="77" t="s">
        <v>261</v>
      </c>
      <c r="J100" s="7">
        <v>45</v>
      </c>
      <c r="K100" s="77" t="s">
        <v>266</v>
      </c>
      <c r="L100" s="77" t="s">
        <v>116</v>
      </c>
      <c r="M100" s="77" t="s">
        <v>263</v>
      </c>
      <c r="N100" s="77" t="s">
        <v>168</v>
      </c>
      <c r="O100" s="77" t="s">
        <v>236</v>
      </c>
      <c r="P100" s="77" t="s">
        <v>25</v>
      </c>
      <c r="AM100" s="16">
        <v>43691</v>
      </c>
      <c r="AN100" s="77" t="s">
        <v>222</v>
      </c>
      <c r="AP100">
        <v>1325</v>
      </c>
      <c r="AQ100">
        <v>1005</v>
      </c>
    </row>
    <row r="101" hidden="true" x14ac:dyDescent="0.25">
      <c r="A101" s="77" t="s">
        <v>216</v>
      </c>
      <c r="B101" s="13">
        <v>43622</v>
      </c>
      <c r="C101" s="14">
        <v>4</v>
      </c>
      <c r="D101" s="77" t="s">
        <v>217</v>
      </c>
      <c r="E101" s="77" t="s">
        <v>267</v>
      </c>
      <c r="F101" s="77" t="s">
        <v>243</v>
      </c>
      <c r="G101" s="15">
        <v>0.43674663194444446</v>
      </c>
      <c r="H101" s="7">
        <v>2168</v>
      </c>
      <c r="I101" s="77" t="s">
        <v>261</v>
      </c>
      <c r="J101" s="7">
        <v>46</v>
      </c>
      <c r="K101" s="77" t="s">
        <v>266</v>
      </c>
      <c r="L101" s="77" t="s">
        <v>117</v>
      </c>
      <c r="M101" s="77" t="s">
        <v>263</v>
      </c>
      <c r="N101" s="77" t="s">
        <v>168</v>
      </c>
      <c r="O101" s="77" t="s">
        <v>236</v>
      </c>
      <c r="P101" s="77" t="s">
        <v>25</v>
      </c>
      <c r="AM101" s="16">
        <v>43691</v>
      </c>
      <c r="AN101" s="77" t="s">
        <v>222</v>
      </c>
      <c r="AP101">
        <v>1500</v>
      </c>
      <c r="AQ101">
        <v>1157</v>
      </c>
    </row>
    <row r="102" hidden="true" x14ac:dyDescent="0.25">
      <c r="A102" s="77" t="s">
        <v>216</v>
      </c>
      <c r="B102" s="13">
        <v>43622</v>
      </c>
      <c r="C102" s="14">
        <v>4</v>
      </c>
      <c r="D102" s="77" t="s">
        <v>217</v>
      </c>
      <c r="E102" s="77" t="s">
        <v>267</v>
      </c>
      <c r="F102" s="77" t="s">
        <v>243</v>
      </c>
      <c r="G102" s="15">
        <v>0.43674841435185185</v>
      </c>
      <c r="H102" s="7">
        <v>2169</v>
      </c>
      <c r="I102" s="77" t="s">
        <v>261</v>
      </c>
      <c r="J102" s="7">
        <v>47</v>
      </c>
      <c r="K102" s="77" t="s">
        <v>266</v>
      </c>
      <c r="L102" s="77" t="s">
        <v>204</v>
      </c>
      <c r="N102" s="77" t="s">
        <v>171</v>
      </c>
      <c r="O102" s="77" t="s">
        <v>263</v>
      </c>
      <c r="P102" s="77" t="s">
        <v>25</v>
      </c>
      <c r="AM102" s="16">
        <v>43697</v>
      </c>
      <c r="AN102" s="77" t="s">
        <v>274</v>
      </c>
      <c r="AP102">
        <v>1350</v>
      </c>
      <c r="AQ102">
        <v>1205</v>
      </c>
    </row>
    <row r="103" hidden="true" x14ac:dyDescent="0.25">
      <c r="A103" s="77" t="s">
        <v>216</v>
      </c>
      <c r="B103" s="13">
        <v>43622</v>
      </c>
      <c r="C103" s="14">
        <v>4</v>
      </c>
      <c r="D103" s="77" t="s">
        <v>217</v>
      </c>
      <c r="E103" s="77" t="s">
        <v>267</v>
      </c>
      <c r="F103" s="77" t="s">
        <v>243</v>
      </c>
      <c r="G103" s="15">
        <v>0.43677508101851853</v>
      </c>
      <c r="H103" s="7">
        <v>2184</v>
      </c>
      <c r="I103" s="77" t="s">
        <v>261</v>
      </c>
      <c r="J103" s="7">
        <v>48</v>
      </c>
      <c r="K103" s="77" t="s">
        <v>266</v>
      </c>
      <c r="L103" s="77" t="s">
        <v>117</v>
      </c>
      <c r="M103" s="77" t="s">
        <v>236</v>
      </c>
      <c r="N103" s="77" t="s">
        <v>168</v>
      </c>
      <c r="O103" s="77" t="s">
        <v>236</v>
      </c>
      <c r="P103" s="77" t="s">
        <v>25</v>
      </c>
      <c r="AM103" s="16">
        <v>43691</v>
      </c>
      <c r="AN103" s="77" t="s">
        <v>222</v>
      </c>
      <c r="AP103">
        <v>875</v>
      </c>
      <c r="AQ103">
        <v>1332</v>
      </c>
    </row>
    <row r="104" hidden="true" x14ac:dyDescent="0.25">
      <c r="A104" s="77" t="s">
        <v>216</v>
      </c>
      <c r="B104" s="13">
        <v>43622</v>
      </c>
      <c r="C104" s="14">
        <v>4</v>
      </c>
      <c r="D104" s="77" t="s">
        <v>217</v>
      </c>
      <c r="E104" s="77" t="s">
        <v>267</v>
      </c>
      <c r="F104" s="77" t="s">
        <v>243</v>
      </c>
      <c r="G104" s="15">
        <v>0.43677508101851853</v>
      </c>
      <c r="H104" s="7">
        <v>2184</v>
      </c>
      <c r="I104" s="77" t="s">
        <v>261</v>
      </c>
      <c r="J104" s="7">
        <v>49</v>
      </c>
      <c r="K104" s="77" t="s">
        <v>266</v>
      </c>
      <c r="L104" s="77" t="s">
        <v>116</v>
      </c>
      <c r="M104" s="77" t="s">
        <v>263</v>
      </c>
      <c r="N104" s="77" t="s">
        <v>168</v>
      </c>
      <c r="O104" s="77" t="s">
        <v>236</v>
      </c>
      <c r="P104" s="77" t="s">
        <v>25</v>
      </c>
      <c r="AM104" s="16">
        <v>43691</v>
      </c>
      <c r="AN104" s="77" t="s">
        <v>222</v>
      </c>
      <c r="AP104">
        <v>1459</v>
      </c>
      <c r="AQ104">
        <v>1025</v>
      </c>
    </row>
    <row r="105" x14ac:dyDescent="0.25">
      <c r="A105" s="77" t="s">
        <v>216</v>
      </c>
      <c r="B105" s="13">
        <v>43622</v>
      </c>
      <c r="C105" s="14">
        <v>4</v>
      </c>
      <c r="D105" s="77" t="s">
        <v>217</v>
      </c>
      <c r="E105" s="77" t="s">
        <v>267</v>
      </c>
      <c r="F105" s="77" t="s">
        <v>243</v>
      </c>
      <c r="G105" s="15">
        <v>0.43678396990740742</v>
      </c>
      <c r="H105" s="7">
        <v>2189</v>
      </c>
      <c r="I105" s="77" t="s">
        <v>261</v>
      </c>
      <c r="J105" s="7">
        <v>51</v>
      </c>
      <c r="K105" s="77" t="s">
        <v>262</v>
      </c>
      <c r="L105" s="77" t="s">
        <v>112</v>
      </c>
      <c r="M105" s="77" t="s">
        <v>236</v>
      </c>
      <c r="N105" s="77" t="s">
        <v>167</v>
      </c>
      <c r="O105" s="77" t="s">
        <v>236</v>
      </c>
      <c r="P105" s="77" t="s">
        <v>25</v>
      </c>
      <c r="R105" s="77" t="s">
        <v>152</v>
      </c>
      <c r="S105">
        <v>549.79999999999995</v>
      </c>
      <c r="T105">
        <v>2.0800000000000001</v>
      </c>
      <c r="U105">
        <v>32.5</v>
      </c>
      <c r="V105">
        <v>32.399999999999999</v>
      </c>
      <c r="W105">
        <v>30.899999999999999</v>
      </c>
      <c r="X105">
        <v>30.899999999999999</v>
      </c>
      <c r="Y105">
        <v>32.5</v>
      </c>
      <c r="Z105">
        <v>31.199999999999999</v>
      </c>
      <c r="AA105">
        <v>31.199999999999999</v>
      </c>
      <c r="AD105" s="77" t="s">
        <v>342</v>
      </c>
      <c r="AE105" s="77" t="s">
        <v>237</v>
      </c>
      <c r="AF105" s="77" t="s">
        <v>237</v>
      </c>
      <c r="AH105" s="77" t="s">
        <v>277</v>
      </c>
      <c r="AM105" s="16">
        <v>43691</v>
      </c>
      <c r="AN105" s="77" t="s">
        <v>222</v>
      </c>
      <c r="AP105">
        <v>538</v>
      </c>
      <c r="AQ105">
        <v>1114</v>
      </c>
      <c r="AR105" s="77" t="s">
        <v>475</v>
      </c>
      <c r="AS105" s="77" t="s">
        <v>476</v>
      </c>
      <c r="AT105" s="77" t="s">
        <v>477</v>
      </c>
      <c r="AU105" s="77" t="s">
        <v>478</v>
      </c>
      <c r="AV105" s="77" t="s">
        <v>478</v>
      </c>
      <c r="AW105" s="77" t="s">
        <v>479</v>
      </c>
      <c r="AX105" s="77" t="s">
        <v>480</v>
      </c>
      <c r="AY105" s="77" t="s">
        <v>481</v>
      </c>
      <c r="AZ105" s="77" t="s">
        <v>482</v>
      </c>
      <c r="BA105" s="77" t="s">
        <v>482</v>
      </c>
      <c r="BB105" s="77" t="s">
        <v>482</v>
      </c>
      <c r="BC105" s="77" t="s">
        <v>483</v>
      </c>
      <c r="BD105" s="77" t="s">
        <v>482</v>
      </c>
      <c r="BE105" s="77" t="s">
        <v>482</v>
      </c>
      <c r="BF105" s="77" t="s">
        <v>484</v>
      </c>
      <c r="BG105" s="77" t="s">
        <v>485</v>
      </c>
      <c r="BH105" s="77" t="s">
        <v>486</v>
      </c>
      <c r="BI105" s="77" t="s">
        <v>487</v>
      </c>
      <c r="BJ105" s="77" t="s">
        <v>489</v>
      </c>
      <c r="BK105" s="77" t="s">
        <v>491</v>
      </c>
      <c r="BL105" s="77" t="s">
        <v>493</v>
      </c>
    </row>
    <row r="106" hidden="true" x14ac:dyDescent="0.25">
      <c r="A106" s="77" t="s">
        <v>216</v>
      </c>
      <c r="B106" s="13">
        <v>43622</v>
      </c>
      <c r="C106" s="14">
        <v>4</v>
      </c>
      <c r="D106" s="77" t="s">
        <v>217</v>
      </c>
      <c r="E106" s="77" t="s">
        <v>267</v>
      </c>
      <c r="F106" s="77" t="s">
        <v>243</v>
      </c>
      <c r="G106" s="15">
        <v>0.43682130787037038</v>
      </c>
      <c r="H106" s="7">
        <v>2210</v>
      </c>
      <c r="I106" s="77" t="s">
        <v>261</v>
      </c>
      <c r="J106" s="7">
        <v>52</v>
      </c>
      <c r="K106" s="77" t="s">
        <v>266</v>
      </c>
      <c r="L106" s="77" t="s">
        <v>204</v>
      </c>
      <c r="N106" s="77" t="s">
        <v>167</v>
      </c>
      <c r="O106" s="77" t="s">
        <v>263</v>
      </c>
      <c r="P106" s="77" t="s">
        <v>25</v>
      </c>
      <c r="AM106" s="16">
        <v>43691</v>
      </c>
      <c r="AN106" s="77" t="s">
        <v>222</v>
      </c>
      <c r="AP106">
        <v>2248</v>
      </c>
      <c r="AQ106">
        <v>1017</v>
      </c>
    </row>
    <row r="107" hidden="true" x14ac:dyDescent="0.25">
      <c r="A107" s="77" t="s">
        <v>216</v>
      </c>
      <c r="B107" s="13">
        <v>43622</v>
      </c>
      <c r="C107" s="14">
        <v>4</v>
      </c>
      <c r="D107" s="77" t="s">
        <v>217</v>
      </c>
      <c r="E107" s="77" t="s">
        <v>267</v>
      </c>
      <c r="F107" s="77" t="s">
        <v>243</v>
      </c>
      <c r="G107" s="15">
        <v>0.43682664351851846</v>
      </c>
      <c r="H107" s="7">
        <v>2213</v>
      </c>
      <c r="I107" s="77" t="s">
        <v>261</v>
      </c>
      <c r="J107" s="7">
        <v>53</v>
      </c>
      <c r="K107" s="77" t="s">
        <v>266</v>
      </c>
      <c r="L107" s="77" t="s">
        <v>116</v>
      </c>
      <c r="M107" s="77" t="s">
        <v>263</v>
      </c>
      <c r="N107" s="77" t="s">
        <v>168</v>
      </c>
      <c r="O107" s="77" t="s">
        <v>236</v>
      </c>
      <c r="P107" s="77" t="s">
        <v>25</v>
      </c>
      <c r="AM107" s="16">
        <v>43691</v>
      </c>
      <c r="AN107" s="77" t="s">
        <v>222</v>
      </c>
      <c r="AP107">
        <v>77</v>
      </c>
      <c r="AQ107">
        <v>885</v>
      </c>
    </row>
    <row r="108" hidden="true" x14ac:dyDescent="0.25">
      <c r="A108" s="77" t="s">
        <v>216</v>
      </c>
      <c r="B108" s="13">
        <v>43622</v>
      </c>
      <c r="C108" s="14">
        <v>4</v>
      </c>
      <c r="D108" s="77" t="s">
        <v>217</v>
      </c>
      <c r="E108" s="77" t="s">
        <v>267</v>
      </c>
      <c r="F108" s="77" t="s">
        <v>243</v>
      </c>
      <c r="G108" s="15">
        <v>0.43688174768518517</v>
      </c>
      <c r="H108" s="7">
        <v>2244</v>
      </c>
      <c r="I108" s="77" t="s">
        <v>261</v>
      </c>
      <c r="J108" s="7">
        <v>54</v>
      </c>
      <c r="K108" s="77" t="s">
        <v>266</v>
      </c>
      <c r="L108" s="77" t="s">
        <v>116</v>
      </c>
      <c r="M108" s="77" t="s">
        <v>272</v>
      </c>
      <c r="N108" s="77" t="s">
        <v>168</v>
      </c>
      <c r="O108" s="77" t="s">
        <v>236</v>
      </c>
      <c r="P108" s="77" t="s">
        <v>25</v>
      </c>
      <c r="AM108" s="16">
        <v>43693</v>
      </c>
      <c r="AN108" s="77" t="s">
        <v>276</v>
      </c>
      <c r="AP108">
        <v>2424</v>
      </c>
      <c r="AQ108">
        <v>829</v>
      </c>
    </row>
    <row r="109" hidden="true" x14ac:dyDescent="0.25">
      <c r="A109" s="77" t="s">
        <v>216</v>
      </c>
      <c r="B109" s="13">
        <v>43622</v>
      </c>
      <c r="C109" s="14">
        <v>4</v>
      </c>
      <c r="D109" s="77" t="s">
        <v>217</v>
      </c>
      <c r="E109" s="77" t="s">
        <v>267</v>
      </c>
      <c r="F109" s="77" t="s">
        <v>243</v>
      </c>
      <c r="G109" s="15">
        <v>0.4368906481481481</v>
      </c>
      <c r="H109" s="7">
        <v>2249</v>
      </c>
      <c r="I109" s="77" t="s">
        <v>261</v>
      </c>
      <c r="J109" s="7">
        <v>55</v>
      </c>
      <c r="K109" s="77" t="s">
        <v>266</v>
      </c>
      <c r="L109" s="77" t="s">
        <v>116</v>
      </c>
      <c r="M109" s="77" t="s">
        <v>236</v>
      </c>
      <c r="N109" s="77" t="s">
        <v>168</v>
      </c>
      <c r="O109" s="77" t="s">
        <v>236</v>
      </c>
      <c r="P109" s="77" t="s">
        <v>25</v>
      </c>
      <c r="AM109" s="16">
        <v>43691</v>
      </c>
      <c r="AN109" s="77" t="s">
        <v>222</v>
      </c>
      <c r="AP109">
        <v>2858</v>
      </c>
      <c r="AQ109">
        <v>1095</v>
      </c>
    </row>
    <row r="110" x14ac:dyDescent="0.25">
      <c r="A110" s="77" t="s">
        <v>216</v>
      </c>
      <c r="B110" s="13">
        <v>43622</v>
      </c>
      <c r="C110" s="14">
        <v>4</v>
      </c>
      <c r="D110" s="77" t="s">
        <v>217</v>
      </c>
      <c r="E110" s="77" t="s">
        <v>267</v>
      </c>
      <c r="F110" s="77" t="s">
        <v>243</v>
      </c>
      <c r="G110" s="15">
        <v>0.4368906481481481</v>
      </c>
      <c r="H110" s="7">
        <v>2249</v>
      </c>
      <c r="I110" s="77" t="s">
        <v>261</v>
      </c>
      <c r="J110" s="7">
        <v>56</v>
      </c>
      <c r="K110" s="77" t="s">
        <v>241</v>
      </c>
      <c r="L110" s="77" t="s">
        <v>116</v>
      </c>
      <c r="M110" s="77" t="s">
        <v>236</v>
      </c>
      <c r="N110" s="77" t="s">
        <v>168</v>
      </c>
      <c r="O110" s="77" t="s">
        <v>236</v>
      </c>
      <c r="P110" s="77" t="s">
        <v>25</v>
      </c>
      <c r="R110" s="77" t="s">
        <v>152</v>
      </c>
      <c r="S110">
        <v>545.21000000000004</v>
      </c>
      <c r="T110">
        <v>2.0600000000000001</v>
      </c>
      <c r="U110">
        <v>40.5</v>
      </c>
      <c r="V110">
        <v>39.600000000000001</v>
      </c>
      <c r="W110">
        <v>39.600000000000001</v>
      </c>
      <c r="X110">
        <v>40</v>
      </c>
      <c r="AD110" s="77" t="s">
        <v>342</v>
      </c>
      <c r="AE110" s="77" t="s">
        <v>237</v>
      </c>
      <c r="AF110" s="77" t="s">
        <v>237</v>
      </c>
      <c r="AH110" s="77" t="s">
        <v>277</v>
      </c>
      <c r="AL110" s="77" t="s">
        <v>343</v>
      </c>
      <c r="AM110" s="16">
        <v>43691</v>
      </c>
      <c r="AN110" s="77" t="s">
        <v>222</v>
      </c>
      <c r="AP110">
        <v>2919</v>
      </c>
      <c r="AQ110">
        <v>1122</v>
      </c>
      <c r="AR110" s="77" t="s">
        <v>453</v>
      </c>
      <c r="AS110" s="77" t="s">
        <v>494</v>
      </c>
      <c r="AT110" s="77" t="s">
        <v>495</v>
      </c>
      <c r="AU110" s="77" t="s">
        <v>496</v>
      </c>
      <c r="AV110" s="77" t="s">
        <v>495</v>
      </c>
      <c r="AW110" s="77" t="s">
        <v>497</v>
      </c>
      <c r="AX110" s="77" t="s">
        <v>498</v>
      </c>
      <c r="AY110" s="77" t="s">
        <v>499</v>
      </c>
      <c r="AZ110" s="77" t="s">
        <v>500</v>
      </c>
      <c r="BA110" s="77" t="s">
        <v>501</v>
      </c>
      <c r="BB110" s="77" t="s">
        <v>502</v>
      </c>
      <c r="BC110" s="77" t="s">
        <v>503</v>
      </c>
    </row>
    <row r="111" hidden="true" x14ac:dyDescent="0.25">
      <c r="A111" s="77" t="s">
        <v>216</v>
      </c>
      <c r="B111" s="13">
        <v>43622</v>
      </c>
      <c r="C111" s="14">
        <v>4</v>
      </c>
      <c r="D111" s="77" t="s">
        <v>217</v>
      </c>
      <c r="E111" s="77" t="s">
        <v>267</v>
      </c>
      <c r="F111" s="77" t="s">
        <v>243</v>
      </c>
      <c r="G111" s="15">
        <v>0.43689241898148151</v>
      </c>
      <c r="H111" s="7">
        <v>2250</v>
      </c>
      <c r="I111" s="77" t="s">
        <v>261</v>
      </c>
      <c r="J111" s="7">
        <v>57</v>
      </c>
      <c r="K111" s="77" t="s">
        <v>266</v>
      </c>
      <c r="L111" s="77" t="s">
        <v>116</v>
      </c>
      <c r="M111" s="77" t="s">
        <v>263</v>
      </c>
      <c r="N111" s="77" t="s">
        <v>168</v>
      </c>
      <c r="O111" s="77" t="s">
        <v>236</v>
      </c>
      <c r="P111" s="77" t="s">
        <v>25</v>
      </c>
      <c r="AM111" s="16">
        <v>43691</v>
      </c>
      <c r="AN111" s="77" t="s">
        <v>222</v>
      </c>
      <c r="AP111">
        <v>1696</v>
      </c>
      <c r="AQ111">
        <v>956</v>
      </c>
    </row>
    <row r="112" hidden="true" x14ac:dyDescent="0.25">
      <c r="A112" s="77" t="s">
        <v>216</v>
      </c>
      <c r="B112" s="13">
        <v>43622</v>
      </c>
      <c r="C112" s="14">
        <v>4</v>
      </c>
      <c r="D112" s="77" t="s">
        <v>217</v>
      </c>
      <c r="E112" s="77" t="s">
        <v>267</v>
      </c>
      <c r="F112" s="77" t="s">
        <v>243</v>
      </c>
      <c r="G112" s="15">
        <v>0.43689241898148151</v>
      </c>
      <c r="H112" s="7">
        <v>2250</v>
      </c>
      <c r="I112" s="77" t="s">
        <v>261</v>
      </c>
      <c r="J112" s="7">
        <v>60</v>
      </c>
      <c r="K112" s="77" t="s">
        <v>266</v>
      </c>
      <c r="L112" s="77" t="s">
        <v>116</v>
      </c>
      <c r="M112" s="77" t="s">
        <v>263</v>
      </c>
      <c r="N112" s="77" t="s">
        <v>168</v>
      </c>
      <c r="O112" s="77" t="s">
        <v>236</v>
      </c>
      <c r="P112" s="77" t="s">
        <v>25</v>
      </c>
      <c r="AM112" s="16">
        <v>43691</v>
      </c>
      <c r="AN112" s="77" t="s">
        <v>222</v>
      </c>
      <c r="AP112">
        <v>332</v>
      </c>
      <c r="AQ112">
        <v>1044</v>
      </c>
    </row>
    <row r="113" hidden="true" x14ac:dyDescent="0.25">
      <c r="A113" s="77" t="s">
        <v>216</v>
      </c>
      <c r="B113" s="13">
        <v>43622</v>
      </c>
      <c r="C113" s="14">
        <v>4</v>
      </c>
      <c r="D113" s="77" t="s">
        <v>217</v>
      </c>
      <c r="E113" s="77" t="s">
        <v>267</v>
      </c>
      <c r="F113" s="77" t="s">
        <v>243</v>
      </c>
      <c r="G113" s="15">
        <v>0.43689241898148151</v>
      </c>
      <c r="H113" s="7">
        <v>2250</v>
      </c>
      <c r="I113" s="77" t="s">
        <v>261</v>
      </c>
      <c r="J113" s="7">
        <v>61</v>
      </c>
      <c r="K113" s="77" t="s">
        <v>266</v>
      </c>
      <c r="L113" s="77" t="s">
        <v>204</v>
      </c>
      <c r="N113" s="77" t="s">
        <v>168</v>
      </c>
      <c r="O113" s="77" t="s">
        <v>236</v>
      </c>
      <c r="P113" s="77" t="s">
        <v>25</v>
      </c>
      <c r="AM113" s="16">
        <v>43691</v>
      </c>
      <c r="AN113" s="77" t="s">
        <v>222</v>
      </c>
      <c r="AP113">
        <v>322</v>
      </c>
      <c r="AQ113">
        <v>1122</v>
      </c>
    </row>
    <row r="114" hidden="true" x14ac:dyDescent="0.25">
      <c r="A114" s="77" t="s">
        <v>216</v>
      </c>
      <c r="B114" s="13">
        <v>43622</v>
      </c>
      <c r="C114" s="14">
        <v>4</v>
      </c>
      <c r="D114" s="77" t="s">
        <v>217</v>
      </c>
      <c r="E114" s="77" t="s">
        <v>267</v>
      </c>
      <c r="F114" s="77" t="s">
        <v>243</v>
      </c>
      <c r="G114" s="15">
        <v>0.43689420138888885</v>
      </c>
      <c r="H114" s="7">
        <v>2251</v>
      </c>
      <c r="I114" s="77" t="s">
        <v>261</v>
      </c>
      <c r="J114" s="7">
        <v>62</v>
      </c>
      <c r="K114" s="77" t="s">
        <v>266</v>
      </c>
      <c r="L114" s="77" t="s">
        <v>204</v>
      </c>
      <c r="N114" s="77" t="s">
        <v>168</v>
      </c>
      <c r="O114" s="77" t="s">
        <v>236</v>
      </c>
      <c r="P114" s="77" t="s">
        <v>25</v>
      </c>
      <c r="AM114" s="16">
        <v>43691</v>
      </c>
      <c r="AN114" s="77" t="s">
        <v>222</v>
      </c>
      <c r="AP114">
        <v>1165</v>
      </c>
      <c r="AQ114">
        <v>1125</v>
      </c>
    </row>
    <row r="115" hidden="true" x14ac:dyDescent="0.25">
      <c r="A115" s="77" t="s">
        <v>216</v>
      </c>
      <c r="B115" s="13">
        <v>43622</v>
      </c>
      <c r="C115" s="14">
        <v>4</v>
      </c>
      <c r="D115" s="77" t="s">
        <v>217</v>
      </c>
      <c r="E115" s="77" t="s">
        <v>267</v>
      </c>
      <c r="F115" s="77" t="s">
        <v>243</v>
      </c>
      <c r="G115" s="15">
        <v>0.43689420138888885</v>
      </c>
      <c r="H115" s="7">
        <v>2251</v>
      </c>
      <c r="I115" s="77" t="s">
        <v>261</v>
      </c>
      <c r="J115" s="7">
        <v>63</v>
      </c>
      <c r="K115" s="77" t="s">
        <v>266</v>
      </c>
      <c r="L115" s="77" t="s">
        <v>204</v>
      </c>
      <c r="N115" s="77" t="s">
        <v>168</v>
      </c>
      <c r="O115" s="77" t="s">
        <v>236</v>
      </c>
      <c r="P115" s="77" t="s">
        <v>25</v>
      </c>
      <c r="AM115" s="16">
        <v>43691</v>
      </c>
      <c r="AN115" s="77" t="s">
        <v>222</v>
      </c>
      <c r="AP115">
        <v>1172</v>
      </c>
      <c r="AQ115">
        <v>1142</v>
      </c>
    </row>
    <row r="116" hidden="true" x14ac:dyDescent="0.25">
      <c r="A116" s="77" t="s">
        <v>216</v>
      </c>
      <c r="B116" s="13">
        <v>43622</v>
      </c>
      <c r="C116" s="14">
        <v>4</v>
      </c>
      <c r="D116" s="77" t="s">
        <v>217</v>
      </c>
      <c r="E116" s="77" t="s">
        <v>267</v>
      </c>
      <c r="F116" s="77" t="s">
        <v>243</v>
      </c>
      <c r="G116" s="15">
        <v>0.43689420138888885</v>
      </c>
      <c r="H116" s="7">
        <v>2251</v>
      </c>
      <c r="I116" s="77" t="s">
        <v>261</v>
      </c>
      <c r="J116" s="7">
        <v>64</v>
      </c>
      <c r="K116" s="77" t="s">
        <v>266</v>
      </c>
      <c r="L116" s="77" t="s">
        <v>204</v>
      </c>
      <c r="N116" s="77" t="s">
        <v>168</v>
      </c>
      <c r="O116" s="77" t="s">
        <v>236</v>
      </c>
      <c r="P116" s="77" t="s">
        <v>25</v>
      </c>
      <c r="AM116" s="16">
        <v>43691</v>
      </c>
      <c r="AN116" s="77" t="s">
        <v>222</v>
      </c>
      <c r="AP116">
        <v>1488</v>
      </c>
      <c r="AQ116">
        <v>1020</v>
      </c>
    </row>
    <row r="117" hidden="true" x14ac:dyDescent="0.25">
      <c r="A117" s="77" t="s">
        <v>216</v>
      </c>
      <c r="B117" s="13">
        <v>43622</v>
      </c>
      <c r="C117" s="14">
        <v>4</v>
      </c>
      <c r="D117" s="77" t="s">
        <v>217</v>
      </c>
      <c r="E117" s="77" t="s">
        <v>267</v>
      </c>
      <c r="F117" s="77" t="s">
        <v>243</v>
      </c>
      <c r="G117" s="15">
        <v>0.43689597222222226</v>
      </c>
      <c r="H117" s="7">
        <v>2252</v>
      </c>
      <c r="I117" s="77" t="s">
        <v>261</v>
      </c>
      <c r="J117" s="7">
        <v>65</v>
      </c>
      <c r="K117" s="77" t="s">
        <v>266</v>
      </c>
      <c r="L117" s="77" t="s">
        <v>117</v>
      </c>
      <c r="M117" s="77" t="s">
        <v>263</v>
      </c>
      <c r="N117" s="77" t="s">
        <v>168</v>
      </c>
      <c r="O117" s="77" t="s">
        <v>236</v>
      </c>
      <c r="P117" s="77" t="s">
        <v>25</v>
      </c>
      <c r="AM117" s="16">
        <v>43691</v>
      </c>
      <c r="AN117" s="77" t="s">
        <v>222</v>
      </c>
      <c r="AP117">
        <v>663</v>
      </c>
      <c r="AQ117">
        <v>1152</v>
      </c>
    </row>
    <row r="118" hidden="true" x14ac:dyDescent="0.25">
      <c r="A118" s="77" t="s">
        <v>216</v>
      </c>
      <c r="B118" s="13">
        <v>43622</v>
      </c>
      <c r="C118" s="14">
        <v>4</v>
      </c>
      <c r="D118" s="77" t="s">
        <v>217</v>
      </c>
      <c r="E118" s="77" t="s">
        <v>267</v>
      </c>
      <c r="F118" s="77" t="s">
        <v>243</v>
      </c>
      <c r="G118" s="15">
        <v>0.4368977546296296</v>
      </c>
      <c r="H118" s="7">
        <v>2253</v>
      </c>
      <c r="I118" s="77" t="s">
        <v>278</v>
      </c>
      <c r="J118" s="7">
        <v>66</v>
      </c>
      <c r="K118" s="77" t="s">
        <v>211</v>
      </c>
      <c r="L118" s="77" t="s">
        <v>211</v>
      </c>
      <c r="N118" s="77" t="s">
        <v>211</v>
      </c>
      <c r="P118" s="77" t="s">
        <v>29</v>
      </c>
      <c r="AL118" s="77" t="s">
        <v>279</v>
      </c>
      <c r="AM118" s="16">
        <v>43691</v>
      </c>
      <c r="AN118" s="77" t="s">
        <v>222</v>
      </c>
      <c r="AP118">
        <v>1329</v>
      </c>
      <c r="AQ118">
        <v>1096</v>
      </c>
    </row>
    <row r="119" x14ac:dyDescent="0.25">
      <c r="A119" s="77" t="s">
        <v>216</v>
      </c>
      <c r="B119" s="13">
        <v>43622</v>
      </c>
      <c r="C119" s="14">
        <v>4</v>
      </c>
      <c r="D119" s="77" t="s">
        <v>217</v>
      </c>
      <c r="E119" s="77" t="s">
        <v>267</v>
      </c>
      <c r="F119" s="77" t="s">
        <v>243</v>
      </c>
      <c r="G119" s="15">
        <v>0.43703465277777775</v>
      </c>
      <c r="H119" s="7">
        <v>2330</v>
      </c>
      <c r="I119" s="77" t="s">
        <v>261</v>
      </c>
      <c r="J119" s="7">
        <v>73</v>
      </c>
      <c r="K119" s="77" t="s">
        <v>280</v>
      </c>
      <c r="L119" s="77" t="s">
        <v>112</v>
      </c>
      <c r="M119" s="77" t="s">
        <v>236</v>
      </c>
      <c r="N119" s="77" t="s">
        <v>167</v>
      </c>
      <c r="O119" s="77" t="s">
        <v>236</v>
      </c>
      <c r="P119" s="77" t="s">
        <v>25</v>
      </c>
      <c r="R119" s="77" t="s">
        <v>152</v>
      </c>
      <c r="S119">
        <v>543.79999999999995</v>
      </c>
      <c r="T119">
        <v>2.0600000000000001</v>
      </c>
      <c r="U119">
        <v>32.200000000000003</v>
      </c>
      <c r="V119">
        <v>31.399999999999999</v>
      </c>
      <c r="W119">
        <v>30.399999999999999</v>
      </c>
      <c r="AD119" s="77" t="s">
        <v>342</v>
      </c>
      <c r="AE119" s="77" t="s">
        <v>237</v>
      </c>
      <c r="AF119" s="77" t="s">
        <v>237</v>
      </c>
      <c r="AH119" s="77" t="s">
        <v>238</v>
      </c>
      <c r="AM119" s="16">
        <v>43691</v>
      </c>
      <c r="AN119" s="77" t="s">
        <v>222</v>
      </c>
      <c r="AP119">
        <v>10</v>
      </c>
      <c r="AQ119">
        <v>1093</v>
      </c>
      <c r="AR119" s="77" t="s">
        <v>504</v>
      </c>
      <c r="AS119" s="77" t="s">
        <v>505</v>
      </c>
      <c r="AT119" s="77" t="s">
        <v>506</v>
      </c>
      <c r="AU119" s="77" t="s">
        <v>507</v>
      </c>
      <c r="AV119" s="77" t="s">
        <v>508</v>
      </c>
      <c r="AW119" s="77" t="s">
        <v>509</v>
      </c>
      <c r="AX119" s="77" t="s">
        <v>510</v>
      </c>
      <c r="AY119" s="77" t="s">
        <v>510</v>
      </c>
      <c r="AZ119" s="77" t="s">
        <v>511</v>
      </c>
    </row>
    <row r="120" hidden="true" x14ac:dyDescent="0.25">
      <c r="A120" s="77" t="s">
        <v>216</v>
      </c>
      <c r="B120" s="13">
        <v>43622</v>
      </c>
      <c r="C120" s="14">
        <v>4</v>
      </c>
      <c r="D120" s="77" t="s">
        <v>217</v>
      </c>
      <c r="E120" s="77" t="s">
        <v>267</v>
      </c>
      <c r="F120" s="77" t="s">
        <v>223</v>
      </c>
      <c r="G120" s="15">
        <v>0.4373368458158029</v>
      </c>
      <c r="H120" s="7">
        <v>2501</v>
      </c>
      <c r="I120" s="77" t="s">
        <v>224</v>
      </c>
      <c r="J120" s="77" t="s">
        <v>281</v>
      </c>
      <c r="Q120" s="4">
        <v>1</v>
      </c>
      <c r="AM120" s="16">
        <v>43691</v>
      </c>
      <c r="AN120" s="77" t="s">
        <v>222</v>
      </c>
      <c r="AP120">
        <v>1</v>
      </c>
      <c r="AQ120">
        <v>1</v>
      </c>
    </row>
    <row r="121" hidden="true" x14ac:dyDescent="0.25">
      <c r="A121" s="77" t="s">
        <v>216</v>
      </c>
      <c r="B121" s="13">
        <v>43622</v>
      </c>
      <c r="C121" s="14">
        <v>4</v>
      </c>
      <c r="D121" s="77" t="s">
        <v>217</v>
      </c>
      <c r="E121" s="77" t="s">
        <v>267</v>
      </c>
      <c r="F121" s="77" t="s">
        <v>223</v>
      </c>
      <c r="G121" s="15">
        <v>0.43822576359007459</v>
      </c>
      <c r="H121" s="7">
        <v>3001</v>
      </c>
      <c r="I121" s="77" t="s">
        <v>224</v>
      </c>
      <c r="J121" s="77" t="s">
        <v>282</v>
      </c>
      <c r="Q121" s="4">
        <v>1</v>
      </c>
      <c r="AM121" s="16">
        <v>43691</v>
      </c>
      <c r="AN121" s="77" t="s">
        <v>222</v>
      </c>
      <c r="AP121">
        <v>1</v>
      </c>
      <c r="AQ121">
        <v>1</v>
      </c>
    </row>
    <row r="122" hidden="true" x14ac:dyDescent="0.25">
      <c r="A122" s="77" t="s">
        <v>216</v>
      </c>
      <c r="B122" s="13">
        <v>43622</v>
      </c>
      <c r="C122" s="14">
        <v>4</v>
      </c>
      <c r="D122" s="77" t="s">
        <v>217</v>
      </c>
      <c r="E122" s="77" t="s">
        <v>267</v>
      </c>
      <c r="F122" s="77" t="s">
        <v>243</v>
      </c>
      <c r="G122" s="15">
        <v>0.43908979166666667</v>
      </c>
      <c r="H122" s="7">
        <v>3486</v>
      </c>
      <c r="I122" s="77" t="s">
        <v>228</v>
      </c>
      <c r="J122" s="7">
        <v>71</v>
      </c>
      <c r="K122" s="77" t="s">
        <v>211</v>
      </c>
      <c r="L122" s="77" t="s">
        <v>211</v>
      </c>
      <c r="N122" s="77" t="s">
        <v>211</v>
      </c>
      <c r="P122" s="77" t="s">
        <v>229</v>
      </c>
      <c r="AM122" s="16">
        <v>43691</v>
      </c>
      <c r="AN122" s="77" t="s">
        <v>222</v>
      </c>
      <c r="AP122">
        <v>1447</v>
      </c>
      <c r="AQ122">
        <v>1092</v>
      </c>
    </row>
    <row r="123" hidden="true" x14ac:dyDescent="0.25">
      <c r="A123" s="77" t="s">
        <v>216</v>
      </c>
      <c r="B123" s="13">
        <v>43622</v>
      </c>
      <c r="C123" s="14">
        <v>4</v>
      </c>
      <c r="D123" s="77" t="s">
        <v>217</v>
      </c>
      <c r="E123" s="77" t="s">
        <v>283</v>
      </c>
      <c r="F123" s="77" t="s">
        <v>284</v>
      </c>
      <c r="G123" s="15">
        <v>0.44059528935185188</v>
      </c>
      <c r="H123" s="7">
        <v>1</v>
      </c>
      <c r="I123" s="77" t="s">
        <v>220</v>
      </c>
      <c r="J123" s="7">
        <v>140</v>
      </c>
      <c r="K123" s="77" t="s">
        <v>211</v>
      </c>
      <c r="L123" s="77" t="s">
        <v>211</v>
      </c>
      <c r="N123" s="77" t="s">
        <v>211</v>
      </c>
      <c r="P123" s="77" t="s">
        <v>221</v>
      </c>
      <c r="AM123" s="16">
        <v>43691</v>
      </c>
      <c r="AN123" s="77" t="s">
        <v>222</v>
      </c>
      <c r="AP123">
        <v>1855</v>
      </c>
      <c r="AQ123">
        <v>1090</v>
      </c>
    </row>
    <row r="124" hidden="true" x14ac:dyDescent="0.25">
      <c r="A124" s="77" t="s">
        <v>216</v>
      </c>
      <c r="B124" s="13">
        <v>43622</v>
      </c>
      <c r="C124" s="14">
        <v>4</v>
      </c>
      <c r="D124" s="77" t="s">
        <v>217</v>
      </c>
      <c r="E124" s="77" t="s">
        <v>283</v>
      </c>
      <c r="F124" s="77" t="s">
        <v>223</v>
      </c>
      <c r="G124" s="15">
        <v>0.44059528935185188</v>
      </c>
      <c r="H124" s="7">
        <v>1</v>
      </c>
      <c r="I124" s="77" t="s">
        <v>224</v>
      </c>
      <c r="J124" s="77" t="s">
        <v>258</v>
      </c>
      <c r="Q124" s="4">
        <v>1</v>
      </c>
      <c r="AM124" s="16">
        <v>43691</v>
      </c>
      <c r="AN124" s="77" t="s">
        <v>222</v>
      </c>
      <c r="AP124">
        <v>1</v>
      </c>
      <c r="AQ124">
        <v>1</v>
      </c>
    </row>
    <row r="125" hidden="true" x14ac:dyDescent="0.25">
      <c r="A125" s="77" t="s">
        <v>216</v>
      </c>
      <c r="B125" s="13">
        <v>43622</v>
      </c>
      <c r="C125" s="14">
        <v>4</v>
      </c>
      <c r="D125" s="77" t="s">
        <v>217</v>
      </c>
      <c r="E125" s="77" t="s">
        <v>283</v>
      </c>
      <c r="F125" s="77" t="s">
        <v>223</v>
      </c>
      <c r="G125" s="15">
        <v>0.44148367290211105</v>
      </c>
      <c r="H125" s="7">
        <v>501</v>
      </c>
      <c r="I125" s="77" t="s">
        <v>224</v>
      </c>
      <c r="J125" s="77" t="s">
        <v>285</v>
      </c>
      <c r="Q125" s="4">
        <v>1</v>
      </c>
      <c r="AM125" s="16">
        <v>43691</v>
      </c>
      <c r="AN125" s="77" t="s">
        <v>222</v>
      </c>
      <c r="AP125">
        <v>1</v>
      </c>
      <c r="AQ125">
        <v>1</v>
      </c>
    </row>
    <row r="126" hidden="true" x14ac:dyDescent="0.25">
      <c r="A126" s="77" t="s">
        <v>216</v>
      </c>
      <c r="B126" s="13">
        <v>43622</v>
      </c>
      <c r="C126" s="14">
        <v>4</v>
      </c>
      <c r="D126" s="77" t="s">
        <v>217</v>
      </c>
      <c r="E126" s="77" t="s">
        <v>283</v>
      </c>
      <c r="F126" s="77" t="s">
        <v>223</v>
      </c>
      <c r="G126" s="15">
        <v>0.44237205645237027</v>
      </c>
      <c r="H126" s="7">
        <v>1001</v>
      </c>
      <c r="I126" s="77" t="s">
        <v>224</v>
      </c>
      <c r="J126" s="77" t="s">
        <v>286</v>
      </c>
      <c r="Q126" s="4">
        <v>1</v>
      </c>
      <c r="AM126" s="16">
        <v>43691</v>
      </c>
      <c r="AN126" s="77" t="s">
        <v>222</v>
      </c>
      <c r="AP126">
        <v>1</v>
      </c>
      <c r="AQ126">
        <v>1</v>
      </c>
    </row>
    <row r="127" x14ac:dyDescent="0.25">
      <c r="A127" s="77" t="s">
        <v>216</v>
      </c>
      <c r="B127" s="13">
        <v>43622</v>
      </c>
      <c r="C127" s="14">
        <v>4</v>
      </c>
      <c r="D127" s="77" t="s">
        <v>217</v>
      </c>
      <c r="E127" s="77" t="s">
        <v>283</v>
      </c>
      <c r="F127" s="77" t="s">
        <v>284</v>
      </c>
      <c r="G127" s="15">
        <v>0.44281900462962964</v>
      </c>
      <c r="H127" s="7">
        <v>1252</v>
      </c>
      <c r="I127" s="77" t="s">
        <v>261</v>
      </c>
      <c r="J127" s="7">
        <v>153</v>
      </c>
      <c r="K127" s="77" t="s">
        <v>280</v>
      </c>
      <c r="L127" s="77" t="s">
        <v>112</v>
      </c>
      <c r="M127" s="77" t="s">
        <v>236</v>
      </c>
      <c r="N127" s="77" t="s">
        <v>167</v>
      </c>
      <c r="O127" s="77" t="s">
        <v>236</v>
      </c>
      <c r="P127" s="77" t="s">
        <v>25</v>
      </c>
      <c r="R127" s="77" t="s">
        <v>152</v>
      </c>
      <c r="S127">
        <v>523.12</v>
      </c>
      <c r="T127">
        <v>1.99</v>
      </c>
      <c r="U127">
        <v>31.100000000000001</v>
      </c>
      <c r="V127">
        <v>29.399999999999999</v>
      </c>
      <c r="W127">
        <v>32.899999999999999</v>
      </c>
      <c r="X127">
        <v>30.399999999999999</v>
      </c>
      <c r="AD127" s="77" t="s">
        <v>342</v>
      </c>
      <c r="AE127" s="77" t="s">
        <v>237</v>
      </c>
      <c r="AF127" s="77" t="s">
        <v>237</v>
      </c>
      <c r="AH127" s="77" t="s">
        <v>238</v>
      </c>
      <c r="AM127" s="16">
        <v>43691</v>
      </c>
      <c r="AN127" s="77" t="s">
        <v>222</v>
      </c>
      <c r="AP127">
        <v>191</v>
      </c>
      <c r="AQ127">
        <v>1401</v>
      </c>
      <c r="AR127" s="77" t="s">
        <v>512</v>
      </c>
      <c r="AS127" s="77" t="s">
        <v>513</v>
      </c>
      <c r="AT127" s="77" t="s">
        <v>514</v>
      </c>
      <c r="AU127" s="77" t="s">
        <v>515</v>
      </c>
      <c r="AV127" s="77" t="s">
        <v>516</v>
      </c>
      <c r="AW127" s="77" t="s">
        <v>517</v>
      </c>
      <c r="AX127" s="77" t="s">
        <v>518</v>
      </c>
      <c r="AY127" s="77" t="s">
        <v>519</v>
      </c>
      <c r="AZ127" s="77" t="s">
        <v>520</v>
      </c>
      <c r="BA127" s="77" t="s">
        <v>521</v>
      </c>
      <c r="BB127" s="77" t="s">
        <v>522</v>
      </c>
      <c r="BC127" s="77" t="s">
        <v>523</v>
      </c>
    </row>
    <row r="128" hidden="true" x14ac:dyDescent="0.25">
      <c r="A128" s="77" t="s">
        <v>216</v>
      </c>
      <c r="B128" s="13">
        <v>43622</v>
      </c>
      <c r="C128" s="14">
        <v>4</v>
      </c>
      <c r="D128" s="77" t="s">
        <v>217</v>
      </c>
      <c r="E128" s="77" t="s">
        <v>283</v>
      </c>
      <c r="F128" s="77" t="s">
        <v>223</v>
      </c>
      <c r="G128" s="15">
        <v>0.44326044000262943</v>
      </c>
      <c r="H128" s="7">
        <v>1501</v>
      </c>
      <c r="I128" s="77" t="s">
        <v>224</v>
      </c>
      <c r="J128" s="77" t="s">
        <v>287</v>
      </c>
      <c r="Q128" s="4">
        <v>1</v>
      </c>
      <c r="AM128" s="16">
        <v>43691</v>
      </c>
      <c r="AN128" s="77" t="s">
        <v>222</v>
      </c>
      <c r="AP128">
        <v>1</v>
      </c>
      <c r="AQ128">
        <v>1</v>
      </c>
    </row>
    <row r="129" hidden="true" x14ac:dyDescent="0.25">
      <c r="A129" s="77" t="s">
        <v>216</v>
      </c>
      <c r="B129" s="13">
        <v>43622</v>
      </c>
      <c r="C129" s="14">
        <v>4</v>
      </c>
      <c r="D129" s="77" t="s">
        <v>217</v>
      </c>
      <c r="E129" s="77" t="s">
        <v>283</v>
      </c>
      <c r="F129" s="77" t="s">
        <v>284</v>
      </c>
      <c r="G129" s="15">
        <v>0.44369512731481481</v>
      </c>
      <c r="H129" s="7">
        <v>1745</v>
      </c>
      <c r="I129" s="77" t="s">
        <v>261</v>
      </c>
      <c r="J129" s="7">
        <v>144</v>
      </c>
      <c r="K129" s="77" t="s">
        <v>266</v>
      </c>
      <c r="L129" s="77" t="s">
        <v>112</v>
      </c>
      <c r="M129" s="77" t="s">
        <v>236</v>
      </c>
      <c r="N129" s="77" t="s">
        <v>167</v>
      </c>
      <c r="O129" s="77" t="s">
        <v>236</v>
      </c>
      <c r="P129" s="77" t="s">
        <v>25</v>
      </c>
      <c r="AM129" s="16">
        <v>43691</v>
      </c>
      <c r="AN129" s="77" t="s">
        <v>222</v>
      </c>
      <c r="AP129">
        <v>2195</v>
      </c>
      <c r="AQ129">
        <v>1047</v>
      </c>
    </row>
    <row r="130" hidden="true" x14ac:dyDescent="0.25">
      <c r="A130" s="77" t="s">
        <v>216</v>
      </c>
      <c r="B130" s="13">
        <v>43622</v>
      </c>
      <c r="C130" s="14">
        <v>4</v>
      </c>
      <c r="D130" s="77" t="s">
        <v>217</v>
      </c>
      <c r="E130" s="77" t="s">
        <v>283</v>
      </c>
      <c r="F130" s="77" t="s">
        <v>284</v>
      </c>
      <c r="G130" s="15">
        <v>0.44370045138888892</v>
      </c>
      <c r="H130" s="7">
        <v>1748</v>
      </c>
      <c r="I130" s="77" t="s">
        <v>261</v>
      </c>
      <c r="J130" s="7">
        <v>154</v>
      </c>
      <c r="K130" s="77" t="s">
        <v>266</v>
      </c>
      <c r="L130" s="77" t="s">
        <v>112</v>
      </c>
      <c r="M130" s="77" t="s">
        <v>236</v>
      </c>
      <c r="N130" s="77" t="s">
        <v>167</v>
      </c>
      <c r="O130" s="77" t="s">
        <v>236</v>
      </c>
      <c r="P130" s="77" t="s">
        <v>25</v>
      </c>
      <c r="AM130" s="16">
        <v>43691</v>
      </c>
      <c r="AN130" s="77" t="s">
        <v>222</v>
      </c>
      <c r="AP130">
        <v>1891</v>
      </c>
      <c r="AQ130">
        <v>1091</v>
      </c>
    </row>
    <row r="131" hidden="true" x14ac:dyDescent="0.25">
      <c r="A131" s="77" t="s">
        <v>216</v>
      </c>
      <c r="B131" s="13">
        <v>43622</v>
      </c>
      <c r="C131" s="14">
        <v>4</v>
      </c>
      <c r="D131" s="77" t="s">
        <v>217</v>
      </c>
      <c r="E131" s="77" t="s">
        <v>283</v>
      </c>
      <c r="F131" s="77" t="s">
        <v>284</v>
      </c>
      <c r="G131" s="15">
        <v>0.44370223379629631</v>
      </c>
      <c r="H131" s="7">
        <v>1749</v>
      </c>
      <c r="I131" s="77" t="s">
        <v>261</v>
      </c>
      <c r="J131" s="7">
        <v>145</v>
      </c>
      <c r="K131" s="77" t="s">
        <v>266</v>
      </c>
      <c r="L131" s="77" t="s">
        <v>112</v>
      </c>
      <c r="M131" s="77" t="s">
        <v>236</v>
      </c>
      <c r="N131" s="77" t="s">
        <v>167</v>
      </c>
      <c r="O131" s="77" t="s">
        <v>236</v>
      </c>
      <c r="P131" s="77" t="s">
        <v>25</v>
      </c>
      <c r="AM131" s="16">
        <v>43691</v>
      </c>
      <c r="AN131" s="77" t="s">
        <v>222</v>
      </c>
      <c r="AP131">
        <v>1378</v>
      </c>
      <c r="AQ131">
        <v>993</v>
      </c>
    </row>
    <row r="132" hidden="true" x14ac:dyDescent="0.25">
      <c r="A132" s="77" t="s">
        <v>216</v>
      </c>
      <c r="B132" s="13">
        <v>43622</v>
      </c>
      <c r="C132" s="14">
        <v>4</v>
      </c>
      <c r="D132" s="77" t="s">
        <v>217</v>
      </c>
      <c r="E132" s="77" t="s">
        <v>283</v>
      </c>
      <c r="F132" s="77" t="s">
        <v>223</v>
      </c>
      <c r="G132" s="15">
        <v>0.44414882355288859</v>
      </c>
      <c r="H132" s="7">
        <v>2001</v>
      </c>
      <c r="I132" s="77" t="s">
        <v>224</v>
      </c>
      <c r="J132" s="77" t="s">
        <v>288</v>
      </c>
      <c r="Q132" s="4">
        <v>1</v>
      </c>
      <c r="AM132" s="16">
        <v>43691</v>
      </c>
      <c r="AN132" s="77" t="s">
        <v>222</v>
      </c>
      <c r="AP132">
        <v>1</v>
      </c>
      <c r="AQ132">
        <v>1</v>
      </c>
    </row>
    <row r="133" hidden="true" x14ac:dyDescent="0.25">
      <c r="A133" s="77" t="s">
        <v>216</v>
      </c>
      <c r="B133" s="13">
        <v>43622</v>
      </c>
      <c r="C133" s="14">
        <v>4</v>
      </c>
      <c r="D133" s="77" t="s">
        <v>217</v>
      </c>
      <c r="E133" s="77" t="s">
        <v>283</v>
      </c>
      <c r="F133" s="77" t="s">
        <v>223</v>
      </c>
      <c r="G133" s="15">
        <v>0.44503720710314776</v>
      </c>
      <c r="H133" s="7">
        <v>2501</v>
      </c>
      <c r="I133" s="77" t="s">
        <v>224</v>
      </c>
      <c r="J133" s="77" t="s">
        <v>289</v>
      </c>
      <c r="Q133" s="4">
        <v>1</v>
      </c>
      <c r="AM133" s="16">
        <v>43691</v>
      </c>
      <c r="AN133" s="77" t="s">
        <v>222</v>
      </c>
      <c r="AP133">
        <v>1</v>
      </c>
      <c r="AQ133">
        <v>1</v>
      </c>
    </row>
    <row r="134" hidden="true" x14ac:dyDescent="0.25">
      <c r="A134" s="77" t="s">
        <v>216</v>
      </c>
      <c r="B134" s="13">
        <v>43622</v>
      </c>
      <c r="C134" s="14">
        <v>4</v>
      </c>
      <c r="D134" s="77" t="s">
        <v>217</v>
      </c>
      <c r="E134" s="77" t="s">
        <v>283</v>
      </c>
      <c r="F134" s="77" t="s">
        <v>284</v>
      </c>
      <c r="G134" s="15">
        <v>0.44518072916666668</v>
      </c>
      <c r="H134" s="7">
        <v>2581</v>
      </c>
      <c r="I134" s="77" t="s">
        <v>278</v>
      </c>
      <c r="J134" s="7">
        <v>146</v>
      </c>
      <c r="K134" s="77" t="s">
        <v>211</v>
      </c>
      <c r="L134" s="77" t="s">
        <v>211</v>
      </c>
      <c r="N134" s="77" t="s">
        <v>211</v>
      </c>
      <c r="P134" s="77" t="s">
        <v>29</v>
      </c>
      <c r="AL134" s="77" t="s">
        <v>279</v>
      </c>
      <c r="AM134" s="16">
        <v>43691</v>
      </c>
      <c r="AN134" s="77" t="s">
        <v>222</v>
      </c>
      <c r="AP134">
        <v>206</v>
      </c>
      <c r="AQ134">
        <v>1102</v>
      </c>
    </row>
    <row r="135" hidden="true" x14ac:dyDescent="0.25">
      <c r="A135" s="77" t="s">
        <v>216</v>
      </c>
      <c r="B135" s="13">
        <v>43622</v>
      </c>
      <c r="C135" s="14">
        <v>4</v>
      </c>
      <c r="D135" s="77" t="s">
        <v>217</v>
      </c>
      <c r="E135" s="77" t="s">
        <v>283</v>
      </c>
      <c r="F135" s="77" t="s">
        <v>223</v>
      </c>
      <c r="G135" s="15">
        <v>0.44592559065340698</v>
      </c>
      <c r="H135" s="7">
        <v>3001</v>
      </c>
      <c r="I135" s="77" t="s">
        <v>224</v>
      </c>
      <c r="J135" s="77" t="s">
        <v>290</v>
      </c>
      <c r="Q135" s="4">
        <v>1</v>
      </c>
      <c r="AM135" s="16">
        <v>43691</v>
      </c>
      <c r="AN135" s="77" t="s">
        <v>222</v>
      </c>
      <c r="AP135">
        <v>1</v>
      </c>
      <c r="AQ135">
        <v>1</v>
      </c>
    </row>
    <row r="136" hidden="true" x14ac:dyDescent="0.25">
      <c r="A136" s="77" t="s">
        <v>216</v>
      </c>
      <c r="B136" s="13">
        <v>43622</v>
      </c>
      <c r="C136" s="14">
        <v>4</v>
      </c>
      <c r="D136" s="77" t="s">
        <v>217</v>
      </c>
      <c r="E136" s="77" t="s">
        <v>283</v>
      </c>
      <c r="F136" s="77" t="s">
        <v>223</v>
      </c>
      <c r="G136" s="15">
        <v>0.44681397420366614</v>
      </c>
      <c r="H136" s="7">
        <v>3501</v>
      </c>
      <c r="I136" s="77" t="s">
        <v>224</v>
      </c>
      <c r="J136" s="77" t="s">
        <v>291</v>
      </c>
      <c r="Q136" s="4">
        <v>1</v>
      </c>
      <c r="AM136" s="16">
        <v>43691</v>
      </c>
      <c r="AN136" s="77" t="s">
        <v>222</v>
      </c>
      <c r="AP136">
        <v>1</v>
      </c>
      <c r="AQ136">
        <v>1</v>
      </c>
    </row>
    <row r="137" hidden="true" x14ac:dyDescent="0.25">
      <c r="A137" s="77" t="s">
        <v>216</v>
      </c>
      <c r="B137" s="13">
        <v>43622</v>
      </c>
      <c r="C137" s="14">
        <v>4</v>
      </c>
      <c r="D137" s="77" t="s">
        <v>217</v>
      </c>
      <c r="E137" s="77" t="s">
        <v>283</v>
      </c>
      <c r="F137" s="77" t="s">
        <v>284</v>
      </c>
      <c r="G137" s="15">
        <v>0.4476028587962963</v>
      </c>
      <c r="H137" s="7">
        <v>3944</v>
      </c>
      <c r="I137" s="77" t="s">
        <v>228</v>
      </c>
      <c r="J137" s="7">
        <v>151</v>
      </c>
      <c r="K137" s="77" t="s">
        <v>211</v>
      </c>
      <c r="L137" s="77" t="s">
        <v>211</v>
      </c>
      <c r="N137" s="77" t="s">
        <v>211</v>
      </c>
      <c r="P137" s="77" t="s">
        <v>229</v>
      </c>
      <c r="AM137" s="16">
        <v>43691</v>
      </c>
      <c r="AN137" s="77" t="s">
        <v>222</v>
      </c>
      <c r="AP137">
        <v>1425</v>
      </c>
      <c r="AQ137">
        <v>1077</v>
      </c>
    </row>
    <row r="138" hidden="true" x14ac:dyDescent="0.25">
      <c r="A138" s="77" t="s">
        <v>216</v>
      </c>
      <c r="B138" s="13">
        <v>43622</v>
      </c>
      <c r="C138" s="14">
        <v>4</v>
      </c>
      <c r="D138" s="77" t="s">
        <v>217</v>
      </c>
      <c r="E138" s="77" t="s">
        <v>292</v>
      </c>
      <c r="F138" s="77" t="s">
        <v>293</v>
      </c>
      <c r="G138" s="15">
        <v>0.44920983796296299</v>
      </c>
      <c r="H138" s="7">
        <v>1</v>
      </c>
      <c r="I138" s="77" t="s">
        <v>220</v>
      </c>
      <c r="J138" s="7">
        <v>116</v>
      </c>
      <c r="K138" s="77" t="s">
        <v>211</v>
      </c>
      <c r="L138" s="77" t="s">
        <v>211</v>
      </c>
      <c r="N138" s="77" t="s">
        <v>211</v>
      </c>
      <c r="P138" s="77" t="s">
        <v>221</v>
      </c>
      <c r="AM138" s="16">
        <v>43691</v>
      </c>
      <c r="AN138" s="77" t="s">
        <v>222</v>
      </c>
      <c r="AP138">
        <v>1420</v>
      </c>
      <c r="AQ138">
        <v>1062</v>
      </c>
    </row>
    <row r="139" hidden="true" x14ac:dyDescent="0.25">
      <c r="A139" s="77" t="s">
        <v>216</v>
      </c>
      <c r="B139" s="13">
        <v>43622</v>
      </c>
      <c r="C139" s="14">
        <v>4</v>
      </c>
      <c r="D139" s="77" t="s">
        <v>217</v>
      </c>
      <c r="E139" s="77" t="s">
        <v>292</v>
      </c>
      <c r="F139" s="77" t="s">
        <v>223</v>
      </c>
      <c r="G139" s="15">
        <v>0.44920983796296299</v>
      </c>
      <c r="H139" s="7">
        <v>1</v>
      </c>
      <c r="I139" s="77" t="s">
        <v>224</v>
      </c>
      <c r="J139" s="77" t="s">
        <v>227</v>
      </c>
      <c r="Q139" s="4">
        <v>1</v>
      </c>
      <c r="AM139" s="16">
        <v>43691</v>
      </c>
      <c r="AN139" s="77" t="s">
        <v>222</v>
      </c>
      <c r="AP139">
        <v>1</v>
      </c>
      <c r="AQ139">
        <v>1</v>
      </c>
    </row>
    <row r="140" hidden="true" x14ac:dyDescent="0.25">
      <c r="A140" s="77" t="s">
        <v>216</v>
      </c>
      <c r="B140" s="13">
        <v>43622</v>
      </c>
      <c r="C140" s="14">
        <v>4</v>
      </c>
      <c r="D140" s="77" t="s">
        <v>217</v>
      </c>
      <c r="E140" s="77" t="s">
        <v>292</v>
      </c>
      <c r="F140" s="77" t="s">
        <v>223</v>
      </c>
      <c r="G140" s="15">
        <v>0.45009887561667716</v>
      </c>
      <c r="H140" s="7">
        <v>501</v>
      </c>
      <c r="I140" s="77" t="s">
        <v>224</v>
      </c>
      <c r="J140" s="77" t="s">
        <v>231</v>
      </c>
      <c r="Q140" s="4">
        <v>1</v>
      </c>
      <c r="AM140" s="16">
        <v>43691</v>
      </c>
      <c r="AN140" s="77" t="s">
        <v>222</v>
      </c>
      <c r="AP140">
        <v>1</v>
      </c>
      <c r="AQ140">
        <v>1</v>
      </c>
    </row>
    <row r="141" hidden="true" x14ac:dyDescent="0.25">
      <c r="A141" s="77" t="s">
        <v>216</v>
      </c>
      <c r="B141" s="13">
        <v>43622</v>
      </c>
      <c r="C141" s="14">
        <v>4</v>
      </c>
      <c r="D141" s="77" t="s">
        <v>217</v>
      </c>
      <c r="E141" s="77" t="s">
        <v>292</v>
      </c>
      <c r="F141" s="77" t="s">
        <v>293</v>
      </c>
      <c r="G141" s="15">
        <v>0.45097328703703704</v>
      </c>
      <c r="H141" s="7">
        <v>993</v>
      </c>
      <c r="I141" s="77" t="s">
        <v>261</v>
      </c>
      <c r="J141" s="7">
        <v>122</v>
      </c>
      <c r="K141" s="77" t="s">
        <v>266</v>
      </c>
      <c r="L141" s="77" t="s">
        <v>112</v>
      </c>
      <c r="M141" s="77" t="s">
        <v>236</v>
      </c>
      <c r="N141" s="77" t="s">
        <v>167</v>
      </c>
      <c r="O141" s="77" t="s">
        <v>236</v>
      </c>
      <c r="P141" s="77" t="s">
        <v>25</v>
      </c>
      <c r="AM141" s="16">
        <v>43691</v>
      </c>
      <c r="AN141" s="77" t="s">
        <v>222</v>
      </c>
      <c r="AP141">
        <v>997</v>
      </c>
      <c r="AQ141">
        <v>912</v>
      </c>
    </row>
    <row r="142" hidden="true" x14ac:dyDescent="0.25">
      <c r="A142" s="77" t="s">
        <v>216</v>
      </c>
      <c r="B142" s="13">
        <v>43622</v>
      </c>
      <c r="C142" s="14">
        <v>4</v>
      </c>
      <c r="D142" s="77" t="s">
        <v>217</v>
      </c>
      <c r="E142" s="77" t="s">
        <v>292</v>
      </c>
      <c r="F142" s="77" t="s">
        <v>223</v>
      </c>
      <c r="G142" s="15">
        <v>0.45098791327039134</v>
      </c>
      <c r="H142" s="7">
        <v>1001</v>
      </c>
      <c r="I142" s="77" t="s">
        <v>224</v>
      </c>
      <c r="J142" s="77" t="s">
        <v>232</v>
      </c>
      <c r="Q142" s="4">
        <v>1</v>
      </c>
      <c r="AM142" s="16">
        <v>43691</v>
      </c>
      <c r="AN142" s="77" t="s">
        <v>222</v>
      </c>
      <c r="AP142">
        <v>1</v>
      </c>
      <c r="AQ142">
        <v>1</v>
      </c>
    </row>
    <row r="143" hidden="true" x14ac:dyDescent="0.25">
      <c r="A143" s="77" t="s">
        <v>216</v>
      </c>
      <c r="B143" s="13">
        <v>43622</v>
      </c>
      <c r="C143" s="14">
        <v>4</v>
      </c>
      <c r="D143" s="77" t="s">
        <v>217</v>
      </c>
      <c r="E143" s="77" t="s">
        <v>292</v>
      </c>
      <c r="F143" s="77" t="s">
        <v>293</v>
      </c>
      <c r="G143" s="15">
        <v>0.45143726851851856</v>
      </c>
      <c r="H143" s="7">
        <v>1254</v>
      </c>
      <c r="I143" s="77" t="s">
        <v>278</v>
      </c>
      <c r="J143" s="7">
        <v>117</v>
      </c>
      <c r="K143" s="77" t="s">
        <v>211</v>
      </c>
      <c r="L143" s="77" t="s">
        <v>211</v>
      </c>
      <c r="N143" s="77" t="s">
        <v>211</v>
      </c>
      <c r="P143" s="77" t="s">
        <v>29</v>
      </c>
      <c r="AL143" s="77" t="s">
        <v>279</v>
      </c>
      <c r="AM143" s="16">
        <v>43691</v>
      </c>
      <c r="AN143" s="77" t="s">
        <v>222</v>
      </c>
      <c r="AP143">
        <v>2940</v>
      </c>
      <c r="AQ143">
        <v>1087</v>
      </c>
    </row>
    <row r="144" hidden="true" x14ac:dyDescent="0.25">
      <c r="A144" s="77" t="s">
        <v>216</v>
      </c>
      <c r="B144" s="13">
        <v>43622</v>
      </c>
      <c r="C144" s="14">
        <v>4</v>
      </c>
      <c r="D144" s="77" t="s">
        <v>217</v>
      </c>
      <c r="E144" s="77" t="s">
        <v>292</v>
      </c>
      <c r="F144" s="77" t="s">
        <v>223</v>
      </c>
      <c r="G144" s="15">
        <v>0.45187695092410551</v>
      </c>
      <c r="H144" s="7">
        <v>1501</v>
      </c>
      <c r="I144" s="77" t="s">
        <v>224</v>
      </c>
      <c r="J144" s="77" t="s">
        <v>233</v>
      </c>
      <c r="Q144" s="4">
        <v>1</v>
      </c>
      <c r="AM144" s="16">
        <v>43691</v>
      </c>
      <c r="AN144" s="77" t="s">
        <v>222</v>
      </c>
      <c r="AP144">
        <v>1</v>
      </c>
      <c r="AQ144">
        <v>1</v>
      </c>
    </row>
    <row r="145" hidden="true" x14ac:dyDescent="0.25">
      <c r="A145" s="77" t="s">
        <v>216</v>
      </c>
      <c r="B145" s="13">
        <v>43622</v>
      </c>
      <c r="C145" s="14">
        <v>4</v>
      </c>
      <c r="D145" s="77" t="s">
        <v>217</v>
      </c>
      <c r="E145" s="77" t="s">
        <v>292</v>
      </c>
      <c r="F145" s="77" t="s">
        <v>223</v>
      </c>
      <c r="G145" s="15">
        <v>0.45276598857781969</v>
      </c>
      <c r="H145" s="7">
        <v>2001</v>
      </c>
      <c r="I145" s="77" t="s">
        <v>224</v>
      </c>
      <c r="J145" s="77" t="s">
        <v>240</v>
      </c>
      <c r="Q145" s="4">
        <v>1</v>
      </c>
      <c r="AM145" s="16">
        <v>43691</v>
      </c>
      <c r="AN145" s="77" t="s">
        <v>222</v>
      </c>
      <c r="AP145">
        <v>1</v>
      </c>
      <c r="AQ145">
        <v>1</v>
      </c>
    </row>
    <row r="146" hidden="true" x14ac:dyDescent="0.25">
      <c r="A146" s="77" t="s">
        <v>216</v>
      </c>
      <c r="B146" s="13">
        <v>43622</v>
      </c>
      <c r="C146" s="14">
        <v>4</v>
      </c>
      <c r="D146" s="77" t="s">
        <v>217</v>
      </c>
      <c r="E146" s="77" t="s">
        <v>292</v>
      </c>
      <c r="F146" s="77" t="s">
        <v>223</v>
      </c>
      <c r="G146" s="15">
        <v>0.45365502623153381</v>
      </c>
      <c r="H146" s="7">
        <v>2501</v>
      </c>
      <c r="I146" s="77" t="s">
        <v>224</v>
      </c>
      <c r="J146" s="77" t="s">
        <v>255</v>
      </c>
      <c r="Q146" s="4">
        <v>1</v>
      </c>
      <c r="AM146" s="16">
        <v>43691</v>
      </c>
      <c r="AN146" s="77" t="s">
        <v>222</v>
      </c>
      <c r="AP146">
        <v>1</v>
      </c>
      <c r="AQ146">
        <v>1</v>
      </c>
    </row>
    <row r="147" hidden="true" x14ac:dyDescent="0.25">
      <c r="A147" s="77" t="s">
        <v>216</v>
      </c>
      <c r="B147" s="13">
        <v>43622</v>
      </c>
      <c r="C147" s="14">
        <v>4</v>
      </c>
      <c r="D147" s="77" t="s">
        <v>217</v>
      </c>
      <c r="E147" s="77" t="s">
        <v>292</v>
      </c>
      <c r="F147" s="77" t="s">
        <v>223</v>
      </c>
      <c r="G147" s="15">
        <v>0.45454406388524798</v>
      </c>
      <c r="H147" s="7">
        <v>3001</v>
      </c>
      <c r="I147" s="77" t="s">
        <v>224</v>
      </c>
      <c r="J147" s="77" t="s">
        <v>258</v>
      </c>
      <c r="Q147" s="4">
        <v>1</v>
      </c>
      <c r="AM147" s="16">
        <v>43691</v>
      </c>
      <c r="AN147" s="77" t="s">
        <v>222</v>
      </c>
      <c r="AP147">
        <v>1</v>
      </c>
      <c r="AQ147">
        <v>1</v>
      </c>
    </row>
    <row r="148" hidden="true" x14ac:dyDescent="0.25">
      <c r="A148" s="77" t="s">
        <v>216</v>
      </c>
      <c r="B148" s="13">
        <v>43622</v>
      </c>
      <c r="C148" s="14">
        <v>4</v>
      </c>
      <c r="D148" s="77" t="s">
        <v>217</v>
      </c>
      <c r="E148" s="77" t="s">
        <v>292</v>
      </c>
      <c r="F148" s="77" t="s">
        <v>223</v>
      </c>
      <c r="G148" s="15">
        <v>0.45543310153896216</v>
      </c>
      <c r="H148" s="7">
        <v>3501</v>
      </c>
      <c r="I148" s="77" t="s">
        <v>224</v>
      </c>
      <c r="J148" s="77" t="s">
        <v>285</v>
      </c>
      <c r="Q148" s="4">
        <v>1</v>
      </c>
      <c r="AM148" s="16">
        <v>43691</v>
      </c>
      <c r="AN148" s="77" t="s">
        <v>222</v>
      </c>
      <c r="AP148">
        <v>1</v>
      </c>
      <c r="AQ148">
        <v>1</v>
      </c>
    </row>
    <row r="149" hidden="true" x14ac:dyDescent="0.25">
      <c r="A149" s="77" t="s">
        <v>216</v>
      </c>
      <c r="B149" s="13">
        <v>43622</v>
      </c>
      <c r="C149" s="14">
        <v>4</v>
      </c>
      <c r="D149" s="77" t="s">
        <v>217</v>
      </c>
      <c r="E149" s="77" t="s">
        <v>292</v>
      </c>
      <c r="F149" s="77" t="s">
        <v>223</v>
      </c>
      <c r="G149" s="15">
        <v>0.45632213919267633</v>
      </c>
      <c r="H149" s="7">
        <v>4001</v>
      </c>
      <c r="I149" s="77" t="s">
        <v>224</v>
      </c>
      <c r="J149" s="77" t="s">
        <v>286</v>
      </c>
      <c r="Q149" s="4">
        <v>1</v>
      </c>
      <c r="AM149" s="16">
        <v>43691</v>
      </c>
      <c r="AN149" s="77" t="s">
        <v>222</v>
      </c>
      <c r="AP149">
        <v>1</v>
      </c>
      <c r="AQ149">
        <v>1</v>
      </c>
    </row>
    <row r="150" hidden="true" x14ac:dyDescent="0.25">
      <c r="A150" s="77" t="s">
        <v>216</v>
      </c>
      <c r="B150" s="13">
        <v>43622</v>
      </c>
      <c r="C150" s="14">
        <v>4</v>
      </c>
      <c r="D150" s="77" t="s">
        <v>217</v>
      </c>
      <c r="E150" s="77" t="s">
        <v>292</v>
      </c>
      <c r="F150" s="77" t="s">
        <v>293</v>
      </c>
      <c r="G150" s="15">
        <v>0.45644482638888889</v>
      </c>
      <c r="H150" s="7">
        <v>4069</v>
      </c>
      <c r="I150" s="77" t="s">
        <v>228</v>
      </c>
      <c r="J150" s="7">
        <v>123</v>
      </c>
      <c r="K150" s="77" t="s">
        <v>211</v>
      </c>
      <c r="L150" s="77" t="s">
        <v>211</v>
      </c>
      <c r="N150" s="77" t="s">
        <v>211</v>
      </c>
      <c r="P150" s="77" t="s">
        <v>229</v>
      </c>
      <c r="AM150" s="16">
        <v>43691</v>
      </c>
      <c r="AN150" s="77" t="s">
        <v>222</v>
      </c>
      <c r="AP150">
        <v>1270</v>
      </c>
      <c r="AQ150">
        <v>1060</v>
      </c>
    </row>
    <row r="151" hidden="true" x14ac:dyDescent="0.25">
      <c r="A151" s="77" t="s">
        <v>216</v>
      </c>
      <c r="B151" s="13">
        <v>43622</v>
      </c>
      <c r="C151" s="14">
        <v>4</v>
      </c>
      <c r="D151" s="77" t="s">
        <v>217</v>
      </c>
      <c r="E151" s="77" t="s">
        <v>294</v>
      </c>
      <c r="F151" s="77" t="s">
        <v>293</v>
      </c>
      <c r="G151" s="15">
        <v>0.45773369212962961</v>
      </c>
      <c r="H151" s="7">
        <v>1</v>
      </c>
      <c r="I151" s="77" t="s">
        <v>220</v>
      </c>
      <c r="J151" s="7">
        <v>126</v>
      </c>
      <c r="K151" s="77" t="s">
        <v>211</v>
      </c>
      <c r="L151" s="77" t="s">
        <v>211</v>
      </c>
      <c r="N151" s="77" t="s">
        <v>211</v>
      </c>
      <c r="P151" s="77" t="s">
        <v>221</v>
      </c>
      <c r="AM151" s="16">
        <v>43691</v>
      </c>
      <c r="AN151" s="77" t="s">
        <v>222</v>
      </c>
      <c r="AP151">
        <v>1405</v>
      </c>
      <c r="AQ151">
        <v>1070</v>
      </c>
    </row>
    <row r="152" hidden="true" x14ac:dyDescent="0.25">
      <c r="A152" s="77" t="s">
        <v>216</v>
      </c>
      <c r="B152" s="13">
        <v>43622</v>
      </c>
      <c r="C152" s="14">
        <v>4</v>
      </c>
      <c r="D152" s="77" t="s">
        <v>217</v>
      </c>
      <c r="E152" s="77" t="s">
        <v>294</v>
      </c>
      <c r="F152" s="77" t="s">
        <v>223</v>
      </c>
      <c r="G152" s="15">
        <v>0.45773369212962961</v>
      </c>
      <c r="H152" s="7">
        <v>1</v>
      </c>
      <c r="I152" s="77" t="s">
        <v>224</v>
      </c>
      <c r="J152" s="77" t="s">
        <v>231</v>
      </c>
      <c r="Q152" s="4">
        <v>1</v>
      </c>
      <c r="AM152" s="16">
        <v>43691</v>
      </c>
      <c r="AN152" s="77" t="s">
        <v>222</v>
      </c>
      <c r="AP152">
        <v>1</v>
      </c>
      <c r="AQ152">
        <v>1</v>
      </c>
    </row>
    <row r="153" hidden="true" x14ac:dyDescent="0.25">
      <c r="A153" s="77" t="s">
        <v>216</v>
      </c>
      <c r="B153" s="13">
        <v>43622</v>
      </c>
      <c r="C153" s="14">
        <v>4</v>
      </c>
      <c r="D153" s="77" t="s">
        <v>217</v>
      </c>
      <c r="E153" s="77" t="s">
        <v>294</v>
      </c>
      <c r="F153" s="77" t="s">
        <v>223</v>
      </c>
      <c r="G153" s="15">
        <v>0.45862266896225262</v>
      </c>
      <c r="H153" s="7">
        <v>501</v>
      </c>
      <c r="I153" s="77" t="s">
        <v>224</v>
      </c>
      <c r="J153" s="77" t="s">
        <v>232</v>
      </c>
      <c r="Q153" s="4">
        <v>1</v>
      </c>
      <c r="AM153" s="16">
        <v>43691</v>
      </c>
      <c r="AN153" s="77" t="s">
        <v>222</v>
      </c>
      <c r="AP153">
        <v>1</v>
      </c>
      <c r="AQ153">
        <v>1</v>
      </c>
    </row>
    <row r="154" hidden="true" x14ac:dyDescent="0.25">
      <c r="A154" s="77" t="s">
        <v>216</v>
      </c>
      <c r="B154" s="13">
        <v>43622</v>
      </c>
      <c r="C154" s="14">
        <v>4</v>
      </c>
      <c r="D154" s="77" t="s">
        <v>217</v>
      </c>
      <c r="E154" s="77" t="s">
        <v>294</v>
      </c>
      <c r="F154" s="77" t="s">
        <v>223</v>
      </c>
      <c r="G154" s="15">
        <v>0.45951164579487563</v>
      </c>
      <c r="H154" s="7">
        <v>1001</v>
      </c>
      <c r="I154" s="77" t="s">
        <v>224</v>
      </c>
      <c r="J154" s="77" t="s">
        <v>233</v>
      </c>
      <c r="Q154" s="4">
        <v>1</v>
      </c>
      <c r="AM154" s="16">
        <v>43691</v>
      </c>
      <c r="AN154" s="77" t="s">
        <v>222</v>
      </c>
      <c r="AP154">
        <v>1</v>
      </c>
      <c r="AQ154">
        <v>1</v>
      </c>
    </row>
    <row r="155" hidden="true" x14ac:dyDescent="0.25">
      <c r="A155" s="77" t="s">
        <v>216</v>
      </c>
      <c r="B155" s="13">
        <v>43622</v>
      </c>
      <c r="C155" s="14">
        <v>4</v>
      </c>
      <c r="D155" s="77" t="s">
        <v>217</v>
      </c>
      <c r="E155" s="77" t="s">
        <v>294</v>
      </c>
      <c r="F155" s="77" t="s">
        <v>293</v>
      </c>
      <c r="G155" s="15">
        <v>0.45996497685185184</v>
      </c>
      <c r="H155" s="7">
        <v>1256</v>
      </c>
      <c r="I155" s="77" t="s">
        <v>278</v>
      </c>
      <c r="J155" s="7">
        <v>127</v>
      </c>
      <c r="K155" s="77" t="s">
        <v>211</v>
      </c>
      <c r="L155" s="77" t="s">
        <v>211</v>
      </c>
      <c r="N155" s="77" t="s">
        <v>211</v>
      </c>
      <c r="P155" s="77" t="s">
        <v>29</v>
      </c>
      <c r="AL155" s="77" t="s">
        <v>279</v>
      </c>
      <c r="AM155" s="16">
        <v>43691</v>
      </c>
      <c r="AN155" s="77" t="s">
        <v>222</v>
      </c>
      <c r="AP155">
        <v>1012</v>
      </c>
      <c r="AQ155">
        <v>1092</v>
      </c>
    </row>
    <row r="156" hidden="true" x14ac:dyDescent="0.25">
      <c r="A156" s="77" t="s">
        <v>216</v>
      </c>
      <c r="B156" s="13">
        <v>43622</v>
      </c>
      <c r="C156" s="14">
        <v>4</v>
      </c>
      <c r="D156" s="77" t="s">
        <v>217</v>
      </c>
      <c r="E156" s="77" t="s">
        <v>294</v>
      </c>
      <c r="F156" s="77" t="s">
        <v>223</v>
      </c>
      <c r="G156" s="15">
        <v>0.46040062262749859</v>
      </c>
      <c r="H156" s="7">
        <v>1501</v>
      </c>
      <c r="I156" s="77" t="s">
        <v>224</v>
      </c>
      <c r="J156" s="77" t="s">
        <v>240</v>
      </c>
      <c r="Q156" s="4">
        <v>1</v>
      </c>
      <c r="AM156" s="16">
        <v>43691</v>
      </c>
      <c r="AN156" s="77" t="s">
        <v>222</v>
      </c>
      <c r="AP156">
        <v>1</v>
      </c>
      <c r="AQ156">
        <v>1</v>
      </c>
    </row>
    <row r="157" hidden="true" x14ac:dyDescent="0.25">
      <c r="A157" s="77" t="s">
        <v>216</v>
      </c>
      <c r="B157" s="13">
        <v>43622</v>
      </c>
      <c r="C157" s="14">
        <v>4</v>
      </c>
      <c r="D157" s="77" t="s">
        <v>217</v>
      </c>
      <c r="E157" s="77" t="s">
        <v>294</v>
      </c>
      <c r="F157" s="77" t="s">
        <v>223</v>
      </c>
      <c r="G157" s="15">
        <v>0.4612895994601216</v>
      </c>
      <c r="H157" s="7">
        <v>2001</v>
      </c>
      <c r="I157" s="77" t="s">
        <v>224</v>
      </c>
      <c r="J157" s="77" t="s">
        <v>255</v>
      </c>
      <c r="Q157" s="4">
        <v>1</v>
      </c>
      <c r="AM157" s="16">
        <v>43691</v>
      </c>
      <c r="AN157" s="77" t="s">
        <v>222</v>
      </c>
      <c r="AP157">
        <v>1</v>
      </c>
      <c r="AQ157">
        <v>1</v>
      </c>
    </row>
    <row r="158" hidden="true" x14ac:dyDescent="0.25">
      <c r="A158" s="77" t="s">
        <v>216</v>
      </c>
      <c r="B158" s="13">
        <v>43622</v>
      </c>
      <c r="C158" s="14">
        <v>4</v>
      </c>
      <c r="D158" s="77" t="s">
        <v>217</v>
      </c>
      <c r="E158" s="77" t="s">
        <v>294</v>
      </c>
      <c r="F158" s="77" t="s">
        <v>293</v>
      </c>
      <c r="G158" s="15">
        <v>0.46186151620370369</v>
      </c>
      <c r="H158" s="7">
        <v>2321</v>
      </c>
      <c r="I158" s="77" t="s">
        <v>278</v>
      </c>
      <c r="J158" s="7">
        <v>128</v>
      </c>
      <c r="K158" s="77" t="s">
        <v>211</v>
      </c>
      <c r="L158" s="77" t="s">
        <v>211</v>
      </c>
      <c r="N158" s="77" t="s">
        <v>211</v>
      </c>
      <c r="P158" s="77" t="s">
        <v>29</v>
      </c>
      <c r="AL158" s="77" t="s">
        <v>279</v>
      </c>
      <c r="AM158" s="16">
        <v>43691</v>
      </c>
      <c r="AN158" s="77" t="s">
        <v>222</v>
      </c>
      <c r="AP158">
        <v>782</v>
      </c>
      <c r="AQ158">
        <v>1095</v>
      </c>
    </row>
    <row r="159" hidden="true" x14ac:dyDescent="0.25">
      <c r="A159" s="77" t="s">
        <v>216</v>
      </c>
      <c r="B159" s="13">
        <v>43622</v>
      </c>
      <c r="C159" s="14">
        <v>4</v>
      </c>
      <c r="D159" s="77" t="s">
        <v>217</v>
      </c>
      <c r="E159" s="77" t="s">
        <v>294</v>
      </c>
      <c r="F159" s="77" t="s">
        <v>223</v>
      </c>
      <c r="G159" s="15">
        <v>0.46217857629274461</v>
      </c>
      <c r="H159" s="7">
        <v>2501</v>
      </c>
      <c r="I159" s="77" t="s">
        <v>224</v>
      </c>
      <c r="J159" s="77" t="s">
        <v>258</v>
      </c>
      <c r="Q159" s="4">
        <v>1</v>
      </c>
      <c r="AM159" s="16">
        <v>43691</v>
      </c>
      <c r="AN159" s="77" t="s">
        <v>222</v>
      </c>
      <c r="AP159">
        <v>1</v>
      </c>
      <c r="AQ159">
        <v>1</v>
      </c>
    </row>
    <row r="160" hidden="true" x14ac:dyDescent="0.25">
      <c r="A160" s="77" t="s">
        <v>216</v>
      </c>
      <c r="B160" s="13">
        <v>43622</v>
      </c>
      <c r="C160" s="14">
        <v>4</v>
      </c>
      <c r="D160" s="77" t="s">
        <v>217</v>
      </c>
      <c r="E160" s="77" t="s">
        <v>294</v>
      </c>
      <c r="F160" s="77" t="s">
        <v>293</v>
      </c>
      <c r="G160" s="15">
        <v>0.46298652777777777</v>
      </c>
      <c r="H160" s="7">
        <v>2954</v>
      </c>
      <c r="I160" s="77" t="s">
        <v>295</v>
      </c>
      <c r="J160" s="7">
        <v>129</v>
      </c>
      <c r="K160" s="77" t="s">
        <v>211</v>
      </c>
      <c r="L160" s="77" t="s">
        <v>211</v>
      </c>
      <c r="N160" s="77" t="s">
        <v>211</v>
      </c>
      <c r="P160" s="77" t="s">
        <v>29</v>
      </c>
      <c r="AL160" s="77" t="s">
        <v>296</v>
      </c>
      <c r="AM160" s="16">
        <v>43691</v>
      </c>
      <c r="AN160" s="77" t="s">
        <v>222</v>
      </c>
      <c r="AP160">
        <v>2915</v>
      </c>
      <c r="AQ160">
        <v>1100</v>
      </c>
    </row>
    <row r="161" hidden="true" x14ac:dyDescent="0.25">
      <c r="A161" s="77" t="s">
        <v>216</v>
      </c>
      <c r="B161" s="13">
        <v>43622</v>
      </c>
      <c r="C161" s="14">
        <v>4</v>
      </c>
      <c r="D161" s="77" t="s">
        <v>217</v>
      </c>
      <c r="E161" s="77" t="s">
        <v>294</v>
      </c>
      <c r="F161" s="77" t="s">
        <v>223</v>
      </c>
      <c r="G161" s="15">
        <v>0.46306755312536763</v>
      </c>
      <c r="H161" s="7">
        <v>3001</v>
      </c>
      <c r="I161" s="77" t="s">
        <v>224</v>
      </c>
      <c r="J161" s="77" t="s">
        <v>285</v>
      </c>
      <c r="Q161" s="4">
        <v>1</v>
      </c>
      <c r="AM161" s="16">
        <v>43691</v>
      </c>
      <c r="AN161" s="77" t="s">
        <v>222</v>
      </c>
      <c r="AP161">
        <v>1</v>
      </c>
      <c r="AQ161">
        <v>1</v>
      </c>
    </row>
    <row r="162" hidden="true" x14ac:dyDescent="0.25">
      <c r="A162" s="77" t="s">
        <v>216</v>
      </c>
      <c r="B162" s="13">
        <v>43622</v>
      </c>
      <c r="C162" s="14">
        <v>4</v>
      </c>
      <c r="D162" s="77" t="s">
        <v>217</v>
      </c>
      <c r="E162" s="77" t="s">
        <v>294</v>
      </c>
      <c r="F162" s="77" t="s">
        <v>223</v>
      </c>
      <c r="G162" s="15">
        <v>0.46395652995799064</v>
      </c>
      <c r="H162" s="7">
        <v>3501</v>
      </c>
      <c r="I162" s="77" t="s">
        <v>224</v>
      </c>
      <c r="J162" s="77" t="s">
        <v>286</v>
      </c>
      <c r="Q162" s="4">
        <v>1</v>
      </c>
      <c r="AM162" s="16">
        <v>43691</v>
      </c>
      <c r="AN162" s="77" t="s">
        <v>222</v>
      </c>
      <c r="AP162">
        <v>1</v>
      </c>
      <c r="AQ162">
        <v>1</v>
      </c>
    </row>
    <row r="163" hidden="true" x14ac:dyDescent="0.25">
      <c r="A163" s="77" t="s">
        <v>216</v>
      </c>
      <c r="B163" s="13">
        <v>43622</v>
      </c>
      <c r="C163" s="14">
        <v>4</v>
      </c>
      <c r="D163" s="77" t="s">
        <v>217</v>
      </c>
      <c r="E163" s="77" t="s">
        <v>294</v>
      </c>
      <c r="F163" s="77" t="s">
        <v>223</v>
      </c>
      <c r="G163" s="15">
        <v>0.46484550679061359</v>
      </c>
      <c r="H163" s="7">
        <v>4001</v>
      </c>
      <c r="I163" s="77" t="s">
        <v>224</v>
      </c>
      <c r="J163" s="77" t="s">
        <v>287</v>
      </c>
      <c r="Q163" s="4">
        <v>1</v>
      </c>
      <c r="AM163" s="16">
        <v>43691</v>
      </c>
      <c r="AN163" s="77" t="s">
        <v>222</v>
      </c>
      <c r="AP163">
        <v>1</v>
      </c>
      <c r="AQ163">
        <v>1</v>
      </c>
    </row>
    <row r="164" hidden="true" x14ac:dyDescent="0.25">
      <c r="A164" s="77" t="s">
        <v>216</v>
      </c>
      <c r="B164" s="13">
        <v>43622</v>
      </c>
      <c r="C164" s="14">
        <v>4</v>
      </c>
      <c r="D164" s="77" t="s">
        <v>217</v>
      </c>
      <c r="E164" s="77" t="s">
        <v>294</v>
      </c>
      <c r="F164" s="77" t="s">
        <v>293</v>
      </c>
      <c r="G164" s="15">
        <v>0.46501085648148149</v>
      </c>
      <c r="H164" s="7">
        <v>4093</v>
      </c>
      <c r="I164" s="77" t="s">
        <v>228</v>
      </c>
      <c r="J164" s="7">
        <v>130</v>
      </c>
      <c r="K164" s="77" t="s">
        <v>211</v>
      </c>
      <c r="L164" s="77" t="s">
        <v>211</v>
      </c>
      <c r="N164" s="77" t="s">
        <v>211</v>
      </c>
      <c r="P164" s="77" t="s">
        <v>229</v>
      </c>
      <c r="AM164" s="16">
        <v>43691</v>
      </c>
      <c r="AN164" s="77" t="s">
        <v>222</v>
      </c>
      <c r="AP164">
        <v>1412</v>
      </c>
      <c r="AQ164">
        <v>1055</v>
      </c>
    </row>
    <row r="165" hidden="true" x14ac:dyDescent="0.25">
      <c r="A165" s="77" t="s">
        <v>216</v>
      </c>
      <c r="B165" s="13">
        <v>43622</v>
      </c>
      <c r="C165" s="14">
        <v>4</v>
      </c>
      <c r="D165" s="77" t="s">
        <v>217</v>
      </c>
      <c r="E165" s="77" t="s">
        <v>297</v>
      </c>
      <c r="F165" s="77" t="s">
        <v>245</v>
      </c>
      <c r="G165" s="15">
        <v>0.46622178240740736</v>
      </c>
      <c r="H165" s="7">
        <v>1</v>
      </c>
      <c r="I165" s="77" t="s">
        <v>220</v>
      </c>
      <c r="J165" s="7">
        <v>233</v>
      </c>
      <c r="K165" s="77" t="s">
        <v>211</v>
      </c>
      <c r="L165" s="77" t="s">
        <v>211</v>
      </c>
      <c r="N165" s="77" t="s">
        <v>211</v>
      </c>
      <c r="P165" s="77" t="s">
        <v>221</v>
      </c>
      <c r="AM165" s="16">
        <v>43691</v>
      </c>
      <c r="AN165" s="77" t="s">
        <v>222</v>
      </c>
      <c r="AP165">
        <v>1662</v>
      </c>
      <c r="AQ165">
        <v>1100</v>
      </c>
    </row>
    <row r="166" hidden="true" x14ac:dyDescent="0.25">
      <c r="A166" s="77" t="s">
        <v>216</v>
      </c>
      <c r="B166" s="13">
        <v>43622</v>
      </c>
      <c r="C166" s="14">
        <v>4</v>
      </c>
      <c r="D166" s="77" t="s">
        <v>217</v>
      </c>
      <c r="E166" s="77" t="s">
        <v>297</v>
      </c>
      <c r="F166" s="77" t="s">
        <v>223</v>
      </c>
      <c r="G166" s="15">
        <v>0.46622178240740736</v>
      </c>
      <c r="H166" s="7">
        <v>1</v>
      </c>
      <c r="I166" s="77" t="s">
        <v>224</v>
      </c>
      <c r="J166" s="77" t="s">
        <v>232</v>
      </c>
      <c r="Q166" s="4">
        <v>1</v>
      </c>
      <c r="AM166" s="16">
        <v>43691</v>
      </c>
      <c r="AN166" s="77" t="s">
        <v>222</v>
      </c>
      <c r="AP166">
        <v>1</v>
      </c>
      <c r="AQ166">
        <v>1</v>
      </c>
    </row>
    <row r="167" hidden="true" x14ac:dyDescent="0.25">
      <c r="A167" s="77" t="s">
        <v>216</v>
      </c>
      <c r="B167" s="13">
        <v>43622</v>
      </c>
      <c r="C167" s="14">
        <v>4</v>
      </c>
      <c r="D167" s="77" t="s">
        <v>217</v>
      </c>
      <c r="E167" s="77" t="s">
        <v>297</v>
      </c>
      <c r="F167" s="77" t="s">
        <v>223</v>
      </c>
      <c r="G167" s="15">
        <v>0.46711129052978062</v>
      </c>
      <c r="H167" s="7">
        <v>501</v>
      </c>
      <c r="I167" s="77" t="s">
        <v>224</v>
      </c>
      <c r="J167" s="77" t="s">
        <v>233</v>
      </c>
      <c r="Q167" s="4">
        <v>1</v>
      </c>
      <c r="AM167" s="16">
        <v>43691</v>
      </c>
      <c r="AN167" s="77" t="s">
        <v>222</v>
      </c>
      <c r="AP167">
        <v>1</v>
      </c>
      <c r="AQ167">
        <v>1</v>
      </c>
    </row>
    <row r="168" hidden="true" x14ac:dyDescent="0.25">
      <c r="A168" s="77" t="s">
        <v>216</v>
      </c>
      <c r="B168" s="13">
        <v>43622</v>
      </c>
      <c r="C168" s="14">
        <v>4</v>
      </c>
      <c r="D168" s="77" t="s">
        <v>217</v>
      </c>
      <c r="E168" s="77" t="s">
        <v>297</v>
      </c>
      <c r="F168" s="77" t="s">
        <v>223</v>
      </c>
      <c r="G168" s="15">
        <v>0.46800079865215388</v>
      </c>
      <c r="H168" s="7">
        <v>1001</v>
      </c>
      <c r="I168" s="77" t="s">
        <v>224</v>
      </c>
      <c r="J168" s="77" t="s">
        <v>240</v>
      </c>
      <c r="Q168" s="4">
        <v>1</v>
      </c>
      <c r="AM168" s="16">
        <v>43691</v>
      </c>
      <c r="AN168" s="77" t="s">
        <v>222</v>
      </c>
      <c r="AP168">
        <v>1</v>
      </c>
      <c r="AQ168">
        <v>1</v>
      </c>
    </row>
    <row r="169" hidden="true" x14ac:dyDescent="0.25">
      <c r="A169" s="77" t="s">
        <v>216</v>
      </c>
      <c r="B169" s="13">
        <v>43622</v>
      </c>
      <c r="C169" s="14">
        <v>4</v>
      </c>
      <c r="D169" s="77" t="s">
        <v>217</v>
      </c>
      <c r="E169" s="77" t="s">
        <v>297</v>
      </c>
      <c r="F169" s="77" t="s">
        <v>223</v>
      </c>
      <c r="G169" s="15">
        <v>0.46889030677452714</v>
      </c>
      <c r="H169" s="7">
        <v>1501</v>
      </c>
      <c r="I169" s="77" t="s">
        <v>224</v>
      </c>
      <c r="J169" s="77" t="s">
        <v>255</v>
      </c>
      <c r="Q169" s="4">
        <v>1</v>
      </c>
      <c r="AM169" s="16">
        <v>43691</v>
      </c>
      <c r="AN169" s="77" t="s">
        <v>222</v>
      </c>
      <c r="AP169">
        <v>1</v>
      </c>
      <c r="AQ169">
        <v>1</v>
      </c>
    </row>
    <row r="170" hidden="true" x14ac:dyDescent="0.25">
      <c r="A170" s="77" t="s">
        <v>216</v>
      </c>
      <c r="B170" s="13">
        <v>43622</v>
      </c>
      <c r="C170" s="14">
        <v>4</v>
      </c>
      <c r="D170" s="77" t="s">
        <v>217</v>
      </c>
      <c r="E170" s="77" t="s">
        <v>297</v>
      </c>
      <c r="F170" s="77" t="s">
        <v>245</v>
      </c>
      <c r="G170" s="15">
        <v>0.46924121527777779</v>
      </c>
      <c r="H170" s="7">
        <v>1699</v>
      </c>
      <c r="I170" s="77" t="s">
        <v>278</v>
      </c>
      <c r="J170" s="7">
        <v>234</v>
      </c>
      <c r="K170" s="77" t="s">
        <v>211</v>
      </c>
      <c r="L170" s="77" t="s">
        <v>211</v>
      </c>
      <c r="N170" s="77" t="s">
        <v>211</v>
      </c>
      <c r="P170" s="77" t="s">
        <v>29</v>
      </c>
      <c r="AL170" s="77" t="s">
        <v>279</v>
      </c>
      <c r="AM170" s="16">
        <v>43691</v>
      </c>
      <c r="AN170" s="77" t="s">
        <v>222</v>
      </c>
      <c r="AP170">
        <v>2932</v>
      </c>
      <c r="AQ170">
        <v>1092</v>
      </c>
    </row>
    <row r="171" x14ac:dyDescent="0.25">
      <c r="A171" s="77" t="s">
        <v>216</v>
      </c>
      <c r="B171" s="13">
        <v>43622</v>
      </c>
      <c r="C171" s="14">
        <v>4</v>
      </c>
      <c r="D171" s="77" t="s">
        <v>217</v>
      </c>
      <c r="E171" s="77" t="s">
        <v>297</v>
      </c>
      <c r="F171" s="77" t="s">
        <v>245</v>
      </c>
      <c r="G171" s="15">
        <v>0.46937101851851853</v>
      </c>
      <c r="H171" s="7">
        <v>1772</v>
      </c>
      <c r="I171" s="77" t="s">
        <v>261</v>
      </c>
      <c r="J171" s="7">
        <v>235</v>
      </c>
      <c r="K171" s="77" t="s">
        <v>241</v>
      </c>
      <c r="L171" s="77" t="s">
        <v>117</v>
      </c>
      <c r="M171" s="77" t="s">
        <v>236</v>
      </c>
      <c r="N171" s="77" t="s">
        <v>168</v>
      </c>
      <c r="O171" s="77" t="s">
        <v>236</v>
      </c>
      <c r="P171" s="77" t="s">
        <v>25</v>
      </c>
      <c r="R171" s="77" t="s">
        <v>152</v>
      </c>
      <c r="S171">
        <v>551.26999999999998</v>
      </c>
      <c r="T171">
        <v>2.0800000000000001</v>
      </c>
      <c r="U171">
        <v>41.600000000000001</v>
      </c>
      <c r="V171">
        <v>41.600000000000001</v>
      </c>
      <c r="W171">
        <v>41.700000000000003</v>
      </c>
      <c r="X171">
        <v>41.600000000000001</v>
      </c>
      <c r="Y171">
        <v>41.700000000000003</v>
      </c>
      <c r="Z171">
        <v>39.600000000000001</v>
      </c>
      <c r="AA171">
        <v>41.700000000000003</v>
      </c>
      <c r="AD171" s="77" t="s">
        <v>342</v>
      </c>
      <c r="AE171" s="77" t="s">
        <v>237</v>
      </c>
      <c r="AF171" s="77" t="s">
        <v>237</v>
      </c>
      <c r="AH171" s="77" t="s">
        <v>277</v>
      </c>
      <c r="AM171" s="16">
        <v>43691</v>
      </c>
      <c r="AN171" s="77" t="s">
        <v>222</v>
      </c>
      <c r="AP171">
        <v>1959</v>
      </c>
      <c r="AQ171">
        <v>1058</v>
      </c>
      <c r="AR171" s="77" t="s">
        <v>524</v>
      </c>
      <c r="AS171" s="77" t="s">
        <v>525</v>
      </c>
      <c r="AT171" s="77" t="s">
        <v>524</v>
      </c>
      <c r="AU171" s="77" t="s">
        <v>526</v>
      </c>
      <c r="AV171" s="77" t="s">
        <v>527</v>
      </c>
      <c r="AW171" s="77" t="s">
        <v>528</v>
      </c>
      <c r="AX171" s="77" t="s">
        <v>529</v>
      </c>
      <c r="AY171" s="77" t="s">
        <v>530</v>
      </c>
      <c r="AZ171" s="77" t="s">
        <v>531</v>
      </c>
      <c r="BA171" s="77" t="s">
        <v>532</v>
      </c>
      <c r="BB171" s="77" t="s">
        <v>533</v>
      </c>
      <c r="BC171" s="77" t="s">
        <v>534</v>
      </c>
      <c r="BD171" s="77" t="s">
        <v>535</v>
      </c>
      <c r="BE171" s="77" t="s">
        <v>536</v>
      </c>
      <c r="BF171" s="77" t="s">
        <v>537</v>
      </c>
      <c r="BG171" s="77" t="s">
        <v>538</v>
      </c>
      <c r="BH171" s="77" t="s">
        <v>539</v>
      </c>
      <c r="BI171" s="77" t="s">
        <v>528</v>
      </c>
      <c r="BJ171" s="77" t="s">
        <v>540</v>
      </c>
      <c r="BK171" s="77" t="s">
        <v>541</v>
      </c>
      <c r="BL171" s="77" t="s">
        <v>542</v>
      </c>
    </row>
    <row r="172" hidden="true" x14ac:dyDescent="0.25">
      <c r="A172" s="77" t="s">
        <v>216</v>
      </c>
      <c r="B172" s="13">
        <v>43622</v>
      </c>
      <c r="C172" s="14">
        <v>4</v>
      </c>
      <c r="D172" s="77" t="s">
        <v>217</v>
      </c>
      <c r="E172" s="77" t="s">
        <v>297</v>
      </c>
      <c r="F172" s="77" t="s">
        <v>223</v>
      </c>
      <c r="G172" s="15">
        <v>0.46977981489690041</v>
      </c>
      <c r="H172" s="7">
        <v>2001</v>
      </c>
      <c r="I172" s="77" t="s">
        <v>224</v>
      </c>
      <c r="J172" s="77" t="s">
        <v>258</v>
      </c>
      <c r="Q172" s="4">
        <v>1</v>
      </c>
      <c r="AM172" s="16">
        <v>43691</v>
      </c>
      <c r="AN172" s="77" t="s">
        <v>222</v>
      </c>
      <c r="AP172">
        <v>1</v>
      </c>
      <c r="AQ172">
        <v>1</v>
      </c>
    </row>
    <row r="173" hidden="true" x14ac:dyDescent="0.25">
      <c r="A173" s="77" t="s">
        <v>216</v>
      </c>
      <c r="B173" s="13">
        <v>43622</v>
      </c>
      <c r="C173" s="14">
        <v>4</v>
      </c>
      <c r="D173" s="77" t="s">
        <v>217</v>
      </c>
      <c r="E173" s="77" t="s">
        <v>297</v>
      </c>
      <c r="F173" s="77" t="s">
        <v>223</v>
      </c>
      <c r="G173" s="15">
        <v>0.47066932301927367</v>
      </c>
      <c r="H173" s="7">
        <v>2501</v>
      </c>
      <c r="I173" s="77" t="s">
        <v>224</v>
      </c>
      <c r="J173" s="77" t="s">
        <v>285</v>
      </c>
      <c r="Q173" s="4">
        <v>1</v>
      </c>
      <c r="AM173" s="16">
        <v>43691</v>
      </c>
      <c r="AN173" s="77" t="s">
        <v>222</v>
      </c>
      <c r="AP173">
        <v>1</v>
      </c>
      <c r="AQ173">
        <v>1</v>
      </c>
    </row>
    <row r="174" hidden="true" x14ac:dyDescent="0.25">
      <c r="A174" s="77" t="s">
        <v>216</v>
      </c>
      <c r="B174" s="13">
        <v>43622</v>
      </c>
      <c r="C174" s="14">
        <v>4</v>
      </c>
      <c r="D174" s="77" t="s">
        <v>217</v>
      </c>
      <c r="E174" s="77" t="s">
        <v>297</v>
      </c>
      <c r="F174" s="77" t="s">
        <v>245</v>
      </c>
      <c r="G174" s="15">
        <v>0.47135552083333332</v>
      </c>
      <c r="H174" s="7">
        <v>2888</v>
      </c>
      <c r="I174" s="77" t="s">
        <v>261</v>
      </c>
      <c r="J174" s="7">
        <v>236</v>
      </c>
      <c r="K174" s="77" t="s">
        <v>266</v>
      </c>
      <c r="L174" s="77" t="s">
        <v>74</v>
      </c>
      <c r="M174" s="77" t="s">
        <v>236</v>
      </c>
      <c r="N174" s="77" t="s">
        <v>172</v>
      </c>
      <c r="O174" s="77" t="s">
        <v>236</v>
      </c>
      <c r="P174" s="77" t="s">
        <v>25</v>
      </c>
      <c r="AM174" s="16">
        <v>43691</v>
      </c>
      <c r="AN174" s="77" t="s">
        <v>222</v>
      </c>
      <c r="AP174">
        <v>1231</v>
      </c>
      <c r="AQ174">
        <v>934</v>
      </c>
    </row>
    <row r="175" hidden="true" x14ac:dyDescent="0.25">
      <c r="A175" s="77" t="s">
        <v>216</v>
      </c>
      <c r="B175" s="13">
        <v>43622</v>
      </c>
      <c r="C175" s="14">
        <v>4</v>
      </c>
      <c r="D175" s="77" t="s">
        <v>217</v>
      </c>
      <c r="E175" s="77" t="s">
        <v>297</v>
      </c>
      <c r="F175" s="77" t="s">
        <v>223</v>
      </c>
      <c r="G175" s="15">
        <v>0.47155883114164693</v>
      </c>
      <c r="H175" s="7">
        <v>3001</v>
      </c>
      <c r="I175" s="77" t="s">
        <v>224</v>
      </c>
      <c r="J175" s="77" t="s">
        <v>286</v>
      </c>
      <c r="Q175" s="4">
        <v>1</v>
      </c>
      <c r="AM175" s="16">
        <v>43691</v>
      </c>
      <c r="AN175" s="77" t="s">
        <v>222</v>
      </c>
      <c r="AP175">
        <v>1</v>
      </c>
      <c r="AQ175">
        <v>1</v>
      </c>
    </row>
    <row r="176" hidden="true" x14ac:dyDescent="0.25">
      <c r="A176" s="77" t="s">
        <v>216</v>
      </c>
      <c r="B176" s="13">
        <v>43622</v>
      </c>
      <c r="C176" s="14">
        <v>4</v>
      </c>
      <c r="D176" s="77" t="s">
        <v>217</v>
      </c>
      <c r="E176" s="77" t="s">
        <v>297</v>
      </c>
      <c r="F176" s="77" t="s">
        <v>223</v>
      </c>
      <c r="G176" s="15">
        <v>0.47244833926402019</v>
      </c>
      <c r="H176" s="7">
        <v>3501</v>
      </c>
      <c r="I176" s="77" t="s">
        <v>224</v>
      </c>
      <c r="J176" s="77" t="s">
        <v>287</v>
      </c>
      <c r="Q176" s="4">
        <v>1</v>
      </c>
      <c r="AM176" s="16">
        <v>43691</v>
      </c>
      <c r="AN176" s="77" t="s">
        <v>222</v>
      </c>
      <c r="AP176">
        <v>1</v>
      </c>
      <c r="AQ176">
        <v>1</v>
      </c>
    </row>
    <row r="177" hidden="true" x14ac:dyDescent="0.25">
      <c r="A177" s="77" t="s">
        <v>216</v>
      </c>
      <c r="B177" s="13">
        <v>43622</v>
      </c>
      <c r="C177" s="14">
        <v>4</v>
      </c>
      <c r="D177" s="77" t="s">
        <v>217</v>
      </c>
      <c r="E177" s="77" t="s">
        <v>297</v>
      </c>
      <c r="F177" s="77" t="s">
        <v>245</v>
      </c>
      <c r="G177" s="15">
        <v>0.47255583333333334</v>
      </c>
      <c r="H177" s="7">
        <v>3560</v>
      </c>
      <c r="I177" s="77" t="s">
        <v>261</v>
      </c>
      <c r="J177" s="7">
        <v>237</v>
      </c>
      <c r="K177" s="77" t="s">
        <v>266</v>
      </c>
      <c r="L177" s="77" t="s">
        <v>71</v>
      </c>
      <c r="M177" s="77" t="s">
        <v>272</v>
      </c>
      <c r="N177" s="77" t="s">
        <v>171</v>
      </c>
      <c r="O177" s="77" t="s">
        <v>263</v>
      </c>
      <c r="P177" s="77" t="s">
        <v>25</v>
      </c>
      <c r="AM177" s="16">
        <v>43691</v>
      </c>
      <c r="AN177" s="77" t="s">
        <v>222</v>
      </c>
      <c r="AP177">
        <v>2119</v>
      </c>
      <c r="AQ177">
        <v>1316</v>
      </c>
    </row>
    <row r="178" hidden="true" x14ac:dyDescent="0.25">
      <c r="A178" s="77" t="s">
        <v>216</v>
      </c>
      <c r="B178" s="13">
        <v>43622</v>
      </c>
      <c r="C178" s="14">
        <v>4</v>
      </c>
      <c r="D178" s="77" t="s">
        <v>217</v>
      </c>
      <c r="E178" s="77" t="s">
        <v>297</v>
      </c>
      <c r="F178" s="77" t="s">
        <v>223</v>
      </c>
      <c r="G178" s="15">
        <v>0.47333784738639345</v>
      </c>
      <c r="H178" s="7">
        <v>4001</v>
      </c>
      <c r="I178" s="77" t="s">
        <v>224</v>
      </c>
      <c r="J178" s="77" t="s">
        <v>288</v>
      </c>
      <c r="Q178" s="4">
        <v>1</v>
      </c>
      <c r="AM178" s="16">
        <v>43691</v>
      </c>
      <c r="AN178" s="77" t="s">
        <v>222</v>
      </c>
      <c r="AP178">
        <v>1</v>
      </c>
      <c r="AQ178">
        <v>1</v>
      </c>
    </row>
    <row r="179" hidden="true" x14ac:dyDescent="0.25">
      <c r="A179" s="77" t="s">
        <v>216</v>
      </c>
      <c r="B179" s="13">
        <v>43622</v>
      </c>
      <c r="C179" s="14">
        <v>4</v>
      </c>
      <c r="D179" s="77" t="s">
        <v>217</v>
      </c>
      <c r="E179" s="77" t="s">
        <v>297</v>
      </c>
      <c r="F179" s="77" t="s">
        <v>223</v>
      </c>
      <c r="G179" s="15">
        <v>0.47422735550876677</v>
      </c>
      <c r="H179" s="7">
        <v>4501</v>
      </c>
      <c r="I179" s="77" t="s">
        <v>224</v>
      </c>
      <c r="J179" s="77" t="s">
        <v>289</v>
      </c>
      <c r="Q179" s="4">
        <v>1</v>
      </c>
      <c r="AM179" s="16">
        <v>43691</v>
      </c>
      <c r="AN179" s="77" t="s">
        <v>222</v>
      </c>
      <c r="AP179">
        <v>1</v>
      </c>
      <c r="AQ179">
        <v>1</v>
      </c>
    </row>
    <row r="180" hidden="true" x14ac:dyDescent="0.25">
      <c r="A180" s="77" t="s">
        <v>216</v>
      </c>
      <c r="B180" s="13">
        <v>43622</v>
      </c>
      <c r="C180" s="14">
        <v>4</v>
      </c>
      <c r="D180" s="77" t="s">
        <v>217</v>
      </c>
      <c r="E180" s="77" t="s">
        <v>297</v>
      </c>
      <c r="F180" s="77" t="s">
        <v>245</v>
      </c>
      <c r="G180" s="15">
        <v>0.4742487037037037</v>
      </c>
      <c r="H180" s="7">
        <v>4512</v>
      </c>
      <c r="I180" s="77" t="s">
        <v>228</v>
      </c>
      <c r="J180" s="7">
        <v>238</v>
      </c>
      <c r="K180" s="77" t="s">
        <v>211</v>
      </c>
      <c r="L180" s="77" t="s">
        <v>211</v>
      </c>
      <c r="N180" s="77" t="s">
        <v>211</v>
      </c>
      <c r="P180" s="77" t="s">
        <v>229</v>
      </c>
      <c r="AM180" s="16">
        <v>43691</v>
      </c>
      <c r="AN180" s="77" t="s">
        <v>222</v>
      </c>
      <c r="AP180">
        <v>1417</v>
      </c>
      <c r="AQ180">
        <v>1095</v>
      </c>
    </row>
    <row r="181" hidden="true" x14ac:dyDescent="0.25">
      <c r="A181" s="77" t="s">
        <v>216</v>
      </c>
      <c r="B181" s="13">
        <v>43622</v>
      </c>
      <c r="C181" s="14">
        <v>4</v>
      </c>
      <c r="D181" s="77" t="s">
        <v>217</v>
      </c>
      <c r="E181" s="77" t="s">
        <v>298</v>
      </c>
      <c r="F181" s="77" t="s">
        <v>265</v>
      </c>
      <c r="G181" s="15">
        <v>0.47542738425925929</v>
      </c>
      <c r="H181" s="7">
        <v>1</v>
      </c>
      <c r="I181" s="77" t="s">
        <v>220</v>
      </c>
      <c r="J181" s="7">
        <v>15</v>
      </c>
      <c r="K181" s="77" t="s">
        <v>211</v>
      </c>
      <c r="L181" s="77" t="s">
        <v>211</v>
      </c>
      <c r="N181" s="77" t="s">
        <v>211</v>
      </c>
      <c r="P181" s="77" t="s">
        <v>221</v>
      </c>
      <c r="AM181" s="16">
        <v>43691</v>
      </c>
      <c r="AN181" s="77" t="s">
        <v>222</v>
      </c>
      <c r="AP181">
        <v>1962</v>
      </c>
      <c r="AQ181">
        <v>1077</v>
      </c>
    </row>
    <row r="182" hidden="true" x14ac:dyDescent="0.25">
      <c r="A182" s="77" t="s">
        <v>216</v>
      </c>
      <c r="B182" s="13">
        <v>43622</v>
      </c>
      <c r="C182" s="14">
        <v>4</v>
      </c>
      <c r="D182" s="77" t="s">
        <v>217</v>
      </c>
      <c r="E182" s="77" t="s">
        <v>298</v>
      </c>
      <c r="F182" s="77" t="s">
        <v>223</v>
      </c>
      <c r="G182" s="15">
        <v>0.47542738425925929</v>
      </c>
      <c r="H182" s="7">
        <v>1</v>
      </c>
      <c r="I182" s="77" t="s">
        <v>224</v>
      </c>
      <c r="J182" s="77" t="s">
        <v>299</v>
      </c>
      <c r="Q182" s="4">
        <v>1</v>
      </c>
      <c r="AM182" s="16">
        <v>43691</v>
      </c>
      <c r="AN182" s="77" t="s">
        <v>222</v>
      </c>
      <c r="AP182">
        <v>1</v>
      </c>
      <c r="AQ182">
        <v>1</v>
      </c>
    </row>
    <row r="183" hidden="true" x14ac:dyDescent="0.25">
      <c r="A183" s="77" t="s">
        <v>216</v>
      </c>
      <c r="B183" s="13">
        <v>43622</v>
      </c>
      <c r="C183" s="14">
        <v>4</v>
      </c>
      <c r="D183" s="77" t="s">
        <v>217</v>
      </c>
      <c r="E183" s="77" t="s">
        <v>298</v>
      </c>
      <c r="F183" s="77" t="s">
        <v>223</v>
      </c>
      <c r="G183" s="15">
        <v>0.47631695482725978</v>
      </c>
      <c r="H183" s="7">
        <v>501</v>
      </c>
      <c r="I183" s="77" t="s">
        <v>224</v>
      </c>
      <c r="J183" s="77" t="s">
        <v>300</v>
      </c>
      <c r="Q183" s="4">
        <v>1</v>
      </c>
      <c r="AM183" s="16">
        <v>43691</v>
      </c>
      <c r="AN183" s="77" t="s">
        <v>222</v>
      </c>
      <c r="AP183">
        <v>1</v>
      </c>
      <c r="AQ183">
        <v>1</v>
      </c>
    </row>
    <row r="184" hidden="true" x14ac:dyDescent="0.25">
      <c r="A184" s="77" t="s">
        <v>216</v>
      </c>
      <c r="B184" s="13">
        <v>43622</v>
      </c>
      <c r="C184" s="14">
        <v>4</v>
      </c>
      <c r="D184" s="77" t="s">
        <v>217</v>
      </c>
      <c r="E184" s="77" t="s">
        <v>298</v>
      </c>
      <c r="F184" s="77" t="s">
        <v>223</v>
      </c>
      <c r="G184" s="15">
        <v>0.47720652539526021</v>
      </c>
      <c r="H184" s="7">
        <v>1001</v>
      </c>
      <c r="I184" s="77" t="s">
        <v>224</v>
      </c>
      <c r="J184" s="77" t="s">
        <v>301</v>
      </c>
      <c r="Q184" s="4">
        <v>1</v>
      </c>
      <c r="AM184" s="16">
        <v>43691</v>
      </c>
      <c r="AN184" s="77" t="s">
        <v>222</v>
      </c>
      <c r="AP184">
        <v>1</v>
      </c>
      <c r="AQ184">
        <v>1</v>
      </c>
    </row>
    <row r="185" hidden="true" x14ac:dyDescent="0.25">
      <c r="A185" s="77" t="s">
        <v>216</v>
      </c>
      <c r="B185" s="13">
        <v>43622</v>
      </c>
      <c r="C185" s="14">
        <v>4</v>
      </c>
      <c r="D185" s="77" t="s">
        <v>217</v>
      </c>
      <c r="E185" s="77" t="s">
        <v>298</v>
      </c>
      <c r="F185" s="77" t="s">
        <v>223</v>
      </c>
      <c r="G185" s="15">
        <v>0.47809609596326069</v>
      </c>
      <c r="H185" s="7">
        <v>1501</v>
      </c>
      <c r="I185" s="77" t="s">
        <v>224</v>
      </c>
      <c r="J185" s="77" t="s">
        <v>302</v>
      </c>
      <c r="Q185" s="4">
        <v>1</v>
      </c>
      <c r="AM185" s="16">
        <v>43691</v>
      </c>
      <c r="AN185" s="77" t="s">
        <v>222</v>
      </c>
      <c r="AP185">
        <v>1</v>
      </c>
      <c r="AQ185">
        <v>1</v>
      </c>
    </row>
    <row r="186" hidden="true" x14ac:dyDescent="0.25">
      <c r="A186" s="77" t="s">
        <v>216</v>
      </c>
      <c r="B186" s="13">
        <v>43622</v>
      </c>
      <c r="C186" s="14">
        <v>4</v>
      </c>
      <c r="D186" s="77" t="s">
        <v>217</v>
      </c>
      <c r="E186" s="77" t="s">
        <v>298</v>
      </c>
      <c r="F186" s="77" t="s">
        <v>223</v>
      </c>
      <c r="G186" s="15">
        <v>0.47898566653126112</v>
      </c>
      <c r="H186" s="7">
        <v>2001</v>
      </c>
      <c r="I186" s="77" t="s">
        <v>224</v>
      </c>
      <c r="J186" s="77" t="s">
        <v>303</v>
      </c>
      <c r="Q186" s="4">
        <v>1</v>
      </c>
      <c r="AM186" s="16">
        <v>43691</v>
      </c>
      <c r="AN186" s="77" t="s">
        <v>222</v>
      </c>
      <c r="AP186">
        <v>1</v>
      </c>
      <c r="AQ186">
        <v>1</v>
      </c>
    </row>
    <row r="187" hidden="true" x14ac:dyDescent="0.25">
      <c r="A187" s="77" t="s">
        <v>216</v>
      </c>
      <c r="B187" s="13">
        <v>43622</v>
      </c>
      <c r="C187" s="14">
        <v>4</v>
      </c>
      <c r="D187" s="77" t="s">
        <v>217</v>
      </c>
      <c r="E187" s="77" t="s">
        <v>298</v>
      </c>
      <c r="F187" s="77" t="s">
        <v>265</v>
      </c>
      <c r="G187" s="15">
        <v>0.47968708333333332</v>
      </c>
      <c r="H187" s="7">
        <v>2397</v>
      </c>
      <c r="I187" s="77" t="s">
        <v>261</v>
      </c>
      <c r="J187" s="7">
        <v>16</v>
      </c>
      <c r="K187" s="77" t="s">
        <v>266</v>
      </c>
      <c r="L187" s="77" t="s">
        <v>116</v>
      </c>
      <c r="M187" s="77" t="s">
        <v>236</v>
      </c>
      <c r="N187" s="77" t="s">
        <v>168</v>
      </c>
      <c r="O187" s="77" t="s">
        <v>236</v>
      </c>
      <c r="P187" s="77" t="s">
        <v>25</v>
      </c>
      <c r="AM187" s="16">
        <v>43691</v>
      </c>
      <c r="AN187" s="77" t="s">
        <v>222</v>
      </c>
      <c r="AP187">
        <v>1110</v>
      </c>
      <c r="AQ187">
        <v>1071</v>
      </c>
    </row>
    <row r="188" hidden="true" x14ac:dyDescent="0.25">
      <c r="A188" s="77" t="s">
        <v>216</v>
      </c>
      <c r="B188" s="13">
        <v>43622</v>
      </c>
      <c r="C188" s="14">
        <v>4</v>
      </c>
      <c r="D188" s="77" t="s">
        <v>217</v>
      </c>
      <c r="E188" s="77" t="s">
        <v>298</v>
      </c>
      <c r="F188" s="77" t="s">
        <v>265</v>
      </c>
      <c r="G188" s="15">
        <v>0.47969063657407407</v>
      </c>
      <c r="H188" s="7">
        <v>2399</v>
      </c>
      <c r="I188" s="77" t="s">
        <v>261</v>
      </c>
      <c r="J188" s="7">
        <v>17</v>
      </c>
      <c r="K188" s="77" t="s">
        <v>266</v>
      </c>
      <c r="L188" s="77" t="s">
        <v>112</v>
      </c>
      <c r="M188" s="77" t="s">
        <v>263</v>
      </c>
      <c r="N188" s="77" t="s">
        <v>167</v>
      </c>
      <c r="O188" s="77" t="s">
        <v>236</v>
      </c>
      <c r="P188" s="77" t="s">
        <v>25</v>
      </c>
      <c r="AM188" s="16">
        <v>43691</v>
      </c>
      <c r="AN188" s="77" t="s">
        <v>222</v>
      </c>
      <c r="AP188">
        <v>12</v>
      </c>
      <c r="AQ188">
        <v>1214</v>
      </c>
    </row>
    <row r="189" hidden="true" x14ac:dyDescent="0.25">
      <c r="A189" s="77" t="s">
        <v>216</v>
      </c>
      <c r="B189" s="13">
        <v>43622</v>
      </c>
      <c r="C189" s="14">
        <v>4</v>
      </c>
      <c r="D189" s="77" t="s">
        <v>217</v>
      </c>
      <c r="E189" s="77" t="s">
        <v>298</v>
      </c>
      <c r="F189" s="77" t="s">
        <v>265</v>
      </c>
      <c r="G189" s="15">
        <v>0.47969063657407407</v>
      </c>
      <c r="H189" s="7">
        <v>2399</v>
      </c>
      <c r="I189" s="77" t="s">
        <v>261</v>
      </c>
      <c r="J189" s="7">
        <v>18</v>
      </c>
      <c r="K189" s="77" t="s">
        <v>266</v>
      </c>
      <c r="L189" s="77" t="s">
        <v>116</v>
      </c>
      <c r="M189" s="77" t="s">
        <v>236</v>
      </c>
      <c r="N189" s="77" t="s">
        <v>168</v>
      </c>
      <c r="O189" s="77" t="s">
        <v>236</v>
      </c>
      <c r="P189" s="77" t="s">
        <v>25</v>
      </c>
      <c r="AM189" s="16">
        <v>43691</v>
      </c>
      <c r="AN189" s="77" t="s">
        <v>222</v>
      </c>
      <c r="AP189">
        <v>601</v>
      </c>
      <c r="AQ189">
        <v>1191</v>
      </c>
    </row>
    <row r="190" hidden="true" x14ac:dyDescent="0.25">
      <c r="A190" s="77" t="s">
        <v>216</v>
      </c>
      <c r="B190" s="13">
        <v>43622</v>
      </c>
      <c r="C190" s="14">
        <v>4</v>
      </c>
      <c r="D190" s="77" t="s">
        <v>217</v>
      </c>
      <c r="E190" s="77" t="s">
        <v>298</v>
      </c>
      <c r="F190" s="77" t="s">
        <v>265</v>
      </c>
      <c r="G190" s="15">
        <v>0.47969063657407407</v>
      </c>
      <c r="H190" s="7">
        <v>2399</v>
      </c>
      <c r="I190" s="77" t="s">
        <v>261</v>
      </c>
      <c r="J190" s="7">
        <v>19</v>
      </c>
      <c r="K190" s="77" t="s">
        <v>266</v>
      </c>
      <c r="L190" s="77" t="s">
        <v>116</v>
      </c>
      <c r="M190" s="77" t="s">
        <v>236</v>
      </c>
      <c r="N190" s="77" t="s">
        <v>168</v>
      </c>
      <c r="O190" s="77" t="s">
        <v>236</v>
      </c>
      <c r="P190" s="77" t="s">
        <v>25</v>
      </c>
      <c r="AM190" s="16">
        <v>43691</v>
      </c>
      <c r="AN190" s="77" t="s">
        <v>222</v>
      </c>
      <c r="AP190">
        <v>1376</v>
      </c>
      <c r="AQ190">
        <v>1144</v>
      </c>
    </row>
    <row r="191" hidden="true" x14ac:dyDescent="0.25">
      <c r="A191" s="77" t="s">
        <v>216</v>
      </c>
      <c r="B191" s="13">
        <v>43622</v>
      </c>
      <c r="C191" s="14">
        <v>4</v>
      </c>
      <c r="D191" s="77" t="s">
        <v>217</v>
      </c>
      <c r="E191" s="77" t="s">
        <v>298</v>
      </c>
      <c r="F191" s="77" t="s">
        <v>265</v>
      </c>
      <c r="G191" s="15">
        <v>0.47969063657407407</v>
      </c>
      <c r="H191" s="7">
        <v>2399</v>
      </c>
      <c r="I191" s="77" t="s">
        <v>261</v>
      </c>
      <c r="J191" s="7">
        <v>20</v>
      </c>
      <c r="K191" s="77" t="s">
        <v>266</v>
      </c>
      <c r="L191" s="77" t="s">
        <v>112</v>
      </c>
      <c r="M191" s="77" t="s">
        <v>263</v>
      </c>
      <c r="N191" s="77" t="s">
        <v>167</v>
      </c>
      <c r="O191" s="77" t="s">
        <v>236</v>
      </c>
      <c r="P191" s="77" t="s">
        <v>25</v>
      </c>
      <c r="AM191" s="16">
        <v>43691</v>
      </c>
      <c r="AN191" s="77" t="s">
        <v>222</v>
      </c>
      <c r="AP191">
        <v>1646</v>
      </c>
      <c r="AQ191">
        <v>1076</v>
      </c>
    </row>
    <row r="192" x14ac:dyDescent="0.25">
      <c r="A192" s="77" t="s">
        <v>216</v>
      </c>
      <c r="B192" s="13">
        <v>43622</v>
      </c>
      <c r="C192" s="14">
        <v>4</v>
      </c>
      <c r="D192" s="77" t="s">
        <v>217</v>
      </c>
      <c r="E192" s="77" t="s">
        <v>298</v>
      </c>
      <c r="F192" s="77" t="s">
        <v>265</v>
      </c>
      <c r="G192" s="15">
        <v>0.47969063657407407</v>
      </c>
      <c r="H192" s="7">
        <v>2399</v>
      </c>
      <c r="I192" s="77" t="s">
        <v>261</v>
      </c>
      <c r="J192" s="7">
        <v>22</v>
      </c>
      <c r="K192" s="77" t="s">
        <v>241</v>
      </c>
      <c r="L192" s="77" t="s">
        <v>112</v>
      </c>
      <c r="M192" s="77" t="s">
        <v>263</v>
      </c>
      <c r="N192" s="77" t="s">
        <v>167</v>
      </c>
      <c r="O192" s="77" t="s">
        <v>236</v>
      </c>
      <c r="P192" s="77" t="s">
        <v>25</v>
      </c>
      <c r="R192" s="77" t="s">
        <v>152</v>
      </c>
      <c r="S192">
        <v>532.24000000000001</v>
      </c>
      <c r="T192">
        <v>2.0099999999999998</v>
      </c>
      <c r="U192">
        <v>36.700000000000003</v>
      </c>
      <c r="V192">
        <v>36.700000000000003</v>
      </c>
      <c r="W192">
        <v>36.200000000000003</v>
      </c>
      <c r="X192">
        <v>36.200000000000003</v>
      </c>
      <c r="Y192">
        <v>36.200000000000003</v>
      </c>
      <c r="AD192" s="77" t="s">
        <v>342</v>
      </c>
      <c r="AE192" s="77" t="s">
        <v>237</v>
      </c>
      <c r="AF192" s="77" t="s">
        <v>237</v>
      </c>
      <c r="AH192" s="77" t="s">
        <v>238</v>
      </c>
      <c r="AM192" s="16">
        <v>43691</v>
      </c>
      <c r="AN192" s="77" t="s">
        <v>222</v>
      </c>
      <c r="AP192">
        <v>1877</v>
      </c>
      <c r="AQ192">
        <v>1243</v>
      </c>
      <c r="AR192" s="77" t="s">
        <v>543</v>
      </c>
      <c r="AS192" s="77" t="s">
        <v>544</v>
      </c>
      <c r="AT192" s="77" t="s">
        <v>545</v>
      </c>
      <c r="AU192" s="77" t="s">
        <v>546</v>
      </c>
      <c r="AV192" s="77" t="s">
        <v>547</v>
      </c>
      <c r="AW192" s="77" t="s">
        <v>548</v>
      </c>
      <c r="AX192" s="77" t="s">
        <v>549</v>
      </c>
      <c r="AY192" s="77" t="s">
        <v>550</v>
      </c>
      <c r="AZ192" s="77" t="s">
        <v>551</v>
      </c>
      <c r="BA192" s="77" t="s">
        <v>552</v>
      </c>
      <c r="BB192" s="77" t="s">
        <v>553</v>
      </c>
      <c r="BC192" s="77" t="s">
        <v>554</v>
      </c>
      <c r="BD192" s="77" t="s">
        <v>555</v>
      </c>
      <c r="BE192" s="77" t="s">
        <v>556</v>
      </c>
      <c r="BF192" s="77" t="s">
        <v>557</v>
      </c>
    </row>
    <row r="193" x14ac:dyDescent="0.25">
      <c r="A193" s="77" t="s">
        <v>216</v>
      </c>
      <c r="B193" s="13">
        <v>43622</v>
      </c>
      <c r="C193" s="14">
        <v>4</v>
      </c>
      <c r="D193" s="77" t="s">
        <v>217</v>
      </c>
      <c r="E193" s="77" t="s">
        <v>298</v>
      </c>
      <c r="F193" s="77" t="s">
        <v>265</v>
      </c>
      <c r="G193" s="15">
        <v>0.47969597222222221</v>
      </c>
      <c r="H193" s="7">
        <v>2402</v>
      </c>
      <c r="I193" s="77" t="s">
        <v>261</v>
      </c>
      <c r="J193" s="7">
        <v>23</v>
      </c>
      <c r="K193" s="77" t="s">
        <v>241</v>
      </c>
      <c r="L193" s="77" t="s">
        <v>112</v>
      </c>
      <c r="M193" s="77" t="s">
        <v>236</v>
      </c>
      <c r="N193" s="77" t="s">
        <v>167</v>
      </c>
      <c r="O193" s="77" t="s">
        <v>236</v>
      </c>
      <c r="P193" s="77" t="s">
        <v>25</v>
      </c>
      <c r="R193" s="77" t="s">
        <v>152</v>
      </c>
      <c r="S193">
        <v>531.51999999999998</v>
      </c>
      <c r="T193">
        <v>2.0099999999999998</v>
      </c>
      <c r="U193">
        <v>33.299999999999997</v>
      </c>
      <c r="V193">
        <v>31.5</v>
      </c>
      <c r="W193">
        <v>34.200000000000003</v>
      </c>
      <c r="X193">
        <v>34.200000000000003</v>
      </c>
      <c r="Y193">
        <v>34.200000000000003</v>
      </c>
      <c r="Z193">
        <v>34.299999999999997</v>
      </c>
      <c r="AD193" s="77" t="s">
        <v>342</v>
      </c>
      <c r="AE193" s="77" t="s">
        <v>237</v>
      </c>
      <c r="AF193" s="77" t="s">
        <v>237</v>
      </c>
      <c r="AH193" s="77" t="s">
        <v>277</v>
      </c>
      <c r="AM193" s="16">
        <v>43691</v>
      </c>
      <c r="AN193" s="77" t="s">
        <v>222</v>
      </c>
      <c r="AP193">
        <v>2212</v>
      </c>
      <c r="AQ193">
        <v>1271</v>
      </c>
      <c r="AR193" s="77" t="s">
        <v>558</v>
      </c>
      <c r="AS193" s="77" t="s">
        <v>559</v>
      </c>
      <c r="AT193" s="77" t="s">
        <v>560</v>
      </c>
      <c r="AU193" s="77" t="s">
        <v>561</v>
      </c>
      <c r="AV193" s="77" t="s">
        <v>562</v>
      </c>
      <c r="AW193" s="77" t="s">
        <v>563</v>
      </c>
      <c r="AX193" s="77" t="s">
        <v>564</v>
      </c>
      <c r="AY193" s="77" t="s">
        <v>565</v>
      </c>
      <c r="AZ193" s="77" t="s">
        <v>566</v>
      </c>
      <c r="BA193" s="77" t="s">
        <v>567</v>
      </c>
      <c r="BB193" s="77" t="s">
        <v>568</v>
      </c>
      <c r="BC193" s="77" t="s">
        <v>569</v>
      </c>
      <c r="BD193" s="77" t="s">
        <v>570</v>
      </c>
      <c r="BE193" s="77" t="s">
        <v>571</v>
      </c>
      <c r="BF193" s="77" t="s">
        <v>572</v>
      </c>
      <c r="BG193" s="77" t="s">
        <v>573</v>
      </c>
      <c r="BH193" s="77" t="s">
        <v>574</v>
      </c>
      <c r="BI193" s="77" t="s">
        <v>575</v>
      </c>
    </row>
    <row r="194" hidden="true" x14ac:dyDescent="0.25">
      <c r="A194" s="77" t="s">
        <v>216</v>
      </c>
      <c r="B194" s="13">
        <v>43622</v>
      </c>
      <c r="C194" s="14">
        <v>4</v>
      </c>
      <c r="D194" s="77" t="s">
        <v>217</v>
      </c>
      <c r="E194" s="77" t="s">
        <v>298</v>
      </c>
      <c r="F194" s="77" t="s">
        <v>265</v>
      </c>
      <c r="G194" s="15">
        <v>0.47969597222222221</v>
      </c>
      <c r="H194" s="7">
        <v>2402</v>
      </c>
      <c r="I194" s="77" t="s">
        <v>261</v>
      </c>
      <c r="J194" s="7">
        <v>24</v>
      </c>
      <c r="K194" s="77" t="s">
        <v>266</v>
      </c>
      <c r="L194" s="77" t="s">
        <v>116</v>
      </c>
      <c r="M194" s="77" t="s">
        <v>236</v>
      </c>
      <c r="N194" s="77" t="s">
        <v>168</v>
      </c>
      <c r="O194" s="77" t="s">
        <v>236</v>
      </c>
      <c r="P194" s="77" t="s">
        <v>25</v>
      </c>
      <c r="AM194" s="16">
        <v>43691</v>
      </c>
      <c r="AN194" s="77" t="s">
        <v>222</v>
      </c>
      <c r="AP194">
        <v>990</v>
      </c>
      <c r="AQ194">
        <v>1071</v>
      </c>
    </row>
    <row r="195" x14ac:dyDescent="0.25">
      <c r="A195" s="77" t="s">
        <v>216</v>
      </c>
      <c r="B195" s="13">
        <v>43622</v>
      </c>
      <c r="C195" s="14">
        <v>4</v>
      </c>
      <c r="D195" s="77" t="s">
        <v>217</v>
      </c>
      <c r="E195" s="77" t="s">
        <v>298</v>
      </c>
      <c r="F195" s="77" t="s">
        <v>265</v>
      </c>
      <c r="G195" s="15">
        <v>0.47970307870370371</v>
      </c>
      <c r="H195" s="7">
        <v>2406</v>
      </c>
      <c r="I195" s="77" t="s">
        <v>261</v>
      </c>
      <c r="J195" s="7">
        <v>25</v>
      </c>
      <c r="K195" s="77" t="s">
        <v>241</v>
      </c>
      <c r="L195" s="77" t="s">
        <v>112</v>
      </c>
      <c r="M195" s="77" t="s">
        <v>236</v>
      </c>
      <c r="N195" s="77" t="s">
        <v>167</v>
      </c>
      <c r="O195" s="77" t="s">
        <v>236</v>
      </c>
      <c r="P195" s="77" t="s">
        <v>25</v>
      </c>
      <c r="R195" s="77" t="s">
        <v>152</v>
      </c>
      <c r="S195">
        <v>530.94000000000005</v>
      </c>
      <c r="T195">
        <v>2.0099999999999998</v>
      </c>
      <c r="U195">
        <v>32.200000000000003</v>
      </c>
      <c r="V195">
        <v>36.200000000000003</v>
      </c>
      <c r="W195">
        <v>34.299999999999997</v>
      </c>
      <c r="X195">
        <v>36</v>
      </c>
      <c r="Y195">
        <v>32.700000000000003</v>
      </c>
      <c r="Z195">
        <v>32.200000000000003</v>
      </c>
      <c r="AD195" s="77" t="s">
        <v>342</v>
      </c>
      <c r="AE195" s="77" t="s">
        <v>237</v>
      </c>
      <c r="AF195" s="77" t="s">
        <v>237</v>
      </c>
      <c r="AH195" s="77" t="s">
        <v>277</v>
      </c>
      <c r="AM195" s="16">
        <v>43691</v>
      </c>
      <c r="AN195" s="77" t="s">
        <v>222</v>
      </c>
      <c r="AP195">
        <v>714</v>
      </c>
      <c r="AQ195">
        <v>1192</v>
      </c>
      <c r="AR195" s="77" t="s">
        <v>576</v>
      </c>
      <c r="AS195" s="77" t="s">
        <v>577</v>
      </c>
      <c r="AT195" s="77" t="s">
        <v>427</v>
      </c>
      <c r="AU195" s="77" t="s">
        <v>544</v>
      </c>
      <c r="AV195" s="77" t="s">
        <v>578</v>
      </c>
      <c r="AW195" s="77" t="s">
        <v>579</v>
      </c>
      <c r="AX195" s="77" t="s">
        <v>580</v>
      </c>
      <c r="AY195" s="77" t="s">
        <v>581</v>
      </c>
      <c r="AZ195" s="77" t="s">
        <v>582</v>
      </c>
      <c r="BA195" s="77" t="s">
        <v>583</v>
      </c>
      <c r="BB195" s="77" t="s">
        <v>584</v>
      </c>
      <c r="BC195" s="77" t="s">
        <v>585</v>
      </c>
      <c r="BD195" s="77" t="s">
        <v>586</v>
      </c>
      <c r="BE195" s="77" t="s">
        <v>587</v>
      </c>
      <c r="BF195" s="77" t="s">
        <v>588</v>
      </c>
      <c r="BG195" s="77" t="s">
        <v>589</v>
      </c>
      <c r="BH195" s="77" t="s">
        <v>590</v>
      </c>
      <c r="BI195" s="77" t="s">
        <v>427</v>
      </c>
    </row>
    <row r="196" x14ac:dyDescent="0.25">
      <c r="A196" s="77" t="s">
        <v>216</v>
      </c>
      <c r="B196" s="13">
        <v>43622</v>
      </c>
      <c r="C196" s="14">
        <v>4</v>
      </c>
      <c r="D196" s="77" t="s">
        <v>217</v>
      </c>
      <c r="E196" s="77" t="s">
        <v>298</v>
      </c>
      <c r="F196" s="77" t="s">
        <v>265</v>
      </c>
      <c r="G196" s="15">
        <v>0.47970486111111116</v>
      </c>
      <c r="H196" s="7">
        <v>2407</v>
      </c>
      <c r="I196" s="77" t="s">
        <v>261</v>
      </c>
      <c r="J196" s="7">
        <v>26</v>
      </c>
      <c r="K196" s="77" t="s">
        <v>280</v>
      </c>
      <c r="L196" s="77" t="s">
        <v>112</v>
      </c>
      <c r="M196" s="77" t="s">
        <v>272</v>
      </c>
      <c r="N196" s="77" t="s">
        <v>167</v>
      </c>
      <c r="O196" s="77" t="s">
        <v>236</v>
      </c>
      <c r="P196" s="77" t="s">
        <v>25</v>
      </c>
      <c r="R196" s="77" t="s">
        <v>152</v>
      </c>
      <c r="S196">
        <v>530.94000000000005</v>
      </c>
      <c r="T196">
        <v>2.0099999999999998</v>
      </c>
      <c r="U196">
        <v>30.100000000000001</v>
      </c>
      <c r="V196">
        <v>24.199999999999999</v>
      </c>
      <c r="W196">
        <v>28.199999999999999</v>
      </c>
      <c r="X196">
        <v>31.5</v>
      </c>
      <c r="AD196" s="77" t="s">
        <v>342</v>
      </c>
      <c r="AE196" s="77" t="s">
        <v>237</v>
      </c>
      <c r="AF196" s="77" t="s">
        <v>237</v>
      </c>
      <c r="AL196" s="77" t="s">
        <v>344</v>
      </c>
      <c r="AM196" s="16">
        <v>43697</v>
      </c>
      <c r="AN196" s="77" t="s">
        <v>274</v>
      </c>
      <c r="AP196">
        <v>2633</v>
      </c>
      <c r="AQ196">
        <v>1267</v>
      </c>
      <c r="AR196" s="77" t="s">
        <v>591</v>
      </c>
      <c r="AS196" s="77" t="s">
        <v>592</v>
      </c>
      <c r="AT196" s="77" t="s">
        <v>589</v>
      </c>
      <c r="AU196" s="77" t="s">
        <v>593</v>
      </c>
      <c r="AV196" s="77" t="s">
        <v>594</v>
      </c>
      <c r="AW196" s="77" t="s">
        <v>595</v>
      </c>
      <c r="AX196" s="77" t="s">
        <v>596</v>
      </c>
      <c r="AY196" s="77" t="s">
        <v>597</v>
      </c>
      <c r="AZ196" s="77" t="s">
        <v>598</v>
      </c>
      <c r="BA196" s="77" t="s">
        <v>599</v>
      </c>
      <c r="BB196" s="77" t="s">
        <v>562</v>
      </c>
      <c r="BC196" s="77" t="s">
        <v>600</v>
      </c>
    </row>
    <row r="197" hidden="true" x14ac:dyDescent="0.25">
      <c r="A197" s="77" t="s">
        <v>216</v>
      </c>
      <c r="B197" s="13">
        <v>43622</v>
      </c>
      <c r="C197" s="14">
        <v>4</v>
      </c>
      <c r="D197" s="77" t="s">
        <v>217</v>
      </c>
      <c r="E197" s="77" t="s">
        <v>298</v>
      </c>
      <c r="F197" s="77" t="s">
        <v>265</v>
      </c>
      <c r="G197" s="15">
        <v>0.47970663194444446</v>
      </c>
      <c r="H197" s="7">
        <v>2408</v>
      </c>
      <c r="I197" s="77" t="s">
        <v>261</v>
      </c>
      <c r="J197" s="7">
        <v>27</v>
      </c>
      <c r="K197" s="77" t="s">
        <v>266</v>
      </c>
      <c r="L197" s="77" t="s">
        <v>112</v>
      </c>
      <c r="M197" s="77" t="s">
        <v>272</v>
      </c>
      <c r="N197" s="77" t="s">
        <v>167</v>
      </c>
      <c r="O197" s="77" t="s">
        <v>263</v>
      </c>
      <c r="P197" s="77" t="s">
        <v>25</v>
      </c>
      <c r="AM197" s="16">
        <v>43691</v>
      </c>
      <c r="AN197" s="77" t="s">
        <v>222</v>
      </c>
      <c r="AP197">
        <v>2697</v>
      </c>
      <c r="AQ197">
        <v>1231</v>
      </c>
    </row>
    <row r="198" hidden="true" x14ac:dyDescent="0.25">
      <c r="A198" s="77" t="s">
        <v>216</v>
      </c>
      <c r="B198" s="13">
        <v>43622</v>
      </c>
      <c r="C198" s="14">
        <v>4</v>
      </c>
      <c r="D198" s="77" t="s">
        <v>217</v>
      </c>
      <c r="E198" s="77" t="s">
        <v>298</v>
      </c>
      <c r="F198" s="77" t="s">
        <v>223</v>
      </c>
      <c r="G198" s="15">
        <v>0.47987523709926161</v>
      </c>
      <c r="H198" s="7">
        <v>2501</v>
      </c>
      <c r="I198" s="77" t="s">
        <v>224</v>
      </c>
      <c r="J198" s="77" t="s">
        <v>304</v>
      </c>
      <c r="Q198" s="4">
        <v>1</v>
      </c>
      <c r="AM198" s="16">
        <v>43691</v>
      </c>
      <c r="AN198" s="77" t="s">
        <v>222</v>
      </c>
      <c r="AP198">
        <v>1</v>
      </c>
      <c r="AQ198">
        <v>1</v>
      </c>
    </row>
    <row r="199" hidden="true" x14ac:dyDescent="0.25">
      <c r="A199" s="77" t="s">
        <v>216</v>
      </c>
      <c r="B199" s="13">
        <v>43622</v>
      </c>
      <c r="C199" s="14">
        <v>4</v>
      </c>
      <c r="D199" s="77" t="s">
        <v>217</v>
      </c>
      <c r="E199" s="77" t="s">
        <v>298</v>
      </c>
      <c r="F199" s="77" t="s">
        <v>265</v>
      </c>
      <c r="G199" s="15">
        <v>0.48001068287037035</v>
      </c>
      <c r="H199" s="7">
        <v>2579</v>
      </c>
      <c r="I199" s="77" t="s">
        <v>261</v>
      </c>
      <c r="J199" s="7">
        <v>28</v>
      </c>
      <c r="K199" s="77" t="s">
        <v>266</v>
      </c>
      <c r="L199" s="77" t="s">
        <v>112</v>
      </c>
      <c r="M199" s="77" t="s">
        <v>236</v>
      </c>
      <c r="N199" s="77" t="s">
        <v>167</v>
      </c>
      <c r="O199" s="77" t="s">
        <v>236</v>
      </c>
      <c r="P199" s="77" t="s">
        <v>25</v>
      </c>
      <c r="AM199" s="16">
        <v>43691</v>
      </c>
      <c r="AN199" s="77" t="s">
        <v>222</v>
      </c>
      <c r="AP199">
        <v>2232</v>
      </c>
      <c r="AQ199">
        <v>1249</v>
      </c>
    </row>
    <row r="200" hidden="true" x14ac:dyDescent="0.25">
      <c r="A200" s="77" t="s">
        <v>216</v>
      </c>
      <c r="B200" s="13">
        <v>43622</v>
      </c>
      <c r="C200" s="14">
        <v>4</v>
      </c>
      <c r="D200" s="77" t="s">
        <v>217</v>
      </c>
      <c r="E200" s="77" t="s">
        <v>298</v>
      </c>
      <c r="F200" s="77" t="s">
        <v>265</v>
      </c>
      <c r="G200" s="15">
        <v>0.48001424768518519</v>
      </c>
      <c r="H200" s="7">
        <v>2581</v>
      </c>
      <c r="I200" s="77" t="s">
        <v>261</v>
      </c>
      <c r="J200" s="7">
        <v>29</v>
      </c>
      <c r="K200" s="77" t="s">
        <v>266</v>
      </c>
      <c r="L200" s="77" t="s">
        <v>112</v>
      </c>
      <c r="M200" s="77" t="s">
        <v>236</v>
      </c>
      <c r="N200" s="77" t="s">
        <v>167</v>
      </c>
      <c r="O200" s="77" t="s">
        <v>236</v>
      </c>
      <c r="P200" s="77" t="s">
        <v>25</v>
      </c>
      <c r="AM200" s="16">
        <v>43691</v>
      </c>
      <c r="AN200" s="77" t="s">
        <v>222</v>
      </c>
      <c r="AP200">
        <v>331</v>
      </c>
      <c r="AQ200">
        <v>1119</v>
      </c>
    </row>
    <row r="201" hidden="true" x14ac:dyDescent="0.25">
      <c r="A201" s="77" t="s">
        <v>216</v>
      </c>
      <c r="B201" s="13">
        <v>43622</v>
      </c>
      <c r="C201" s="14">
        <v>4</v>
      </c>
      <c r="D201" s="77" t="s">
        <v>217</v>
      </c>
      <c r="E201" s="77" t="s">
        <v>298</v>
      </c>
      <c r="F201" s="77" t="s">
        <v>265</v>
      </c>
      <c r="G201" s="15">
        <v>0.48001424768518519</v>
      </c>
      <c r="H201" s="7">
        <v>2581</v>
      </c>
      <c r="I201" s="77" t="s">
        <v>261</v>
      </c>
      <c r="J201" s="7">
        <v>30</v>
      </c>
      <c r="K201" s="77" t="s">
        <v>266</v>
      </c>
      <c r="L201" s="77" t="s">
        <v>112</v>
      </c>
      <c r="M201" s="77" t="s">
        <v>236</v>
      </c>
      <c r="N201" s="77" t="s">
        <v>167</v>
      </c>
      <c r="O201" s="77" t="s">
        <v>236</v>
      </c>
      <c r="P201" s="77" t="s">
        <v>25</v>
      </c>
      <c r="AM201" s="16">
        <v>43691</v>
      </c>
      <c r="AN201" s="77" t="s">
        <v>222</v>
      </c>
      <c r="AP201">
        <v>253</v>
      </c>
      <c r="AQ201">
        <v>980</v>
      </c>
    </row>
    <row r="202" x14ac:dyDescent="0.25">
      <c r="A202" s="77" t="s">
        <v>216</v>
      </c>
      <c r="B202" s="13">
        <v>43622</v>
      </c>
      <c r="C202" s="14">
        <v>4</v>
      </c>
      <c r="D202" s="77" t="s">
        <v>217</v>
      </c>
      <c r="E202" s="77" t="s">
        <v>298</v>
      </c>
      <c r="F202" s="77" t="s">
        <v>265</v>
      </c>
      <c r="G202" s="15">
        <v>0.48001424768518519</v>
      </c>
      <c r="H202" s="7">
        <v>2581</v>
      </c>
      <c r="I202" s="77" t="s">
        <v>261</v>
      </c>
      <c r="J202" s="7">
        <v>31</v>
      </c>
      <c r="K202" s="77" t="s">
        <v>280</v>
      </c>
      <c r="L202" s="77" t="s">
        <v>112</v>
      </c>
      <c r="M202" s="77" t="s">
        <v>236</v>
      </c>
      <c r="N202" s="77" t="s">
        <v>167</v>
      </c>
      <c r="O202" s="77" t="s">
        <v>236</v>
      </c>
      <c r="P202" s="77" t="s">
        <v>25</v>
      </c>
      <c r="R202" s="77" t="s">
        <v>152</v>
      </c>
      <c r="S202">
        <v>518.24000000000001</v>
      </c>
      <c r="T202">
        <v>1.97</v>
      </c>
      <c r="U202">
        <v>28.399999999999999</v>
      </c>
      <c r="V202">
        <v>28.399999999999999</v>
      </c>
      <c r="W202">
        <v>29.300000000000001</v>
      </c>
      <c r="X202">
        <v>29.300000000000001</v>
      </c>
      <c r="Y202">
        <v>29.300000000000001</v>
      </c>
      <c r="AD202" s="77" t="s">
        <v>342</v>
      </c>
      <c r="AE202" s="77" t="s">
        <v>237</v>
      </c>
      <c r="AF202" s="77" t="s">
        <v>237</v>
      </c>
      <c r="AH202" s="77" t="s">
        <v>277</v>
      </c>
      <c r="AM202" s="16">
        <v>43691</v>
      </c>
      <c r="AN202" s="77" t="s">
        <v>222</v>
      </c>
      <c r="AP202">
        <v>1386</v>
      </c>
      <c r="AQ202">
        <v>1074</v>
      </c>
      <c r="AR202" s="77" t="s">
        <v>601</v>
      </c>
      <c r="AS202" s="77" t="s">
        <v>602</v>
      </c>
      <c r="AT202" s="77" t="s">
        <v>603</v>
      </c>
      <c r="AU202" s="77" t="s">
        <v>604</v>
      </c>
      <c r="AV202" s="77" t="s">
        <v>605</v>
      </c>
      <c r="AW202" s="77" t="s">
        <v>606</v>
      </c>
      <c r="AX202" s="77" t="s">
        <v>607</v>
      </c>
      <c r="AY202" s="77" t="s">
        <v>608</v>
      </c>
      <c r="AZ202" s="77" t="s">
        <v>609</v>
      </c>
      <c r="BA202" s="77" t="s">
        <v>610</v>
      </c>
      <c r="BB202" s="77" t="s">
        <v>611</v>
      </c>
      <c r="BC202" s="77" t="s">
        <v>612</v>
      </c>
      <c r="BD202" s="77" t="s">
        <v>613</v>
      </c>
      <c r="BE202" s="77" t="s">
        <v>614</v>
      </c>
      <c r="BF202" s="77" t="s">
        <v>615</v>
      </c>
    </row>
    <row r="203" hidden="true" x14ac:dyDescent="0.25">
      <c r="A203" s="77" t="s">
        <v>216</v>
      </c>
      <c r="B203" s="13">
        <v>43622</v>
      </c>
      <c r="C203" s="14">
        <v>4</v>
      </c>
      <c r="D203" s="77" t="s">
        <v>217</v>
      </c>
      <c r="E203" s="77" t="s">
        <v>298</v>
      </c>
      <c r="F203" s="77" t="s">
        <v>265</v>
      </c>
      <c r="G203" s="15">
        <v>0.48001780092592594</v>
      </c>
      <c r="H203" s="7">
        <v>2583</v>
      </c>
      <c r="I203" s="77" t="s">
        <v>261</v>
      </c>
      <c r="J203" s="7">
        <v>32</v>
      </c>
      <c r="K203" s="77" t="s">
        <v>266</v>
      </c>
      <c r="L203" s="77" t="s">
        <v>112</v>
      </c>
      <c r="M203" s="77" t="s">
        <v>236</v>
      </c>
      <c r="N203" s="77" t="s">
        <v>167</v>
      </c>
      <c r="O203" s="77" t="s">
        <v>236</v>
      </c>
      <c r="P203" s="77" t="s">
        <v>25</v>
      </c>
      <c r="AM203" s="16">
        <v>43691</v>
      </c>
      <c r="AN203" s="77" t="s">
        <v>222</v>
      </c>
      <c r="AP203">
        <v>669</v>
      </c>
      <c r="AQ203">
        <v>1142</v>
      </c>
    </row>
    <row r="204" hidden="true" x14ac:dyDescent="0.25">
      <c r="A204" s="77" t="s">
        <v>216</v>
      </c>
      <c r="B204" s="13">
        <v>43622</v>
      </c>
      <c r="C204" s="14">
        <v>4</v>
      </c>
      <c r="D204" s="77" t="s">
        <v>217</v>
      </c>
      <c r="E204" s="77" t="s">
        <v>298</v>
      </c>
      <c r="F204" s="77" t="s">
        <v>265</v>
      </c>
      <c r="G204" s="15">
        <v>0.48001957175925924</v>
      </c>
      <c r="H204" s="7">
        <v>2584</v>
      </c>
      <c r="I204" s="77" t="s">
        <v>261</v>
      </c>
      <c r="J204" s="7">
        <v>33</v>
      </c>
      <c r="K204" s="77" t="s">
        <v>266</v>
      </c>
      <c r="L204" s="77" t="s">
        <v>112</v>
      </c>
      <c r="M204" s="77" t="s">
        <v>263</v>
      </c>
      <c r="N204" s="77" t="s">
        <v>167</v>
      </c>
      <c r="O204" s="77" t="s">
        <v>236</v>
      </c>
      <c r="P204" s="77" t="s">
        <v>25</v>
      </c>
      <c r="AM204" s="16">
        <v>43691</v>
      </c>
      <c r="AN204" s="77" t="s">
        <v>222</v>
      </c>
      <c r="AP204">
        <v>792</v>
      </c>
      <c r="AQ204">
        <v>1216</v>
      </c>
    </row>
    <row r="205" hidden="true" x14ac:dyDescent="0.25">
      <c r="A205" s="77" t="s">
        <v>216</v>
      </c>
      <c r="B205" s="13">
        <v>43622</v>
      </c>
      <c r="C205" s="14">
        <v>4</v>
      </c>
      <c r="D205" s="77" t="s">
        <v>217</v>
      </c>
      <c r="E205" s="77" t="s">
        <v>298</v>
      </c>
      <c r="F205" s="77" t="s">
        <v>265</v>
      </c>
      <c r="G205" s="15">
        <v>0.48001957175925924</v>
      </c>
      <c r="H205" s="7">
        <v>2584</v>
      </c>
      <c r="I205" s="77" t="s">
        <v>261</v>
      </c>
      <c r="J205" s="7">
        <v>34</v>
      </c>
      <c r="K205" s="77" t="s">
        <v>266</v>
      </c>
      <c r="L205" s="77" t="s">
        <v>112</v>
      </c>
      <c r="M205" s="77" t="s">
        <v>272</v>
      </c>
      <c r="N205" s="77" t="s">
        <v>167</v>
      </c>
      <c r="O205" s="77" t="s">
        <v>236</v>
      </c>
      <c r="P205" s="77" t="s">
        <v>25</v>
      </c>
      <c r="AM205" s="16">
        <v>43691</v>
      </c>
      <c r="AN205" s="77" t="s">
        <v>222</v>
      </c>
      <c r="AP205">
        <v>909</v>
      </c>
      <c r="AQ205">
        <v>1027</v>
      </c>
    </row>
    <row r="206" hidden="true" x14ac:dyDescent="0.25">
      <c r="A206" s="77" t="s">
        <v>216</v>
      </c>
      <c r="B206" s="13">
        <v>43622</v>
      </c>
      <c r="C206" s="14">
        <v>4</v>
      </c>
      <c r="D206" s="77" t="s">
        <v>217</v>
      </c>
      <c r="E206" s="77" t="s">
        <v>298</v>
      </c>
      <c r="F206" s="77" t="s">
        <v>265</v>
      </c>
      <c r="G206" s="15">
        <v>0.48002135416666669</v>
      </c>
      <c r="H206" s="7">
        <v>2585</v>
      </c>
      <c r="I206" s="77" t="s">
        <v>261</v>
      </c>
      <c r="J206" s="7">
        <v>35</v>
      </c>
      <c r="K206" s="77" t="s">
        <v>266</v>
      </c>
      <c r="L206" s="77" t="s">
        <v>204</v>
      </c>
      <c r="N206" s="77" t="s">
        <v>165</v>
      </c>
      <c r="O206" s="77" t="s">
        <v>236</v>
      </c>
      <c r="P206" s="77" t="s">
        <v>25</v>
      </c>
      <c r="AM206" s="16">
        <v>43691</v>
      </c>
      <c r="AN206" s="77" t="s">
        <v>222</v>
      </c>
      <c r="AP206">
        <v>1023</v>
      </c>
      <c r="AQ206">
        <v>1063</v>
      </c>
    </row>
    <row r="207" hidden="true" x14ac:dyDescent="0.25">
      <c r="A207" s="77" t="s">
        <v>216</v>
      </c>
      <c r="B207" s="13">
        <v>43622</v>
      </c>
      <c r="C207" s="14">
        <v>4</v>
      </c>
      <c r="D207" s="77" t="s">
        <v>217</v>
      </c>
      <c r="E207" s="77" t="s">
        <v>298</v>
      </c>
      <c r="F207" s="77" t="s">
        <v>265</v>
      </c>
      <c r="G207" s="15">
        <v>0.48074857638888885</v>
      </c>
      <c r="H207" s="7">
        <v>2994</v>
      </c>
      <c r="I207" s="77" t="s">
        <v>261</v>
      </c>
      <c r="J207" s="7">
        <v>36</v>
      </c>
      <c r="K207" s="77" t="s">
        <v>266</v>
      </c>
      <c r="L207" s="77" t="s">
        <v>116</v>
      </c>
      <c r="M207" s="77" t="s">
        <v>263</v>
      </c>
      <c r="N207" s="77" t="s">
        <v>168</v>
      </c>
      <c r="O207" s="77" t="s">
        <v>236</v>
      </c>
      <c r="P207" s="77" t="s">
        <v>25</v>
      </c>
      <c r="AM207" s="16">
        <v>43691</v>
      </c>
      <c r="AN207" s="77" t="s">
        <v>222</v>
      </c>
      <c r="AP207">
        <v>1927</v>
      </c>
      <c r="AQ207">
        <v>1314</v>
      </c>
    </row>
    <row r="208" hidden="true" x14ac:dyDescent="0.25">
      <c r="A208" s="77" t="s">
        <v>216</v>
      </c>
      <c r="B208" s="13">
        <v>43622</v>
      </c>
      <c r="C208" s="14">
        <v>4</v>
      </c>
      <c r="D208" s="77" t="s">
        <v>217</v>
      </c>
      <c r="E208" s="77" t="s">
        <v>298</v>
      </c>
      <c r="F208" s="77" t="s">
        <v>223</v>
      </c>
      <c r="G208" s="15">
        <v>0.48076480766726204</v>
      </c>
      <c r="H208" s="7">
        <v>3001</v>
      </c>
      <c r="I208" s="77" t="s">
        <v>224</v>
      </c>
      <c r="J208" s="77" t="s">
        <v>305</v>
      </c>
      <c r="Q208" s="4">
        <v>1</v>
      </c>
      <c r="AM208" s="16">
        <v>43691</v>
      </c>
      <c r="AN208" s="77" t="s">
        <v>222</v>
      </c>
      <c r="AP208">
        <v>1</v>
      </c>
      <c r="AQ208">
        <v>1</v>
      </c>
    </row>
    <row r="209" hidden="true" x14ac:dyDescent="0.25">
      <c r="A209" s="77" t="s">
        <v>216</v>
      </c>
      <c r="B209" s="13">
        <v>43622</v>
      </c>
      <c r="C209" s="14">
        <v>4</v>
      </c>
      <c r="D209" s="77" t="s">
        <v>217</v>
      </c>
      <c r="E209" s="77" t="s">
        <v>298</v>
      </c>
      <c r="F209" s="77" t="s">
        <v>223</v>
      </c>
      <c r="G209" s="15">
        <v>0.48165437823526253</v>
      </c>
      <c r="H209" s="7">
        <v>3501</v>
      </c>
      <c r="I209" s="77" t="s">
        <v>224</v>
      </c>
      <c r="J209" s="77" t="s">
        <v>306</v>
      </c>
      <c r="Q209" s="4">
        <v>1</v>
      </c>
      <c r="AM209" s="16">
        <v>43691</v>
      </c>
      <c r="AN209" s="77" t="s">
        <v>222</v>
      </c>
      <c r="AP209">
        <v>1</v>
      </c>
      <c r="AQ209">
        <v>1</v>
      </c>
    </row>
    <row r="210" hidden="true" x14ac:dyDescent="0.25">
      <c r="A210" s="77" t="s">
        <v>216</v>
      </c>
      <c r="B210" s="13">
        <v>43622</v>
      </c>
      <c r="C210" s="14">
        <v>4</v>
      </c>
      <c r="D210" s="77" t="s">
        <v>217</v>
      </c>
      <c r="E210" s="77" t="s">
        <v>298</v>
      </c>
      <c r="F210" s="77" t="s">
        <v>223</v>
      </c>
      <c r="G210" s="15">
        <v>0.48254394880326301</v>
      </c>
      <c r="H210" s="7">
        <v>4001</v>
      </c>
      <c r="I210" s="77" t="s">
        <v>224</v>
      </c>
      <c r="J210" s="77" t="s">
        <v>307</v>
      </c>
      <c r="Q210" s="4">
        <v>1</v>
      </c>
      <c r="AM210" s="16">
        <v>43691</v>
      </c>
      <c r="AN210" s="77" t="s">
        <v>222</v>
      </c>
      <c r="AP210">
        <v>1</v>
      </c>
      <c r="AQ210">
        <v>1</v>
      </c>
    </row>
    <row r="211" hidden="true" x14ac:dyDescent="0.25">
      <c r="A211" s="77" t="s">
        <v>216</v>
      </c>
      <c r="B211" s="13">
        <v>43622</v>
      </c>
      <c r="C211" s="14">
        <v>4</v>
      </c>
      <c r="D211" s="77" t="s">
        <v>217</v>
      </c>
      <c r="E211" s="77" t="s">
        <v>298</v>
      </c>
      <c r="F211" s="77" t="s">
        <v>265</v>
      </c>
      <c r="G211" s="15">
        <v>0.48339615740740743</v>
      </c>
      <c r="H211" s="7">
        <v>4479</v>
      </c>
      <c r="I211" s="77" t="s">
        <v>228</v>
      </c>
      <c r="J211" s="7">
        <v>37</v>
      </c>
      <c r="K211" s="77" t="s">
        <v>211</v>
      </c>
      <c r="L211" s="77" t="s">
        <v>211</v>
      </c>
      <c r="N211" s="77" t="s">
        <v>211</v>
      </c>
      <c r="P211" s="77" t="s">
        <v>229</v>
      </c>
      <c r="AM211" s="16">
        <v>43691</v>
      </c>
      <c r="AN211" s="77" t="s">
        <v>222</v>
      </c>
      <c r="AP211">
        <v>1335</v>
      </c>
      <c r="AQ211">
        <v>1077</v>
      </c>
    </row>
    <row r="212" hidden="true" x14ac:dyDescent="0.25">
      <c r="A212" s="77" t="s">
        <v>216</v>
      </c>
      <c r="B212" s="13">
        <v>43622</v>
      </c>
      <c r="C212" s="14">
        <v>4</v>
      </c>
      <c r="D212" s="77" t="s">
        <v>217</v>
      </c>
      <c r="E212" s="77" t="s">
        <v>308</v>
      </c>
      <c r="F212" s="77" t="s">
        <v>309</v>
      </c>
      <c r="G212" s="15">
        <v>0.48459246527777777</v>
      </c>
      <c r="H212" s="7">
        <v>1</v>
      </c>
      <c r="I212" s="77" t="s">
        <v>220</v>
      </c>
      <c r="J212" s="7">
        <v>192</v>
      </c>
      <c r="K212" s="77" t="s">
        <v>211</v>
      </c>
      <c r="L212" s="77" t="s">
        <v>211</v>
      </c>
      <c r="N212" s="77" t="s">
        <v>211</v>
      </c>
      <c r="P212" s="77" t="s">
        <v>221</v>
      </c>
      <c r="AM212" s="16">
        <v>43691</v>
      </c>
      <c r="AN212" s="77" t="s">
        <v>222</v>
      </c>
      <c r="AP212">
        <v>1262</v>
      </c>
      <c r="AQ212">
        <v>1095</v>
      </c>
    </row>
    <row r="213" hidden="true" x14ac:dyDescent="0.25">
      <c r="A213" s="77" t="s">
        <v>216</v>
      </c>
      <c r="B213" s="13">
        <v>43622</v>
      </c>
      <c r="C213" s="14">
        <v>4</v>
      </c>
      <c r="D213" s="77" t="s">
        <v>217</v>
      </c>
      <c r="E213" s="77" t="s">
        <v>308</v>
      </c>
      <c r="F213" s="77" t="s">
        <v>223</v>
      </c>
      <c r="G213" s="15">
        <v>0.48459246527777777</v>
      </c>
      <c r="H213" s="7">
        <v>1</v>
      </c>
      <c r="I213" s="77" t="s">
        <v>224</v>
      </c>
      <c r="J213" s="77" t="s">
        <v>231</v>
      </c>
      <c r="Q213" s="4">
        <v>1</v>
      </c>
      <c r="AM213" s="16">
        <v>43691</v>
      </c>
      <c r="AN213" s="77" t="s">
        <v>222</v>
      </c>
      <c r="AP213">
        <v>1</v>
      </c>
      <c r="AQ213">
        <v>1</v>
      </c>
    </row>
    <row r="214" hidden="true" x14ac:dyDescent="0.25">
      <c r="A214" s="77" t="s">
        <v>216</v>
      </c>
      <c r="B214" s="13">
        <v>43622</v>
      </c>
      <c r="C214" s="14">
        <v>4</v>
      </c>
      <c r="D214" s="77" t="s">
        <v>217</v>
      </c>
      <c r="E214" s="77" t="s">
        <v>308</v>
      </c>
      <c r="F214" s="77" t="s">
        <v>223</v>
      </c>
      <c r="G214" s="15">
        <v>0.48548100546058881</v>
      </c>
      <c r="H214" s="7">
        <v>501</v>
      </c>
      <c r="I214" s="77" t="s">
        <v>224</v>
      </c>
      <c r="J214" s="77" t="s">
        <v>232</v>
      </c>
      <c r="Q214" s="4">
        <v>1</v>
      </c>
      <c r="AM214" s="16">
        <v>43691</v>
      </c>
      <c r="AN214" s="77" t="s">
        <v>222</v>
      </c>
      <c r="AP214">
        <v>1</v>
      </c>
      <c r="AQ214">
        <v>1</v>
      </c>
    </row>
    <row r="215" hidden="true" x14ac:dyDescent="0.25">
      <c r="A215" s="77" t="s">
        <v>216</v>
      </c>
      <c r="B215" s="13">
        <v>43622</v>
      </c>
      <c r="C215" s="14">
        <v>4</v>
      </c>
      <c r="D215" s="77" t="s">
        <v>217</v>
      </c>
      <c r="E215" s="77" t="s">
        <v>308</v>
      </c>
      <c r="F215" s="77" t="s">
        <v>223</v>
      </c>
      <c r="G215" s="15">
        <v>0.48636954564339979</v>
      </c>
      <c r="H215" s="7">
        <v>1001</v>
      </c>
      <c r="I215" s="77" t="s">
        <v>224</v>
      </c>
      <c r="J215" s="77" t="s">
        <v>233</v>
      </c>
      <c r="Q215" s="4">
        <v>1</v>
      </c>
      <c r="AM215" s="16">
        <v>43691</v>
      </c>
      <c r="AN215" s="77" t="s">
        <v>222</v>
      </c>
      <c r="AP215">
        <v>1</v>
      </c>
      <c r="AQ215">
        <v>1</v>
      </c>
    </row>
    <row r="216" hidden="true" x14ac:dyDescent="0.25">
      <c r="A216" s="77" t="s">
        <v>216</v>
      </c>
      <c r="B216" s="13">
        <v>43622</v>
      </c>
      <c r="C216" s="14">
        <v>4</v>
      </c>
      <c r="D216" s="77" t="s">
        <v>217</v>
      </c>
      <c r="E216" s="77" t="s">
        <v>308</v>
      </c>
      <c r="F216" s="77" t="s">
        <v>223</v>
      </c>
      <c r="G216" s="15">
        <v>0.48725808582621083</v>
      </c>
      <c r="H216" s="7">
        <v>1501</v>
      </c>
      <c r="I216" s="77" t="s">
        <v>224</v>
      </c>
      <c r="J216" s="77" t="s">
        <v>240</v>
      </c>
      <c r="Q216" s="4">
        <v>1</v>
      </c>
      <c r="AM216" s="16">
        <v>43691</v>
      </c>
      <c r="AN216" s="77" t="s">
        <v>222</v>
      </c>
      <c r="AP216">
        <v>1</v>
      </c>
      <c r="AQ216">
        <v>1</v>
      </c>
    </row>
    <row r="217" hidden="true" x14ac:dyDescent="0.25">
      <c r="A217" s="77" t="s">
        <v>216</v>
      </c>
      <c r="B217" s="13">
        <v>43622</v>
      </c>
      <c r="C217" s="14">
        <v>4</v>
      </c>
      <c r="D217" s="77" t="s">
        <v>217</v>
      </c>
      <c r="E217" s="77" t="s">
        <v>308</v>
      </c>
      <c r="F217" s="77" t="s">
        <v>223</v>
      </c>
      <c r="G217" s="15">
        <v>0.48814662600902181</v>
      </c>
      <c r="H217" s="7">
        <v>2001</v>
      </c>
      <c r="I217" s="77" t="s">
        <v>224</v>
      </c>
      <c r="J217" s="77" t="s">
        <v>255</v>
      </c>
      <c r="Q217" s="4">
        <v>1</v>
      </c>
      <c r="AM217" s="16">
        <v>43691</v>
      </c>
      <c r="AN217" s="77" t="s">
        <v>222</v>
      </c>
      <c r="AP217">
        <v>1</v>
      </c>
      <c r="AQ217">
        <v>1</v>
      </c>
    </row>
    <row r="218" hidden="true" x14ac:dyDescent="0.25">
      <c r="A218" s="77" t="s">
        <v>216</v>
      </c>
      <c r="B218" s="13">
        <v>43622</v>
      </c>
      <c r="C218" s="14">
        <v>4</v>
      </c>
      <c r="D218" s="77" t="s">
        <v>217</v>
      </c>
      <c r="E218" s="77" t="s">
        <v>308</v>
      </c>
      <c r="F218" s="77" t="s">
        <v>223</v>
      </c>
      <c r="G218" s="15">
        <v>0.48903516619183285</v>
      </c>
      <c r="H218" s="7">
        <v>2501</v>
      </c>
      <c r="I218" s="77" t="s">
        <v>224</v>
      </c>
      <c r="J218" s="77" t="s">
        <v>258</v>
      </c>
      <c r="Q218" s="4">
        <v>1</v>
      </c>
      <c r="AM218" s="16">
        <v>43691</v>
      </c>
      <c r="AN218" s="77" t="s">
        <v>222</v>
      </c>
      <c r="AP218">
        <v>1</v>
      </c>
      <c r="AQ218">
        <v>1</v>
      </c>
    </row>
    <row r="219" hidden="true" x14ac:dyDescent="0.25">
      <c r="A219" s="77" t="s">
        <v>216</v>
      </c>
      <c r="B219" s="13">
        <v>43622</v>
      </c>
      <c r="C219" s="14">
        <v>4</v>
      </c>
      <c r="D219" s="77" t="s">
        <v>217</v>
      </c>
      <c r="E219" s="77" t="s">
        <v>308</v>
      </c>
      <c r="F219" s="77" t="s">
        <v>223</v>
      </c>
      <c r="G219" s="15">
        <v>0.48992370637464389</v>
      </c>
      <c r="H219" s="7">
        <v>3001</v>
      </c>
      <c r="I219" s="77" t="s">
        <v>224</v>
      </c>
      <c r="J219" s="77" t="s">
        <v>285</v>
      </c>
      <c r="Q219" s="4">
        <v>1</v>
      </c>
      <c r="AM219" s="16">
        <v>43691</v>
      </c>
      <c r="AN219" s="77" t="s">
        <v>222</v>
      </c>
      <c r="AP219">
        <v>1</v>
      </c>
      <c r="AQ219">
        <v>1</v>
      </c>
    </row>
    <row r="220" hidden="true" x14ac:dyDescent="0.25">
      <c r="A220" s="77" t="s">
        <v>216</v>
      </c>
      <c r="B220" s="13">
        <v>43622</v>
      </c>
      <c r="C220" s="14">
        <v>4</v>
      </c>
      <c r="D220" s="77" t="s">
        <v>217</v>
      </c>
      <c r="E220" s="77" t="s">
        <v>308</v>
      </c>
      <c r="F220" s="77" t="s">
        <v>223</v>
      </c>
      <c r="G220" s="15">
        <v>0.49081224655745487</v>
      </c>
      <c r="H220" s="7">
        <v>3501</v>
      </c>
      <c r="I220" s="77" t="s">
        <v>224</v>
      </c>
      <c r="J220" s="77" t="s">
        <v>286</v>
      </c>
      <c r="Q220" s="4">
        <v>1</v>
      </c>
      <c r="AM220" s="16">
        <v>43691</v>
      </c>
      <c r="AN220" s="77" t="s">
        <v>222</v>
      </c>
      <c r="AP220">
        <v>1</v>
      </c>
      <c r="AQ220">
        <v>1</v>
      </c>
    </row>
    <row r="221" x14ac:dyDescent="0.25">
      <c r="A221" s="77" t="s">
        <v>216</v>
      </c>
      <c r="B221" s="13">
        <v>43622</v>
      </c>
      <c r="C221" s="14">
        <v>4</v>
      </c>
      <c r="D221" s="77" t="s">
        <v>217</v>
      </c>
      <c r="E221" s="77" t="s">
        <v>308</v>
      </c>
      <c r="F221" s="77" t="s">
        <v>309</v>
      </c>
      <c r="G221" s="15">
        <v>0.49154075231481481</v>
      </c>
      <c r="H221" s="7">
        <v>3910</v>
      </c>
      <c r="I221" s="77" t="s">
        <v>261</v>
      </c>
      <c r="J221" s="7">
        <v>195</v>
      </c>
      <c r="K221" s="77" t="s">
        <v>310</v>
      </c>
      <c r="L221" s="77" t="s">
        <v>116</v>
      </c>
      <c r="M221" s="77" t="s">
        <v>236</v>
      </c>
      <c r="N221" s="77" t="s">
        <v>168</v>
      </c>
      <c r="O221" s="77" t="s">
        <v>236</v>
      </c>
      <c r="P221" s="77" t="s">
        <v>25</v>
      </c>
      <c r="R221" s="77" t="s">
        <v>152</v>
      </c>
      <c r="S221">
        <v>534.25999999999999</v>
      </c>
      <c r="T221">
        <v>2.02</v>
      </c>
      <c r="U221">
        <v>36</v>
      </c>
      <c r="V221">
        <v>37.200000000000003</v>
      </c>
      <c r="W221">
        <v>34.399999999999999</v>
      </c>
      <c r="X221">
        <v>38.799999999999997</v>
      </c>
      <c r="AD221" s="77" t="s">
        <v>342</v>
      </c>
      <c r="AE221" s="77" t="s">
        <v>237</v>
      </c>
      <c r="AF221" s="77" t="s">
        <v>237</v>
      </c>
      <c r="AH221" s="77" t="s">
        <v>238</v>
      </c>
      <c r="AL221" s="77" t="s">
        <v>345</v>
      </c>
      <c r="AM221" s="16">
        <v>43691</v>
      </c>
      <c r="AN221" s="77" t="s">
        <v>222</v>
      </c>
      <c r="AP221">
        <v>423</v>
      </c>
      <c r="AQ221">
        <v>962</v>
      </c>
      <c r="AR221" s="77" t="s">
        <v>616</v>
      </c>
      <c r="AS221" s="77" t="s">
        <v>617</v>
      </c>
      <c r="AT221" s="77" t="s">
        <v>618</v>
      </c>
      <c r="AU221" s="77" t="s">
        <v>619</v>
      </c>
      <c r="AV221" s="77" t="s">
        <v>620</v>
      </c>
      <c r="AW221" s="77" t="s">
        <v>621</v>
      </c>
      <c r="AX221" s="77" t="s">
        <v>622</v>
      </c>
      <c r="AY221" s="77" t="s">
        <v>623</v>
      </c>
      <c r="AZ221" s="77" t="s">
        <v>624</v>
      </c>
      <c r="BA221" s="77" t="s">
        <v>625</v>
      </c>
      <c r="BB221" s="77" t="s">
        <v>626</v>
      </c>
      <c r="BC221" s="77" t="s">
        <v>627</v>
      </c>
    </row>
    <row r="222" hidden="true" x14ac:dyDescent="0.25">
      <c r="A222" s="77" t="s">
        <v>216</v>
      </c>
      <c r="B222" s="13">
        <v>43622</v>
      </c>
      <c r="C222" s="14">
        <v>4</v>
      </c>
      <c r="D222" s="77" t="s">
        <v>217</v>
      </c>
      <c r="E222" s="77" t="s">
        <v>308</v>
      </c>
      <c r="F222" s="77" t="s">
        <v>223</v>
      </c>
      <c r="G222" s="15">
        <v>0.4917007867402659</v>
      </c>
      <c r="H222" s="7">
        <v>4001</v>
      </c>
      <c r="I222" s="77" t="s">
        <v>224</v>
      </c>
      <c r="J222" s="77" t="s">
        <v>287</v>
      </c>
      <c r="Q222" s="4">
        <v>1</v>
      </c>
      <c r="AM222" s="16">
        <v>43691</v>
      </c>
      <c r="AN222" s="77" t="s">
        <v>222</v>
      </c>
      <c r="AP222">
        <v>1</v>
      </c>
      <c r="AQ222">
        <v>1</v>
      </c>
    </row>
    <row r="223" hidden="true" x14ac:dyDescent="0.25">
      <c r="A223" s="77" t="s">
        <v>216</v>
      </c>
      <c r="B223" s="13">
        <v>43622</v>
      </c>
      <c r="C223" s="14">
        <v>4</v>
      </c>
      <c r="D223" s="77" t="s">
        <v>217</v>
      </c>
      <c r="E223" s="77" t="s">
        <v>308</v>
      </c>
      <c r="F223" s="77" t="s">
        <v>223</v>
      </c>
      <c r="G223" s="15">
        <v>0.49258932692307694</v>
      </c>
      <c r="H223" s="7">
        <v>4501</v>
      </c>
      <c r="I223" s="77" t="s">
        <v>224</v>
      </c>
      <c r="J223" s="77" t="s">
        <v>288</v>
      </c>
      <c r="Q223" s="4">
        <v>1</v>
      </c>
      <c r="AM223" s="16">
        <v>43691</v>
      </c>
      <c r="AN223" s="77" t="s">
        <v>222</v>
      </c>
      <c r="AP223">
        <v>1</v>
      </c>
      <c r="AQ223">
        <v>1</v>
      </c>
    </row>
    <row r="224" hidden="true" x14ac:dyDescent="0.25">
      <c r="A224" s="77" t="s">
        <v>216</v>
      </c>
      <c r="B224" s="13">
        <v>43622</v>
      </c>
      <c r="C224" s="14">
        <v>4</v>
      </c>
      <c r="D224" s="77" t="s">
        <v>217</v>
      </c>
      <c r="E224" s="77" t="s">
        <v>308</v>
      </c>
      <c r="F224" s="77" t="s">
        <v>309</v>
      </c>
      <c r="G224" s="15">
        <v>0.49290920138888888</v>
      </c>
      <c r="H224" s="7">
        <v>4680</v>
      </c>
      <c r="I224" s="77" t="s">
        <v>228</v>
      </c>
      <c r="J224" s="7">
        <v>196</v>
      </c>
      <c r="K224" s="77" t="s">
        <v>211</v>
      </c>
      <c r="L224" s="77" t="s">
        <v>211</v>
      </c>
      <c r="N224" s="77" t="s">
        <v>211</v>
      </c>
      <c r="P224" s="77" t="s">
        <v>229</v>
      </c>
      <c r="AM224" s="16">
        <v>43691</v>
      </c>
      <c r="AN224" s="77" t="s">
        <v>222</v>
      </c>
      <c r="AP224">
        <v>1220</v>
      </c>
      <c r="AQ224">
        <v>1097</v>
      </c>
    </row>
    <row r="225" hidden="true" x14ac:dyDescent="0.25">
      <c r="A225" s="77" t="s">
        <v>216</v>
      </c>
      <c r="B225" s="13">
        <v>43622</v>
      </c>
      <c r="C225" s="14">
        <v>4</v>
      </c>
      <c r="D225" s="77" t="s">
        <v>217</v>
      </c>
      <c r="E225" s="77" t="s">
        <v>311</v>
      </c>
      <c r="F225" s="77" t="s">
        <v>309</v>
      </c>
      <c r="G225" s="15">
        <v>0.49437047453703703</v>
      </c>
      <c r="H225" s="7">
        <v>1</v>
      </c>
      <c r="I225" s="77" t="s">
        <v>220</v>
      </c>
      <c r="J225" s="7">
        <v>173</v>
      </c>
      <c r="K225" s="77" t="s">
        <v>211</v>
      </c>
      <c r="L225" s="77" t="s">
        <v>211</v>
      </c>
      <c r="N225" s="77" t="s">
        <v>211</v>
      </c>
      <c r="P225" s="77" t="s">
        <v>221</v>
      </c>
      <c r="AM225" s="16">
        <v>43691</v>
      </c>
      <c r="AN225" s="77" t="s">
        <v>222</v>
      </c>
      <c r="AP225">
        <v>1170</v>
      </c>
      <c r="AQ225">
        <v>1097</v>
      </c>
    </row>
    <row r="226" hidden="true" x14ac:dyDescent="0.25">
      <c r="A226" s="77" t="s">
        <v>216</v>
      </c>
      <c r="B226" s="13">
        <v>43622</v>
      </c>
      <c r="C226" s="14">
        <v>4</v>
      </c>
      <c r="D226" s="77" t="s">
        <v>217</v>
      </c>
      <c r="E226" s="77" t="s">
        <v>311</v>
      </c>
      <c r="F226" s="77" t="s">
        <v>223</v>
      </c>
      <c r="G226" s="15">
        <v>0.49437047453703703</v>
      </c>
      <c r="H226" s="7">
        <v>1</v>
      </c>
      <c r="I226" s="77" t="s">
        <v>224</v>
      </c>
      <c r="J226" s="77" t="s">
        <v>286</v>
      </c>
      <c r="Q226" s="4">
        <v>1</v>
      </c>
      <c r="AM226" s="16">
        <v>43691</v>
      </c>
      <c r="AN226" s="77" t="s">
        <v>222</v>
      </c>
      <c r="AP226">
        <v>1</v>
      </c>
      <c r="AQ226">
        <v>1</v>
      </c>
    </row>
    <row r="227" hidden="true" x14ac:dyDescent="0.25">
      <c r="A227" s="77" t="s">
        <v>216</v>
      </c>
      <c r="B227" s="13">
        <v>43622</v>
      </c>
      <c r="C227" s="14">
        <v>4</v>
      </c>
      <c r="D227" s="77" t="s">
        <v>217</v>
      </c>
      <c r="E227" s="77" t="s">
        <v>311</v>
      </c>
      <c r="F227" s="77" t="s">
        <v>309</v>
      </c>
      <c r="G227" s="15">
        <v>0.4947134606481482</v>
      </c>
      <c r="H227" s="7">
        <v>194</v>
      </c>
      <c r="I227" s="77" t="s">
        <v>261</v>
      </c>
      <c r="J227" s="7">
        <v>174</v>
      </c>
      <c r="K227" s="77" t="s">
        <v>266</v>
      </c>
      <c r="L227" s="77" t="s">
        <v>74</v>
      </c>
      <c r="M227" s="77" t="s">
        <v>236</v>
      </c>
      <c r="N227" s="77" t="s">
        <v>172</v>
      </c>
      <c r="O227" s="77" t="s">
        <v>236</v>
      </c>
      <c r="P227" s="77" t="s">
        <v>25</v>
      </c>
      <c r="AM227" s="16">
        <v>43691</v>
      </c>
      <c r="AN227" s="77" t="s">
        <v>222</v>
      </c>
      <c r="AP227">
        <v>666</v>
      </c>
      <c r="AQ227">
        <v>1186</v>
      </c>
    </row>
    <row r="228" hidden="true" x14ac:dyDescent="0.25">
      <c r="A228" s="77" t="s">
        <v>216</v>
      </c>
      <c r="B228" s="13">
        <v>43622</v>
      </c>
      <c r="C228" s="14">
        <v>4</v>
      </c>
      <c r="D228" s="77" t="s">
        <v>217</v>
      </c>
      <c r="E228" s="77" t="s">
        <v>311</v>
      </c>
      <c r="F228" s="77" t="s">
        <v>309</v>
      </c>
      <c r="G228" s="15">
        <v>0.49509377314814818</v>
      </c>
      <c r="H228" s="7">
        <v>408</v>
      </c>
      <c r="I228" s="77" t="s">
        <v>261</v>
      </c>
      <c r="J228" s="7">
        <v>175</v>
      </c>
      <c r="K228" s="77" t="s">
        <v>266</v>
      </c>
      <c r="L228" s="77" t="s">
        <v>74</v>
      </c>
      <c r="M228" s="77" t="s">
        <v>236</v>
      </c>
      <c r="N228" s="77" t="s">
        <v>172</v>
      </c>
      <c r="O228" s="77" t="s">
        <v>236</v>
      </c>
      <c r="P228" s="77" t="s">
        <v>25</v>
      </c>
      <c r="AM228" s="16">
        <v>43691</v>
      </c>
      <c r="AN228" s="77" t="s">
        <v>222</v>
      </c>
      <c r="AP228">
        <v>1885</v>
      </c>
      <c r="AQ228">
        <v>963</v>
      </c>
    </row>
    <row r="229" hidden="true" x14ac:dyDescent="0.25">
      <c r="A229" s="77" t="s">
        <v>216</v>
      </c>
      <c r="B229" s="13">
        <v>43622</v>
      </c>
      <c r="C229" s="14">
        <v>4</v>
      </c>
      <c r="D229" s="77" t="s">
        <v>217</v>
      </c>
      <c r="E229" s="77" t="s">
        <v>311</v>
      </c>
      <c r="F229" s="77" t="s">
        <v>309</v>
      </c>
      <c r="G229" s="15">
        <v>0.49522173611111109</v>
      </c>
      <c r="H229" s="7">
        <v>480</v>
      </c>
      <c r="I229" s="77" t="s">
        <v>261</v>
      </c>
      <c r="J229" s="7">
        <v>176</v>
      </c>
      <c r="K229" s="77" t="s">
        <v>266</v>
      </c>
      <c r="L229" s="77" t="s">
        <v>74</v>
      </c>
      <c r="M229" s="77" t="s">
        <v>236</v>
      </c>
      <c r="N229" s="77" t="s">
        <v>172</v>
      </c>
      <c r="O229" s="77" t="s">
        <v>236</v>
      </c>
      <c r="P229" s="77" t="s">
        <v>25</v>
      </c>
      <c r="AM229" s="16">
        <v>43691</v>
      </c>
      <c r="AN229" s="77" t="s">
        <v>222</v>
      </c>
      <c r="AP229">
        <v>765</v>
      </c>
      <c r="AQ229">
        <v>1250</v>
      </c>
    </row>
    <row r="230" hidden="true" x14ac:dyDescent="0.25">
      <c r="A230" s="77" t="s">
        <v>216</v>
      </c>
      <c r="B230" s="13">
        <v>43622</v>
      </c>
      <c r="C230" s="14">
        <v>4</v>
      </c>
      <c r="D230" s="77" t="s">
        <v>217</v>
      </c>
      <c r="E230" s="77" t="s">
        <v>311</v>
      </c>
      <c r="F230" s="77" t="s">
        <v>223</v>
      </c>
      <c r="G230" s="15">
        <v>0.49525932192752675</v>
      </c>
      <c r="H230" s="7">
        <v>501</v>
      </c>
      <c r="I230" s="77" t="s">
        <v>224</v>
      </c>
      <c r="J230" s="77" t="s">
        <v>287</v>
      </c>
      <c r="Q230" s="4">
        <v>1</v>
      </c>
      <c r="AM230" s="16">
        <v>43691</v>
      </c>
      <c r="AN230" s="77" t="s">
        <v>222</v>
      </c>
      <c r="AP230">
        <v>1</v>
      </c>
      <c r="AQ230">
        <v>1</v>
      </c>
    </row>
    <row r="231" hidden="true" x14ac:dyDescent="0.25">
      <c r="A231" s="77" t="s">
        <v>216</v>
      </c>
      <c r="B231" s="13">
        <v>43622</v>
      </c>
      <c r="C231" s="14">
        <v>4</v>
      </c>
      <c r="D231" s="77" t="s">
        <v>217</v>
      </c>
      <c r="E231" s="77" t="s">
        <v>311</v>
      </c>
      <c r="F231" s="77" t="s">
        <v>309</v>
      </c>
      <c r="G231" s="15">
        <v>0.49565361111111111</v>
      </c>
      <c r="H231" s="7">
        <v>723</v>
      </c>
      <c r="I231" s="77" t="s">
        <v>261</v>
      </c>
      <c r="J231" s="7">
        <v>185</v>
      </c>
      <c r="K231" s="77" t="s">
        <v>266</v>
      </c>
      <c r="L231" s="77" t="s">
        <v>204</v>
      </c>
      <c r="N231" s="77" t="s">
        <v>171</v>
      </c>
      <c r="O231" s="77" t="s">
        <v>263</v>
      </c>
      <c r="P231" s="77" t="s">
        <v>25</v>
      </c>
      <c r="AM231" s="16">
        <v>43691</v>
      </c>
      <c r="AN231" s="77" t="s">
        <v>222</v>
      </c>
      <c r="AP231">
        <v>2272</v>
      </c>
      <c r="AQ231">
        <v>1025</v>
      </c>
    </row>
    <row r="232" hidden="true" x14ac:dyDescent="0.25">
      <c r="A232" s="77" t="s">
        <v>216</v>
      </c>
      <c r="B232" s="13">
        <v>43622</v>
      </c>
      <c r="C232" s="14">
        <v>4</v>
      </c>
      <c r="D232" s="77" t="s">
        <v>217</v>
      </c>
      <c r="E232" s="77" t="s">
        <v>311</v>
      </c>
      <c r="F232" s="77" t="s">
        <v>309</v>
      </c>
      <c r="G232" s="15">
        <v>0.49592197916666669</v>
      </c>
      <c r="H232" s="7">
        <v>874</v>
      </c>
      <c r="I232" s="77" t="s">
        <v>261</v>
      </c>
      <c r="J232" s="7">
        <v>177</v>
      </c>
      <c r="K232" s="77" t="s">
        <v>266</v>
      </c>
      <c r="L232" s="77" t="s">
        <v>74</v>
      </c>
      <c r="M232" s="77" t="s">
        <v>236</v>
      </c>
      <c r="N232" s="77" t="s">
        <v>172</v>
      </c>
      <c r="O232" s="77" t="s">
        <v>236</v>
      </c>
      <c r="P232" s="77" t="s">
        <v>25</v>
      </c>
      <c r="AM232" s="16">
        <v>43691</v>
      </c>
      <c r="AN232" s="77" t="s">
        <v>222</v>
      </c>
      <c r="AP232">
        <v>1615</v>
      </c>
      <c r="AQ232">
        <v>945</v>
      </c>
    </row>
    <row r="233" hidden="true" x14ac:dyDescent="0.25">
      <c r="A233" s="77" t="s">
        <v>216</v>
      </c>
      <c r="B233" s="13">
        <v>43622</v>
      </c>
      <c r="C233" s="14">
        <v>4</v>
      </c>
      <c r="D233" s="77" t="s">
        <v>217</v>
      </c>
      <c r="E233" s="77" t="s">
        <v>311</v>
      </c>
      <c r="F233" s="77" t="s">
        <v>309</v>
      </c>
      <c r="G233" s="15">
        <v>0.49592553240740744</v>
      </c>
      <c r="H233" s="7">
        <v>876</v>
      </c>
      <c r="I233" s="77" t="s">
        <v>261</v>
      </c>
      <c r="J233" s="7">
        <v>178</v>
      </c>
      <c r="K233" s="77" t="s">
        <v>266</v>
      </c>
      <c r="L233" s="77" t="s">
        <v>204</v>
      </c>
      <c r="N233" s="77" t="s">
        <v>166</v>
      </c>
      <c r="O233" s="77" t="s">
        <v>236</v>
      </c>
      <c r="P233" s="77" t="s">
        <v>25</v>
      </c>
      <c r="AM233" s="16">
        <v>43697</v>
      </c>
      <c r="AN233" s="77" t="s">
        <v>274</v>
      </c>
      <c r="AP233">
        <v>1890</v>
      </c>
      <c r="AQ233">
        <v>1063</v>
      </c>
    </row>
    <row r="234" hidden="true" x14ac:dyDescent="0.25">
      <c r="A234" s="77" t="s">
        <v>216</v>
      </c>
      <c r="B234" s="13">
        <v>43622</v>
      </c>
      <c r="C234" s="14">
        <v>4</v>
      </c>
      <c r="D234" s="77" t="s">
        <v>217</v>
      </c>
      <c r="E234" s="77" t="s">
        <v>311</v>
      </c>
      <c r="F234" s="77" t="s">
        <v>223</v>
      </c>
      <c r="G234" s="15">
        <v>0.49614816931801642</v>
      </c>
      <c r="H234" s="7">
        <v>1001</v>
      </c>
      <c r="I234" s="77" t="s">
        <v>224</v>
      </c>
      <c r="J234" s="77" t="s">
        <v>288</v>
      </c>
      <c r="Q234" s="4">
        <v>1</v>
      </c>
      <c r="AM234" s="16">
        <v>43691</v>
      </c>
      <c r="AN234" s="77" t="s">
        <v>222</v>
      </c>
      <c r="AP234">
        <v>1</v>
      </c>
      <c r="AQ234">
        <v>1</v>
      </c>
    </row>
    <row r="235" hidden="true" x14ac:dyDescent="0.25">
      <c r="A235" s="77" t="s">
        <v>216</v>
      </c>
      <c r="B235" s="13">
        <v>43622</v>
      </c>
      <c r="C235" s="14">
        <v>4</v>
      </c>
      <c r="D235" s="77" t="s">
        <v>217</v>
      </c>
      <c r="E235" s="77" t="s">
        <v>311</v>
      </c>
      <c r="F235" s="77" t="s">
        <v>223</v>
      </c>
      <c r="G235" s="15">
        <v>0.49703701670850614</v>
      </c>
      <c r="H235" s="7">
        <v>1501</v>
      </c>
      <c r="I235" s="77" t="s">
        <v>224</v>
      </c>
      <c r="J235" s="77" t="s">
        <v>289</v>
      </c>
      <c r="Q235" s="4">
        <v>1</v>
      </c>
      <c r="AM235" s="16">
        <v>43691</v>
      </c>
      <c r="AN235" s="77" t="s">
        <v>222</v>
      </c>
      <c r="AP235">
        <v>1</v>
      </c>
      <c r="AQ235">
        <v>1</v>
      </c>
    </row>
    <row r="236" hidden="true" x14ac:dyDescent="0.25">
      <c r="A236" s="77" t="s">
        <v>216</v>
      </c>
      <c r="B236" s="13">
        <v>43622</v>
      </c>
      <c r="C236" s="14">
        <v>4</v>
      </c>
      <c r="D236" s="77" t="s">
        <v>217</v>
      </c>
      <c r="E236" s="77" t="s">
        <v>311</v>
      </c>
      <c r="F236" s="77" t="s">
        <v>223</v>
      </c>
      <c r="G236" s="15">
        <v>0.49792586409899581</v>
      </c>
      <c r="H236" s="7">
        <v>2001</v>
      </c>
      <c r="I236" s="77" t="s">
        <v>224</v>
      </c>
      <c r="J236" s="77" t="s">
        <v>290</v>
      </c>
      <c r="Q236" s="4">
        <v>1</v>
      </c>
      <c r="AM236" s="16">
        <v>43691</v>
      </c>
      <c r="AN236" s="77" t="s">
        <v>222</v>
      </c>
      <c r="AP236">
        <v>1</v>
      </c>
      <c r="AQ236">
        <v>1</v>
      </c>
    </row>
    <row r="237" hidden="true" x14ac:dyDescent="0.25">
      <c r="A237" s="77" t="s">
        <v>216</v>
      </c>
      <c r="B237" s="13">
        <v>43622</v>
      </c>
      <c r="C237" s="14">
        <v>4</v>
      </c>
      <c r="D237" s="77" t="s">
        <v>217</v>
      </c>
      <c r="E237" s="77" t="s">
        <v>311</v>
      </c>
      <c r="F237" s="77" t="s">
        <v>309</v>
      </c>
      <c r="G237" s="15">
        <v>0.49810087962962962</v>
      </c>
      <c r="H237" s="7">
        <v>2100</v>
      </c>
      <c r="I237" s="77" t="s">
        <v>278</v>
      </c>
      <c r="J237" s="7">
        <v>179</v>
      </c>
      <c r="K237" s="77" t="s">
        <v>211</v>
      </c>
      <c r="L237" s="77" t="s">
        <v>211</v>
      </c>
      <c r="N237" s="77" t="s">
        <v>211</v>
      </c>
      <c r="P237" s="77" t="s">
        <v>29</v>
      </c>
      <c r="AL237" s="77" t="s">
        <v>279</v>
      </c>
      <c r="AM237" s="16">
        <v>43691</v>
      </c>
      <c r="AN237" s="77" t="s">
        <v>222</v>
      </c>
      <c r="AP237">
        <v>2930</v>
      </c>
      <c r="AQ237">
        <v>1112</v>
      </c>
    </row>
    <row r="238" hidden="true" x14ac:dyDescent="0.25">
      <c r="A238" s="77" t="s">
        <v>216</v>
      </c>
      <c r="B238" s="13">
        <v>43622</v>
      </c>
      <c r="C238" s="14">
        <v>4</v>
      </c>
      <c r="D238" s="77" t="s">
        <v>217</v>
      </c>
      <c r="E238" s="77" t="s">
        <v>311</v>
      </c>
      <c r="F238" s="77" t="s">
        <v>309</v>
      </c>
      <c r="G238" s="15">
        <v>0.49837457175925931</v>
      </c>
      <c r="H238" s="7">
        <v>2254</v>
      </c>
      <c r="I238" s="77" t="s">
        <v>278</v>
      </c>
      <c r="J238" s="7">
        <v>180</v>
      </c>
      <c r="K238" s="77" t="s">
        <v>211</v>
      </c>
      <c r="L238" s="77" t="s">
        <v>211</v>
      </c>
      <c r="N238" s="77" t="s">
        <v>211</v>
      </c>
      <c r="P238" s="77" t="s">
        <v>29</v>
      </c>
      <c r="AL238" s="77" t="s">
        <v>279</v>
      </c>
      <c r="AM238" s="16">
        <v>43691</v>
      </c>
      <c r="AN238" s="77" t="s">
        <v>222</v>
      </c>
      <c r="AP238">
        <v>2162</v>
      </c>
      <c r="AQ238">
        <v>1092</v>
      </c>
    </row>
    <row r="239" x14ac:dyDescent="0.25">
      <c r="A239" s="77" t="s">
        <v>216</v>
      </c>
      <c r="B239" s="13">
        <v>43622</v>
      </c>
      <c r="C239" s="14">
        <v>4</v>
      </c>
      <c r="D239" s="77" t="s">
        <v>217</v>
      </c>
      <c r="E239" s="77" t="s">
        <v>311</v>
      </c>
      <c r="F239" s="77" t="s">
        <v>309</v>
      </c>
      <c r="G239" s="15">
        <v>0.49852031250000001</v>
      </c>
      <c r="H239" s="7">
        <v>2336</v>
      </c>
      <c r="I239" s="77" t="s">
        <v>261</v>
      </c>
      <c r="J239" s="7">
        <v>181</v>
      </c>
      <c r="K239" s="77" t="s">
        <v>262</v>
      </c>
      <c r="L239" s="77" t="s">
        <v>116</v>
      </c>
      <c r="M239" s="77" t="s">
        <v>236</v>
      </c>
      <c r="N239" s="77" t="s">
        <v>168</v>
      </c>
      <c r="O239" s="77" t="s">
        <v>236</v>
      </c>
      <c r="P239" s="77" t="s">
        <v>25</v>
      </c>
      <c r="R239" s="77" t="s">
        <v>152</v>
      </c>
      <c r="S239">
        <v>543.51999999999998</v>
      </c>
      <c r="T239">
        <v>2.0600000000000001</v>
      </c>
      <c r="U239">
        <v>36</v>
      </c>
      <c r="V239">
        <v>37.899999999999999</v>
      </c>
      <c r="W239">
        <v>40.600000000000001</v>
      </c>
      <c r="X239">
        <v>39.600000000000001</v>
      </c>
      <c r="Y239">
        <v>39.600000000000001</v>
      </c>
      <c r="AD239" s="77" t="s">
        <v>342</v>
      </c>
      <c r="AE239" s="77" t="s">
        <v>237</v>
      </c>
      <c r="AF239" s="77" t="s">
        <v>237</v>
      </c>
      <c r="AH239" s="77" t="s">
        <v>238</v>
      </c>
      <c r="AL239" s="77" t="s">
        <v>345</v>
      </c>
      <c r="AM239" s="16">
        <v>43691</v>
      </c>
      <c r="AN239" s="77" t="s">
        <v>222</v>
      </c>
      <c r="AP239">
        <v>1677</v>
      </c>
      <c r="AQ239">
        <v>1062</v>
      </c>
      <c r="AR239" s="77" t="s">
        <v>628</v>
      </c>
      <c r="AS239" s="77" t="s">
        <v>629</v>
      </c>
      <c r="AT239" s="77" t="s">
        <v>630</v>
      </c>
      <c r="AU239" s="77" t="s">
        <v>631</v>
      </c>
      <c r="AV239" s="77" t="s">
        <v>632</v>
      </c>
      <c r="AW239" s="77" t="s">
        <v>632</v>
      </c>
      <c r="AX239" s="77" t="s">
        <v>633</v>
      </c>
      <c r="AY239" s="77" t="s">
        <v>510</v>
      </c>
      <c r="AZ239" s="77" t="s">
        <v>634</v>
      </c>
      <c r="BA239" s="77" t="s">
        <v>510</v>
      </c>
      <c r="BB239" s="77" t="s">
        <v>635</v>
      </c>
      <c r="BC239" s="77" t="s">
        <v>510</v>
      </c>
      <c r="BD239" s="77" t="s">
        <v>636</v>
      </c>
      <c r="BE239" s="77" t="s">
        <v>510</v>
      </c>
      <c r="BF239" s="77" t="s">
        <v>510</v>
      </c>
    </row>
    <row r="240" hidden="true" x14ac:dyDescent="0.25">
      <c r="A240" s="77" t="s">
        <v>216</v>
      </c>
      <c r="B240" s="13">
        <v>43622</v>
      </c>
      <c r="C240" s="14">
        <v>4</v>
      </c>
      <c r="D240" s="77" t="s">
        <v>217</v>
      </c>
      <c r="E240" s="77" t="s">
        <v>311</v>
      </c>
      <c r="F240" s="77" t="s">
        <v>223</v>
      </c>
      <c r="G240" s="15">
        <v>0.49881471148948553</v>
      </c>
      <c r="H240" s="7">
        <v>2501</v>
      </c>
      <c r="I240" s="77" t="s">
        <v>224</v>
      </c>
      <c r="J240" s="77" t="s">
        <v>291</v>
      </c>
      <c r="Q240" s="4">
        <v>1</v>
      </c>
      <c r="AM240" s="16">
        <v>43691</v>
      </c>
      <c r="AN240" s="77" t="s">
        <v>222</v>
      </c>
      <c r="AP240">
        <v>1</v>
      </c>
      <c r="AQ240">
        <v>1</v>
      </c>
    </row>
    <row r="241" hidden="true" x14ac:dyDescent="0.25">
      <c r="A241" s="77" t="s">
        <v>216</v>
      </c>
      <c r="B241" s="13">
        <v>43622</v>
      </c>
      <c r="C241" s="14">
        <v>4</v>
      </c>
      <c r="D241" s="77" t="s">
        <v>217</v>
      </c>
      <c r="E241" s="77" t="s">
        <v>311</v>
      </c>
      <c r="F241" s="77" t="s">
        <v>223</v>
      </c>
      <c r="G241" s="15">
        <v>0.4997035588799752</v>
      </c>
      <c r="H241" s="7">
        <v>3001</v>
      </c>
      <c r="I241" s="77" t="s">
        <v>224</v>
      </c>
      <c r="J241" s="77" t="s">
        <v>312</v>
      </c>
      <c r="Q241" s="4">
        <v>1</v>
      </c>
      <c r="AM241" s="16">
        <v>43691</v>
      </c>
      <c r="AN241" s="77" t="s">
        <v>222</v>
      </c>
      <c r="AP241">
        <v>1</v>
      </c>
      <c r="AQ241">
        <v>1</v>
      </c>
    </row>
    <row r="242" x14ac:dyDescent="0.25">
      <c r="A242" s="77" t="s">
        <v>216</v>
      </c>
      <c r="B242" s="13">
        <v>43622</v>
      </c>
      <c r="C242" s="14">
        <v>4</v>
      </c>
      <c r="D242" s="77" t="s">
        <v>217</v>
      </c>
      <c r="E242" s="77" t="s">
        <v>311</v>
      </c>
      <c r="F242" s="77" t="s">
        <v>309</v>
      </c>
      <c r="G242" s="15">
        <v>0.50007722222222217</v>
      </c>
      <c r="H242" s="7">
        <v>3210</v>
      </c>
      <c r="I242" s="77" t="s">
        <v>261</v>
      </c>
      <c r="J242" s="7">
        <v>182</v>
      </c>
      <c r="K242" s="77" t="s">
        <v>262</v>
      </c>
      <c r="L242" s="77" t="s">
        <v>112</v>
      </c>
      <c r="M242" s="77" t="s">
        <v>236</v>
      </c>
      <c r="N242" s="77" t="s">
        <v>167</v>
      </c>
      <c r="O242" s="77" t="s">
        <v>236</v>
      </c>
      <c r="P242" s="77" t="s">
        <v>25</v>
      </c>
      <c r="R242" s="77" t="s">
        <v>152</v>
      </c>
      <c r="S242">
        <v>540.99000000000001</v>
      </c>
      <c r="T242">
        <v>2.04</v>
      </c>
      <c r="U242">
        <v>34.600000000000001</v>
      </c>
      <c r="V242">
        <v>34.700000000000003</v>
      </c>
      <c r="W242">
        <v>37.5</v>
      </c>
      <c r="X242">
        <v>37.600000000000001</v>
      </c>
      <c r="Y242">
        <v>39.200000000000003</v>
      </c>
      <c r="AD242" s="77" t="s">
        <v>342</v>
      </c>
      <c r="AE242" s="77" t="s">
        <v>237</v>
      </c>
      <c r="AF242" s="77" t="s">
        <v>237</v>
      </c>
      <c r="AH242" s="77" t="s">
        <v>238</v>
      </c>
      <c r="AM242" s="16">
        <v>43691</v>
      </c>
      <c r="AN242" s="77" t="s">
        <v>222</v>
      </c>
      <c r="AP242">
        <v>2277</v>
      </c>
      <c r="AQ242">
        <v>1120</v>
      </c>
      <c r="AR242" s="77" t="s">
        <v>637</v>
      </c>
      <c r="AS242" s="77" t="s">
        <v>648</v>
      </c>
      <c r="AT242" s="77" t="s">
        <v>639</v>
      </c>
      <c r="AU242" s="77" t="s">
        <v>643</v>
      </c>
      <c r="AV242" s="77" t="s">
        <v>643</v>
      </c>
      <c r="AW242" s="77" t="s">
        <v>643</v>
      </c>
      <c r="AX242" s="77" t="s">
        <v>649</v>
      </c>
      <c r="AY242" s="77" t="s">
        <v>649</v>
      </c>
      <c r="AZ242" s="77" t="s">
        <v>649</v>
      </c>
      <c r="BA242" s="77" t="s">
        <v>650</v>
      </c>
      <c r="BB242" s="77" t="s">
        <v>651</v>
      </c>
      <c r="BC242" s="77" t="s">
        <v>650</v>
      </c>
      <c r="BD242" s="77" t="s">
        <v>652</v>
      </c>
      <c r="BE242" s="77" t="s">
        <v>653</v>
      </c>
      <c r="BF242" s="77" t="s">
        <v>654</v>
      </c>
    </row>
    <row r="243" hidden="true" x14ac:dyDescent="0.25">
      <c r="A243" s="77" t="s">
        <v>216</v>
      </c>
      <c r="B243" s="13">
        <v>43622</v>
      </c>
      <c r="C243" s="14">
        <v>4</v>
      </c>
      <c r="D243" s="77" t="s">
        <v>217</v>
      </c>
      <c r="E243" s="77" t="s">
        <v>311</v>
      </c>
      <c r="F243" s="77" t="s">
        <v>223</v>
      </c>
      <c r="G243" s="15">
        <v>0.50059240627046486</v>
      </c>
      <c r="H243" s="7">
        <v>3501</v>
      </c>
      <c r="I243" s="77" t="s">
        <v>224</v>
      </c>
      <c r="J243" s="77" t="s">
        <v>313</v>
      </c>
      <c r="Q243" s="4">
        <v>1</v>
      </c>
      <c r="AM243" s="16">
        <v>43691</v>
      </c>
      <c r="AN243" s="77" t="s">
        <v>222</v>
      </c>
      <c r="AP243">
        <v>1</v>
      </c>
      <c r="AQ243">
        <v>1</v>
      </c>
    </row>
    <row r="244" hidden="true" x14ac:dyDescent="0.25">
      <c r="A244" s="77" t="s">
        <v>216</v>
      </c>
      <c r="B244" s="13">
        <v>43622</v>
      </c>
      <c r="C244" s="14">
        <v>4</v>
      </c>
      <c r="D244" s="77" t="s">
        <v>217</v>
      </c>
      <c r="E244" s="77" t="s">
        <v>311</v>
      </c>
      <c r="F244" s="77" t="s">
        <v>223</v>
      </c>
      <c r="G244" s="15">
        <v>0.50148125366095464</v>
      </c>
      <c r="H244" s="7">
        <v>4001</v>
      </c>
      <c r="I244" s="77" t="s">
        <v>224</v>
      </c>
      <c r="J244" s="77" t="s">
        <v>314</v>
      </c>
      <c r="Q244" s="4">
        <v>1</v>
      </c>
      <c r="AM244" s="16">
        <v>43691</v>
      </c>
      <c r="AN244" s="77" t="s">
        <v>222</v>
      </c>
      <c r="AP244">
        <v>1</v>
      </c>
      <c r="AQ244">
        <v>1</v>
      </c>
    </row>
    <row r="245" hidden="true" x14ac:dyDescent="0.25">
      <c r="A245" s="77" t="s">
        <v>216</v>
      </c>
      <c r="B245" s="13">
        <v>43622</v>
      </c>
      <c r="C245" s="14">
        <v>4</v>
      </c>
      <c r="D245" s="77" t="s">
        <v>217</v>
      </c>
      <c r="E245" s="77" t="s">
        <v>311</v>
      </c>
      <c r="F245" s="77" t="s">
        <v>309</v>
      </c>
      <c r="G245" s="15">
        <v>0.50160924768518511</v>
      </c>
      <c r="H245" s="7">
        <v>4072</v>
      </c>
      <c r="I245" s="77" t="s">
        <v>228</v>
      </c>
      <c r="J245" s="7">
        <v>183</v>
      </c>
      <c r="K245" s="77" t="s">
        <v>211</v>
      </c>
      <c r="L245" s="77" t="s">
        <v>211</v>
      </c>
      <c r="N245" s="77" t="s">
        <v>211</v>
      </c>
      <c r="P245" s="77" t="s">
        <v>229</v>
      </c>
      <c r="AM245" s="16">
        <v>43691</v>
      </c>
      <c r="AN245" s="77" t="s">
        <v>222</v>
      </c>
      <c r="AP245">
        <v>1332</v>
      </c>
      <c r="AQ245">
        <v>1097</v>
      </c>
    </row>
    <row r="246" hidden="true" x14ac:dyDescent="0.25">
      <c r="A246" s="77" t="s">
        <v>216</v>
      </c>
      <c r="B246" s="13">
        <v>43622</v>
      </c>
      <c r="C246" s="14">
        <v>4</v>
      </c>
      <c r="D246" s="77" t="s">
        <v>217</v>
      </c>
      <c r="E246" s="77" t="s">
        <v>315</v>
      </c>
      <c r="F246" s="77" t="s">
        <v>309</v>
      </c>
      <c r="G246" s="15">
        <v>0.50302288194444444</v>
      </c>
      <c r="H246" s="7">
        <v>1</v>
      </c>
      <c r="I246" s="77" t="s">
        <v>220</v>
      </c>
      <c r="J246" s="7">
        <v>186</v>
      </c>
      <c r="K246" s="77" t="s">
        <v>211</v>
      </c>
      <c r="L246" s="77" t="s">
        <v>211</v>
      </c>
      <c r="N246" s="77" t="s">
        <v>211</v>
      </c>
      <c r="P246" s="77" t="s">
        <v>221</v>
      </c>
      <c r="AM246" s="16">
        <v>43691</v>
      </c>
      <c r="AN246" s="77" t="s">
        <v>222</v>
      </c>
      <c r="AP246">
        <v>1332</v>
      </c>
      <c r="AQ246">
        <v>1097</v>
      </c>
    </row>
    <row r="247" hidden="true" x14ac:dyDescent="0.25">
      <c r="A247" s="77" t="s">
        <v>216</v>
      </c>
      <c r="B247" s="13">
        <v>43622</v>
      </c>
      <c r="C247" s="14">
        <v>4</v>
      </c>
      <c r="D247" s="77" t="s">
        <v>217</v>
      </c>
      <c r="E247" s="77" t="s">
        <v>315</v>
      </c>
      <c r="F247" s="77" t="s">
        <v>223</v>
      </c>
      <c r="G247" s="15">
        <v>0.50302288194444444</v>
      </c>
      <c r="H247" s="7">
        <v>1</v>
      </c>
      <c r="I247" s="77" t="s">
        <v>224</v>
      </c>
      <c r="J247" s="77" t="s">
        <v>226</v>
      </c>
      <c r="Q247" s="4">
        <v>1</v>
      </c>
      <c r="AM247" s="16">
        <v>43691</v>
      </c>
      <c r="AN247" s="77" t="s">
        <v>222</v>
      </c>
      <c r="AP247">
        <v>1</v>
      </c>
      <c r="AQ247">
        <v>1</v>
      </c>
    </row>
    <row r="248" hidden="true" x14ac:dyDescent="0.25">
      <c r="A248" s="77" t="s">
        <v>216</v>
      </c>
      <c r="B248" s="13">
        <v>43622</v>
      </c>
      <c r="C248" s="14">
        <v>4</v>
      </c>
      <c r="D248" s="77" t="s">
        <v>217</v>
      </c>
      <c r="E248" s="77" t="s">
        <v>315</v>
      </c>
      <c r="F248" s="77" t="s">
        <v>223</v>
      </c>
      <c r="G248" s="15">
        <v>0.50391223359979254</v>
      </c>
      <c r="H248" s="7">
        <v>501</v>
      </c>
      <c r="I248" s="77" t="s">
        <v>224</v>
      </c>
      <c r="J248" s="77" t="s">
        <v>227</v>
      </c>
      <c r="Q248" s="4">
        <v>1</v>
      </c>
      <c r="AM248" s="16">
        <v>43691</v>
      </c>
      <c r="AN248" s="77" t="s">
        <v>222</v>
      </c>
      <c r="AP248">
        <v>1</v>
      </c>
      <c r="AQ248">
        <v>1</v>
      </c>
    </row>
    <row r="249" hidden="true" x14ac:dyDescent="0.25">
      <c r="A249" s="77" t="s">
        <v>216</v>
      </c>
      <c r="B249" s="13">
        <v>43622</v>
      </c>
      <c r="C249" s="14">
        <v>4</v>
      </c>
      <c r="D249" s="77" t="s">
        <v>217</v>
      </c>
      <c r="E249" s="77" t="s">
        <v>315</v>
      </c>
      <c r="F249" s="77" t="s">
        <v>223</v>
      </c>
      <c r="G249" s="15">
        <v>0.50480158525514052</v>
      </c>
      <c r="H249" s="7">
        <v>1001</v>
      </c>
      <c r="I249" s="77" t="s">
        <v>224</v>
      </c>
      <c r="J249" s="77" t="s">
        <v>231</v>
      </c>
      <c r="Q249" s="4">
        <v>1</v>
      </c>
      <c r="AM249" s="16">
        <v>43691</v>
      </c>
      <c r="AN249" s="77" t="s">
        <v>222</v>
      </c>
      <c r="AP249">
        <v>1</v>
      </c>
      <c r="AQ249">
        <v>1</v>
      </c>
    </row>
    <row r="250" hidden="true" x14ac:dyDescent="0.25">
      <c r="A250" s="77" t="s">
        <v>216</v>
      </c>
      <c r="B250" s="13">
        <v>43622</v>
      </c>
      <c r="C250" s="14">
        <v>4</v>
      </c>
      <c r="D250" s="77" t="s">
        <v>217</v>
      </c>
      <c r="E250" s="77" t="s">
        <v>315</v>
      </c>
      <c r="F250" s="77" t="s">
        <v>223</v>
      </c>
      <c r="G250" s="15">
        <v>0.50569093691048861</v>
      </c>
      <c r="H250" s="7">
        <v>1501</v>
      </c>
      <c r="I250" s="77" t="s">
        <v>224</v>
      </c>
      <c r="J250" s="77" t="s">
        <v>232</v>
      </c>
      <c r="Q250" s="4">
        <v>1</v>
      </c>
      <c r="AM250" s="16">
        <v>43691</v>
      </c>
      <c r="AN250" s="77" t="s">
        <v>222</v>
      </c>
      <c r="AP250">
        <v>1</v>
      </c>
      <c r="AQ250">
        <v>1</v>
      </c>
    </row>
    <row r="251" hidden="true" x14ac:dyDescent="0.25">
      <c r="A251" s="77" t="s">
        <v>216</v>
      </c>
      <c r="B251" s="13">
        <v>43622</v>
      </c>
      <c r="C251" s="14">
        <v>4</v>
      </c>
      <c r="D251" s="77" t="s">
        <v>217</v>
      </c>
      <c r="E251" s="77" t="s">
        <v>315</v>
      </c>
      <c r="F251" s="77" t="s">
        <v>223</v>
      </c>
      <c r="G251" s="15">
        <v>0.5065802885658367</v>
      </c>
      <c r="H251" s="7">
        <v>2001</v>
      </c>
      <c r="I251" s="77" t="s">
        <v>224</v>
      </c>
      <c r="J251" s="77" t="s">
        <v>233</v>
      </c>
      <c r="Q251" s="4">
        <v>1</v>
      </c>
      <c r="AM251" s="16">
        <v>43691</v>
      </c>
      <c r="AN251" s="77" t="s">
        <v>222</v>
      </c>
      <c r="AP251">
        <v>1</v>
      </c>
      <c r="AQ251">
        <v>1</v>
      </c>
    </row>
    <row r="252" hidden="true" x14ac:dyDescent="0.25">
      <c r="A252" s="77" t="s">
        <v>216</v>
      </c>
      <c r="B252" s="13">
        <v>43622</v>
      </c>
      <c r="C252" s="14">
        <v>4</v>
      </c>
      <c r="D252" s="77" t="s">
        <v>217</v>
      </c>
      <c r="E252" s="77" t="s">
        <v>315</v>
      </c>
      <c r="F252" s="77" t="s">
        <v>223</v>
      </c>
      <c r="G252" s="15">
        <v>0.50746964022118468</v>
      </c>
      <c r="H252" s="7">
        <v>2501</v>
      </c>
      <c r="I252" s="77" t="s">
        <v>224</v>
      </c>
      <c r="J252" s="77" t="s">
        <v>240</v>
      </c>
      <c r="Q252" s="4">
        <v>1</v>
      </c>
      <c r="AM252" s="16">
        <v>43691</v>
      </c>
      <c r="AN252" s="77" t="s">
        <v>222</v>
      </c>
      <c r="AP252">
        <v>1</v>
      </c>
      <c r="AQ252">
        <v>1</v>
      </c>
    </row>
    <row r="253" hidden="true" x14ac:dyDescent="0.25">
      <c r="A253" s="77" t="s">
        <v>216</v>
      </c>
      <c r="B253" s="13">
        <v>43622</v>
      </c>
      <c r="C253" s="14">
        <v>4</v>
      </c>
      <c r="D253" s="77" t="s">
        <v>217</v>
      </c>
      <c r="E253" s="77" t="s">
        <v>315</v>
      </c>
      <c r="F253" s="77" t="s">
        <v>223</v>
      </c>
      <c r="G253" s="15">
        <v>0.50835899187653277</v>
      </c>
      <c r="H253" s="7">
        <v>3001</v>
      </c>
      <c r="I253" s="77" t="s">
        <v>224</v>
      </c>
      <c r="J253" s="77" t="s">
        <v>255</v>
      </c>
      <c r="Q253" s="4">
        <v>1</v>
      </c>
      <c r="AM253" s="16">
        <v>43691</v>
      </c>
      <c r="AN253" s="77" t="s">
        <v>222</v>
      </c>
      <c r="AP253">
        <v>1</v>
      </c>
      <c r="AQ253">
        <v>1</v>
      </c>
    </row>
    <row r="254" hidden="true" x14ac:dyDescent="0.25">
      <c r="A254" s="77" t="s">
        <v>216</v>
      </c>
      <c r="B254" s="13">
        <v>43622</v>
      </c>
      <c r="C254" s="14">
        <v>4</v>
      </c>
      <c r="D254" s="77" t="s">
        <v>217</v>
      </c>
      <c r="E254" s="77" t="s">
        <v>315</v>
      </c>
      <c r="F254" s="77" t="s">
        <v>309</v>
      </c>
      <c r="G254" s="15">
        <v>0.50841259259259253</v>
      </c>
      <c r="H254" s="7">
        <v>3030</v>
      </c>
      <c r="I254" s="77" t="s">
        <v>246</v>
      </c>
      <c r="J254" s="7">
        <v>187</v>
      </c>
      <c r="K254" s="77" t="s">
        <v>316</v>
      </c>
      <c r="L254" s="77" t="s">
        <v>141</v>
      </c>
      <c r="M254" s="77" t="s">
        <v>236</v>
      </c>
      <c r="N254" s="77" t="s">
        <v>194</v>
      </c>
      <c r="O254" s="77" t="s">
        <v>236</v>
      </c>
      <c r="P254" s="77" t="s">
        <v>248</v>
      </c>
      <c r="AG254" s="77" t="s">
        <v>160</v>
      </c>
      <c r="AJ254" s="77" t="s">
        <v>211</v>
      </c>
      <c r="AM254" s="16">
        <v>43691</v>
      </c>
      <c r="AN254" s="77" t="s">
        <v>222</v>
      </c>
      <c r="AP254">
        <v>241</v>
      </c>
      <c r="AQ254">
        <v>1245</v>
      </c>
    </row>
    <row r="255" hidden="true" x14ac:dyDescent="0.25">
      <c r="A255" s="77" t="s">
        <v>216</v>
      </c>
      <c r="B255" s="13">
        <v>43622</v>
      </c>
      <c r="C255" s="14">
        <v>4</v>
      </c>
      <c r="D255" s="77" t="s">
        <v>217</v>
      </c>
      <c r="E255" s="77" t="s">
        <v>315</v>
      </c>
      <c r="F255" s="77" t="s">
        <v>223</v>
      </c>
      <c r="G255" s="15">
        <v>0.50924834353188086</v>
      </c>
      <c r="H255" s="7">
        <v>3501</v>
      </c>
      <c r="I255" s="77" t="s">
        <v>224</v>
      </c>
      <c r="J255" s="77" t="s">
        <v>258</v>
      </c>
      <c r="Q255" s="4">
        <v>1</v>
      </c>
      <c r="AM255" s="16">
        <v>43691</v>
      </c>
      <c r="AN255" s="77" t="s">
        <v>222</v>
      </c>
      <c r="AP255">
        <v>1</v>
      </c>
      <c r="AQ255">
        <v>1</v>
      </c>
    </row>
    <row r="256" hidden="true" x14ac:dyDescent="0.25">
      <c r="A256" s="77" t="s">
        <v>216</v>
      </c>
      <c r="B256" s="13">
        <v>43622</v>
      </c>
      <c r="C256" s="14">
        <v>4</v>
      </c>
      <c r="D256" s="77" t="s">
        <v>217</v>
      </c>
      <c r="E256" s="77" t="s">
        <v>315</v>
      </c>
      <c r="F256" s="77" t="s">
        <v>309</v>
      </c>
      <c r="G256" s="15">
        <v>0.5093088194444445</v>
      </c>
      <c r="H256" s="7">
        <v>3534</v>
      </c>
      <c r="I256" s="77" t="s">
        <v>228</v>
      </c>
      <c r="J256" s="7">
        <v>188</v>
      </c>
      <c r="K256" s="77" t="s">
        <v>211</v>
      </c>
      <c r="L256" s="77" t="s">
        <v>211</v>
      </c>
      <c r="N256" s="77" t="s">
        <v>211</v>
      </c>
      <c r="P256" s="77" t="s">
        <v>229</v>
      </c>
      <c r="AM256" s="16">
        <v>43691</v>
      </c>
      <c r="AN256" s="77" t="s">
        <v>222</v>
      </c>
      <c r="AP256">
        <v>1342</v>
      </c>
      <c r="AQ256">
        <v>1097</v>
      </c>
    </row>
    <row r="257" hidden="true" x14ac:dyDescent="0.25">
      <c r="A257" s="77" t="s">
        <v>216</v>
      </c>
      <c r="B257" s="13">
        <v>43622</v>
      </c>
      <c r="C257" s="14">
        <v>4</v>
      </c>
      <c r="D257" s="77" t="s">
        <v>217</v>
      </c>
      <c r="E257" s="77" t="s">
        <v>317</v>
      </c>
      <c r="F257" s="77" t="s">
        <v>309</v>
      </c>
      <c r="G257" s="15">
        <v>0.51186011574074075</v>
      </c>
      <c r="H257" s="7">
        <v>1</v>
      </c>
      <c r="I257" s="77" t="s">
        <v>220</v>
      </c>
      <c r="J257" s="7">
        <v>191</v>
      </c>
      <c r="K257" s="77" t="s">
        <v>211</v>
      </c>
      <c r="L257" s="77" t="s">
        <v>211</v>
      </c>
      <c r="N257" s="77" t="s">
        <v>211</v>
      </c>
      <c r="P257" s="77" t="s">
        <v>221</v>
      </c>
      <c r="AM257" s="16">
        <v>43691</v>
      </c>
      <c r="AN257" s="77" t="s">
        <v>222</v>
      </c>
      <c r="AP257">
        <v>1357</v>
      </c>
      <c r="AQ257">
        <v>1095</v>
      </c>
    </row>
    <row r="258" hidden="true" x14ac:dyDescent="0.25">
      <c r="A258" s="77" t="s">
        <v>216</v>
      </c>
      <c r="B258" s="13">
        <v>43622</v>
      </c>
      <c r="C258" s="14">
        <v>4</v>
      </c>
      <c r="D258" s="77" t="s">
        <v>217</v>
      </c>
      <c r="E258" s="77" t="s">
        <v>317</v>
      </c>
      <c r="F258" s="77" t="s">
        <v>223</v>
      </c>
      <c r="G258" s="15">
        <v>0.51186011574074075</v>
      </c>
      <c r="H258" s="7">
        <v>1</v>
      </c>
      <c r="I258" s="77" t="s">
        <v>224</v>
      </c>
      <c r="J258" s="77" t="s">
        <v>226</v>
      </c>
      <c r="Q258" s="4">
        <v>1</v>
      </c>
      <c r="AM258" s="16">
        <v>43691</v>
      </c>
      <c r="AN258" s="77" t="s">
        <v>222</v>
      </c>
      <c r="AP258">
        <v>1</v>
      </c>
      <c r="AQ258">
        <v>1</v>
      </c>
    </row>
    <row r="259" hidden="true" x14ac:dyDescent="0.25">
      <c r="A259" s="77" t="s">
        <v>216</v>
      </c>
      <c r="B259" s="13">
        <v>43622</v>
      </c>
      <c r="C259" s="14">
        <v>4</v>
      </c>
      <c r="D259" s="77" t="s">
        <v>217</v>
      </c>
      <c r="E259" s="77" t="s">
        <v>317</v>
      </c>
      <c r="F259" s="77" t="s">
        <v>223</v>
      </c>
      <c r="G259" s="15">
        <v>0.51274871419225598</v>
      </c>
      <c r="H259" s="7">
        <v>501</v>
      </c>
      <c r="I259" s="77" t="s">
        <v>224</v>
      </c>
      <c r="J259" s="77" t="s">
        <v>227</v>
      </c>
      <c r="Q259" s="4">
        <v>1</v>
      </c>
      <c r="AM259" s="16">
        <v>43691</v>
      </c>
      <c r="AN259" s="77" t="s">
        <v>222</v>
      </c>
      <c r="AP259">
        <v>1</v>
      </c>
      <c r="AQ259">
        <v>1</v>
      </c>
    </row>
    <row r="260" hidden="true" x14ac:dyDescent="0.25">
      <c r="A260" s="77" t="s">
        <v>216</v>
      </c>
      <c r="B260" s="13">
        <v>43622</v>
      </c>
      <c r="C260" s="14">
        <v>4</v>
      </c>
      <c r="D260" s="77" t="s">
        <v>217</v>
      </c>
      <c r="E260" s="77" t="s">
        <v>317</v>
      </c>
      <c r="F260" s="77" t="s">
        <v>223</v>
      </c>
      <c r="G260" s="15">
        <v>0.51363731264377133</v>
      </c>
      <c r="H260" s="7">
        <v>1001</v>
      </c>
      <c r="I260" s="77" t="s">
        <v>224</v>
      </c>
      <c r="J260" s="77" t="s">
        <v>231</v>
      </c>
      <c r="Q260" s="4">
        <v>1</v>
      </c>
      <c r="AM260" s="16">
        <v>43691</v>
      </c>
      <c r="AN260" s="77" t="s">
        <v>222</v>
      </c>
      <c r="AP260">
        <v>1</v>
      </c>
      <c r="AQ260">
        <v>1</v>
      </c>
    </row>
    <row r="261" hidden="true" x14ac:dyDescent="0.25">
      <c r="A261" s="77" t="s">
        <v>216</v>
      </c>
      <c r="B261" s="13">
        <v>43622</v>
      </c>
      <c r="C261" s="14">
        <v>4</v>
      </c>
      <c r="D261" s="77" t="s">
        <v>217</v>
      </c>
      <c r="E261" s="77" t="s">
        <v>317</v>
      </c>
      <c r="F261" s="77" t="s">
        <v>309</v>
      </c>
      <c r="G261" s="15">
        <v>0.51445586805555554</v>
      </c>
      <c r="H261" s="7">
        <v>1461</v>
      </c>
      <c r="I261" s="77" t="s">
        <v>278</v>
      </c>
      <c r="J261" s="7">
        <v>192</v>
      </c>
      <c r="K261" s="77" t="s">
        <v>211</v>
      </c>
      <c r="L261" s="77" t="s">
        <v>211</v>
      </c>
      <c r="N261" s="77" t="s">
        <v>211</v>
      </c>
      <c r="P261" s="77" t="s">
        <v>29</v>
      </c>
      <c r="AL261" s="77" t="s">
        <v>279</v>
      </c>
      <c r="AM261" s="16">
        <v>43691</v>
      </c>
      <c r="AN261" s="77" t="s">
        <v>222</v>
      </c>
      <c r="AP261">
        <v>1462</v>
      </c>
      <c r="AQ261">
        <v>1095</v>
      </c>
    </row>
    <row r="262" hidden="true" x14ac:dyDescent="0.25">
      <c r="A262" s="77" t="s">
        <v>216</v>
      </c>
      <c r="B262" s="13">
        <v>43622</v>
      </c>
      <c r="C262" s="14">
        <v>4</v>
      </c>
      <c r="D262" s="77" t="s">
        <v>217</v>
      </c>
      <c r="E262" s="77" t="s">
        <v>317</v>
      </c>
      <c r="F262" s="77" t="s">
        <v>223</v>
      </c>
      <c r="G262" s="15">
        <v>0.51452591109528656</v>
      </c>
      <c r="H262" s="7">
        <v>1501</v>
      </c>
      <c r="I262" s="77" t="s">
        <v>224</v>
      </c>
      <c r="J262" s="77" t="s">
        <v>232</v>
      </c>
      <c r="Q262" s="4">
        <v>1</v>
      </c>
      <c r="AM262" s="16">
        <v>43691</v>
      </c>
      <c r="AN262" s="77" t="s">
        <v>222</v>
      </c>
      <c r="AP262">
        <v>1</v>
      </c>
      <c r="AQ262">
        <v>1</v>
      </c>
    </row>
    <row r="263" hidden="true" x14ac:dyDescent="0.25">
      <c r="A263" s="77" t="s">
        <v>216</v>
      </c>
      <c r="B263" s="13">
        <v>43622</v>
      </c>
      <c r="C263" s="14">
        <v>4</v>
      </c>
      <c r="D263" s="77" t="s">
        <v>217</v>
      </c>
      <c r="E263" s="77" t="s">
        <v>317</v>
      </c>
      <c r="F263" s="77" t="s">
        <v>223</v>
      </c>
      <c r="G263" s="15">
        <v>0.5154145095468019</v>
      </c>
      <c r="H263" s="7">
        <v>2001</v>
      </c>
      <c r="I263" s="77" t="s">
        <v>224</v>
      </c>
      <c r="J263" s="77" t="s">
        <v>233</v>
      </c>
      <c r="Q263" s="4">
        <v>1</v>
      </c>
      <c r="AM263" s="16">
        <v>43691</v>
      </c>
      <c r="AN263" s="77" t="s">
        <v>222</v>
      </c>
      <c r="AP263">
        <v>1</v>
      </c>
      <c r="AQ263">
        <v>1</v>
      </c>
    </row>
    <row r="264" hidden="true" x14ac:dyDescent="0.25">
      <c r="A264" s="77" t="s">
        <v>216</v>
      </c>
      <c r="B264" s="13">
        <v>43622</v>
      </c>
      <c r="C264" s="14">
        <v>4</v>
      </c>
      <c r="D264" s="77" t="s">
        <v>217</v>
      </c>
      <c r="E264" s="77" t="s">
        <v>317</v>
      </c>
      <c r="F264" s="77" t="s">
        <v>309</v>
      </c>
      <c r="G264" s="15">
        <v>0.51612361111111105</v>
      </c>
      <c r="H264" s="7">
        <v>2399</v>
      </c>
      <c r="I264" s="77" t="s">
        <v>228</v>
      </c>
      <c r="J264" s="7">
        <v>193</v>
      </c>
      <c r="K264" s="77" t="s">
        <v>211</v>
      </c>
      <c r="L264" s="77" t="s">
        <v>211</v>
      </c>
      <c r="N264" s="77" t="s">
        <v>211</v>
      </c>
      <c r="P264" s="77" t="s">
        <v>229</v>
      </c>
      <c r="AM264" s="16">
        <v>43691</v>
      </c>
      <c r="AN264" s="77" t="s">
        <v>222</v>
      </c>
      <c r="AP264">
        <v>1297</v>
      </c>
      <c r="AQ264">
        <v>1095</v>
      </c>
    </row>
    <row r="265" hidden="true" x14ac:dyDescent="0.25">
      <c r="A265" s="77" t="s">
        <v>216</v>
      </c>
      <c r="B265" s="13">
        <v>43622</v>
      </c>
      <c r="C265" s="14">
        <v>4</v>
      </c>
      <c r="D265" s="77" t="s">
        <v>217</v>
      </c>
      <c r="E265" s="77" t="s">
        <v>318</v>
      </c>
      <c r="F265" s="77" t="s">
        <v>309</v>
      </c>
      <c r="G265" s="15">
        <v>0.51742489583333329</v>
      </c>
      <c r="H265" s="7">
        <v>1</v>
      </c>
      <c r="I265" s="77" t="s">
        <v>220</v>
      </c>
      <c r="J265" s="7">
        <v>196</v>
      </c>
      <c r="K265" s="77" t="s">
        <v>211</v>
      </c>
      <c r="L265" s="77" t="s">
        <v>211</v>
      </c>
      <c r="N265" s="77" t="s">
        <v>211</v>
      </c>
      <c r="P265" s="77" t="s">
        <v>221</v>
      </c>
      <c r="AM265" s="16">
        <v>43691</v>
      </c>
      <c r="AN265" s="77" t="s">
        <v>222</v>
      </c>
      <c r="AP265">
        <v>1462</v>
      </c>
      <c r="AQ265">
        <v>1097</v>
      </c>
    </row>
    <row r="266" hidden="true" x14ac:dyDescent="0.25">
      <c r="A266" s="77" t="s">
        <v>216</v>
      </c>
      <c r="B266" s="13">
        <v>43622</v>
      </c>
      <c r="C266" s="14">
        <v>4</v>
      </c>
      <c r="D266" s="77" t="s">
        <v>217</v>
      </c>
      <c r="E266" s="77" t="s">
        <v>318</v>
      </c>
      <c r="F266" s="77" t="s">
        <v>223</v>
      </c>
      <c r="G266" s="15">
        <v>0.51742489583333329</v>
      </c>
      <c r="H266" s="7">
        <v>1</v>
      </c>
      <c r="I266" s="77" t="s">
        <v>224</v>
      </c>
      <c r="J266" s="77" t="s">
        <v>226</v>
      </c>
      <c r="Q266" s="4">
        <v>1</v>
      </c>
      <c r="AM266" s="16">
        <v>43691</v>
      </c>
      <c r="AN266" s="77" t="s">
        <v>222</v>
      </c>
      <c r="AP266">
        <v>1</v>
      </c>
      <c r="AQ266">
        <v>1</v>
      </c>
    </row>
    <row r="267" hidden="true" x14ac:dyDescent="0.25">
      <c r="A267" s="77" t="s">
        <v>216</v>
      </c>
      <c r="B267" s="13">
        <v>43622</v>
      </c>
      <c r="C267" s="14">
        <v>4</v>
      </c>
      <c r="D267" s="77" t="s">
        <v>217</v>
      </c>
      <c r="E267" s="77" t="s">
        <v>318</v>
      </c>
      <c r="F267" s="77" t="s">
        <v>223</v>
      </c>
      <c r="G267" s="15">
        <v>0.51831416790730689</v>
      </c>
      <c r="H267" s="7">
        <v>501</v>
      </c>
      <c r="I267" s="77" t="s">
        <v>224</v>
      </c>
      <c r="J267" s="77" t="s">
        <v>227</v>
      </c>
      <c r="Q267" s="4">
        <v>1</v>
      </c>
      <c r="AM267" s="16">
        <v>43691</v>
      </c>
      <c r="AN267" s="77" t="s">
        <v>222</v>
      </c>
      <c r="AP267">
        <v>1</v>
      </c>
      <c r="AQ267">
        <v>1</v>
      </c>
    </row>
    <row r="268" hidden="true" x14ac:dyDescent="0.25">
      <c r="A268" s="77" t="s">
        <v>216</v>
      </c>
      <c r="B268" s="13">
        <v>43622</v>
      </c>
      <c r="C268" s="14">
        <v>4</v>
      </c>
      <c r="D268" s="77" t="s">
        <v>217</v>
      </c>
      <c r="E268" s="77" t="s">
        <v>318</v>
      </c>
      <c r="F268" s="77" t="s">
        <v>223</v>
      </c>
      <c r="G268" s="15">
        <v>0.51920343998128049</v>
      </c>
      <c r="H268" s="7">
        <v>1001</v>
      </c>
      <c r="I268" s="77" t="s">
        <v>224</v>
      </c>
      <c r="J268" s="77" t="s">
        <v>231</v>
      </c>
      <c r="Q268" s="4">
        <v>1</v>
      </c>
      <c r="AM268" s="16">
        <v>43691</v>
      </c>
      <c r="AN268" s="77" t="s">
        <v>222</v>
      </c>
      <c r="AP268">
        <v>1</v>
      </c>
      <c r="AQ268">
        <v>1</v>
      </c>
    </row>
    <row r="269" hidden="true" x14ac:dyDescent="0.25">
      <c r="A269" s="77" t="s">
        <v>216</v>
      </c>
      <c r="B269" s="13">
        <v>43622</v>
      </c>
      <c r="C269" s="14">
        <v>4</v>
      </c>
      <c r="D269" s="77" t="s">
        <v>217</v>
      </c>
      <c r="E269" s="77" t="s">
        <v>318</v>
      </c>
      <c r="F269" s="77" t="s">
        <v>223</v>
      </c>
      <c r="G269" s="15">
        <v>0.52009271205525398</v>
      </c>
      <c r="H269" s="7">
        <v>1501</v>
      </c>
      <c r="I269" s="77" t="s">
        <v>224</v>
      </c>
      <c r="J269" s="77" t="s">
        <v>232</v>
      </c>
      <c r="Q269" s="4">
        <v>1</v>
      </c>
      <c r="AM269" s="16">
        <v>43691</v>
      </c>
      <c r="AN269" s="77" t="s">
        <v>222</v>
      </c>
      <c r="AP269">
        <v>1</v>
      </c>
      <c r="AQ269">
        <v>1</v>
      </c>
    </row>
    <row r="270" hidden="true" x14ac:dyDescent="0.25">
      <c r="A270" s="77" t="s">
        <v>216</v>
      </c>
      <c r="B270" s="13">
        <v>43622</v>
      </c>
      <c r="C270" s="14">
        <v>4</v>
      </c>
      <c r="D270" s="77" t="s">
        <v>217</v>
      </c>
      <c r="E270" s="77" t="s">
        <v>318</v>
      </c>
      <c r="F270" s="77" t="s">
        <v>223</v>
      </c>
      <c r="G270" s="15">
        <v>0.52098198412922758</v>
      </c>
      <c r="H270" s="7">
        <v>2001</v>
      </c>
      <c r="I270" s="77" t="s">
        <v>224</v>
      </c>
      <c r="J270" s="77" t="s">
        <v>233</v>
      </c>
      <c r="Q270" s="4">
        <v>1</v>
      </c>
      <c r="AM270" s="16">
        <v>43691</v>
      </c>
      <c r="AN270" s="77" t="s">
        <v>222</v>
      </c>
      <c r="AP270">
        <v>1</v>
      </c>
      <c r="AQ270">
        <v>1</v>
      </c>
    </row>
    <row r="271" hidden="true" x14ac:dyDescent="0.25">
      <c r="A271" s="77" t="s">
        <v>216</v>
      </c>
      <c r="B271" s="13">
        <v>43622</v>
      </c>
      <c r="C271" s="14">
        <v>4</v>
      </c>
      <c r="D271" s="77" t="s">
        <v>217</v>
      </c>
      <c r="E271" s="77" t="s">
        <v>318</v>
      </c>
      <c r="F271" s="77" t="s">
        <v>309</v>
      </c>
      <c r="G271" s="15">
        <v>0.52135725694444446</v>
      </c>
      <c r="H271" s="7">
        <v>2211</v>
      </c>
      <c r="I271" s="77" t="s">
        <v>228</v>
      </c>
      <c r="J271" s="7">
        <v>198</v>
      </c>
      <c r="K271" s="77" t="s">
        <v>211</v>
      </c>
      <c r="L271" s="77" t="s">
        <v>211</v>
      </c>
      <c r="N271" s="77" t="s">
        <v>211</v>
      </c>
      <c r="P271" s="77" t="s">
        <v>229</v>
      </c>
      <c r="AM271" s="16">
        <v>43691</v>
      </c>
      <c r="AN271" s="77" t="s">
        <v>222</v>
      </c>
      <c r="AP271">
        <v>1215</v>
      </c>
      <c r="AQ271">
        <v>1095</v>
      </c>
    </row>
    <row r="272" hidden="true" x14ac:dyDescent="0.25">
      <c r="A272" s="77" t="s">
        <v>216</v>
      </c>
      <c r="B272" s="13">
        <v>43622</v>
      </c>
      <c r="C272" s="14">
        <v>4</v>
      </c>
      <c r="D272" s="77" t="s">
        <v>217</v>
      </c>
      <c r="E272" s="77" t="s">
        <v>319</v>
      </c>
      <c r="F272" s="77" t="s">
        <v>309</v>
      </c>
      <c r="G272" s="15">
        <v>0.52420150462962967</v>
      </c>
      <c r="H272" s="7">
        <v>1</v>
      </c>
      <c r="I272" s="77" t="s">
        <v>220</v>
      </c>
      <c r="J272" s="7">
        <v>201</v>
      </c>
      <c r="K272" s="77" t="s">
        <v>211</v>
      </c>
      <c r="L272" s="77" t="s">
        <v>211</v>
      </c>
      <c r="N272" s="77" t="s">
        <v>211</v>
      </c>
      <c r="P272" s="77" t="s">
        <v>221</v>
      </c>
      <c r="AM272" s="16">
        <v>43691</v>
      </c>
      <c r="AN272" s="77" t="s">
        <v>222</v>
      </c>
      <c r="AP272">
        <v>1310</v>
      </c>
      <c r="AQ272">
        <v>1097</v>
      </c>
    </row>
    <row r="273" hidden="true" x14ac:dyDescent="0.25">
      <c r="A273" s="77" t="s">
        <v>216</v>
      </c>
      <c r="B273" s="13">
        <v>43622</v>
      </c>
      <c r="C273" s="14">
        <v>4</v>
      </c>
      <c r="D273" s="77" t="s">
        <v>217</v>
      </c>
      <c r="E273" s="77" t="s">
        <v>319</v>
      </c>
      <c r="F273" s="77" t="s">
        <v>223</v>
      </c>
      <c r="G273" s="15">
        <v>0.52420150462962967</v>
      </c>
      <c r="H273" s="7">
        <v>1</v>
      </c>
      <c r="I273" s="77" t="s">
        <v>224</v>
      </c>
      <c r="J273" s="77" t="s">
        <v>225</v>
      </c>
      <c r="Q273" s="4">
        <v>1</v>
      </c>
      <c r="AM273" s="16">
        <v>43691</v>
      </c>
      <c r="AN273" s="77" t="s">
        <v>222</v>
      </c>
      <c r="AP273">
        <v>1</v>
      </c>
      <c r="AQ273">
        <v>1</v>
      </c>
    </row>
    <row r="274" hidden="true" x14ac:dyDescent="0.25">
      <c r="A274" s="77" t="s">
        <v>216</v>
      </c>
      <c r="B274" s="13">
        <v>43622</v>
      </c>
      <c r="C274" s="14">
        <v>4</v>
      </c>
      <c r="D274" s="77" t="s">
        <v>217</v>
      </c>
      <c r="E274" s="77" t="s">
        <v>319</v>
      </c>
      <c r="F274" s="77" t="s">
        <v>223</v>
      </c>
      <c r="G274" s="15">
        <v>0.5250900705625976</v>
      </c>
      <c r="H274" s="7">
        <v>501</v>
      </c>
      <c r="I274" s="77" t="s">
        <v>224</v>
      </c>
      <c r="J274" s="77" t="s">
        <v>226</v>
      </c>
      <c r="Q274" s="4">
        <v>1</v>
      </c>
      <c r="AM274" s="16">
        <v>43691</v>
      </c>
      <c r="AN274" s="77" t="s">
        <v>222</v>
      </c>
      <c r="AP274">
        <v>1</v>
      </c>
      <c r="AQ274">
        <v>1</v>
      </c>
    </row>
    <row r="275" hidden="true" x14ac:dyDescent="0.25">
      <c r="A275" s="77" t="s">
        <v>216</v>
      </c>
      <c r="B275" s="13">
        <v>43622</v>
      </c>
      <c r="C275" s="14">
        <v>4</v>
      </c>
      <c r="D275" s="77" t="s">
        <v>217</v>
      </c>
      <c r="E275" s="77" t="s">
        <v>319</v>
      </c>
      <c r="F275" s="77" t="s">
        <v>223</v>
      </c>
      <c r="G275" s="15">
        <v>0.52597863649556553</v>
      </c>
      <c r="H275" s="7">
        <v>1001</v>
      </c>
      <c r="I275" s="77" t="s">
        <v>224</v>
      </c>
      <c r="J275" s="77" t="s">
        <v>227</v>
      </c>
      <c r="Q275" s="4">
        <v>1</v>
      </c>
      <c r="AM275" s="16">
        <v>43691</v>
      </c>
      <c r="AN275" s="77" t="s">
        <v>222</v>
      </c>
      <c r="AP275">
        <v>1</v>
      </c>
      <c r="AQ275">
        <v>1</v>
      </c>
    </row>
    <row r="276" hidden="true" x14ac:dyDescent="0.25">
      <c r="A276" s="77" t="s">
        <v>216</v>
      </c>
      <c r="B276" s="13">
        <v>43622</v>
      </c>
      <c r="C276" s="14">
        <v>4</v>
      </c>
      <c r="D276" s="77" t="s">
        <v>217</v>
      </c>
      <c r="E276" s="77" t="s">
        <v>319</v>
      </c>
      <c r="F276" s="77" t="s">
        <v>223</v>
      </c>
      <c r="G276" s="15">
        <v>0.52686720242853347</v>
      </c>
      <c r="H276" s="7">
        <v>1501</v>
      </c>
      <c r="I276" s="77" t="s">
        <v>224</v>
      </c>
      <c r="J276" s="77" t="s">
        <v>231</v>
      </c>
      <c r="Q276" s="4">
        <v>1</v>
      </c>
      <c r="AM276" s="16">
        <v>43691</v>
      </c>
      <c r="AN276" s="77" t="s">
        <v>222</v>
      </c>
      <c r="AP276">
        <v>1</v>
      </c>
      <c r="AQ276">
        <v>1</v>
      </c>
    </row>
    <row r="277" hidden="true" x14ac:dyDescent="0.25">
      <c r="A277" s="77" t="s">
        <v>216</v>
      </c>
      <c r="B277" s="13">
        <v>43622</v>
      </c>
      <c r="C277" s="14">
        <v>4</v>
      </c>
      <c r="D277" s="77" t="s">
        <v>217</v>
      </c>
      <c r="E277" s="77" t="s">
        <v>319</v>
      </c>
      <c r="F277" s="77" t="s">
        <v>309</v>
      </c>
      <c r="G277" s="15">
        <v>0.5276598032407408</v>
      </c>
      <c r="H277" s="7">
        <v>1946</v>
      </c>
      <c r="I277" s="77" t="s">
        <v>228</v>
      </c>
      <c r="J277" s="7">
        <v>202</v>
      </c>
      <c r="K277" s="77" t="s">
        <v>211</v>
      </c>
      <c r="L277" s="77" t="s">
        <v>211</v>
      </c>
      <c r="N277" s="77" t="s">
        <v>211</v>
      </c>
      <c r="P277" s="77" t="s">
        <v>229</v>
      </c>
      <c r="AM277" s="16">
        <v>43691</v>
      </c>
      <c r="AN277" s="77" t="s">
        <v>222</v>
      </c>
      <c r="AP277">
        <v>1337</v>
      </c>
      <c r="AQ277">
        <v>1095</v>
      </c>
    </row>
    <row r="278" hidden="true" x14ac:dyDescent="0.25">
      <c r="A278" s="77" t="s">
        <v>216</v>
      </c>
      <c r="B278" s="13">
        <v>43622</v>
      </c>
      <c r="C278" s="14">
        <v>4</v>
      </c>
      <c r="D278" s="77" t="s">
        <v>217</v>
      </c>
      <c r="E278" s="77" t="s">
        <v>320</v>
      </c>
      <c r="F278" s="77" t="s">
        <v>309</v>
      </c>
      <c r="G278" s="15">
        <v>0.52854680555555555</v>
      </c>
      <c r="H278" s="7">
        <v>1</v>
      </c>
      <c r="I278" s="77" t="s">
        <v>220</v>
      </c>
      <c r="J278" s="7">
        <v>205</v>
      </c>
      <c r="K278" s="77" t="s">
        <v>211</v>
      </c>
      <c r="L278" s="77" t="s">
        <v>211</v>
      </c>
      <c r="N278" s="77" t="s">
        <v>211</v>
      </c>
      <c r="P278" s="77" t="s">
        <v>221</v>
      </c>
      <c r="AM278" s="16">
        <v>43691</v>
      </c>
      <c r="AN278" s="77" t="s">
        <v>222</v>
      </c>
      <c r="AP278">
        <v>1307</v>
      </c>
      <c r="AQ278">
        <v>1095</v>
      </c>
    </row>
    <row r="279" hidden="true" x14ac:dyDescent="0.25">
      <c r="A279" s="77" t="s">
        <v>216</v>
      </c>
      <c r="B279" s="13">
        <v>43622</v>
      </c>
      <c r="C279" s="14">
        <v>4</v>
      </c>
      <c r="D279" s="77" t="s">
        <v>217</v>
      </c>
      <c r="E279" s="77" t="s">
        <v>320</v>
      </c>
      <c r="F279" s="77" t="s">
        <v>223</v>
      </c>
      <c r="G279" s="15">
        <v>0.52854680555555555</v>
      </c>
      <c r="H279" s="7">
        <v>1</v>
      </c>
      <c r="I279" s="77" t="s">
        <v>224</v>
      </c>
      <c r="J279" s="77" t="s">
        <v>255</v>
      </c>
      <c r="Q279" s="4">
        <v>1</v>
      </c>
      <c r="AM279" s="16">
        <v>43691</v>
      </c>
      <c r="AN279" s="77" t="s">
        <v>222</v>
      </c>
      <c r="AP279">
        <v>1</v>
      </c>
      <c r="AQ279">
        <v>1</v>
      </c>
    </row>
    <row r="280" hidden="true" x14ac:dyDescent="0.25">
      <c r="A280" s="77" t="s">
        <v>216</v>
      </c>
      <c r="B280" s="13">
        <v>43622</v>
      </c>
      <c r="C280" s="14">
        <v>4</v>
      </c>
      <c r="D280" s="77" t="s">
        <v>217</v>
      </c>
      <c r="E280" s="77" t="s">
        <v>320</v>
      </c>
      <c r="F280" s="77" t="s">
        <v>223</v>
      </c>
      <c r="G280" s="15">
        <v>0.52943502616252613</v>
      </c>
      <c r="H280" s="7">
        <v>501</v>
      </c>
      <c r="I280" s="77" t="s">
        <v>224</v>
      </c>
      <c r="J280" s="77" t="s">
        <v>258</v>
      </c>
      <c r="Q280" s="4">
        <v>1</v>
      </c>
      <c r="AM280" s="16">
        <v>43691</v>
      </c>
      <c r="AN280" s="77" t="s">
        <v>222</v>
      </c>
      <c r="AP280">
        <v>1</v>
      </c>
      <c r="AQ280">
        <v>1</v>
      </c>
    </row>
    <row r="281" hidden="true" x14ac:dyDescent="0.25">
      <c r="A281" s="77" t="s">
        <v>216</v>
      </c>
      <c r="B281" s="13">
        <v>43622</v>
      </c>
      <c r="C281" s="14">
        <v>4</v>
      </c>
      <c r="D281" s="77" t="s">
        <v>217</v>
      </c>
      <c r="E281" s="77" t="s">
        <v>320</v>
      </c>
      <c r="F281" s="77" t="s">
        <v>245</v>
      </c>
      <c r="G281" s="15">
        <v>0.52989400462962966</v>
      </c>
      <c r="H281" s="7">
        <v>759</v>
      </c>
      <c r="I281" s="77" t="s">
        <v>246</v>
      </c>
      <c r="J281" s="7">
        <v>210</v>
      </c>
      <c r="K281" s="77" t="s">
        <v>321</v>
      </c>
      <c r="L281" s="77" t="s">
        <v>141</v>
      </c>
      <c r="M281" s="77" t="s">
        <v>236</v>
      </c>
      <c r="N281" s="77" t="s">
        <v>194</v>
      </c>
      <c r="O281" s="77" t="s">
        <v>236</v>
      </c>
      <c r="P281" s="77" t="s">
        <v>248</v>
      </c>
      <c r="AG281" s="77" t="s">
        <v>249</v>
      </c>
      <c r="AJ281" s="77" t="s">
        <v>322</v>
      </c>
      <c r="AM281" s="16">
        <v>43691</v>
      </c>
      <c r="AN281" s="77" t="s">
        <v>222</v>
      </c>
      <c r="AP281">
        <v>2806</v>
      </c>
      <c r="AQ281">
        <v>981</v>
      </c>
    </row>
    <row r="282" hidden="true" x14ac:dyDescent="0.25">
      <c r="A282" s="77" t="s">
        <v>216</v>
      </c>
      <c r="B282" s="13">
        <v>43622</v>
      </c>
      <c r="C282" s="14">
        <v>4</v>
      </c>
      <c r="D282" s="77" t="s">
        <v>217</v>
      </c>
      <c r="E282" s="77" t="s">
        <v>320</v>
      </c>
      <c r="F282" s="77" t="s">
        <v>245</v>
      </c>
      <c r="G282" s="15">
        <v>0.52989400462962966</v>
      </c>
      <c r="H282" s="7">
        <v>759</v>
      </c>
      <c r="I282" s="77" t="s">
        <v>246</v>
      </c>
      <c r="J282" s="7">
        <v>211</v>
      </c>
      <c r="K282" s="77" t="s">
        <v>323</v>
      </c>
      <c r="L282" s="77" t="s">
        <v>141</v>
      </c>
      <c r="M282" s="77" t="s">
        <v>236</v>
      </c>
      <c r="N282" s="77" t="s">
        <v>194</v>
      </c>
      <c r="O282" s="77" t="s">
        <v>236</v>
      </c>
      <c r="P282" s="77" t="s">
        <v>248</v>
      </c>
      <c r="AG282" s="77" t="s">
        <v>249</v>
      </c>
      <c r="AI282" s="77" t="s">
        <v>250</v>
      </c>
      <c r="AJ282" s="77" t="s">
        <v>324</v>
      </c>
      <c r="AL282" s="77" t="s">
        <v>252</v>
      </c>
      <c r="AM282" s="16">
        <v>43691</v>
      </c>
      <c r="AN282" s="77" t="s">
        <v>222</v>
      </c>
      <c r="AP282">
        <v>2561</v>
      </c>
      <c r="AQ282">
        <v>1153</v>
      </c>
    </row>
    <row r="283" hidden="true" x14ac:dyDescent="0.25">
      <c r="A283" s="77" t="s">
        <v>216</v>
      </c>
      <c r="B283" s="13">
        <v>43622</v>
      </c>
      <c r="C283" s="14">
        <v>4</v>
      </c>
      <c r="D283" s="77" t="s">
        <v>217</v>
      </c>
      <c r="E283" s="77" t="s">
        <v>320</v>
      </c>
      <c r="F283" s="77" t="s">
        <v>245</v>
      </c>
      <c r="G283" s="15">
        <v>0.52989400462962966</v>
      </c>
      <c r="H283" s="7">
        <v>759</v>
      </c>
      <c r="I283" s="77" t="s">
        <v>246</v>
      </c>
      <c r="J283" s="7">
        <v>212</v>
      </c>
      <c r="K283" s="77" t="s">
        <v>325</v>
      </c>
      <c r="L283" s="77" t="s">
        <v>141</v>
      </c>
      <c r="M283" s="77" t="s">
        <v>236</v>
      </c>
      <c r="N283" s="77" t="s">
        <v>194</v>
      </c>
      <c r="O283" s="77" t="s">
        <v>236</v>
      </c>
      <c r="P283" s="77" t="s">
        <v>248</v>
      </c>
      <c r="AG283" s="77" t="s">
        <v>249</v>
      </c>
      <c r="AH283" s="77" t="s">
        <v>253</v>
      </c>
      <c r="AJ283" s="77" t="s">
        <v>326</v>
      </c>
      <c r="AL283" s="77" t="s">
        <v>252</v>
      </c>
      <c r="AM283" s="16">
        <v>43691</v>
      </c>
      <c r="AN283" s="77" t="s">
        <v>222</v>
      </c>
      <c r="AP283">
        <v>2650</v>
      </c>
      <c r="AQ283">
        <v>1226</v>
      </c>
    </row>
    <row r="284" hidden="true" x14ac:dyDescent="0.25">
      <c r="A284" s="77" t="s">
        <v>216</v>
      </c>
      <c r="B284" s="13">
        <v>43622</v>
      </c>
      <c r="C284" s="14">
        <v>4</v>
      </c>
      <c r="D284" s="77" t="s">
        <v>217</v>
      </c>
      <c r="E284" s="77" t="s">
        <v>320</v>
      </c>
      <c r="F284" s="77" t="s">
        <v>223</v>
      </c>
      <c r="G284" s="15">
        <v>0.53032324676949671</v>
      </c>
      <c r="H284" s="7">
        <v>1001</v>
      </c>
      <c r="I284" s="77" t="s">
        <v>224</v>
      </c>
      <c r="J284" s="77" t="s">
        <v>285</v>
      </c>
      <c r="Q284" s="4">
        <v>1</v>
      </c>
      <c r="AM284" s="16">
        <v>43691</v>
      </c>
      <c r="AN284" s="77" t="s">
        <v>222</v>
      </c>
      <c r="AP284">
        <v>1</v>
      </c>
      <c r="AQ284">
        <v>1</v>
      </c>
    </row>
    <row r="285" hidden="true" x14ac:dyDescent="0.25">
      <c r="A285" s="77" t="s">
        <v>216</v>
      </c>
      <c r="B285" s="13">
        <v>43622</v>
      </c>
      <c r="C285" s="14">
        <v>4</v>
      </c>
      <c r="D285" s="77" t="s">
        <v>217</v>
      </c>
      <c r="E285" s="77" t="s">
        <v>320</v>
      </c>
      <c r="F285" s="77" t="s">
        <v>223</v>
      </c>
      <c r="G285" s="15">
        <v>0.53121146737646729</v>
      </c>
      <c r="H285" s="7">
        <v>1501</v>
      </c>
      <c r="I285" s="77" t="s">
        <v>224</v>
      </c>
      <c r="J285" s="77" t="s">
        <v>286</v>
      </c>
      <c r="Q285" s="4">
        <v>1</v>
      </c>
      <c r="AM285" s="16">
        <v>43691</v>
      </c>
      <c r="AN285" s="77" t="s">
        <v>222</v>
      </c>
      <c r="AP285">
        <v>1</v>
      </c>
      <c r="AQ285">
        <v>1</v>
      </c>
    </row>
    <row r="286" hidden="true" x14ac:dyDescent="0.25">
      <c r="A286" s="77" t="s">
        <v>216</v>
      </c>
      <c r="B286" s="13">
        <v>43622</v>
      </c>
      <c r="C286" s="14">
        <v>4</v>
      </c>
      <c r="D286" s="77" t="s">
        <v>217</v>
      </c>
      <c r="E286" s="77" t="s">
        <v>320</v>
      </c>
      <c r="F286" s="77" t="s">
        <v>223</v>
      </c>
      <c r="G286" s="15">
        <v>0.53209968798343787</v>
      </c>
      <c r="H286" s="7">
        <v>2001</v>
      </c>
      <c r="I286" s="77" t="s">
        <v>224</v>
      </c>
      <c r="J286" s="77" t="s">
        <v>287</v>
      </c>
      <c r="Q286" s="4">
        <v>1</v>
      </c>
      <c r="AM286" s="16">
        <v>43691</v>
      </c>
      <c r="AN286" s="77" t="s">
        <v>222</v>
      </c>
      <c r="AP286">
        <v>1</v>
      </c>
      <c r="AQ286">
        <v>1</v>
      </c>
    </row>
    <row r="287" hidden="true" x14ac:dyDescent="0.25">
      <c r="A287" s="77" t="s">
        <v>216</v>
      </c>
      <c r="B287" s="13">
        <v>43622</v>
      </c>
      <c r="C287" s="14">
        <v>4</v>
      </c>
      <c r="D287" s="77" t="s">
        <v>217</v>
      </c>
      <c r="E287" s="77" t="s">
        <v>320</v>
      </c>
      <c r="F287" s="77" t="s">
        <v>245</v>
      </c>
      <c r="G287" s="15">
        <v>0.53216186342592586</v>
      </c>
      <c r="H287" s="7">
        <v>2035</v>
      </c>
      <c r="I287" s="77" t="s">
        <v>228</v>
      </c>
      <c r="J287" s="7">
        <v>213</v>
      </c>
      <c r="K287" s="77" t="s">
        <v>211</v>
      </c>
      <c r="L287" s="77" t="s">
        <v>211</v>
      </c>
      <c r="N287" s="77" t="s">
        <v>211</v>
      </c>
      <c r="P287" s="77" t="s">
        <v>229</v>
      </c>
      <c r="AM287" s="16">
        <v>43691</v>
      </c>
      <c r="AN287" s="77" t="s">
        <v>222</v>
      </c>
      <c r="AP287">
        <v>1482</v>
      </c>
      <c r="AQ287">
        <v>1100</v>
      </c>
    </row>
    <row r="288" hidden="true" x14ac:dyDescent="0.25">
      <c r="A288" s="77" t="s">
        <v>216</v>
      </c>
      <c r="B288" s="13">
        <v>43622</v>
      </c>
      <c r="C288" s="14">
        <v>4</v>
      </c>
      <c r="D288" s="77" t="s">
        <v>217</v>
      </c>
      <c r="E288" s="77" t="s">
        <v>327</v>
      </c>
      <c r="F288" s="77" t="s">
        <v>219</v>
      </c>
      <c r="G288" s="15">
        <v>0.53291567129629624</v>
      </c>
      <c r="H288" s="7">
        <v>1</v>
      </c>
      <c r="I288" s="77" t="s">
        <v>220</v>
      </c>
      <c r="J288" s="7">
        <v>413</v>
      </c>
      <c r="K288" s="77" t="s">
        <v>211</v>
      </c>
      <c r="L288" s="77" t="s">
        <v>211</v>
      </c>
      <c r="N288" s="77" t="s">
        <v>211</v>
      </c>
      <c r="P288" s="77" t="s">
        <v>221</v>
      </c>
      <c r="AM288" s="16">
        <v>43691</v>
      </c>
      <c r="AN288" s="77" t="s">
        <v>222</v>
      </c>
      <c r="AP288">
        <v>2155</v>
      </c>
      <c r="AQ288">
        <v>1080</v>
      </c>
    </row>
    <row r="289" hidden="true" x14ac:dyDescent="0.25">
      <c r="A289" s="77" t="s">
        <v>216</v>
      </c>
      <c r="B289" s="13">
        <v>43622</v>
      </c>
      <c r="C289" s="14">
        <v>4</v>
      </c>
      <c r="D289" s="77" t="s">
        <v>217</v>
      </c>
      <c r="E289" s="77" t="s">
        <v>327</v>
      </c>
      <c r="F289" s="77" t="s">
        <v>223</v>
      </c>
      <c r="G289" s="15">
        <v>0.53291567129629624</v>
      </c>
      <c r="H289" s="7">
        <v>1</v>
      </c>
      <c r="I289" s="77" t="s">
        <v>224</v>
      </c>
      <c r="J289" s="77" t="s">
        <v>225</v>
      </c>
      <c r="Q289" s="4">
        <v>1</v>
      </c>
      <c r="AM289" s="16">
        <v>43691</v>
      </c>
      <c r="AN289" s="77" t="s">
        <v>222</v>
      </c>
      <c r="AP289">
        <v>1</v>
      </c>
      <c r="AQ289">
        <v>1</v>
      </c>
    </row>
    <row r="290" hidden="true" x14ac:dyDescent="0.25">
      <c r="A290" s="77" t="s">
        <v>216</v>
      </c>
      <c r="B290" s="13">
        <v>43622</v>
      </c>
      <c r="C290" s="14">
        <v>4</v>
      </c>
      <c r="D290" s="77" t="s">
        <v>217</v>
      </c>
      <c r="E290" s="77" t="s">
        <v>327</v>
      </c>
      <c r="F290" s="77" t="s">
        <v>223</v>
      </c>
      <c r="G290" s="15">
        <v>0.53380417306147465</v>
      </c>
      <c r="H290" s="7">
        <v>501</v>
      </c>
      <c r="I290" s="77" t="s">
        <v>224</v>
      </c>
      <c r="J290" s="77" t="s">
        <v>226</v>
      </c>
      <c r="Q290" s="4">
        <v>1</v>
      </c>
      <c r="AM290" s="16">
        <v>43691</v>
      </c>
      <c r="AN290" s="77" t="s">
        <v>222</v>
      </c>
      <c r="AP290">
        <v>1</v>
      </c>
      <c r="AQ290">
        <v>1</v>
      </c>
    </row>
    <row r="291" hidden="true" x14ac:dyDescent="0.25">
      <c r="A291" s="77" t="s">
        <v>216</v>
      </c>
      <c r="B291" s="13">
        <v>43622</v>
      </c>
      <c r="C291" s="14">
        <v>4</v>
      </c>
      <c r="D291" s="77" t="s">
        <v>217</v>
      </c>
      <c r="E291" s="77" t="s">
        <v>327</v>
      </c>
      <c r="F291" s="77" t="s">
        <v>223</v>
      </c>
      <c r="G291" s="15">
        <v>0.53469267482665317</v>
      </c>
      <c r="H291" s="7">
        <v>1001</v>
      </c>
      <c r="I291" s="77" t="s">
        <v>224</v>
      </c>
      <c r="J291" s="77" t="s">
        <v>227</v>
      </c>
      <c r="Q291" s="4">
        <v>1</v>
      </c>
      <c r="AM291" s="16">
        <v>43691</v>
      </c>
      <c r="AN291" s="77" t="s">
        <v>222</v>
      </c>
      <c r="AP291">
        <v>1</v>
      </c>
      <c r="AQ291">
        <v>1</v>
      </c>
    </row>
    <row r="292" hidden="true" x14ac:dyDescent="0.25">
      <c r="A292" s="77" t="s">
        <v>216</v>
      </c>
      <c r="B292" s="13">
        <v>43622</v>
      </c>
      <c r="C292" s="14">
        <v>4</v>
      </c>
      <c r="D292" s="77" t="s">
        <v>217</v>
      </c>
      <c r="E292" s="77" t="s">
        <v>327</v>
      </c>
      <c r="F292" s="77" t="s">
        <v>223</v>
      </c>
      <c r="G292" s="15">
        <v>0.53558117659183158</v>
      </c>
      <c r="H292" s="7">
        <v>1501</v>
      </c>
      <c r="I292" s="77" t="s">
        <v>224</v>
      </c>
      <c r="J292" s="77" t="s">
        <v>231</v>
      </c>
      <c r="Q292" s="4">
        <v>1</v>
      </c>
      <c r="AM292" s="16">
        <v>43691</v>
      </c>
      <c r="AN292" s="77" t="s">
        <v>222</v>
      </c>
      <c r="AP292">
        <v>1</v>
      </c>
      <c r="AQ292">
        <v>1</v>
      </c>
    </row>
    <row r="293" hidden="true" x14ac:dyDescent="0.25">
      <c r="A293" s="77" t="s">
        <v>216</v>
      </c>
      <c r="B293" s="13">
        <v>43622</v>
      </c>
      <c r="C293" s="14">
        <v>4</v>
      </c>
      <c r="D293" s="77" t="s">
        <v>217</v>
      </c>
      <c r="E293" s="77" t="s">
        <v>327</v>
      </c>
      <c r="F293" s="77" t="s">
        <v>219</v>
      </c>
      <c r="G293" s="15">
        <v>0.53602898148148148</v>
      </c>
      <c r="H293" s="7">
        <v>1752</v>
      </c>
      <c r="I293" s="77" t="s">
        <v>228</v>
      </c>
      <c r="J293" s="7">
        <v>414</v>
      </c>
      <c r="K293" s="77" t="s">
        <v>211</v>
      </c>
      <c r="L293" s="77" t="s">
        <v>211</v>
      </c>
      <c r="N293" s="77" t="s">
        <v>211</v>
      </c>
      <c r="P293" s="77" t="s">
        <v>229</v>
      </c>
      <c r="AM293" s="16">
        <v>43691</v>
      </c>
      <c r="AN293" s="77" t="s">
        <v>222</v>
      </c>
      <c r="AP293">
        <v>1140</v>
      </c>
      <c r="AQ293">
        <v>1075</v>
      </c>
    </row>
    <row r="294" hidden="true" x14ac:dyDescent="0.25">
      <c r="A294" s="77" t="s">
        <v>216</v>
      </c>
      <c r="B294" s="13">
        <v>43622</v>
      </c>
      <c r="C294" s="14">
        <v>4</v>
      </c>
      <c r="D294" s="77" t="s">
        <v>217</v>
      </c>
      <c r="E294" s="77" t="s">
        <v>328</v>
      </c>
      <c r="F294" s="77" t="s">
        <v>219</v>
      </c>
      <c r="G294" s="15">
        <v>0.53776780092592591</v>
      </c>
      <c r="H294" s="7">
        <v>1</v>
      </c>
      <c r="I294" s="77" t="s">
        <v>220</v>
      </c>
      <c r="J294" s="7">
        <v>409</v>
      </c>
      <c r="K294" s="77" t="s">
        <v>211</v>
      </c>
      <c r="L294" s="77" t="s">
        <v>211</v>
      </c>
      <c r="N294" s="77" t="s">
        <v>211</v>
      </c>
      <c r="P294" s="77" t="s">
        <v>221</v>
      </c>
      <c r="AM294" s="16">
        <v>43691</v>
      </c>
      <c r="AN294" s="77" t="s">
        <v>222</v>
      </c>
      <c r="AP294">
        <v>1945</v>
      </c>
      <c r="AQ294">
        <v>1085</v>
      </c>
    </row>
    <row r="295" hidden="true" x14ac:dyDescent="0.25">
      <c r="A295" s="77" t="s">
        <v>216</v>
      </c>
      <c r="B295" s="13">
        <v>43622</v>
      </c>
      <c r="C295" s="14">
        <v>4</v>
      </c>
      <c r="D295" s="77" t="s">
        <v>217</v>
      </c>
      <c r="E295" s="77" t="s">
        <v>328</v>
      </c>
      <c r="F295" s="77" t="s">
        <v>223</v>
      </c>
      <c r="G295" s="15">
        <v>0.53776780092592591</v>
      </c>
      <c r="H295" s="7">
        <v>1</v>
      </c>
      <c r="I295" s="77" t="s">
        <v>224</v>
      </c>
      <c r="J295" s="77" t="s">
        <v>225</v>
      </c>
      <c r="Q295" s="4">
        <v>1</v>
      </c>
      <c r="AM295" s="16">
        <v>43691</v>
      </c>
      <c r="AN295" s="77" t="s">
        <v>222</v>
      </c>
      <c r="AP295">
        <v>1</v>
      </c>
      <c r="AQ295">
        <v>1</v>
      </c>
    </row>
    <row r="296" hidden="true" x14ac:dyDescent="0.25">
      <c r="A296" s="77" t="s">
        <v>216</v>
      </c>
      <c r="B296" s="13">
        <v>43622</v>
      </c>
      <c r="C296" s="14">
        <v>4</v>
      </c>
      <c r="D296" s="77" t="s">
        <v>217</v>
      </c>
      <c r="E296" s="77" t="s">
        <v>328</v>
      </c>
      <c r="F296" s="77" t="s">
        <v>223</v>
      </c>
      <c r="G296" s="15">
        <v>0.53865609109445722</v>
      </c>
      <c r="H296" s="7">
        <v>501</v>
      </c>
      <c r="I296" s="77" t="s">
        <v>224</v>
      </c>
      <c r="J296" s="77" t="s">
        <v>226</v>
      </c>
      <c r="Q296" s="4">
        <v>1</v>
      </c>
      <c r="AM296" s="16">
        <v>43691</v>
      </c>
      <c r="AN296" s="77" t="s">
        <v>222</v>
      </c>
      <c r="AP296">
        <v>1</v>
      </c>
      <c r="AQ296">
        <v>1</v>
      </c>
    </row>
    <row r="297" hidden="true" x14ac:dyDescent="0.25">
      <c r="A297" s="77" t="s">
        <v>216</v>
      </c>
      <c r="B297" s="13">
        <v>43622</v>
      </c>
      <c r="C297" s="14">
        <v>4</v>
      </c>
      <c r="D297" s="77" t="s">
        <v>217</v>
      </c>
      <c r="E297" s="77" t="s">
        <v>328</v>
      </c>
      <c r="F297" s="77" t="s">
        <v>223</v>
      </c>
      <c r="G297" s="15">
        <v>0.53954438126298854</v>
      </c>
      <c r="H297" s="7">
        <v>1001</v>
      </c>
      <c r="I297" s="77" t="s">
        <v>224</v>
      </c>
      <c r="J297" s="77" t="s">
        <v>227</v>
      </c>
      <c r="Q297" s="4">
        <v>1</v>
      </c>
      <c r="AM297" s="16">
        <v>43691</v>
      </c>
      <c r="AN297" s="77" t="s">
        <v>222</v>
      </c>
      <c r="AP297">
        <v>1</v>
      </c>
      <c r="AQ297">
        <v>1</v>
      </c>
    </row>
    <row r="298" hidden="true" x14ac:dyDescent="0.25">
      <c r="A298" s="77" t="s">
        <v>216</v>
      </c>
      <c r="B298" s="13">
        <v>43622</v>
      </c>
      <c r="C298" s="14">
        <v>4</v>
      </c>
      <c r="D298" s="77" t="s">
        <v>217</v>
      </c>
      <c r="E298" s="77" t="s">
        <v>328</v>
      </c>
      <c r="F298" s="77" t="s">
        <v>219</v>
      </c>
      <c r="G298" s="15">
        <v>0.54007913194444446</v>
      </c>
      <c r="H298" s="7">
        <v>1301</v>
      </c>
      <c r="I298" s="77" t="s">
        <v>228</v>
      </c>
      <c r="J298" s="7">
        <v>410</v>
      </c>
      <c r="K298" s="77" t="s">
        <v>211</v>
      </c>
      <c r="L298" s="77" t="s">
        <v>211</v>
      </c>
      <c r="N298" s="77" t="s">
        <v>211</v>
      </c>
      <c r="P298" s="77" t="s">
        <v>229</v>
      </c>
      <c r="AM298" s="16">
        <v>43691</v>
      </c>
      <c r="AN298" s="77" t="s">
        <v>222</v>
      </c>
      <c r="AP298">
        <v>1262</v>
      </c>
      <c r="AQ298">
        <v>1085</v>
      </c>
    </row>
    <row r="299" hidden="true" x14ac:dyDescent="0.25">
      <c r="A299" s="77" t="s">
        <v>216</v>
      </c>
      <c r="B299" s="13">
        <v>43622</v>
      </c>
      <c r="C299" s="14">
        <v>4</v>
      </c>
      <c r="D299" s="77" t="s">
        <v>217</v>
      </c>
      <c r="E299" s="77" t="s">
        <v>329</v>
      </c>
      <c r="F299" s="77" t="s">
        <v>219</v>
      </c>
      <c r="G299" s="15">
        <v>0.54093221064814812</v>
      </c>
      <c r="H299" s="7">
        <v>1</v>
      </c>
      <c r="I299" s="77" t="s">
        <v>220</v>
      </c>
      <c r="J299" s="7">
        <v>405</v>
      </c>
      <c r="K299" s="77" t="s">
        <v>211</v>
      </c>
      <c r="L299" s="77" t="s">
        <v>211</v>
      </c>
      <c r="N299" s="77" t="s">
        <v>211</v>
      </c>
      <c r="P299" s="77" t="s">
        <v>221</v>
      </c>
      <c r="AM299" s="16">
        <v>43691</v>
      </c>
      <c r="AN299" s="77" t="s">
        <v>222</v>
      </c>
      <c r="AP299">
        <v>2007</v>
      </c>
      <c r="AQ299">
        <v>1090</v>
      </c>
    </row>
    <row r="300" hidden="true" x14ac:dyDescent="0.25">
      <c r="A300" s="77" t="s">
        <v>216</v>
      </c>
      <c r="B300" s="13">
        <v>43622</v>
      </c>
      <c r="C300" s="14">
        <v>4</v>
      </c>
      <c r="D300" s="77" t="s">
        <v>217</v>
      </c>
      <c r="E300" s="77" t="s">
        <v>329</v>
      </c>
      <c r="F300" s="77" t="s">
        <v>223</v>
      </c>
      <c r="G300" s="15">
        <v>0.54093221064814812</v>
      </c>
      <c r="H300" s="7">
        <v>1</v>
      </c>
      <c r="I300" s="77" t="s">
        <v>224</v>
      </c>
      <c r="J300" s="77" t="s">
        <v>225</v>
      </c>
      <c r="Q300" s="4">
        <v>1</v>
      </c>
      <c r="AM300" s="16">
        <v>43691</v>
      </c>
      <c r="AN300" s="77" t="s">
        <v>222</v>
      </c>
      <c r="AP300">
        <v>1</v>
      </c>
      <c r="AQ300">
        <v>1</v>
      </c>
    </row>
    <row r="301" hidden="true" x14ac:dyDescent="0.25">
      <c r="A301" s="77" t="s">
        <v>216</v>
      </c>
      <c r="B301" s="13">
        <v>43622</v>
      </c>
      <c r="C301" s="14">
        <v>4</v>
      </c>
      <c r="D301" s="77" t="s">
        <v>217</v>
      </c>
      <c r="E301" s="77" t="s">
        <v>329</v>
      </c>
      <c r="F301" s="77" t="s">
        <v>223</v>
      </c>
      <c r="G301" s="15">
        <v>0.54182185079692324</v>
      </c>
      <c r="H301" s="7">
        <v>501</v>
      </c>
      <c r="I301" s="77" t="s">
        <v>224</v>
      </c>
      <c r="J301" s="77" t="s">
        <v>226</v>
      </c>
      <c r="Q301" s="4">
        <v>1</v>
      </c>
      <c r="AM301" s="16">
        <v>43691</v>
      </c>
      <c r="AN301" s="77" t="s">
        <v>222</v>
      </c>
      <c r="AP301">
        <v>1</v>
      </c>
      <c r="AQ301">
        <v>1</v>
      </c>
    </row>
    <row r="302" hidden="true" x14ac:dyDescent="0.25">
      <c r="A302" s="77" t="s">
        <v>216</v>
      </c>
      <c r="B302" s="13">
        <v>43622</v>
      </c>
      <c r="C302" s="14">
        <v>4</v>
      </c>
      <c r="D302" s="77" t="s">
        <v>217</v>
      </c>
      <c r="E302" s="77" t="s">
        <v>329</v>
      </c>
      <c r="F302" s="77" t="s">
        <v>223</v>
      </c>
      <c r="G302" s="15">
        <v>0.54271149094569826</v>
      </c>
      <c r="H302" s="7">
        <v>1001</v>
      </c>
      <c r="I302" s="77" t="s">
        <v>224</v>
      </c>
      <c r="J302" s="77" t="s">
        <v>227</v>
      </c>
      <c r="Q302" s="4">
        <v>1</v>
      </c>
      <c r="AM302" s="16">
        <v>43691</v>
      </c>
      <c r="AN302" s="77" t="s">
        <v>222</v>
      </c>
      <c r="AP302">
        <v>1</v>
      </c>
      <c r="AQ302">
        <v>1</v>
      </c>
    </row>
    <row r="303" hidden="true" x14ac:dyDescent="0.25">
      <c r="A303" s="77" t="s">
        <v>216</v>
      </c>
      <c r="B303" s="13">
        <v>43622</v>
      </c>
      <c r="C303" s="14">
        <v>4</v>
      </c>
      <c r="D303" s="77" t="s">
        <v>217</v>
      </c>
      <c r="E303" s="77" t="s">
        <v>329</v>
      </c>
      <c r="F303" s="77" t="s">
        <v>223</v>
      </c>
      <c r="G303" s="15">
        <v>0.54360113109447339</v>
      </c>
      <c r="H303" s="7">
        <v>1501</v>
      </c>
      <c r="I303" s="77" t="s">
        <v>224</v>
      </c>
      <c r="J303" s="77" t="s">
        <v>231</v>
      </c>
      <c r="Q303" s="4">
        <v>1</v>
      </c>
      <c r="AM303" s="16">
        <v>43691</v>
      </c>
      <c r="AN303" s="77" t="s">
        <v>222</v>
      </c>
      <c r="AP303">
        <v>1</v>
      </c>
      <c r="AQ303">
        <v>1</v>
      </c>
    </row>
    <row r="304" hidden="true" x14ac:dyDescent="0.25">
      <c r="A304" s="77" t="s">
        <v>216</v>
      </c>
      <c r="B304" s="13">
        <v>43622</v>
      </c>
      <c r="C304" s="14">
        <v>4</v>
      </c>
      <c r="D304" s="77" t="s">
        <v>217</v>
      </c>
      <c r="E304" s="77" t="s">
        <v>329</v>
      </c>
      <c r="F304" s="77" t="s">
        <v>219</v>
      </c>
      <c r="G304" s="15">
        <v>0.54366518518518514</v>
      </c>
      <c r="H304" s="7">
        <v>1536</v>
      </c>
      <c r="I304" s="77" t="s">
        <v>228</v>
      </c>
      <c r="J304" s="7">
        <v>406</v>
      </c>
      <c r="K304" s="77" t="s">
        <v>211</v>
      </c>
      <c r="L304" s="77" t="s">
        <v>211</v>
      </c>
      <c r="N304" s="77" t="s">
        <v>211</v>
      </c>
      <c r="P304" s="77" t="s">
        <v>229</v>
      </c>
      <c r="AM304" s="16">
        <v>43691</v>
      </c>
      <c r="AN304" s="77" t="s">
        <v>222</v>
      </c>
      <c r="AP304">
        <v>1097</v>
      </c>
      <c r="AQ304">
        <v>1072</v>
      </c>
    </row>
    <row r="305" hidden="true" x14ac:dyDescent="0.25">
      <c r="A305" s="77" t="s">
        <v>216</v>
      </c>
      <c r="B305" s="13">
        <v>43622</v>
      </c>
      <c r="C305" s="14">
        <v>4</v>
      </c>
      <c r="D305" s="77" t="s">
        <v>217</v>
      </c>
      <c r="E305" s="77" t="s">
        <v>330</v>
      </c>
      <c r="F305" s="77" t="s">
        <v>219</v>
      </c>
      <c r="G305" s="15">
        <v>0.54467853009259259</v>
      </c>
      <c r="H305" s="7">
        <v>1</v>
      </c>
      <c r="I305" s="77" t="s">
        <v>220</v>
      </c>
      <c r="J305" s="7">
        <v>401</v>
      </c>
      <c r="K305" s="77" t="s">
        <v>211</v>
      </c>
      <c r="L305" s="77" t="s">
        <v>211</v>
      </c>
      <c r="N305" s="77" t="s">
        <v>211</v>
      </c>
      <c r="P305" s="77" t="s">
        <v>221</v>
      </c>
      <c r="AM305" s="16">
        <v>43691</v>
      </c>
      <c r="AN305" s="77" t="s">
        <v>222</v>
      </c>
      <c r="AP305">
        <v>1877</v>
      </c>
      <c r="AQ305">
        <v>1087</v>
      </c>
    </row>
    <row r="306" hidden="true" x14ac:dyDescent="0.25">
      <c r="A306" s="77" t="s">
        <v>216</v>
      </c>
      <c r="B306" s="13">
        <v>43622</v>
      </c>
      <c r="C306" s="14">
        <v>4</v>
      </c>
      <c r="D306" s="77" t="s">
        <v>217</v>
      </c>
      <c r="E306" s="77" t="s">
        <v>330</v>
      </c>
      <c r="F306" s="77" t="s">
        <v>223</v>
      </c>
      <c r="G306" s="15">
        <v>0.54467853009259259</v>
      </c>
      <c r="H306" s="7">
        <v>1</v>
      </c>
      <c r="I306" s="77" t="s">
        <v>224</v>
      </c>
      <c r="J306" s="77" t="s">
        <v>225</v>
      </c>
      <c r="Q306" s="4">
        <v>1</v>
      </c>
      <c r="AM306" s="16">
        <v>43691</v>
      </c>
      <c r="AN306" s="77" t="s">
        <v>222</v>
      </c>
      <c r="AP306">
        <v>1</v>
      </c>
      <c r="AQ306">
        <v>1</v>
      </c>
    </row>
    <row r="307" hidden="true" x14ac:dyDescent="0.25">
      <c r="A307" s="77" t="s">
        <v>216</v>
      </c>
      <c r="B307" s="13">
        <v>43622</v>
      </c>
      <c r="C307" s="14">
        <v>4</v>
      </c>
      <c r="D307" s="77" t="s">
        <v>217</v>
      </c>
      <c r="E307" s="77" t="s">
        <v>330</v>
      </c>
      <c r="F307" s="77" t="s">
        <v>223</v>
      </c>
      <c r="G307" s="15">
        <v>0.54556667408827986</v>
      </c>
      <c r="H307" s="7">
        <v>501</v>
      </c>
      <c r="I307" s="77" t="s">
        <v>224</v>
      </c>
      <c r="J307" s="77" t="s">
        <v>226</v>
      </c>
      <c r="Q307" s="4">
        <v>1</v>
      </c>
      <c r="AM307" s="16">
        <v>43691</v>
      </c>
      <c r="AN307" s="77" t="s">
        <v>222</v>
      </c>
      <c r="AP307">
        <v>1</v>
      </c>
      <c r="AQ307">
        <v>1</v>
      </c>
    </row>
    <row r="308" hidden="true" x14ac:dyDescent="0.25">
      <c r="A308" s="77" t="s">
        <v>216</v>
      </c>
      <c r="B308" s="13">
        <v>43622</v>
      </c>
      <c r="C308" s="14">
        <v>4</v>
      </c>
      <c r="D308" s="77" t="s">
        <v>217</v>
      </c>
      <c r="E308" s="77" t="s">
        <v>330</v>
      </c>
      <c r="F308" s="77" t="s">
        <v>223</v>
      </c>
      <c r="G308" s="15">
        <v>0.54645481808396712</v>
      </c>
      <c r="H308" s="7">
        <v>1001</v>
      </c>
      <c r="I308" s="77" t="s">
        <v>224</v>
      </c>
      <c r="J308" s="77" t="s">
        <v>227</v>
      </c>
      <c r="Q308" s="4">
        <v>1</v>
      </c>
      <c r="AM308" s="16">
        <v>43691</v>
      </c>
      <c r="AN308" s="77" t="s">
        <v>222</v>
      </c>
      <c r="AP308">
        <v>1</v>
      </c>
      <c r="AQ308">
        <v>1</v>
      </c>
    </row>
    <row r="309" hidden="true" x14ac:dyDescent="0.25">
      <c r="A309" s="77" t="s">
        <v>216</v>
      </c>
      <c r="B309" s="13">
        <v>43622</v>
      </c>
      <c r="C309" s="14">
        <v>4</v>
      </c>
      <c r="D309" s="77" t="s">
        <v>217</v>
      </c>
      <c r="E309" s="77" t="s">
        <v>330</v>
      </c>
      <c r="F309" s="77" t="s">
        <v>219</v>
      </c>
      <c r="G309" s="15">
        <v>0.54693619212962963</v>
      </c>
      <c r="H309" s="7">
        <v>1271</v>
      </c>
      <c r="I309" s="77" t="s">
        <v>228</v>
      </c>
      <c r="J309" s="7">
        <v>402</v>
      </c>
      <c r="K309" s="77" t="s">
        <v>211</v>
      </c>
      <c r="L309" s="77" t="s">
        <v>211</v>
      </c>
      <c r="N309" s="77" t="s">
        <v>211</v>
      </c>
      <c r="P309" s="77" t="s">
        <v>229</v>
      </c>
      <c r="AM309" s="16">
        <v>43691</v>
      </c>
      <c r="AN309" s="77" t="s">
        <v>222</v>
      </c>
      <c r="AP309">
        <v>1302</v>
      </c>
      <c r="AQ309">
        <v>1095</v>
      </c>
    </row>
  </sheetData>
  <autoFilter ref="A1:AQ309" xr:uid="{BB5C1CF2-7CFE-4A2A-AEED-BDC61965F817}">
    <filterColumn colId="10">
      <filters>
        <filter val="Flying DL"/>
        <filter val="Flying DR"/>
        <filter val="Flying L"/>
        <filter val="Flying U"/>
        <filter val="Flying UL"/>
        <filter val="Flying UR"/>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5"/>
  <sheetViews>
    <sheetView zoomScale="75" zoomScaleNormal="75" workbookViewId="0">
      <selection sqref="A1:B11"/>
    </sheetView>
  </sheetViews>
  <sheetFormatPr defaultColWidth="0.0" defaultRowHeight="15" customHeight="true" zeroHeight="true" x14ac:dyDescent="0.25"/>
  <cols>
    <col min="1" max="1" width="45.7109375" style="18" customWidth="true"/>
    <col min="2" max="2" width="13.28515625" style="18" customWidth="true"/>
    <col min="3" max="3" width="17.140625" style="18" bestFit="true" customWidth="true"/>
    <col min="4" max="4" width="10.7109375" style="18" customWidth="true"/>
    <col min="5" max="5" width="45.7109375" style="18" customWidth="true"/>
    <col min="6" max="6" width="13.28515625" style="18" customWidth="true"/>
    <col min="7" max="7" width="10.7109375" style="18" customWidth="true"/>
    <col min="8" max="8" width="45.7109375" style="18" customWidth="true"/>
    <col min="9" max="9" width="13.28515625" style="18" customWidth="true"/>
    <col min="10" max="10" width="10.7109375" style="18" customWidth="true"/>
    <col min="11" max="11" width="45.7109375" style="18" customWidth="true"/>
    <col min="12" max="12" width="13.28515625" style="18" customWidth="true"/>
    <col min="13" max="14" width="17.28515625" customWidth="true"/>
    <col min="15" max="16384" width="17.28515625" hidden="true"/>
  </cols>
  <sheetData>
    <row r="1" s="25" customFormat="true" ht="15" customHeight="true" x14ac:dyDescent="0.25">
      <c r="A1" s="23" t="s">
        <v>13</v>
      </c>
      <c r="B1" s="23" t="s">
        <v>24</v>
      </c>
      <c r="C1" s="23" t="s">
        <v>157</v>
      </c>
      <c r="D1" s="26"/>
      <c r="E1" s="23" t="s">
        <v>154</v>
      </c>
      <c r="F1" s="23" t="s">
        <v>24</v>
      </c>
      <c r="G1" s="26"/>
      <c r="H1" s="23" t="s">
        <v>154</v>
      </c>
      <c r="I1" s="23" t="s">
        <v>24</v>
      </c>
      <c r="J1" s="26"/>
      <c r="K1" s="23" t="s">
        <v>154</v>
      </c>
      <c r="L1" s="23" t="s">
        <v>24</v>
      </c>
      <c r="M1" s="24"/>
      <c r="N1" s="19"/>
    </row>
    <row r="2" ht="15" customHeight="true" x14ac:dyDescent="0.25">
      <c r="A2" s="27" t="s">
        <v>25</v>
      </c>
      <c r="B2" s="17">
        <v>93</v>
      </c>
      <c r="C2" s="17">
        <f>COUNTIFS(Data!P:P,A2,Data!N:N,"No ID")</f>
        <v>0</v>
      </c>
      <c r="D2" s="20"/>
      <c r="E2" s="27" t="s">
        <v>109</v>
      </c>
      <c r="F2" s="17">
        <f>COUNTIF(Data!L:L,E2)</f>
        <v>0</v>
      </c>
      <c r="G2" s="20"/>
      <c r="H2" s="27" t="s">
        <v>73</v>
      </c>
      <c r="I2" s="17">
        <f>COUNTIF(Data!L:L,H2)</f>
        <v>0</v>
      </c>
      <c r="J2" s="20"/>
      <c r="K2" s="27" t="s">
        <v>132</v>
      </c>
      <c r="L2" s="17">
        <f>COUNTIF(Data!L:L,K2)</f>
        <v>0</v>
      </c>
      <c r="M2" s="19"/>
      <c r="N2" s="19"/>
    </row>
    <row r="3" ht="15" customHeight="true" x14ac:dyDescent="0.25">
      <c r="A3" s="27" t="s">
        <v>26</v>
      </c>
      <c r="B3" s="17">
        <v>7</v>
      </c>
      <c r="C3" s="17">
        <f>COUNTIFS(Data!P:P,A3,Data!N:N,"No ID")</f>
        <v>0</v>
      </c>
      <c r="D3" s="20"/>
      <c r="E3" s="27" t="s">
        <v>123</v>
      </c>
      <c r="F3" s="17">
        <f>COUNTIF(Data!L:L,E3)</f>
        <v>0</v>
      </c>
      <c r="G3" s="20"/>
      <c r="H3" s="27" t="s">
        <v>116</v>
      </c>
      <c r="I3" s="17">
        <f>COUNTIF(Data!L:L,H3)</f>
        <v>40</v>
      </c>
      <c r="J3" s="20"/>
      <c r="K3" s="27" t="s">
        <v>99</v>
      </c>
      <c r="L3" s="17">
        <f>COUNTIF(Data!L:L,K3)</f>
        <v>0</v>
      </c>
      <c r="M3" s="19"/>
      <c r="N3" s="19"/>
    </row>
    <row r="4" ht="15" customHeight="true" x14ac:dyDescent="0.25">
      <c r="A4" s="27" t="s">
        <v>27</v>
      </c>
      <c r="B4" s="17">
        <v>0</v>
      </c>
      <c r="C4" s="17" t="s">
        <v>211</v>
      </c>
      <c r="D4" s="20"/>
      <c r="E4" s="27" t="s">
        <v>83</v>
      </c>
      <c r="F4" s="17">
        <f>COUNTIF(Data!L:L,E4)</f>
        <v>0</v>
      </c>
      <c r="G4" s="20"/>
      <c r="H4" s="27" t="s">
        <v>127</v>
      </c>
      <c r="I4" s="17">
        <f>COUNTIF(Data!L:L,H4)</f>
        <v>0</v>
      </c>
      <c r="J4" s="20"/>
      <c r="K4" s="27" t="s">
        <v>159</v>
      </c>
      <c r="L4" s="17">
        <f>COUNTIF(Data!L:L,K4)</f>
        <v>0</v>
      </c>
      <c r="M4" s="19"/>
      <c r="N4" s="19"/>
    </row>
    <row r="5" ht="15" customHeight="true" x14ac:dyDescent="0.25">
      <c r="A5" s="27" t="s">
        <v>28</v>
      </c>
      <c r="B5" s="17">
        <v>0</v>
      </c>
      <c r="C5" s="17" t="s">
        <v>211</v>
      </c>
      <c r="D5" s="20"/>
      <c r="E5" s="27" t="s">
        <v>43</v>
      </c>
      <c r="F5" s="17">
        <f>COUNTIF(Data!L:L,E5)</f>
        <v>0</v>
      </c>
      <c r="G5" s="20"/>
      <c r="H5" s="27" t="s">
        <v>66</v>
      </c>
      <c r="I5" s="17">
        <f>COUNTIF(Data!L:L,H5)</f>
        <v>0</v>
      </c>
      <c r="J5" s="20"/>
      <c r="K5" s="27" t="s">
        <v>40</v>
      </c>
      <c r="L5" s="17">
        <f>COUNTIF(Data!L:L,K5)</f>
        <v>0</v>
      </c>
      <c r="M5" s="19"/>
      <c r="N5" s="19"/>
    </row>
    <row r="6" ht="15" customHeight="true" x14ac:dyDescent="0.25">
      <c r="A6" s="27" t="s">
        <v>29</v>
      </c>
      <c r="B6" s="17">
        <v>10</v>
      </c>
      <c r="C6" s="17" t="s">
        <v>211</v>
      </c>
      <c r="D6" s="20"/>
      <c r="E6" s="27" t="s">
        <v>98</v>
      </c>
      <c r="F6" s="17">
        <f>COUNTIF(Data!L:L,E6)</f>
        <v>0</v>
      </c>
      <c r="G6" s="20"/>
      <c r="H6" s="27" t="s">
        <v>114</v>
      </c>
      <c r="I6" s="17">
        <f>COUNTIF(Data!L:L,H6)</f>
        <v>0</v>
      </c>
      <c r="J6" s="20"/>
      <c r="K6" s="27" t="s">
        <v>37</v>
      </c>
      <c r="L6" s="17">
        <f>COUNTIF(Data!L:L,K6)</f>
        <v>0</v>
      </c>
      <c r="M6" s="19"/>
      <c r="N6" s="19"/>
    </row>
    <row r="7" ht="15" customHeight="true" x14ac:dyDescent="0.25">
      <c r="A7" s="27" t="s">
        <v>30</v>
      </c>
      <c r="B7" s="17">
        <v>0</v>
      </c>
      <c r="C7" s="17" t="s">
        <v>211</v>
      </c>
      <c r="D7" s="20"/>
      <c r="E7" s="27" t="s">
        <v>38</v>
      </c>
      <c r="F7" s="17">
        <f>COUNTIF(Data!L:L,E7)</f>
        <v>0</v>
      </c>
      <c r="G7" s="20"/>
      <c r="H7" s="27" t="s">
        <v>90</v>
      </c>
      <c r="I7" s="17">
        <f>COUNTIF(Data!L:L,H7)</f>
        <v>0</v>
      </c>
      <c r="J7" s="20"/>
      <c r="K7" s="27" t="s">
        <v>46</v>
      </c>
      <c r="L7" s="17">
        <f>COUNTIF(Data!L:L,K7)</f>
        <v>0</v>
      </c>
      <c r="M7" s="19"/>
      <c r="N7" s="19"/>
    </row>
    <row r="8" ht="15" customHeight="true" x14ac:dyDescent="0.25">
      <c r="A8" s="27" t="s">
        <v>31</v>
      </c>
      <c r="B8" s="17">
        <v>11</v>
      </c>
      <c r="C8" s="17" t="s">
        <v>211</v>
      </c>
      <c r="D8" s="20"/>
      <c r="E8" s="27" t="s">
        <v>36</v>
      </c>
      <c r="F8" s="17">
        <f>COUNTIF(Data!L:L,E8)</f>
        <v>0</v>
      </c>
      <c r="G8" s="20"/>
      <c r="H8" s="27" t="s">
        <v>120</v>
      </c>
      <c r="I8" s="17">
        <f>COUNTIF(Data!L:L,H8)</f>
        <v>0</v>
      </c>
      <c r="J8" s="20"/>
      <c r="K8" s="27" t="s">
        <v>105</v>
      </c>
      <c r="L8" s="17">
        <f>COUNTIF(Data!L:L,K8)</f>
        <v>0</v>
      </c>
      <c r="M8" s="19"/>
      <c r="N8" s="19"/>
    </row>
    <row r="9" ht="15" customHeight="true" x14ac:dyDescent="0.25">
      <c r="A9" s="27" t="s">
        <v>32</v>
      </c>
      <c r="B9" s="17">
        <v>0</v>
      </c>
      <c r="C9" s="17" t="s">
        <v>211</v>
      </c>
      <c r="D9" s="20"/>
      <c r="E9" s="27" t="s">
        <v>126</v>
      </c>
      <c r="F9" s="17">
        <f>COUNTIF(Data!L:L,E9)</f>
        <v>0</v>
      </c>
      <c r="G9" s="20"/>
      <c r="H9" s="27" t="s">
        <v>202</v>
      </c>
      <c r="I9" s="17">
        <f>COUNTIF(Data!L:L,H9)</f>
        <v>0</v>
      </c>
      <c r="J9" s="20"/>
      <c r="K9" s="27" t="s">
        <v>96</v>
      </c>
      <c r="L9" s="17">
        <f>COUNTIF(Data!L:L,K9)</f>
        <v>0</v>
      </c>
      <c r="M9" s="19"/>
      <c r="N9" s="19"/>
    </row>
    <row r="10" ht="15" customHeight="true" x14ac:dyDescent="0.25">
      <c r="A10" s="27" t="s">
        <v>33</v>
      </c>
      <c r="B10" s="17">
        <v>24</v>
      </c>
      <c r="C10" s="17" t="s">
        <v>211</v>
      </c>
      <c r="D10" s="20"/>
      <c r="E10" s="27" t="s">
        <v>133</v>
      </c>
      <c r="F10" s="17">
        <f>COUNTIF(Data!L:L,E10)</f>
        <v>0</v>
      </c>
      <c r="G10" s="20"/>
      <c r="H10" s="27" t="s">
        <v>54</v>
      </c>
      <c r="I10" s="17">
        <f>COUNTIF(Data!L:L,H10)</f>
        <v>0</v>
      </c>
      <c r="J10" s="20"/>
      <c r="K10" s="20"/>
      <c r="L10" s="20"/>
      <c r="M10" s="19"/>
      <c r="N10" s="19"/>
    </row>
    <row r="11" ht="15" customHeight="true" x14ac:dyDescent="0.25">
      <c r="A11" s="27" t="s">
        <v>34</v>
      </c>
      <c r="B11" s="17">
        <v>24</v>
      </c>
      <c r="C11" s="17" t="s">
        <v>211</v>
      </c>
      <c r="D11" s="20"/>
      <c r="E11" s="27" t="s">
        <v>113</v>
      </c>
      <c r="F11" s="17">
        <f>COUNTIF(Data!L:L,E11)</f>
        <v>0</v>
      </c>
      <c r="G11" s="20"/>
      <c r="H11" s="27" t="s">
        <v>110</v>
      </c>
      <c r="I11" s="17">
        <f>COUNTIF(Data!L:L,H11)</f>
        <v>0</v>
      </c>
      <c r="J11" s="20"/>
      <c r="K11" s="23" t="s">
        <v>153</v>
      </c>
      <c r="L11" s="23" t="s">
        <v>24</v>
      </c>
      <c r="M11" s="19"/>
      <c r="N11" s="19"/>
    </row>
    <row r="12" ht="15" customHeight="true" x14ac:dyDescent="0.25">
      <c r="A12" s="20"/>
      <c r="B12" s="20"/>
      <c r="C12" s="20"/>
      <c r="D12" s="20"/>
      <c r="E12" s="27" t="s">
        <v>70</v>
      </c>
      <c r="F12" s="17">
        <f>COUNTIF(Data!L:L,E12)</f>
        <v>0</v>
      </c>
      <c r="G12" s="20"/>
      <c r="H12" s="27" t="s">
        <v>136</v>
      </c>
      <c r="I12" s="17">
        <f>COUNTIF(Data!L:L,H12)</f>
        <v>0</v>
      </c>
      <c r="J12" s="20"/>
      <c r="K12" s="27" t="s">
        <v>140</v>
      </c>
      <c r="L12" s="17">
        <f>COUNTIF(Data!L:L,K12)</f>
        <v>0</v>
      </c>
      <c r="M12" s="19"/>
      <c r="N12" s="19"/>
    </row>
    <row r="13" ht="15" customHeight="true" x14ac:dyDescent="0.25">
      <c r="A13" s="23" t="s">
        <v>155</v>
      </c>
      <c r="B13" s="23" t="s">
        <v>24</v>
      </c>
      <c r="C13" s="23" t="s">
        <v>157</v>
      </c>
      <c r="D13" s="20"/>
      <c r="E13" s="27" t="s">
        <v>97</v>
      </c>
      <c r="F13" s="17">
        <f>COUNTIF(Data!L:L,E13)</f>
        <v>0</v>
      </c>
      <c r="G13" s="20"/>
      <c r="H13" s="27" t="s">
        <v>48</v>
      </c>
      <c r="I13" s="17">
        <f>COUNTIF(Data!L:L,H13)</f>
        <v>0</v>
      </c>
      <c r="J13" s="20"/>
      <c r="K13" s="27" t="s">
        <v>149</v>
      </c>
      <c r="L13" s="17">
        <f>COUNTIF(Data!L:L,K13)</f>
        <v>0</v>
      </c>
      <c r="M13" s="19"/>
      <c r="N13" s="19"/>
    </row>
    <row r="14" ht="15" customHeight="true" x14ac:dyDescent="0.25">
      <c r="A14" s="27" t="s">
        <v>162</v>
      </c>
      <c r="B14" s="17">
        <f>COUNTIF(Data!N:N,A14)</f>
        <v>0</v>
      </c>
      <c r="C14" s="17">
        <f>COUNTIFS(Data!N:N,A14,Data!L:L,"No ID")</f>
        <v>0</v>
      </c>
      <c r="D14" s="20"/>
      <c r="E14" s="27" t="s">
        <v>64</v>
      </c>
      <c r="F14" s="17">
        <f>COUNTIF(Data!L:L,E14)</f>
        <v>0</v>
      </c>
      <c r="G14" s="20"/>
      <c r="H14" s="27" t="s">
        <v>203</v>
      </c>
      <c r="I14" s="17">
        <f>COUNTIF(Data!L:L,H14)</f>
        <v>0</v>
      </c>
      <c r="J14" s="20"/>
      <c r="K14" s="27" t="s">
        <v>142</v>
      </c>
      <c r="L14" s="17">
        <f>COUNTIF(Data!L:L,K14)</f>
        <v>0</v>
      </c>
      <c r="M14" s="19"/>
      <c r="N14" s="19"/>
    </row>
    <row r="15" ht="15" customHeight="true" x14ac:dyDescent="0.25">
      <c r="A15" s="27" t="s">
        <v>163</v>
      </c>
      <c r="B15" s="17">
        <f>COUNTIF(Data!N:N,A15)</f>
        <v>1</v>
      </c>
      <c r="C15" s="17">
        <f>COUNTIFS(Data!N:N,A15,Data!L:L,"No ID")</f>
        <v>0</v>
      </c>
      <c r="D15" s="20"/>
      <c r="E15" s="27" t="s">
        <v>44</v>
      </c>
      <c r="F15" s="17">
        <f>COUNTIF(Data!L:L,E15)</f>
        <v>0</v>
      </c>
      <c r="G15" s="20"/>
      <c r="H15" s="27" t="s">
        <v>77</v>
      </c>
      <c r="I15" s="17">
        <f>COUNTIF(Data!L:L,H15)</f>
        <v>0</v>
      </c>
      <c r="J15" s="20"/>
      <c r="K15" s="27" t="s">
        <v>143</v>
      </c>
      <c r="L15" s="17">
        <f>COUNTIF(Data!L:L,K15)</f>
        <v>0</v>
      </c>
      <c r="M15" s="19"/>
      <c r="N15" s="19"/>
    </row>
    <row r="16" ht="15" customHeight="true" x14ac:dyDescent="0.25">
      <c r="A16" s="27" t="s">
        <v>164</v>
      </c>
      <c r="B16" s="17">
        <f>COUNTIF(Data!N:N,A16)</f>
        <v>0</v>
      </c>
      <c r="C16" s="17">
        <f>COUNTIFS(Data!N:N,A16,Data!L:L,"No ID")</f>
        <v>0</v>
      </c>
      <c r="D16" s="20"/>
      <c r="E16" s="27" t="s">
        <v>72</v>
      </c>
      <c r="F16" s="17">
        <f>COUNTIF(Data!L:L,E16)</f>
        <v>0</v>
      </c>
      <c r="G16" s="20"/>
      <c r="H16" s="27" t="s">
        <v>35</v>
      </c>
      <c r="I16" s="17">
        <f>COUNTIF(Data!L:L,H16)</f>
        <v>0</v>
      </c>
      <c r="J16" s="20"/>
      <c r="K16" s="27" t="s">
        <v>141</v>
      </c>
      <c r="L16" s="17">
        <f>COUNTIF(Data!L:L,K16)</f>
        <v>7</v>
      </c>
      <c r="M16" s="19"/>
      <c r="N16" s="19"/>
    </row>
    <row r="17" ht="15" customHeight="true" x14ac:dyDescent="0.25">
      <c r="A17" s="27" t="s">
        <v>165</v>
      </c>
      <c r="B17" s="17">
        <f>COUNTIF(Data!N:N,A17)</f>
        <v>1</v>
      </c>
      <c r="C17" s="17">
        <f>COUNTIFS(Data!N:N,A17,Data!L:L,"No ID")</f>
        <v>1</v>
      </c>
      <c r="D17" s="20"/>
      <c r="E17" s="27" t="s">
        <v>42</v>
      </c>
      <c r="F17" s="17">
        <f>COUNTIF(Data!L:L,E17)</f>
        <v>0</v>
      </c>
      <c r="G17" s="20"/>
      <c r="H17" s="27" t="s">
        <v>204</v>
      </c>
      <c r="I17" s="17">
        <f>COUNTIF(Data!L:L,H17)</f>
        <v>11</v>
      </c>
      <c r="J17" s="20"/>
      <c r="K17" s="27" t="s">
        <v>139</v>
      </c>
      <c r="L17" s="17">
        <f>COUNTIF(Data!L:L,K17)</f>
        <v>0</v>
      </c>
      <c r="M17" s="19"/>
      <c r="N17" s="19"/>
    </row>
    <row r="18" ht="15" customHeight="true" x14ac:dyDescent="0.25">
      <c r="A18" s="27" t="s">
        <v>166</v>
      </c>
      <c r="B18" s="17">
        <f>COUNTIF(Data!N:N,A18)</f>
        <v>3</v>
      </c>
      <c r="C18" s="17">
        <f>COUNTIFS(Data!N:N,A18,Data!L:L,"No ID")</f>
        <v>3</v>
      </c>
      <c r="D18" s="20"/>
      <c r="E18" s="27" t="s">
        <v>115</v>
      </c>
      <c r="F18" s="17">
        <f>COUNTIF(Data!L:L,E18)</f>
        <v>0</v>
      </c>
      <c r="G18" s="20"/>
      <c r="H18" s="27" t="s">
        <v>79</v>
      </c>
      <c r="I18" s="17">
        <f>COUNTIF(Data!L:L,H18)</f>
        <v>0</v>
      </c>
      <c r="J18" s="20"/>
      <c r="K18" s="27" t="s">
        <v>148</v>
      </c>
      <c r="L18" s="17">
        <f>COUNTIF(Data!L:L,K18)</f>
        <v>0</v>
      </c>
      <c r="M18" s="19"/>
      <c r="N18" s="19"/>
    </row>
    <row r="19" ht="15" customHeight="true" x14ac:dyDescent="0.25">
      <c r="A19" s="27" t="s">
        <v>167</v>
      </c>
      <c r="B19" s="17">
        <f>COUNTIF(Data!N:N,A19)</f>
        <v>30</v>
      </c>
      <c r="C19" s="17">
        <f>COUNTIFS(Data!N:N,A19,Data!L:L,"No ID")</f>
        <v>1</v>
      </c>
      <c r="D19" s="20"/>
      <c r="E19" s="27" t="s">
        <v>101</v>
      </c>
      <c r="F19" s="17">
        <f>COUNTIF(Data!L:L,E19)</f>
        <v>0</v>
      </c>
      <c r="G19" s="20"/>
      <c r="H19" s="27" t="s">
        <v>82</v>
      </c>
      <c r="I19" s="17">
        <f>COUNTIF(Data!L:L,H19)</f>
        <v>0</v>
      </c>
      <c r="J19" s="20"/>
      <c r="K19" s="27" t="s">
        <v>208</v>
      </c>
      <c r="L19" s="17">
        <f>COUNTIF(Data!L:L,K19)</f>
        <v>0</v>
      </c>
      <c r="M19" s="19"/>
      <c r="N19" s="19"/>
    </row>
    <row r="20" ht="15" customHeight="true" x14ac:dyDescent="0.25">
      <c r="A20" s="27" t="s">
        <v>168</v>
      </c>
      <c r="B20" s="17">
        <f>COUNTIF(Data!N:N,A20)</f>
        <v>47</v>
      </c>
      <c r="C20" s="17">
        <f>COUNTIFS(Data!N:N,A20,Data!L:L,"No ID")</f>
        <v>4</v>
      </c>
      <c r="D20" s="20"/>
      <c r="E20" s="27" t="s">
        <v>56</v>
      </c>
      <c r="F20" s="17">
        <f>COUNTIF(Data!L:L,E20)</f>
        <v>0</v>
      </c>
      <c r="G20" s="20"/>
      <c r="H20" s="27" t="s">
        <v>81</v>
      </c>
      <c r="I20" s="17">
        <f>COUNTIF(Data!L:L,H20)</f>
        <v>0</v>
      </c>
      <c r="J20" s="20"/>
      <c r="K20" s="27" t="s">
        <v>209</v>
      </c>
      <c r="L20" s="17">
        <f>COUNTIF(Data!L:L,K20)</f>
        <v>0</v>
      </c>
      <c r="M20" s="19"/>
      <c r="N20" s="19"/>
    </row>
    <row r="21" ht="15" customHeight="true" x14ac:dyDescent="0.25">
      <c r="A21" s="27" t="s">
        <v>169</v>
      </c>
      <c r="B21" s="17">
        <f>COUNTIF(Data!N:N,A21)</f>
        <v>0</v>
      </c>
      <c r="C21" s="17">
        <f>COUNTIFS(Data!N:N,A21,Data!L:L,"No ID")</f>
        <v>0</v>
      </c>
      <c r="D21" s="20"/>
      <c r="E21" s="27" t="s">
        <v>122</v>
      </c>
      <c r="F21" s="17">
        <f>COUNTIF(Data!L:L,E21)</f>
        <v>0</v>
      </c>
      <c r="G21" s="20"/>
      <c r="H21" s="27" t="s">
        <v>39</v>
      </c>
      <c r="I21" s="17">
        <f>COUNTIF(Data!L:L,H21)</f>
        <v>0</v>
      </c>
      <c r="J21" s="20"/>
      <c r="K21" s="27" t="s">
        <v>147</v>
      </c>
      <c r="L21" s="17">
        <f>COUNTIF(Data!L:L,K21)</f>
        <v>0</v>
      </c>
      <c r="M21" s="19"/>
      <c r="N21" s="19"/>
    </row>
    <row r="22" ht="15" customHeight="true" x14ac:dyDescent="0.25">
      <c r="A22" s="27" t="s">
        <v>170</v>
      </c>
      <c r="B22" s="17">
        <f>COUNTIF(Data!N:N,A22)</f>
        <v>0</v>
      </c>
      <c r="C22" s="17">
        <f>COUNTIFS(Data!N:N,A22,Data!L:L,"No ID")</f>
        <v>0</v>
      </c>
      <c r="D22" s="20"/>
      <c r="E22" s="27" t="s">
        <v>75</v>
      </c>
      <c r="F22" s="17">
        <f>COUNTIF(Data!L:L,E22)</f>
        <v>0</v>
      </c>
      <c r="G22" s="20"/>
      <c r="H22" s="27" t="s">
        <v>49</v>
      </c>
      <c r="I22" s="17">
        <f>COUNTIF(Data!L:L,H22)</f>
        <v>0</v>
      </c>
      <c r="J22" s="20"/>
      <c r="K22" s="27" t="s">
        <v>210</v>
      </c>
      <c r="L22" s="17">
        <f>COUNTIF(Data!L:L,K22)</f>
        <v>0</v>
      </c>
      <c r="M22" s="19"/>
      <c r="N22" s="19"/>
    </row>
    <row r="23" ht="15" customHeight="true" x14ac:dyDescent="0.25">
      <c r="A23" s="27" t="s">
        <v>171</v>
      </c>
      <c r="B23" s="17">
        <f>COUNTIF(Data!N:N,A23)</f>
        <v>3</v>
      </c>
      <c r="C23" s="17">
        <f>COUNTIFS(Data!N:N,A23,Data!L:L,"No ID")</f>
        <v>2</v>
      </c>
      <c r="D23" s="20"/>
      <c r="E23" s="27" t="s">
        <v>200</v>
      </c>
      <c r="F23" s="17">
        <f>COUNTIF(Data!L:L,E23)</f>
        <v>0</v>
      </c>
      <c r="G23" s="20"/>
      <c r="H23" s="27" t="s">
        <v>51</v>
      </c>
      <c r="I23" s="17">
        <f>COUNTIF(Data!L:L,H23)</f>
        <v>0</v>
      </c>
      <c r="J23" s="20"/>
      <c r="K23" s="27" t="s">
        <v>150</v>
      </c>
      <c r="L23" s="17">
        <f>COUNTIF(Data!L:L,K23)</f>
        <v>0</v>
      </c>
      <c r="M23" s="19"/>
      <c r="N23" s="19"/>
    </row>
    <row r="24" ht="15" customHeight="true" x14ac:dyDescent="0.25">
      <c r="A24" s="27" t="s">
        <v>172</v>
      </c>
      <c r="B24" s="17">
        <f>COUNTIF(Data!N:N,A24)</f>
        <v>6</v>
      </c>
      <c r="C24" s="17">
        <f>COUNTIFS(Data!N:N,A24,Data!L:L,"No ID")</f>
        <v>0</v>
      </c>
      <c r="D24" s="20"/>
      <c r="E24" s="27" t="s">
        <v>100</v>
      </c>
      <c r="F24" s="17">
        <f>COUNTIF(Data!L:L,E24)</f>
        <v>0</v>
      </c>
      <c r="G24" s="20"/>
      <c r="H24" s="27" t="s">
        <v>108</v>
      </c>
      <c r="I24" s="17">
        <f>COUNTIF(Data!L:L,H24)</f>
        <v>0</v>
      </c>
      <c r="J24" s="20"/>
      <c r="K24" s="27" t="s">
        <v>146</v>
      </c>
      <c r="L24" s="17">
        <f>COUNTIF(Data!L:L,K24)</f>
        <v>0</v>
      </c>
      <c r="M24" s="19"/>
      <c r="N24" s="19"/>
    </row>
    <row r="25" ht="15" customHeight="true" x14ac:dyDescent="0.25">
      <c r="A25" s="27" t="s">
        <v>173</v>
      </c>
      <c r="B25" s="17">
        <f>COUNTIF(Data!N:N,A25)</f>
        <v>0</v>
      </c>
      <c r="C25" s="17">
        <f>COUNTIFS(Data!N:N,A25,Data!L:L,"No ID")</f>
        <v>0</v>
      </c>
      <c r="D25" s="20"/>
      <c r="E25" s="27" t="s">
        <v>91</v>
      </c>
      <c r="F25" s="17">
        <f>COUNTIF(Data!L:L,E25)</f>
        <v>0</v>
      </c>
      <c r="G25" s="20"/>
      <c r="H25" s="27" t="s">
        <v>128</v>
      </c>
      <c r="I25" s="17">
        <f>COUNTIF(Data!L:L,H25)</f>
        <v>0</v>
      </c>
      <c r="J25" s="20"/>
      <c r="K25" s="27" t="s">
        <v>144</v>
      </c>
      <c r="L25" s="17">
        <f>COUNTIF(Data!L:L,K25)</f>
        <v>0</v>
      </c>
      <c r="M25" s="19"/>
      <c r="N25" s="19"/>
    </row>
    <row r="26" ht="15" customHeight="true" x14ac:dyDescent="0.25">
      <c r="A26" s="27" t="s">
        <v>174</v>
      </c>
      <c r="B26" s="17">
        <f>COUNTIF(Data!N:N,A26)</f>
        <v>0</v>
      </c>
      <c r="C26" s="17">
        <f>COUNTIFS(Data!N:N,A26,Data!L:L,"No ID")</f>
        <v>0</v>
      </c>
      <c r="D26" s="20"/>
      <c r="E26" s="27" t="s">
        <v>93</v>
      </c>
      <c r="F26" s="17">
        <f>COUNTIF(Data!L:L,E26)</f>
        <v>0</v>
      </c>
      <c r="G26" s="20"/>
      <c r="H26" s="27" t="s">
        <v>92</v>
      </c>
      <c r="I26" s="17">
        <f>COUNTIF(Data!L:L,H26)</f>
        <v>0</v>
      </c>
      <c r="J26" s="20"/>
      <c r="K26" s="27" t="s">
        <v>145</v>
      </c>
      <c r="L26" s="17">
        <f>COUNTIF(Data!L:L,K26)</f>
        <v>0</v>
      </c>
      <c r="M26" s="19"/>
      <c r="N26" s="19"/>
    </row>
    <row r="27" ht="15" customHeight="true" x14ac:dyDescent="0.25">
      <c r="A27" s="27" t="s">
        <v>175</v>
      </c>
      <c r="B27" s="17">
        <f>COUNTIF(Data!N:N,A27)</f>
        <v>0</v>
      </c>
      <c r="C27" s="17">
        <f>COUNTIFS(Data!N:N,A27,Data!L:L,"No ID")</f>
        <v>0</v>
      </c>
      <c r="D27" s="20"/>
      <c r="E27" s="27" t="s">
        <v>55</v>
      </c>
      <c r="F27" s="17">
        <f>COUNTIF(Data!L:L,E27)</f>
        <v>0</v>
      </c>
      <c r="G27" s="20"/>
      <c r="H27" s="27" t="s">
        <v>137</v>
      </c>
      <c r="I27" s="17">
        <f>COUNTIF(Data!L:L,H27)</f>
        <v>0</v>
      </c>
      <c r="J27" s="20"/>
      <c r="K27" s="20"/>
      <c r="L27" s="20"/>
      <c r="M27" s="19"/>
      <c r="N27" s="19"/>
    </row>
    <row r="28" ht="15" customHeight="true" x14ac:dyDescent="0.25">
      <c r="A28" s="27" t="s">
        <v>176</v>
      </c>
      <c r="B28" s="17">
        <f>COUNTIF(Data!N:N,A28)</f>
        <v>0</v>
      </c>
      <c r="C28" s="17">
        <f>COUNTIFS(Data!N:N,A28,Data!L:L,"No ID")</f>
        <v>0</v>
      </c>
      <c r="D28" s="20"/>
      <c r="E28" s="27" t="s">
        <v>129</v>
      </c>
      <c r="F28" s="17">
        <f>COUNTIF(Data!L:L,E28)</f>
        <v>0</v>
      </c>
      <c r="G28" s="20"/>
      <c r="H28" s="27" t="s">
        <v>125</v>
      </c>
      <c r="I28" s="17">
        <f>COUNTIF(Data!L:L,H28)</f>
        <v>0</v>
      </c>
      <c r="J28" s="20"/>
      <c r="K28" s="23" t="s">
        <v>14</v>
      </c>
      <c r="L28" s="23" t="s">
        <v>24</v>
      </c>
      <c r="M28" s="19"/>
      <c r="N28" s="19"/>
    </row>
    <row r="29" ht="15" customHeight="true" x14ac:dyDescent="0.25">
      <c r="A29" s="27" t="s">
        <v>177</v>
      </c>
      <c r="B29" s="17">
        <f>COUNTIF(Data!N:N,A29)</f>
        <v>0</v>
      </c>
      <c r="C29" s="17">
        <f>COUNTIFS(Data!N:N,A29,Data!L:L,"No ID")</f>
        <v>0</v>
      </c>
      <c r="D29" s="20"/>
      <c r="E29" s="27" t="s">
        <v>134</v>
      </c>
      <c r="F29" s="17">
        <f>COUNTIF(Data!L:L,E29)</f>
        <v>0</v>
      </c>
      <c r="G29" s="20"/>
      <c r="H29" s="27" t="s">
        <v>61</v>
      </c>
      <c r="I29" s="17">
        <f>COUNTIF(Data!L:L,H29)</f>
        <v>0</v>
      </c>
      <c r="J29" s="20"/>
      <c r="K29" s="27" t="s">
        <v>151</v>
      </c>
      <c r="L29" s="17">
        <f>COUNTIF(Data!R:R,K29)</f>
        <v>0</v>
      </c>
      <c r="M29" s="31">
        <f>COUNTIF(Data!K:K,"Flying")</f>
        <v>0</v>
      </c>
      <c r="N29" s="19"/>
    </row>
    <row r="30" ht="15" customHeight="true" x14ac:dyDescent="0.25">
      <c r="A30" s="27" t="s">
        <v>178</v>
      </c>
      <c r="B30" s="17">
        <f>COUNTIF(Data!N:N,A30)</f>
        <v>0</v>
      </c>
      <c r="C30" s="17">
        <f>COUNTIFS(Data!N:N,A30,Data!L:L,"No ID")</f>
        <v>0</v>
      </c>
      <c r="D30" s="20"/>
      <c r="E30" s="27" t="s">
        <v>71</v>
      </c>
      <c r="F30" s="17">
        <f>COUNTIF(Data!L:L,E30)</f>
        <v>1</v>
      </c>
      <c r="G30" s="20"/>
      <c r="H30" s="27" t="s">
        <v>68</v>
      </c>
      <c r="I30" s="17">
        <f>COUNTIF(Data!L:L,H30)</f>
        <v>0</v>
      </c>
      <c r="J30" s="20"/>
      <c r="K30" s="27" t="s">
        <v>152</v>
      </c>
      <c r="L30" s="17">
        <f>COUNTIF(Data!R:R,K30)</f>
        <v>21</v>
      </c>
      <c r="M30" s="19"/>
      <c r="N30" s="19"/>
    </row>
    <row r="31" ht="15" customHeight="true" x14ac:dyDescent="0.25">
      <c r="A31" s="27" t="s">
        <v>179</v>
      </c>
      <c r="B31" s="17">
        <f>COUNTIF(Data!N:N,A31)</f>
        <v>0</v>
      </c>
      <c r="C31" s="17">
        <f>COUNTIFS(Data!N:N,A31,Data!L:L,"No ID")</f>
        <v>0</v>
      </c>
      <c r="D31" s="20"/>
      <c r="E31" s="27" t="s">
        <v>47</v>
      </c>
      <c r="F31" s="17">
        <f>COUNTIF(Data!L:L,E31)</f>
        <v>0</v>
      </c>
      <c r="G31" s="20"/>
      <c r="H31" s="27" t="s">
        <v>106</v>
      </c>
      <c r="I31" s="17">
        <f>COUNTIF(Data!L:L,H31)</f>
        <v>0</v>
      </c>
      <c r="J31" s="20"/>
      <c r="K31" s="20"/>
      <c r="L31" s="20"/>
      <c r="M31" s="19"/>
      <c r="N31" s="19"/>
    </row>
    <row r="32" ht="15" customHeight="true" x14ac:dyDescent="0.25">
      <c r="A32" s="27" t="s">
        <v>180</v>
      </c>
      <c r="B32" s="17">
        <f>COUNTIF(Data!N:N,A32)</f>
        <v>0</v>
      </c>
      <c r="C32" s="17">
        <f>COUNTIFS(Data!N:N,A32,Data!L:L,"No ID")</f>
        <v>0</v>
      </c>
      <c r="D32" s="20"/>
      <c r="E32" s="27" t="s">
        <v>74</v>
      </c>
      <c r="F32" s="17">
        <f>COUNTIF(Data!L:L,E32)</f>
        <v>6</v>
      </c>
      <c r="G32" s="20"/>
      <c r="H32" s="27" t="s">
        <v>63</v>
      </c>
      <c r="I32" s="17">
        <f>COUNTIF(Data!L:L,H32)</f>
        <v>0</v>
      </c>
      <c r="J32" s="20"/>
      <c r="K32" s="20"/>
      <c r="L32" s="20"/>
      <c r="M32" s="19"/>
      <c r="N32" s="19"/>
    </row>
    <row r="33" ht="15" customHeight="true" x14ac:dyDescent="0.25">
      <c r="A33" s="27" t="s">
        <v>181</v>
      </c>
      <c r="B33" s="17">
        <f>COUNTIF(Data!N:N,A33)</f>
        <v>0</v>
      </c>
      <c r="C33" s="17">
        <f>COUNTIFS(Data!N:N,A33,Data!L:L,"No ID")</f>
        <v>0</v>
      </c>
      <c r="D33" s="20"/>
      <c r="E33" s="27" t="s">
        <v>118</v>
      </c>
      <c r="F33" s="17">
        <f>COUNTIF(Data!L:L,E33)</f>
        <v>0</v>
      </c>
      <c r="G33" s="20"/>
      <c r="H33" s="27" t="s">
        <v>84</v>
      </c>
      <c r="I33" s="17">
        <f>COUNTIF(Data!L:L,H33)</f>
        <v>0</v>
      </c>
      <c r="J33" s="20"/>
      <c r="K33" s="20"/>
      <c r="L33" s="20"/>
      <c r="M33" s="19"/>
      <c r="N33" s="19"/>
    </row>
    <row r="34" ht="15" customHeight="true" x14ac:dyDescent="0.25">
      <c r="A34" s="27" t="s">
        <v>182</v>
      </c>
      <c r="B34" s="17">
        <f>COUNTIF(Data!N:N,A34)</f>
        <v>0</v>
      </c>
      <c r="C34" s="17">
        <f>COUNTIFS(Data!N:N,A34,Data!L:L,"No ID")</f>
        <v>0</v>
      </c>
      <c r="D34" s="20"/>
      <c r="E34" s="27" t="s">
        <v>85</v>
      </c>
      <c r="F34" s="17">
        <f>COUNTIF(Data!L:L,E34)</f>
        <v>0</v>
      </c>
      <c r="G34" s="20"/>
      <c r="H34" s="27" t="s">
        <v>89</v>
      </c>
      <c r="I34" s="17">
        <f>COUNTIF(Data!L:L,H34)</f>
        <v>0</v>
      </c>
      <c r="J34" s="20"/>
      <c r="K34" s="20"/>
      <c r="L34" s="20"/>
      <c r="M34" s="19"/>
      <c r="N34" s="19"/>
    </row>
    <row r="35" ht="15" customHeight="true" x14ac:dyDescent="0.25">
      <c r="A35" s="27" t="s">
        <v>183</v>
      </c>
      <c r="B35" s="17">
        <f>COUNTIF(Data!N:N,A35)</f>
        <v>0</v>
      </c>
      <c r="C35" s="17">
        <f>COUNTIFS(Data!N:N,A35,Data!L:L,"No ID")</f>
        <v>0</v>
      </c>
      <c r="D35" s="20"/>
      <c r="E35" s="27" t="s">
        <v>60</v>
      </c>
      <c r="F35" s="17">
        <f>COUNTIF(Data!L:L,E35)</f>
        <v>0</v>
      </c>
      <c r="G35" s="20"/>
      <c r="H35" s="27" t="s">
        <v>121</v>
      </c>
      <c r="I35" s="17">
        <f>COUNTIF(Data!L:L,H35)</f>
        <v>0</v>
      </c>
      <c r="J35" s="20"/>
      <c r="K35" s="20"/>
      <c r="L35" s="20"/>
      <c r="M35" s="19"/>
      <c r="N35" s="19"/>
    </row>
    <row r="36" ht="15" customHeight="true" x14ac:dyDescent="0.25">
      <c r="A36" s="27" t="s">
        <v>184</v>
      </c>
      <c r="B36" s="17">
        <f>COUNTIF(Data!N:N,A36)</f>
        <v>0</v>
      </c>
      <c r="C36" s="17">
        <f>COUNTIFS(Data!N:N,A36,Data!L:L,"No ID")</f>
        <v>0</v>
      </c>
      <c r="D36" s="20"/>
      <c r="E36" s="27" t="s">
        <v>62</v>
      </c>
      <c r="F36" s="17">
        <f>COUNTIF(Data!L:L,E36)</f>
        <v>0</v>
      </c>
      <c r="G36" s="20"/>
      <c r="H36" s="27" t="s">
        <v>53</v>
      </c>
      <c r="I36" s="17">
        <f>COUNTIF(Data!L:L,H36)</f>
        <v>0</v>
      </c>
      <c r="J36" s="20"/>
      <c r="K36" s="20"/>
      <c r="L36" s="20"/>
      <c r="M36" s="19"/>
      <c r="N36" s="19"/>
    </row>
    <row r="37" ht="15" customHeight="true" x14ac:dyDescent="0.25">
      <c r="A37" s="27" t="s">
        <v>185</v>
      </c>
      <c r="B37" s="17">
        <f>COUNTIF(Data!N:N,A37)</f>
        <v>0</v>
      </c>
      <c r="C37" s="17">
        <f>COUNTIFS(Data!N:N,A37,Data!L:L,"No ID")</f>
        <v>0</v>
      </c>
      <c r="D37" s="20"/>
      <c r="E37" s="27" t="s">
        <v>119</v>
      </c>
      <c r="F37" s="17">
        <f>COUNTIF(Data!L:L,E37)</f>
        <v>0</v>
      </c>
      <c r="G37" s="20"/>
      <c r="H37" s="27" t="s">
        <v>76</v>
      </c>
      <c r="I37" s="17">
        <f>COUNTIF(Data!L:L,H37)</f>
        <v>0</v>
      </c>
      <c r="J37" s="20"/>
      <c r="K37" s="20"/>
      <c r="L37" s="20"/>
      <c r="M37" s="19"/>
      <c r="N37" s="19"/>
    </row>
    <row r="38" ht="15" customHeight="true" x14ac:dyDescent="0.25">
      <c r="A38" s="27" t="s">
        <v>186</v>
      </c>
      <c r="B38" s="17">
        <f>COUNTIF(Data!N:N,A38)</f>
        <v>0</v>
      </c>
      <c r="C38" s="17">
        <f>COUNTIFS(Data!N:N,A38,Data!L:L,"No ID")</f>
        <v>0</v>
      </c>
      <c r="D38" s="20"/>
      <c r="E38" s="27" t="s">
        <v>67</v>
      </c>
      <c r="F38" s="17">
        <f>COUNTIF(Data!L:L,E38)</f>
        <v>0</v>
      </c>
      <c r="G38" s="20"/>
      <c r="H38" s="27" t="s">
        <v>45</v>
      </c>
      <c r="I38" s="17">
        <f>COUNTIF(Data!L:L,H38)</f>
        <v>0</v>
      </c>
      <c r="J38" s="20"/>
      <c r="K38" s="20"/>
      <c r="L38" s="20"/>
      <c r="M38" s="19"/>
      <c r="N38" s="19"/>
    </row>
    <row r="39" ht="15" customHeight="true" x14ac:dyDescent="0.25">
      <c r="A39" s="27" t="s">
        <v>187</v>
      </c>
      <c r="B39" s="17">
        <f>COUNTIF(Data!N:N,A39)</f>
        <v>0</v>
      </c>
      <c r="C39" s="17">
        <f>COUNTIFS(Data!N:N,A39,Data!L:L,"No ID")</f>
        <v>0</v>
      </c>
      <c r="D39" s="20"/>
      <c r="E39" s="27" t="s">
        <v>65</v>
      </c>
      <c r="F39" s="17">
        <f>COUNTIF(Data!L:L,E39)</f>
        <v>0</v>
      </c>
      <c r="G39" s="20"/>
      <c r="H39" s="27" t="s">
        <v>205</v>
      </c>
      <c r="I39" s="17">
        <f>COUNTIF(Data!L:L,H39)</f>
        <v>0</v>
      </c>
      <c r="J39" s="20"/>
      <c r="K39" s="20"/>
      <c r="L39" s="20"/>
      <c r="M39" s="19"/>
      <c r="N39" s="19"/>
    </row>
    <row r="40" ht="15" customHeight="true" x14ac:dyDescent="0.25">
      <c r="A40" s="27" t="s">
        <v>188</v>
      </c>
      <c r="B40" s="17">
        <f>COUNTIF(Data!N:N,A40)</f>
        <v>0</v>
      </c>
      <c r="C40" s="17">
        <f>COUNTIFS(Data!N:N,A40,Data!L:L,"No ID")</f>
        <v>0</v>
      </c>
      <c r="D40" s="20"/>
      <c r="E40" s="27" t="s">
        <v>201</v>
      </c>
      <c r="F40" s="17">
        <f>COUNTIF(Data!L:L,E40)</f>
        <v>0</v>
      </c>
      <c r="G40" s="20"/>
      <c r="H40" s="27" t="s">
        <v>50</v>
      </c>
      <c r="I40" s="17">
        <f>COUNTIF(Data!L:L,H40)</f>
        <v>0</v>
      </c>
      <c r="J40" s="20"/>
      <c r="K40" s="20"/>
      <c r="L40" s="20"/>
      <c r="M40" s="20"/>
      <c r="N40" s="19"/>
    </row>
    <row r="41" ht="15" customHeight="true" x14ac:dyDescent="0.25">
      <c r="A41" s="27" t="s">
        <v>189</v>
      </c>
      <c r="B41" s="17">
        <f>COUNTIF(Data!N:N,A41)</f>
        <v>0</v>
      </c>
      <c r="C41" s="17">
        <f>COUNTIFS(Data!N:N,A41,Data!L:L,"No ID")</f>
        <v>0</v>
      </c>
      <c r="D41" s="20"/>
      <c r="E41" s="27" t="s">
        <v>111</v>
      </c>
      <c r="F41" s="17">
        <f>COUNTIF(Data!L:L,E41)</f>
        <v>0</v>
      </c>
      <c r="G41" s="20"/>
      <c r="H41" s="27" t="s">
        <v>69</v>
      </c>
      <c r="I41" s="17">
        <f>COUNTIF(Data!L:L,H41)</f>
        <v>0</v>
      </c>
      <c r="J41" s="20"/>
      <c r="K41" s="20"/>
      <c r="L41" s="20"/>
      <c r="M41" s="20"/>
      <c r="N41" s="19"/>
    </row>
    <row r="42" ht="15" customHeight="true" x14ac:dyDescent="0.25">
      <c r="A42" s="27" t="s">
        <v>190</v>
      </c>
      <c r="B42" s="17">
        <f>COUNTIF(Data!N:N,A42)</f>
        <v>0</v>
      </c>
      <c r="C42" s="17">
        <f>COUNTIFS(Data!N:N,A42,Data!L:L,"No ID")</f>
        <v>0</v>
      </c>
      <c r="D42" s="20"/>
      <c r="E42" s="27" t="s">
        <v>102</v>
      </c>
      <c r="F42" s="17">
        <f>COUNTIF(Data!L:L,E42)</f>
        <v>0</v>
      </c>
      <c r="G42" s="20"/>
      <c r="H42" s="27" t="s">
        <v>57</v>
      </c>
      <c r="I42" s="17">
        <f>COUNTIF(Data!L:L,H42)</f>
        <v>0</v>
      </c>
      <c r="J42" s="20"/>
      <c r="K42" s="20"/>
      <c r="L42" s="20"/>
      <c r="M42" s="20"/>
      <c r="N42" s="19"/>
    </row>
    <row r="43" ht="15" customHeight="true" x14ac:dyDescent="0.25">
      <c r="A43" s="27" t="s">
        <v>191</v>
      </c>
      <c r="B43" s="17">
        <f>COUNTIF(Data!N:N,A43)</f>
        <v>0</v>
      </c>
      <c r="C43" s="17">
        <f>COUNTIFS(Data!N:N,A43,Data!L:L,"No ID")</f>
        <v>0</v>
      </c>
      <c r="D43" s="20"/>
      <c r="E43" s="27" t="s">
        <v>104</v>
      </c>
      <c r="F43" s="17">
        <f>COUNTIF(Data!L:L,E43)</f>
        <v>0</v>
      </c>
      <c r="G43" s="20"/>
      <c r="H43" s="27" t="s">
        <v>95</v>
      </c>
      <c r="I43" s="17">
        <f>COUNTIF(Data!L:L,H43)</f>
        <v>0</v>
      </c>
      <c r="J43" s="20"/>
      <c r="K43" s="20"/>
      <c r="L43" s="20"/>
      <c r="M43" s="20"/>
      <c r="N43" s="19"/>
    </row>
    <row r="44" ht="15" customHeight="true" x14ac:dyDescent="0.25">
      <c r="A44" s="20"/>
      <c r="B44" s="20">
        <f>SUM(B14:B43)</f>
        <v>91</v>
      </c>
      <c r="C44" s="20">
        <f>SUM(C14:C43)</f>
        <v>11</v>
      </c>
      <c r="D44" s="20"/>
      <c r="E44" s="27" t="s">
        <v>86</v>
      </c>
      <c r="F44" s="17">
        <f>COUNTIF(Data!L:L,E44)</f>
        <v>0</v>
      </c>
      <c r="G44" s="20"/>
      <c r="H44" s="27" t="s">
        <v>206</v>
      </c>
      <c r="I44" s="17">
        <f>COUNTIF(Data!L:L,H44)</f>
        <v>0</v>
      </c>
      <c r="J44" s="20"/>
      <c r="K44" s="20"/>
      <c r="L44" s="20"/>
      <c r="M44" s="20"/>
      <c r="N44" s="19"/>
    </row>
    <row r="45" ht="15" customHeight="true" x14ac:dyDescent="0.25">
      <c r="A45" s="20"/>
      <c r="B45" s="20"/>
      <c r="C45" s="19"/>
      <c r="D45" s="20"/>
      <c r="E45" s="27" t="s">
        <v>41</v>
      </c>
      <c r="F45" s="17">
        <f>COUNTIF(Data!L:L,E45)</f>
        <v>0</v>
      </c>
      <c r="G45" s="20"/>
      <c r="H45" s="27" t="s">
        <v>207</v>
      </c>
      <c r="I45" s="17">
        <f>COUNTIF(Data!L:L,H45)</f>
        <v>0</v>
      </c>
      <c r="J45" s="20"/>
      <c r="K45" s="20"/>
      <c r="L45" s="20"/>
      <c r="M45" s="20"/>
      <c r="N45" s="19"/>
    </row>
    <row r="46" ht="15" customHeight="true" x14ac:dyDescent="0.25">
      <c r="A46" s="23" t="s">
        <v>156</v>
      </c>
      <c r="B46" s="23" t="s">
        <v>24</v>
      </c>
      <c r="C46" s="23" t="s">
        <v>157</v>
      </c>
      <c r="D46" s="20"/>
      <c r="E46" s="27" t="s">
        <v>124</v>
      </c>
      <c r="F46" s="17">
        <f>COUNTIF(Data!L:L,E46)</f>
        <v>1</v>
      </c>
      <c r="G46" s="20"/>
      <c r="H46" s="27" t="s">
        <v>103</v>
      </c>
      <c r="I46" s="17">
        <f>COUNTIF(Data!L:L,H46)</f>
        <v>0</v>
      </c>
      <c r="J46" s="20"/>
      <c r="K46" s="20"/>
      <c r="L46" s="20"/>
      <c r="M46" s="20"/>
      <c r="N46" s="19"/>
    </row>
    <row r="47" ht="15" customHeight="true" x14ac:dyDescent="0.25">
      <c r="A47" s="27" t="s">
        <v>192</v>
      </c>
      <c r="B47" s="17">
        <f>COUNTIF(Data!N:N,A47)</f>
        <v>0</v>
      </c>
      <c r="C47" s="17">
        <f>COUNTIFS(Data!N:N,A47,Data!L:L,"No ID")</f>
        <v>0</v>
      </c>
      <c r="D47" s="20"/>
      <c r="E47" s="27" t="s">
        <v>78</v>
      </c>
      <c r="F47" s="17">
        <f>COUNTIF(Data!L:L,E47)</f>
        <v>0</v>
      </c>
      <c r="G47" s="20"/>
      <c r="H47" s="27" t="s">
        <v>138</v>
      </c>
      <c r="I47" s="17">
        <f>COUNTIF(Data!L:L,H47)</f>
        <v>0</v>
      </c>
      <c r="J47" s="20"/>
      <c r="K47" s="20"/>
      <c r="L47" s="20"/>
      <c r="M47" s="20"/>
      <c r="N47" s="19"/>
    </row>
    <row r="48" ht="15" customHeight="true" x14ac:dyDescent="0.25">
      <c r="A48" s="27" t="s">
        <v>193</v>
      </c>
      <c r="B48" s="17">
        <f>COUNTIF(Data!N:N,A48)</f>
        <v>0</v>
      </c>
      <c r="C48" s="17">
        <f>COUNTIFS(Data!N:N,A48,Data!L:L,"No ID")</f>
        <v>0</v>
      </c>
      <c r="D48" s="20"/>
      <c r="E48" s="27" t="s">
        <v>117</v>
      </c>
      <c r="F48" s="17">
        <f>COUNTIF(Data!L:L,E48)</f>
        <v>5</v>
      </c>
      <c r="G48" s="20"/>
      <c r="H48" s="27" t="s">
        <v>58</v>
      </c>
      <c r="I48" s="17">
        <f>COUNTIF(Data!L:L,H48)</f>
        <v>0</v>
      </c>
      <c r="J48" s="20"/>
      <c r="K48" s="20"/>
      <c r="L48" s="20"/>
      <c r="M48" s="20"/>
      <c r="N48" s="19"/>
    </row>
    <row r="49" ht="15" customHeight="true" x14ac:dyDescent="0.25">
      <c r="A49" s="27" t="s">
        <v>194</v>
      </c>
      <c r="B49" s="17">
        <f>COUNTIF(Data!N:N,A49)</f>
        <v>7</v>
      </c>
      <c r="C49" s="17">
        <f>COUNTIFS(Data!N:N,A49,Data!L:L,"No ID")</f>
        <v>0</v>
      </c>
      <c r="D49" s="20"/>
      <c r="E49" s="27" t="s">
        <v>94</v>
      </c>
      <c r="F49" s="17">
        <f>COUNTIF(Data!L:L,E49)</f>
        <v>0</v>
      </c>
      <c r="G49" s="20"/>
      <c r="H49" s="27" t="s">
        <v>131</v>
      </c>
      <c r="I49" s="17">
        <f>COUNTIF(Data!L:L,H49)</f>
        <v>0</v>
      </c>
      <c r="J49" s="20"/>
      <c r="K49" s="20"/>
      <c r="L49" s="20"/>
      <c r="M49" s="20"/>
      <c r="N49" s="19"/>
    </row>
    <row r="50" ht="15" customHeight="true" x14ac:dyDescent="0.25">
      <c r="A50" s="27" t="s">
        <v>195</v>
      </c>
      <c r="B50" s="17">
        <f>COUNTIF(Data!N:N,A50)</f>
        <v>0</v>
      </c>
      <c r="C50" s="17">
        <f>COUNTIFS(Data!N:N,A50,Data!L:L,"No ID")</f>
        <v>0</v>
      </c>
      <c r="D50" s="20"/>
      <c r="E50" s="27" t="s">
        <v>135</v>
      </c>
      <c r="F50" s="17">
        <f>COUNTIF(Data!L:L,E50)</f>
        <v>0</v>
      </c>
      <c r="G50" s="20"/>
      <c r="H50" s="27" t="s">
        <v>130</v>
      </c>
      <c r="I50" s="17">
        <f>COUNTIF(Data!L:L,H50)</f>
        <v>0</v>
      </c>
      <c r="J50" s="20"/>
      <c r="K50" s="20"/>
      <c r="L50" s="20"/>
      <c r="M50" s="20"/>
      <c r="N50" s="19"/>
    </row>
    <row r="51" ht="15" customHeight="true" x14ac:dyDescent="0.25">
      <c r="A51" s="27" t="s">
        <v>196</v>
      </c>
      <c r="B51" s="17">
        <f>COUNTIF(Data!N:N,A51)</f>
        <v>0</v>
      </c>
      <c r="C51" s="17">
        <f>COUNTIFS(Data!N:N,A51,Data!L:L,"No ID")</f>
        <v>0</v>
      </c>
      <c r="D51" s="20"/>
      <c r="E51" s="27" t="s">
        <v>80</v>
      </c>
      <c r="F51" s="17">
        <f>COUNTIF(Data!L:L,E51)</f>
        <v>0</v>
      </c>
      <c r="G51" s="20"/>
      <c r="H51" s="27" t="s">
        <v>52</v>
      </c>
      <c r="I51" s="17">
        <f>COUNTIF(Data!L:L,H51)</f>
        <v>0</v>
      </c>
      <c r="J51" s="20"/>
      <c r="K51" s="20"/>
      <c r="L51" s="20"/>
      <c r="M51" s="20"/>
      <c r="N51" s="19"/>
    </row>
    <row r="52" ht="15" customHeight="true" x14ac:dyDescent="0.25">
      <c r="A52" s="27" t="s">
        <v>197</v>
      </c>
      <c r="B52" s="17">
        <f>COUNTIF(Data!N:N,A52)</f>
        <v>0</v>
      </c>
      <c r="C52" s="17">
        <f>COUNTIFS(Data!N:N,A52,Data!L:L,"No ID")</f>
        <v>0</v>
      </c>
      <c r="D52" s="20"/>
      <c r="E52" s="27" t="s">
        <v>112</v>
      </c>
      <c r="F52" s="17">
        <f>COUNTIF(Data!L:L,E52)</f>
        <v>29</v>
      </c>
      <c r="G52" s="20"/>
      <c r="H52" s="27" t="s">
        <v>107</v>
      </c>
      <c r="I52" s="17">
        <f>COUNTIF(Data!L:L,H52)</f>
        <v>0</v>
      </c>
      <c r="J52" s="20"/>
      <c r="K52" s="20"/>
      <c r="L52" s="20"/>
      <c r="M52" s="20"/>
      <c r="N52" s="19"/>
    </row>
    <row r="53" ht="15" customHeight="true" x14ac:dyDescent="0.25">
      <c r="A53" s="27" t="s">
        <v>198</v>
      </c>
      <c r="B53" s="17">
        <f>COUNTIF(Data!N:N,A53)</f>
        <v>0</v>
      </c>
      <c r="C53" s="17">
        <f>COUNTIFS(Data!N:N,A53,Data!L:L,"No ID")</f>
        <v>0</v>
      </c>
      <c r="D53" s="20"/>
      <c r="E53" s="27" t="s">
        <v>88</v>
      </c>
      <c r="F53" s="17">
        <f>COUNTIF(Data!L:L,E53)</f>
        <v>0</v>
      </c>
      <c r="G53" s="20"/>
      <c r="H53" s="27" t="s">
        <v>59</v>
      </c>
      <c r="I53" s="17">
        <f>COUNTIF(Data!L:L,H53)</f>
        <v>0</v>
      </c>
      <c r="J53" s="20"/>
      <c r="K53" s="20"/>
      <c r="L53" s="20"/>
      <c r="M53" s="20"/>
      <c r="N53" s="19"/>
    </row>
    <row r="54" ht="16.5" customHeight="true" x14ac:dyDescent="0.25">
      <c r="A54" s="27" t="s">
        <v>199</v>
      </c>
      <c r="B54" s="17">
        <f>COUNTIF(Data!N:N,A54)</f>
        <v>0</v>
      </c>
      <c r="C54" s="17">
        <f>COUNTIFS(Data!N:N,A54,Data!L:L,"No ID")</f>
        <v>0</v>
      </c>
      <c r="D54" s="20"/>
      <c r="E54" s="27" t="s">
        <v>87</v>
      </c>
      <c r="F54" s="17">
        <f>COUNTIF(Data!L:L,E54)</f>
        <v>0</v>
      </c>
      <c r="G54" s="20"/>
      <c r="H54" s="20"/>
      <c r="I54" s="20"/>
      <c r="J54" s="20"/>
      <c r="K54" s="20"/>
      <c r="L54" s="20"/>
      <c r="M54" s="20"/>
      <c r="N54" s="19"/>
    </row>
    <row r="55" s="21" customFormat="true" x14ac:dyDescent="0.25">
      <c r="A55" s="20"/>
      <c r="B55" s="20">
        <f>SUM(B47:B54)</f>
        <v>7</v>
      </c>
      <c r="C55" s="20">
        <f>SUM(C47:C54)</f>
        <v>0</v>
      </c>
      <c r="D55" s="20"/>
      <c r="E55" s="20"/>
      <c r="F55" s="20"/>
      <c r="G55" s="20"/>
      <c r="H55" s="20"/>
      <c r="I55" s="20"/>
      <c r="J55" s="20"/>
      <c r="K55" s="20"/>
      <c r="L55" s="20"/>
      <c r="M55" s="20"/>
      <c r="N55" s="19"/>
    </row>
    <row r="56" s="21" customFormat="true" x14ac:dyDescent="0.25">
      <c r="A56" s="20"/>
      <c r="B56" s="20"/>
      <c r="C56" s="20"/>
      <c r="D56" s="20"/>
      <c r="E56" s="20"/>
      <c r="F56" s="20"/>
      <c r="G56" s="20"/>
      <c r="H56" s="20"/>
      <c r="I56" s="20"/>
      <c r="J56" s="20"/>
      <c r="K56" s="20"/>
      <c r="L56" s="20"/>
      <c r="M56" s="20"/>
      <c r="N56" s="19"/>
    </row>
    <row r="57" s="21" customFormat="true" x14ac:dyDescent="0.25">
      <c r="A57" s="20"/>
      <c r="B57" s="20"/>
      <c r="C57" s="20"/>
      <c r="D57" s="20"/>
      <c r="E57" s="20"/>
      <c r="F57" s="20"/>
      <c r="G57" s="20"/>
      <c r="H57" s="20"/>
      <c r="I57" s="20"/>
      <c r="J57" s="20"/>
      <c r="K57" s="20"/>
      <c r="L57" s="20"/>
      <c r="M57" s="20"/>
      <c r="N57" s="20"/>
    </row>
    <row r="58" s="21" customFormat="true" x14ac:dyDescent="0.25">
      <c r="A58" s="20"/>
      <c r="B58" s="20"/>
      <c r="C58" s="20"/>
      <c r="D58" s="20"/>
      <c r="E58" s="20"/>
      <c r="F58" s="20"/>
      <c r="G58" s="20"/>
      <c r="H58" s="20"/>
      <c r="I58" s="20"/>
      <c r="J58" s="20"/>
      <c r="K58" s="20"/>
      <c r="L58" s="20"/>
      <c r="M58" s="20"/>
      <c r="N58" s="20"/>
    </row>
    <row r="59" s="21" customFormat="true" x14ac:dyDescent="0.25">
      <c r="A59" s="20"/>
      <c r="B59" s="20"/>
      <c r="C59" s="20"/>
      <c r="D59" s="20"/>
      <c r="E59" s="20"/>
      <c r="F59" s="20"/>
      <c r="G59" s="20"/>
      <c r="H59" s="20"/>
      <c r="I59" s="20"/>
      <c r="J59" s="20"/>
      <c r="K59" s="20"/>
      <c r="L59" s="20"/>
      <c r="M59" s="20"/>
      <c r="N59" s="20"/>
    </row>
    <row r="60" s="21" customFormat="true" x14ac:dyDescent="0.25">
      <c r="A60" s="20"/>
      <c r="B60" s="20"/>
      <c r="C60" s="20"/>
      <c r="D60" s="20"/>
      <c r="E60" s="20"/>
      <c r="F60" s="20"/>
      <c r="G60" s="20"/>
      <c r="H60" s="20"/>
      <c r="I60" s="20"/>
      <c r="J60" s="20"/>
      <c r="K60" s="20"/>
      <c r="L60" s="20"/>
      <c r="M60" s="20"/>
      <c r="N60" s="20"/>
    </row>
    <row r="61" s="21" customFormat="true" x14ac:dyDescent="0.25">
      <c r="A61" s="20"/>
      <c r="B61" s="20"/>
      <c r="C61" s="20"/>
      <c r="D61" s="20"/>
      <c r="E61" s="20"/>
      <c r="F61" s="20"/>
      <c r="G61" s="20"/>
      <c r="H61" s="20"/>
      <c r="I61" s="20"/>
      <c r="J61" s="20"/>
      <c r="K61" s="20"/>
      <c r="L61" s="20"/>
      <c r="M61" s="20"/>
      <c r="N61" s="20"/>
    </row>
    <row r="62" s="21" customFormat="true" x14ac:dyDescent="0.25">
      <c r="A62" s="20"/>
      <c r="B62" s="20"/>
      <c r="C62" s="20"/>
      <c r="D62" s="20"/>
      <c r="E62" s="20"/>
      <c r="F62" s="20"/>
      <c r="G62" s="20"/>
      <c r="H62" s="20"/>
      <c r="I62" s="20"/>
      <c r="J62" s="20"/>
      <c r="K62" s="20"/>
      <c r="L62" s="20"/>
      <c r="M62" s="20"/>
      <c r="N62" s="20"/>
    </row>
    <row r="63" s="21" customFormat="true" x14ac:dyDescent="0.25">
      <c r="A63" s="20"/>
      <c r="B63" s="20"/>
      <c r="C63" s="20"/>
      <c r="D63" s="20"/>
      <c r="E63" s="20"/>
      <c r="F63" s="20"/>
      <c r="G63" s="20"/>
      <c r="H63" s="20"/>
      <c r="I63" s="20"/>
      <c r="J63" s="20"/>
      <c r="K63" s="20"/>
      <c r="L63" s="20"/>
      <c r="M63" s="20"/>
      <c r="N63" s="20"/>
    </row>
    <row r="64" s="21" customFormat="true" x14ac:dyDescent="0.25">
      <c r="A64" s="20"/>
      <c r="B64" s="20"/>
      <c r="C64" s="20"/>
      <c r="D64" s="20"/>
      <c r="E64" s="20"/>
      <c r="F64" s="20"/>
      <c r="G64" s="20"/>
      <c r="H64" s="20"/>
      <c r="I64" s="20"/>
      <c r="J64" s="20"/>
      <c r="K64" s="20"/>
      <c r="L64" s="20"/>
      <c r="M64" s="20"/>
      <c r="N64" s="20"/>
    </row>
    <row r="65" s="21" customFormat="true" x14ac:dyDescent="0.25">
      <c r="A65" s="20"/>
      <c r="B65" s="20"/>
      <c r="C65" s="20"/>
      <c r="D65" s="20"/>
      <c r="E65" s="20"/>
      <c r="F65" s="20"/>
      <c r="G65" s="20"/>
      <c r="H65" s="20"/>
      <c r="I65" s="20"/>
      <c r="J65" s="20"/>
      <c r="K65" s="20"/>
      <c r="L65" s="20"/>
      <c r="M65" s="20"/>
      <c r="N65" s="20"/>
    </row>
    <row r="66" s="21" customFormat="true" x14ac:dyDescent="0.25">
      <c r="A66" s="20"/>
      <c r="B66" s="20"/>
      <c r="C66" s="20"/>
      <c r="D66" s="20"/>
      <c r="E66" s="20"/>
      <c r="F66" s="20"/>
      <c r="G66" s="20"/>
      <c r="H66" s="20"/>
      <c r="I66" s="20"/>
      <c r="J66" s="20"/>
      <c r="K66" s="20"/>
      <c r="L66" s="20"/>
      <c r="M66" s="20"/>
      <c r="N66" s="20"/>
    </row>
    <row r="67" s="21" customFormat="true" x14ac:dyDescent="0.25">
      <c r="A67" s="20"/>
      <c r="B67" s="20"/>
      <c r="C67" s="20"/>
      <c r="D67" s="20"/>
      <c r="E67" s="20"/>
      <c r="F67" s="20"/>
      <c r="G67" s="20"/>
      <c r="H67" s="20"/>
      <c r="I67" s="20"/>
      <c r="J67" s="20"/>
      <c r="K67" s="20"/>
      <c r="L67" s="20"/>
      <c r="M67" s="20"/>
      <c r="N67" s="20"/>
    </row>
    <row r="68" s="21" customFormat="true" hidden="true" x14ac:dyDescent="0.25">
      <c r="A68" s="22"/>
      <c r="B68" s="22"/>
      <c r="C68" s="22"/>
      <c r="D68" s="22"/>
      <c r="E68" s="22"/>
      <c r="F68" s="22"/>
      <c r="G68" s="22"/>
      <c r="H68" s="22"/>
      <c r="I68" s="22"/>
      <c r="J68" s="22"/>
      <c r="K68" s="22"/>
      <c r="L68" s="22"/>
    </row>
    <row r="69" s="21" customFormat="true" hidden="true" x14ac:dyDescent="0.25">
      <c r="A69" s="22"/>
      <c r="B69" s="22"/>
      <c r="C69" s="22"/>
      <c r="D69" s="22"/>
      <c r="E69" s="22"/>
      <c r="F69" s="22"/>
      <c r="G69" s="22"/>
      <c r="H69" s="22"/>
      <c r="I69" s="22"/>
      <c r="J69" s="22"/>
      <c r="K69" s="22"/>
      <c r="L69" s="22"/>
    </row>
    <row r="70" s="21" customFormat="true" hidden="true" x14ac:dyDescent="0.25">
      <c r="A70" s="22"/>
      <c r="B70" s="22"/>
      <c r="C70" s="22"/>
      <c r="D70" s="22"/>
      <c r="E70" s="22"/>
      <c r="F70" s="22"/>
      <c r="G70" s="22"/>
      <c r="H70" s="22"/>
      <c r="I70" s="22"/>
      <c r="J70" s="22"/>
      <c r="K70" s="22"/>
      <c r="L70" s="22"/>
    </row>
    <row r="71" s="21" customFormat="true" hidden="true" x14ac:dyDescent="0.25">
      <c r="D71" s="22"/>
      <c r="E71" s="22"/>
      <c r="F71" s="22"/>
      <c r="G71" s="22"/>
      <c r="H71" s="22"/>
      <c r="I71" s="22"/>
      <c r="J71" s="22"/>
      <c r="K71" s="22"/>
      <c r="L71" s="22"/>
    </row>
    <row r="72" s="21" customFormat="true" hidden="true" x14ac:dyDescent="0.25">
      <c r="D72" s="22"/>
      <c r="E72" s="22"/>
      <c r="F72" s="22"/>
      <c r="G72" s="22"/>
      <c r="H72" s="22"/>
      <c r="I72" s="22"/>
      <c r="J72" s="22"/>
      <c r="K72" s="22"/>
      <c r="L72" s="22"/>
    </row>
    <row r="73" s="21" customFormat="true" hidden="true" x14ac:dyDescent="0.25">
      <c r="D73" s="22"/>
      <c r="E73" s="22"/>
      <c r="F73" s="22"/>
      <c r="G73" s="22"/>
      <c r="H73" s="22"/>
      <c r="I73" s="22"/>
      <c r="J73" s="22"/>
      <c r="K73" s="22"/>
      <c r="L73" s="22"/>
    </row>
    <row r="74" s="21" customFormat="true" hidden="true" x14ac:dyDescent="0.25">
      <c r="D74" s="22"/>
      <c r="E74" s="22"/>
      <c r="F74" s="22"/>
      <c r="G74" s="22"/>
      <c r="H74" s="22"/>
      <c r="I74" s="22"/>
      <c r="J74" s="22"/>
      <c r="K74" s="22"/>
      <c r="L74" s="22"/>
    </row>
    <row r="75" s="21" customFormat="true" hidden="true" x14ac:dyDescent="0.25">
      <c r="D75" s="22"/>
      <c r="E75" s="22"/>
      <c r="F75" s="22"/>
      <c r="G75" s="22"/>
      <c r="H75" s="22"/>
      <c r="I75" s="22"/>
      <c r="J75" s="22"/>
      <c r="K75" s="22"/>
      <c r="L75" s="22"/>
    </row>
    <row r="76" s="21" customFormat="true" hidden="true" x14ac:dyDescent="0.25">
      <c r="D76" s="22"/>
      <c r="E76" s="22"/>
      <c r="F76" s="22"/>
      <c r="G76" s="22"/>
      <c r="H76" s="22"/>
      <c r="I76" s="22"/>
      <c r="J76" s="22"/>
      <c r="K76" s="22"/>
      <c r="L76" s="22"/>
    </row>
    <row r="77" s="21" customFormat="true" hidden="true" x14ac:dyDescent="0.25">
      <c r="D77" s="22"/>
      <c r="E77" s="22"/>
      <c r="F77" s="22"/>
      <c r="G77" s="22"/>
      <c r="H77" s="22"/>
      <c r="I77" s="22"/>
      <c r="J77" s="22"/>
      <c r="K77" s="22"/>
      <c r="L77" s="22"/>
    </row>
    <row r="78" s="21" customFormat="true" hidden="true" x14ac:dyDescent="0.25">
      <c r="D78" s="22"/>
      <c r="E78" s="22"/>
      <c r="F78" s="22"/>
      <c r="G78" s="22"/>
      <c r="H78" s="22"/>
      <c r="I78" s="22"/>
      <c r="J78" s="22"/>
      <c r="K78" s="22"/>
      <c r="L78" s="22"/>
    </row>
    <row r="79" s="21" customFormat="true" hidden="true" x14ac:dyDescent="0.25">
      <c r="A79" s="22"/>
      <c r="B79" s="22"/>
      <c r="C79" s="22"/>
      <c r="D79" s="22"/>
      <c r="E79" s="22"/>
      <c r="F79" s="22"/>
      <c r="G79" s="22"/>
      <c r="H79" s="22"/>
      <c r="I79" s="22"/>
      <c r="J79" s="22"/>
      <c r="K79" s="22"/>
      <c r="L79" s="22"/>
    </row>
    <row r="80" s="21" customFormat="true" hidden="true" x14ac:dyDescent="0.25">
      <c r="A80" s="22"/>
      <c r="B80" s="22"/>
      <c r="C80" s="22"/>
      <c r="D80" s="22"/>
      <c r="E80" s="22"/>
      <c r="F80" s="22"/>
      <c r="G80" s="22"/>
      <c r="H80" s="22"/>
      <c r="I80" s="22"/>
      <c r="J80" s="22"/>
      <c r="K80" s="22"/>
      <c r="L80" s="22"/>
    </row>
    <row r="81" s="21" customFormat="true" hidden="true" x14ac:dyDescent="0.25">
      <c r="A81" s="22"/>
      <c r="B81" s="22"/>
      <c r="C81" s="22"/>
      <c r="D81" s="22"/>
      <c r="E81" s="22"/>
      <c r="F81" s="22"/>
      <c r="G81" s="22"/>
      <c r="H81" s="22"/>
      <c r="I81" s="22"/>
      <c r="J81" s="22"/>
      <c r="K81" s="22"/>
      <c r="L81" s="22"/>
    </row>
    <row r="82" s="21" customFormat="true" hidden="true" x14ac:dyDescent="0.25">
      <c r="A82" s="28"/>
      <c r="B82" s="22"/>
      <c r="C82" s="22"/>
      <c r="D82" s="22"/>
      <c r="E82" s="22"/>
      <c r="F82" s="22"/>
      <c r="G82" s="22"/>
      <c r="H82" s="22"/>
      <c r="I82" s="22"/>
      <c r="J82" s="22"/>
      <c r="K82" s="22"/>
      <c r="L82" s="22"/>
    </row>
    <row r="83" s="21" customFormat="true" hidden="true" x14ac:dyDescent="0.25">
      <c r="A83" s="28"/>
      <c r="B83" s="22"/>
      <c r="C83" s="22"/>
      <c r="D83" s="22"/>
      <c r="E83" s="22"/>
      <c r="F83" s="22"/>
      <c r="G83" s="22"/>
      <c r="H83" s="22"/>
      <c r="I83" s="22"/>
      <c r="J83" s="22"/>
      <c r="K83" s="22"/>
      <c r="L83" s="22"/>
    </row>
    <row r="84" s="21" customFormat="true" hidden="true" x14ac:dyDescent="0.25">
      <c r="A84" s="28"/>
      <c r="B84" s="22"/>
      <c r="C84" s="22"/>
      <c r="D84" s="22"/>
      <c r="E84" s="22"/>
      <c r="F84" s="22"/>
      <c r="G84" s="22"/>
      <c r="H84" s="22"/>
      <c r="I84" s="22"/>
      <c r="J84" s="22"/>
      <c r="K84" s="22"/>
      <c r="L84" s="22"/>
    </row>
    <row r="85" s="21" customFormat="true" hidden="true" x14ac:dyDescent="0.25">
      <c r="A85" s="28"/>
      <c r="B85" s="22"/>
      <c r="C85" s="22"/>
      <c r="D85" s="22"/>
      <c r="E85" s="22"/>
      <c r="F85" s="22"/>
      <c r="G85" s="22"/>
      <c r="H85" s="22"/>
      <c r="I85" s="22"/>
      <c r="J85" s="22"/>
      <c r="K85" s="22"/>
      <c r="L85" s="22"/>
    </row>
    <row r="86" s="21" customFormat="true" hidden="true" x14ac:dyDescent="0.25">
      <c r="A86" s="28"/>
      <c r="B86" s="22"/>
      <c r="C86" s="22"/>
      <c r="D86" s="22"/>
      <c r="E86" s="22"/>
      <c r="F86" s="22"/>
      <c r="G86" s="22"/>
      <c r="H86" s="22"/>
      <c r="I86" s="22"/>
      <c r="J86" s="22"/>
      <c r="K86" s="22"/>
      <c r="L86" s="22"/>
    </row>
    <row r="87" s="21" customFormat="true" hidden="true" x14ac:dyDescent="0.25">
      <c r="A87" s="28"/>
      <c r="B87" s="22"/>
      <c r="C87" s="22"/>
      <c r="D87" s="22"/>
      <c r="E87" s="22"/>
      <c r="F87" s="22"/>
      <c r="G87" s="22"/>
      <c r="H87" s="22"/>
      <c r="I87" s="22"/>
      <c r="J87" s="22"/>
      <c r="K87" s="22"/>
      <c r="L87" s="22"/>
    </row>
    <row r="88" s="21" customFormat="true" hidden="true" x14ac:dyDescent="0.25">
      <c r="A88" s="28"/>
      <c r="B88" s="22"/>
      <c r="C88" s="22"/>
      <c r="D88" s="22"/>
      <c r="E88" s="22"/>
      <c r="F88" s="22"/>
      <c r="G88" s="22"/>
      <c r="H88" s="22"/>
      <c r="I88" s="22"/>
      <c r="J88" s="22"/>
      <c r="K88" s="22"/>
      <c r="L88" s="22"/>
    </row>
    <row r="89" s="21" customFormat="true" hidden="true" x14ac:dyDescent="0.25">
      <c r="A89" s="28"/>
      <c r="B89" s="22"/>
      <c r="C89" s="22"/>
      <c r="D89" s="22"/>
      <c r="E89" s="22"/>
      <c r="F89" s="22"/>
      <c r="G89" s="22"/>
      <c r="H89" s="22"/>
      <c r="I89" s="22"/>
      <c r="J89" s="22"/>
      <c r="K89" s="22"/>
      <c r="L89" s="22"/>
    </row>
    <row r="90" s="21" customFormat="true" hidden="true" x14ac:dyDescent="0.25">
      <c r="A90" s="28"/>
      <c r="B90" s="22"/>
      <c r="C90" s="22"/>
      <c r="D90" s="22"/>
      <c r="E90" s="22"/>
      <c r="F90" s="22"/>
      <c r="G90" s="22"/>
      <c r="H90" s="22"/>
      <c r="I90" s="22"/>
      <c r="J90" s="22"/>
      <c r="K90" s="22"/>
      <c r="L90" s="22"/>
    </row>
    <row r="91" s="21" customFormat="true" hidden="true" x14ac:dyDescent="0.25">
      <c r="A91" s="28"/>
      <c r="B91" s="22"/>
      <c r="C91" s="22"/>
      <c r="D91" s="22"/>
      <c r="E91" s="22"/>
      <c r="F91" s="22"/>
      <c r="G91" s="22"/>
      <c r="H91" s="22"/>
      <c r="I91" s="22"/>
      <c r="J91" s="22"/>
      <c r="K91" s="22"/>
      <c r="L91" s="22"/>
    </row>
    <row r="92" s="21" customFormat="true" hidden="true" x14ac:dyDescent="0.25">
      <c r="A92" s="28"/>
      <c r="B92" s="22"/>
      <c r="C92" s="22"/>
      <c r="D92" s="22"/>
      <c r="E92" s="22"/>
      <c r="F92" s="22"/>
      <c r="G92" s="22"/>
      <c r="H92" s="22"/>
      <c r="I92" s="22"/>
      <c r="J92" s="22"/>
      <c r="K92" s="22"/>
      <c r="L92" s="22"/>
    </row>
    <row r="93" s="21" customFormat="true" hidden="true" x14ac:dyDescent="0.25">
      <c r="A93" s="28"/>
      <c r="B93" s="22"/>
      <c r="C93" s="22"/>
      <c r="D93" s="22"/>
      <c r="E93" s="22"/>
      <c r="F93" s="22"/>
      <c r="G93" s="22"/>
      <c r="H93" s="22"/>
      <c r="I93" s="22"/>
      <c r="J93" s="22"/>
      <c r="K93" s="22"/>
      <c r="L93" s="22"/>
    </row>
    <row r="94" s="21" customFormat="true" hidden="true" x14ac:dyDescent="0.25">
      <c r="A94" s="28"/>
      <c r="B94" s="22"/>
      <c r="C94" s="22"/>
      <c r="D94" s="22"/>
      <c r="E94" s="22"/>
      <c r="F94" s="22"/>
      <c r="G94" s="22"/>
      <c r="H94" s="22"/>
      <c r="I94" s="22"/>
      <c r="J94" s="22"/>
      <c r="K94" s="22"/>
      <c r="L94" s="22"/>
    </row>
    <row r="95" s="21" customFormat="true" hidden="true" x14ac:dyDescent="0.25">
      <c r="A95" s="28"/>
      <c r="B95" s="22"/>
      <c r="C95" s="22"/>
      <c r="D95" s="22"/>
      <c r="E95" s="22"/>
      <c r="F95" s="22"/>
      <c r="G95" s="22"/>
      <c r="H95" s="22"/>
      <c r="I95" s="22"/>
      <c r="J95" s="22"/>
      <c r="K95" s="22"/>
      <c r="L95" s="22"/>
    </row>
    <row r="96" s="21" customFormat="true" hidden="true" x14ac:dyDescent="0.25">
      <c r="A96" s="28"/>
      <c r="B96" s="22"/>
      <c r="C96" s="22"/>
      <c r="D96" s="22"/>
      <c r="E96" s="22"/>
      <c r="F96" s="22"/>
      <c r="G96" s="22"/>
      <c r="H96" s="22"/>
      <c r="I96" s="22"/>
      <c r="J96" s="22"/>
      <c r="K96" s="22"/>
      <c r="L96" s="22"/>
    </row>
    <row r="97" s="21" customFormat="true" hidden="true" x14ac:dyDescent="0.25">
      <c r="A97" s="28"/>
      <c r="B97" s="22"/>
      <c r="C97" s="22"/>
      <c r="D97" s="22"/>
      <c r="E97" s="22"/>
      <c r="F97" s="22"/>
      <c r="G97" s="22"/>
      <c r="H97" s="22"/>
      <c r="I97" s="22"/>
      <c r="J97" s="22"/>
      <c r="K97" s="22"/>
      <c r="L97" s="22"/>
    </row>
    <row r="98" s="21" customFormat="true" hidden="true" x14ac:dyDescent="0.25">
      <c r="A98" s="28"/>
      <c r="B98" s="22"/>
      <c r="C98" s="22"/>
      <c r="D98" s="22"/>
      <c r="E98" s="22"/>
      <c r="F98" s="22"/>
      <c r="G98" s="22"/>
      <c r="H98" s="22"/>
      <c r="I98" s="22"/>
      <c r="J98" s="22"/>
      <c r="K98" s="22"/>
      <c r="L98" s="22"/>
    </row>
    <row r="99" s="21" customFormat="true" hidden="true" x14ac:dyDescent="0.25">
      <c r="A99" s="28"/>
      <c r="B99" s="22"/>
      <c r="C99" s="22"/>
      <c r="D99" s="22"/>
      <c r="E99" s="22"/>
      <c r="F99" s="22"/>
      <c r="G99" s="22"/>
      <c r="H99" s="22"/>
      <c r="I99" s="22"/>
      <c r="J99" s="22"/>
      <c r="K99" s="22"/>
      <c r="L99" s="22"/>
    </row>
    <row r="100" s="21" customFormat="true" hidden="true" x14ac:dyDescent="0.25">
      <c r="A100" s="28"/>
      <c r="B100" s="22"/>
      <c r="C100" s="22"/>
      <c r="D100" s="22"/>
      <c r="E100" s="22"/>
      <c r="F100" s="22"/>
      <c r="G100" s="22"/>
      <c r="H100" s="22"/>
      <c r="I100" s="22"/>
      <c r="J100" s="22"/>
      <c r="K100" s="22"/>
      <c r="L100" s="22"/>
    </row>
    <row r="101" s="21" customFormat="true" hidden="true" x14ac:dyDescent="0.25">
      <c r="A101" s="28"/>
      <c r="B101" s="22"/>
      <c r="C101" s="22"/>
      <c r="D101" s="22"/>
      <c r="E101" s="22"/>
      <c r="F101" s="22"/>
      <c r="G101" s="22"/>
      <c r="H101" s="22"/>
      <c r="I101" s="22"/>
      <c r="J101" s="22"/>
      <c r="K101" s="22"/>
      <c r="L101" s="22"/>
    </row>
    <row r="102" s="21" customFormat="true" hidden="true" x14ac:dyDescent="0.25">
      <c r="A102" s="28"/>
      <c r="B102" s="22"/>
      <c r="C102" s="22"/>
      <c r="D102" s="22"/>
      <c r="E102" s="22"/>
      <c r="F102" s="22"/>
      <c r="G102" s="22"/>
      <c r="H102" s="22"/>
      <c r="I102" s="22"/>
      <c r="J102" s="22"/>
      <c r="K102" s="22"/>
      <c r="L102" s="22"/>
    </row>
    <row r="103" s="21" customFormat="true" hidden="true" x14ac:dyDescent="0.25">
      <c r="A103" s="28"/>
      <c r="B103" s="22"/>
      <c r="C103" s="22"/>
      <c r="D103" s="22"/>
      <c r="E103" s="22"/>
      <c r="F103" s="22"/>
      <c r="G103" s="22"/>
      <c r="H103" s="22"/>
      <c r="I103" s="22"/>
      <c r="J103" s="22"/>
      <c r="K103" s="22"/>
      <c r="L103" s="22"/>
    </row>
    <row r="104" s="21" customFormat="true" hidden="true" x14ac:dyDescent="0.25">
      <c r="A104" s="28"/>
      <c r="B104" s="22"/>
      <c r="C104" s="22"/>
      <c r="D104" s="22"/>
      <c r="E104" s="22"/>
      <c r="F104" s="22"/>
      <c r="G104" s="22"/>
      <c r="H104" s="22"/>
      <c r="I104" s="22"/>
      <c r="J104" s="22"/>
      <c r="K104" s="22"/>
      <c r="L104" s="22"/>
    </row>
    <row r="105" s="21" customFormat="true" hidden="true" x14ac:dyDescent="0.25">
      <c r="A105" s="28"/>
      <c r="B105" s="22"/>
      <c r="C105" s="22"/>
      <c r="D105" s="22"/>
      <c r="E105" s="22"/>
      <c r="F105" s="22"/>
      <c r="G105" s="22"/>
      <c r="H105" s="22"/>
      <c r="I105" s="22"/>
      <c r="J105" s="22"/>
      <c r="K105" s="22"/>
      <c r="L105" s="22"/>
    </row>
    <row r="106" s="21" customFormat="true" hidden="true" x14ac:dyDescent="0.25">
      <c r="A106" s="28"/>
      <c r="B106" s="22"/>
      <c r="C106" s="22"/>
      <c r="D106" s="22"/>
      <c r="E106" s="22"/>
      <c r="F106" s="22"/>
      <c r="G106" s="22"/>
      <c r="H106" s="22"/>
      <c r="I106" s="22"/>
      <c r="J106" s="22"/>
      <c r="K106" s="22"/>
      <c r="L106" s="22"/>
    </row>
    <row r="107" s="21" customFormat="true" hidden="true" x14ac:dyDescent="0.25">
      <c r="A107" s="28"/>
      <c r="B107" s="22"/>
      <c r="C107" s="22"/>
      <c r="D107" s="22"/>
      <c r="E107" s="22"/>
      <c r="F107" s="22"/>
      <c r="G107" s="22"/>
      <c r="H107" s="22"/>
      <c r="I107" s="22"/>
      <c r="J107" s="22"/>
      <c r="K107" s="22"/>
      <c r="L107" s="22"/>
    </row>
    <row r="108" s="21" customFormat="true" hidden="true" x14ac:dyDescent="0.25">
      <c r="A108" s="28"/>
      <c r="B108" s="22"/>
      <c r="C108" s="22"/>
      <c r="D108" s="22"/>
      <c r="E108" s="22"/>
      <c r="F108" s="22"/>
      <c r="G108" s="22"/>
      <c r="H108" s="22"/>
      <c r="I108" s="22"/>
      <c r="J108" s="22"/>
      <c r="K108" s="22"/>
      <c r="L108" s="22"/>
    </row>
    <row r="109" s="21" customFormat="true" hidden="true" x14ac:dyDescent="0.25">
      <c r="A109" s="28"/>
      <c r="B109" s="22"/>
      <c r="C109" s="22"/>
      <c r="D109" s="22"/>
      <c r="E109" s="22"/>
      <c r="F109" s="22"/>
      <c r="G109" s="22"/>
      <c r="H109" s="22"/>
      <c r="I109" s="22"/>
      <c r="J109" s="22"/>
      <c r="K109" s="22"/>
      <c r="L109" s="22"/>
    </row>
    <row r="110" s="21" customFormat="true" hidden="true" x14ac:dyDescent="0.25">
      <c r="A110" s="28"/>
      <c r="B110" s="22"/>
      <c r="C110" s="22"/>
      <c r="D110" s="22"/>
      <c r="E110" s="22"/>
      <c r="F110" s="22"/>
      <c r="G110" s="22"/>
      <c r="H110" s="22"/>
      <c r="I110" s="22"/>
      <c r="J110" s="22"/>
      <c r="K110" s="22"/>
      <c r="L110" s="22"/>
    </row>
    <row r="111" s="21" customFormat="true" hidden="true" x14ac:dyDescent="0.25">
      <c r="A111" s="28"/>
      <c r="B111" s="22"/>
      <c r="C111" s="22"/>
      <c r="D111" s="22"/>
      <c r="E111" s="22"/>
      <c r="F111" s="22"/>
      <c r="G111" s="22"/>
      <c r="H111" s="22"/>
      <c r="I111" s="22"/>
      <c r="J111" s="22"/>
      <c r="K111" s="22"/>
      <c r="L111" s="22"/>
    </row>
    <row r="112" s="21" customFormat="true" hidden="true" x14ac:dyDescent="0.25">
      <c r="A112" s="28"/>
      <c r="B112" s="22"/>
      <c r="C112" s="22"/>
      <c r="D112" s="22"/>
      <c r="E112" s="22"/>
      <c r="F112" s="22"/>
      <c r="G112" s="22"/>
      <c r="H112" s="22"/>
      <c r="I112" s="22"/>
      <c r="J112" s="22"/>
      <c r="K112" s="22"/>
      <c r="L112" s="22"/>
    </row>
    <row r="113" s="21" customFormat="true" hidden="true" x14ac:dyDescent="0.25">
      <c r="A113" s="28"/>
      <c r="B113" s="22"/>
      <c r="C113" s="22"/>
      <c r="D113" s="22"/>
      <c r="E113" s="22"/>
      <c r="F113" s="22"/>
      <c r="G113" s="22"/>
      <c r="H113" s="22"/>
      <c r="I113" s="22"/>
      <c r="J113" s="22"/>
      <c r="K113" s="22"/>
      <c r="L113" s="22"/>
    </row>
    <row r="114" s="21" customFormat="true" hidden="true" x14ac:dyDescent="0.25">
      <c r="A114" s="28"/>
      <c r="B114" s="22"/>
      <c r="C114" s="22"/>
      <c r="D114" s="22"/>
      <c r="E114" s="22"/>
      <c r="F114" s="22"/>
      <c r="G114" s="22"/>
      <c r="H114" s="22"/>
      <c r="I114" s="22"/>
      <c r="J114" s="22"/>
      <c r="K114" s="18"/>
      <c r="L114" s="18"/>
    </row>
    <row r="115" s="21" customFormat="true" hidden="true" x14ac:dyDescent="0.25">
      <c r="A115" s="28"/>
      <c r="B115" s="22"/>
      <c r="C115" s="22"/>
      <c r="D115" s="22"/>
      <c r="E115" s="22"/>
      <c r="F115" s="22"/>
      <c r="G115" s="22"/>
      <c r="H115" s="22"/>
      <c r="I115" s="22"/>
      <c r="J115" s="22"/>
      <c r="K115" s="18"/>
      <c r="L115" s="18"/>
    </row>
    <row r="116" s="21" customFormat="true" hidden="true" x14ac:dyDescent="0.25">
      <c r="A116" s="28"/>
      <c r="B116" s="22"/>
      <c r="C116" s="22"/>
      <c r="D116" s="22"/>
      <c r="E116" s="22"/>
      <c r="F116" s="22"/>
      <c r="G116" s="22"/>
      <c r="H116" s="22"/>
      <c r="I116" s="22"/>
      <c r="J116" s="22"/>
      <c r="K116" s="18"/>
      <c r="L116" s="18"/>
    </row>
    <row r="117" s="21" customFormat="true" hidden="true" x14ac:dyDescent="0.25">
      <c r="A117" s="28"/>
      <c r="B117" s="22"/>
      <c r="C117" s="22"/>
      <c r="D117" s="22"/>
      <c r="E117" s="22"/>
      <c r="F117" s="22"/>
      <c r="G117" s="22"/>
      <c r="H117" s="22"/>
      <c r="I117" s="22"/>
      <c r="J117" s="22"/>
      <c r="K117" s="18"/>
      <c r="L117" s="18"/>
    </row>
    <row r="118" s="21" customFormat="true" hidden="true" x14ac:dyDescent="0.25">
      <c r="A118" s="28"/>
      <c r="B118" s="22"/>
      <c r="C118" s="22"/>
      <c r="D118" s="22"/>
      <c r="E118" s="22"/>
      <c r="F118" s="22"/>
      <c r="G118" s="22"/>
      <c r="H118" s="22"/>
      <c r="I118" s="22"/>
      <c r="J118" s="22"/>
      <c r="K118" s="18"/>
      <c r="L118" s="18"/>
    </row>
    <row r="119" s="21" customFormat="true" hidden="true" x14ac:dyDescent="0.25">
      <c r="A119" s="28"/>
      <c r="B119" s="22"/>
      <c r="C119" s="22"/>
      <c r="D119" s="22"/>
      <c r="E119" s="22"/>
      <c r="F119" s="22"/>
      <c r="G119" s="22"/>
      <c r="H119" s="22"/>
      <c r="I119" s="22"/>
      <c r="J119" s="22"/>
      <c r="K119" s="18"/>
      <c r="L119" s="18"/>
    </row>
    <row r="120" s="21" customFormat="true" hidden="true" x14ac:dyDescent="0.25">
      <c r="A120" s="28"/>
      <c r="B120" s="22"/>
      <c r="C120" s="22"/>
      <c r="D120" s="22"/>
      <c r="E120" s="22"/>
      <c r="F120" s="22"/>
      <c r="G120" s="22"/>
      <c r="H120" s="22"/>
      <c r="I120" s="22"/>
      <c r="J120" s="22"/>
      <c r="K120" s="18"/>
      <c r="L120" s="18"/>
    </row>
    <row r="121" s="21" customFormat="true" hidden="true" x14ac:dyDescent="0.25">
      <c r="A121" s="28"/>
      <c r="B121" s="22"/>
      <c r="C121" s="22"/>
      <c r="D121" s="22"/>
      <c r="E121" s="22"/>
      <c r="F121" s="22"/>
      <c r="G121" s="22"/>
      <c r="H121" s="22"/>
      <c r="I121" s="22"/>
      <c r="J121" s="22"/>
      <c r="K121" s="18"/>
      <c r="L121" s="18"/>
    </row>
    <row r="122" s="21" customFormat="true" hidden="true" x14ac:dyDescent="0.25">
      <c r="A122" s="28"/>
      <c r="B122" s="22"/>
      <c r="C122" s="22"/>
      <c r="D122" s="22"/>
      <c r="E122" s="22"/>
      <c r="F122" s="22"/>
      <c r="G122" s="22"/>
      <c r="H122" s="22"/>
      <c r="I122" s="22"/>
      <c r="J122" s="22"/>
      <c r="K122" s="18"/>
      <c r="L122" s="18"/>
    </row>
    <row r="123" s="21" customFormat="true" hidden="true" x14ac:dyDescent="0.25">
      <c r="A123" s="28"/>
      <c r="B123" s="22"/>
      <c r="C123" s="22"/>
      <c r="D123" s="22"/>
      <c r="E123" s="22"/>
      <c r="F123" s="22"/>
      <c r="G123" s="22"/>
      <c r="H123" s="22"/>
      <c r="I123" s="22"/>
      <c r="J123" s="22"/>
      <c r="K123" s="18"/>
      <c r="L123" s="18"/>
    </row>
    <row r="124" s="21" customFormat="true" hidden="true" x14ac:dyDescent="0.25">
      <c r="A124" s="28"/>
      <c r="B124" s="22"/>
      <c r="C124" s="22"/>
      <c r="D124" s="22"/>
      <c r="E124" s="22"/>
      <c r="F124" s="22"/>
      <c r="G124" s="22"/>
      <c r="H124" s="22"/>
      <c r="I124" s="22"/>
      <c r="J124" s="22"/>
      <c r="K124" s="18"/>
      <c r="L124" s="18"/>
    </row>
    <row r="125" s="21" customFormat="true" hidden="true" x14ac:dyDescent="0.25">
      <c r="A125" s="28"/>
      <c r="B125" s="22"/>
      <c r="C125" s="22"/>
      <c r="D125" s="22"/>
      <c r="E125" s="22"/>
      <c r="F125" s="22"/>
      <c r="G125" s="22"/>
      <c r="H125" s="22"/>
      <c r="I125" s="22"/>
      <c r="J125" s="22"/>
      <c r="K125" s="18"/>
      <c r="L125" s="18"/>
    </row>
    <row r="126" s="21" customFormat="true" hidden="true" x14ac:dyDescent="0.25">
      <c r="A126" s="28"/>
      <c r="B126" s="22"/>
      <c r="C126" s="22"/>
      <c r="D126" s="22"/>
      <c r="E126" s="22"/>
      <c r="F126" s="22"/>
      <c r="G126" s="22"/>
      <c r="H126" s="22"/>
      <c r="I126" s="22"/>
      <c r="J126" s="22"/>
      <c r="K126" s="18"/>
      <c r="L126" s="18"/>
    </row>
    <row r="127" s="21" customFormat="true" hidden="true" x14ac:dyDescent="0.25">
      <c r="A127" s="28"/>
      <c r="B127" s="22"/>
      <c r="C127" s="22"/>
      <c r="D127" s="22"/>
      <c r="E127" s="22"/>
      <c r="F127" s="22"/>
      <c r="G127" s="22"/>
      <c r="H127" s="22"/>
      <c r="I127" s="22"/>
      <c r="J127" s="22"/>
      <c r="K127" s="18"/>
      <c r="L127" s="18"/>
    </row>
    <row r="128" s="21" customFormat="true" hidden="true" x14ac:dyDescent="0.25">
      <c r="A128" s="28"/>
      <c r="B128" s="22"/>
      <c r="C128" s="22"/>
      <c r="D128" s="22"/>
      <c r="E128" s="22"/>
      <c r="F128" s="22"/>
      <c r="G128" s="22"/>
      <c r="H128" s="22"/>
      <c r="I128" s="22"/>
      <c r="J128" s="22"/>
      <c r="K128" s="18"/>
      <c r="L128" s="18"/>
    </row>
    <row r="129" s="21" customFormat="true" hidden="true" x14ac:dyDescent="0.25">
      <c r="A129" s="28"/>
      <c r="B129" s="22"/>
      <c r="C129" s="22"/>
      <c r="D129" s="22"/>
      <c r="E129" s="22"/>
      <c r="F129" s="22"/>
      <c r="G129" s="22"/>
      <c r="H129" s="22"/>
      <c r="I129" s="22"/>
      <c r="J129" s="22"/>
      <c r="K129" s="18"/>
      <c r="L129" s="18"/>
    </row>
    <row r="130" s="21" customFormat="true" hidden="true" x14ac:dyDescent="0.25">
      <c r="A130" s="28"/>
      <c r="B130" s="22"/>
      <c r="C130" s="22"/>
      <c r="D130" s="22"/>
      <c r="E130" s="22"/>
      <c r="F130" s="22"/>
      <c r="G130" s="22"/>
      <c r="H130" s="22"/>
      <c r="I130" s="22"/>
      <c r="J130" s="22"/>
      <c r="K130" s="18"/>
      <c r="L130" s="18"/>
      <c r="M130"/>
    </row>
    <row r="131" s="21" customFormat="true" hidden="true" x14ac:dyDescent="0.25">
      <c r="A131" s="28"/>
      <c r="B131" s="22"/>
      <c r="C131" s="22"/>
      <c r="D131" s="22"/>
      <c r="E131" s="22"/>
      <c r="F131" s="22"/>
      <c r="G131" s="22"/>
      <c r="H131" s="22"/>
      <c r="I131" s="22"/>
      <c r="J131" s="22"/>
      <c r="K131" s="18"/>
      <c r="L131" s="18"/>
      <c r="M131"/>
    </row>
    <row r="132" s="21" customFormat="true" hidden="true" x14ac:dyDescent="0.25">
      <c r="A132" s="28"/>
      <c r="B132" s="22"/>
      <c r="C132" s="22"/>
      <c r="D132" s="22"/>
      <c r="E132" s="22"/>
      <c r="F132" s="22"/>
      <c r="G132" s="22"/>
      <c r="H132" s="22"/>
      <c r="I132" s="22"/>
      <c r="J132" s="22"/>
      <c r="K132" s="18"/>
      <c r="L132" s="18"/>
      <c r="M132"/>
    </row>
    <row r="133" s="21" customFormat="true" hidden="true" x14ac:dyDescent="0.25">
      <c r="A133" s="28"/>
      <c r="B133" s="22"/>
      <c r="C133" s="22"/>
      <c r="D133" s="22"/>
      <c r="E133" s="22"/>
      <c r="F133" s="22"/>
      <c r="G133" s="22"/>
      <c r="H133" s="22"/>
      <c r="I133" s="22"/>
      <c r="J133" s="22"/>
      <c r="K133" s="18"/>
      <c r="L133" s="18"/>
      <c r="M133"/>
    </row>
    <row r="134" s="21" customFormat="true" hidden="true" x14ac:dyDescent="0.25">
      <c r="A134" s="28"/>
      <c r="B134" s="22"/>
      <c r="C134" s="22"/>
      <c r="D134" s="22"/>
      <c r="E134" s="22"/>
      <c r="F134" s="22"/>
      <c r="G134" s="22"/>
      <c r="H134" s="22"/>
      <c r="I134" s="22"/>
      <c r="J134" s="22"/>
      <c r="K134" s="18"/>
      <c r="L134" s="18"/>
      <c r="M134"/>
    </row>
    <row r="135" s="21" customFormat="true" hidden="true" x14ac:dyDescent="0.25">
      <c r="A135" s="28"/>
      <c r="B135" s="22"/>
      <c r="C135" s="22"/>
      <c r="D135" s="22"/>
      <c r="E135" s="22"/>
      <c r="F135" s="22"/>
      <c r="G135" s="22"/>
      <c r="H135" s="22"/>
      <c r="I135" s="22"/>
      <c r="J135" s="22"/>
      <c r="K135" s="18"/>
      <c r="L135" s="18"/>
      <c r="M135"/>
    </row>
    <row r="136" s="21" customFormat="true" hidden="true" x14ac:dyDescent="0.25">
      <c r="A136" s="28"/>
      <c r="B136" s="22"/>
      <c r="C136" s="22"/>
      <c r="D136" s="22"/>
      <c r="E136" s="22"/>
      <c r="F136" s="22"/>
      <c r="G136" s="22"/>
      <c r="H136" s="22"/>
      <c r="I136" s="22"/>
      <c r="J136" s="22"/>
      <c r="K136" s="18"/>
      <c r="L136" s="18"/>
      <c r="M136"/>
    </row>
    <row r="137" s="21" customFormat="true" hidden="true" x14ac:dyDescent="0.25">
      <c r="A137" s="28"/>
      <c r="B137" s="22"/>
      <c r="C137" s="22"/>
      <c r="D137" s="22"/>
      <c r="E137" s="22"/>
      <c r="F137" s="22"/>
      <c r="G137" s="22"/>
      <c r="H137" s="22"/>
      <c r="I137" s="22"/>
      <c r="J137" s="22"/>
      <c r="K137" s="18"/>
      <c r="L137" s="18"/>
      <c r="M137"/>
    </row>
    <row r="138" hidden="true" x14ac:dyDescent="0.25">
      <c r="A138" s="28"/>
      <c r="B138" s="22"/>
      <c r="C138" s="22"/>
      <c r="E138" s="22"/>
      <c r="F138" s="22"/>
    </row>
    <row r="139" hidden="true" x14ac:dyDescent="0.25">
      <c r="A139" s="28"/>
      <c r="B139" s="22"/>
      <c r="C139" s="22"/>
    </row>
    <row r="140" hidden="true" x14ac:dyDescent="0.25">
      <c r="A140" s="28"/>
      <c r="B140" s="22"/>
      <c r="C140" s="22"/>
    </row>
    <row r="141" hidden="true" x14ac:dyDescent="0.25">
      <c r="A141" s="28"/>
      <c r="B141" s="22"/>
      <c r="C141" s="22"/>
    </row>
    <row r="142" hidden="true" x14ac:dyDescent="0.25">
      <c r="A142" s="28"/>
      <c r="B142" s="22"/>
      <c r="C142" s="22"/>
    </row>
    <row r="143" hidden="true" x14ac:dyDescent="0.25">
      <c r="A143" s="28"/>
      <c r="B143" s="22"/>
      <c r="C143" s="22"/>
    </row>
    <row r="144" hidden="true" x14ac:dyDescent="0.25">
      <c r="A144" s="28"/>
      <c r="B144" s="22"/>
      <c r="C144" s="22"/>
    </row>
    <row r="145" hidden="true" x14ac:dyDescent="0.25">
      <c r="A145" s="28"/>
      <c r="B145" s="22"/>
      <c r="C145" s="22"/>
    </row>
    <row r="146" hidden="true" x14ac:dyDescent="0.25">
      <c r="A146" s="28"/>
      <c r="B146" s="22"/>
      <c r="C146" s="22"/>
    </row>
    <row r="147" hidden="true" x14ac:dyDescent="0.25">
      <c r="A147" s="28"/>
      <c r="B147" s="22"/>
      <c r="C147" s="22"/>
    </row>
    <row r="148" hidden="true" x14ac:dyDescent="0.25">
      <c r="A148" s="28"/>
      <c r="B148" s="22"/>
      <c r="C148" s="22"/>
    </row>
    <row r="149" hidden="true" x14ac:dyDescent="0.25">
      <c r="A149" s="28"/>
      <c r="B149" s="22"/>
      <c r="C149" s="22"/>
    </row>
    <row r="150" hidden="true" x14ac:dyDescent="0.25">
      <c r="A150" s="29"/>
    </row>
    <row r="151" hidden="true" x14ac:dyDescent="0.25">
      <c r="A151" s="29"/>
    </row>
    <row r="152" hidden="true" x14ac:dyDescent="0.25">
      <c r="A152" s="29"/>
    </row>
    <row r="153" hidden="true" x14ac:dyDescent="0.25">
      <c r="A153" s="29"/>
    </row>
    <row r="154" hidden="true" x14ac:dyDescent="0.25">
      <c r="A154" s="29"/>
    </row>
    <row r="155" hidden="true" x14ac:dyDescent="0.25">
      <c r="A155" s="29"/>
    </row>
    <row r="156" hidden="true" x14ac:dyDescent="0.25">
      <c r="A156" s="29"/>
    </row>
    <row r="157" hidden="true" x14ac:dyDescent="0.25">
      <c r="A157" s="29"/>
    </row>
    <row r="158" ht="15" hidden="true" customHeight="true" x14ac:dyDescent="0.25">
      <c r="A158" s="29"/>
    </row>
    <row r="159" ht="15" hidden="true" customHeight="true" x14ac:dyDescent="0.25">
      <c r="A159" s="29"/>
    </row>
    <row r="160" ht="15" hidden="true" customHeight="true" x14ac:dyDescent="0.25">
      <c r="A160" s="29"/>
    </row>
    <row r="161" ht="15" hidden="true" customHeight="true" x14ac:dyDescent="0.25">
      <c r="A161" s="30"/>
    </row>
    <row r="162" ht="15" hidden="true" customHeight="true" x14ac:dyDescent="0.25">
      <c r="A162" s="30"/>
    </row>
    <row r="163" ht="15" hidden="true" customHeight="true" x14ac:dyDescent="0.25">
      <c r="A163" s="30"/>
    </row>
    <row r="164" ht="15" hidden="true" customHeight="true" x14ac:dyDescent="0.25">
      <c r="A164" s="30"/>
    </row>
    <row r="165" ht="15" hidden="true" customHeight="true" x14ac:dyDescent="0.25">
      <c r="A165"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Count Data</vt:lpstr>
    </vt:vector>
  </TitlesOfParts>
  <Company>HiDef Aerial Surveying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Rhys A. Hexter</dc:creator>
  <cp:lastModifiedBy>Bird1</cp:lastModifiedBy>
  <dcterms:created xsi:type="dcterms:W3CDTF">2010-12-02T19:54:44Z</dcterms:created>
  <dcterms:modified xsi:type="dcterms:W3CDTF">2020-06-08T15:23:30Z</dcterms:modified>
</cp:coreProperties>
</file>