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Users\keoghank\Documents\1. Consultancy projects\2021 - Seagreen 2 + 3 flight height report\2 year all species\FH analysis\Reflection_Database\Data_to_build_20perc_database\"/>
    </mc:Choice>
  </mc:AlternateContent>
  <xr:revisionPtr revIDLastSave="0" documentId="13_ncr:1_{386F83DE-304E-47C5-B157-7459279283BF}" xr6:coauthVersionLast="46" xr6:coauthVersionMax="46" xr10:uidLastSave="{00000000-0000-0000-0000-000000000000}"/>
  <bookViews>
    <workbookView xWindow="-23148" yWindow="-108" windowWidth="23256" windowHeight="12576" xr2:uid="{00000000-000D-0000-FFFF-FFFF00000000}"/>
  </bookViews>
  <sheets>
    <sheet name="Data" sheetId="1" r:id="rId1"/>
    <sheet name="Count Data" sheetId="2" r:id="rId2"/>
  </sheets>
  <definedNames>
    <definedName name="_xlnm._FilterDatabase" localSheetId="0" hidden="1">Data!$A$1:$AQ$270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4" i="2" l="1"/>
  <c r="C54" i="2"/>
  <c r="B54" i="2"/>
  <c r="I53" i="2"/>
  <c r="F53" i="2"/>
  <c r="C53" i="2"/>
  <c r="B53" i="2"/>
  <c r="I52" i="2"/>
  <c r="F52" i="2"/>
  <c r="C52" i="2"/>
  <c r="B52" i="2"/>
  <c r="I51" i="2"/>
  <c r="F51" i="2"/>
  <c r="C51" i="2"/>
  <c r="B51" i="2"/>
  <c r="I50" i="2"/>
  <c r="F50" i="2"/>
  <c r="C50" i="2"/>
  <c r="B50" i="2"/>
  <c r="I49" i="2"/>
  <c r="F49" i="2"/>
  <c r="C49" i="2"/>
  <c r="B49" i="2"/>
  <c r="I48" i="2"/>
  <c r="F48" i="2"/>
  <c r="C48" i="2"/>
  <c r="B48" i="2"/>
  <c r="I47" i="2"/>
  <c r="F47" i="2"/>
  <c r="C47" i="2"/>
  <c r="C55" i="2" s="1"/>
  <c r="B47" i="2"/>
  <c r="B55" i="2" s="1"/>
  <c r="I46" i="2"/>
  <c r="F46" i="2"/>
  <c r="I45" i="2"/>
  <c r="F45" i="2"/>
  <c r="I44" i="2"/>
  <c r="F44" i="2"/>
  <c r="I43" i="2"/>
  <c r="F43" i="2"/>
  <c r="C43" i="2"/>
  <c r="B43" i="2"/>
  <c r="I42" i="2"/>
  <c r="F42" i="2"/>
  <c r="C42" i="2"/>
  <c r="B42" i="2"/>
  <c r="I41" i="2"/>
  <c r="F41" i="2"/>
  <c r="C41" i="2"/>
  <c r="B41" i="2"/>
  <c r="I40" i="2"/>
  <c r="F40" i="2"/>
  <c r="C40" i="2"/>
  <c r="B40" i="2"/>
  <c r="I39" i="2"/>
  <c r="F39" i="2"/>
  <c r="C39" i="2"/>
  <c r="B39" i="2"/>
  <c r="I38" i="2"/>
  <c r="F38" i="2"/>
  <c r="C38" i="2"/>
  <c r="B38" i="2"/>
  <c r="I37" i="2"/>
  <c r="F37" i="2"/>
  <c r="C37" i="2"/>
  <c r="B37" i="2"/>
  <c r="I36" i="2"/>
  <c r="F36" i="2"/>
  <c r="C36" i="2"/>
  <c r="B36" i="2"/>
  <c r="I35" i="2"/>
  <c r="F35" i="2"/>
  <c r="C35" i="2"/>
  <c r="B35" i="2"/>
  <c r="I34" i="2"/>
  <c r="F34" i="2"/>
  <c r="C34" i="2"/>
  <c r="B34" i="2"/>
  <c r="I33" i="2"/>
  <c r="F33" i="2"/>
  <c r="C33" i="2"/>
  <c r="B33" i="2"/>
  <c r="I32" i="2"/>
  <c r="F32" i="2"/>
  <c r="C32" i="2"/>
  <c r="B32" i="2"/>
  <c r="I31" i="2"/>
  <c r="F31" i="2"/>
  <c r="C31" i="2"/>
  <c r="B31" i="2"/>
  <c r="L30" i="2"/>
  <c r="I30" i="2"/>
  <c r="F30" i="2"/>
  <c r="C30" i="2"/>
  <c r="B30" i="2"/>
  <c r="M29" i="2"/>
  <c r="L29" i="2"/>
  <c r="I29" i="2"/>
  <c r="F29" i="2"/>
  <c r="C29" i="2"/>
  <c r="B29" i="2"/>
  <c r="I28" i="2"/>
  <c r="F28" i="2"/>
  <c r="C28" i="2"/>
  <c r="B28" i="2"/>
  <c r="I27" i="2"/>
  <c r="F27" i="2"/>
  <c r="C27" i="2"/>
  <c r="B27" i="2"/>
  <c r="L26" i="2"/>
  <c r="I26" i="2"/>
  <c r="F26" i="2"/>
  <c r="C26" i="2"/>
  <c r="B26" i="2"/>
  <c r="L25" i="2"/>
  <c r="I25" i="2"/>
  <c r="F25" i="2"/>
  <c r="C25" i="2"/>
  <c r="B25" i="2"/>
  <c r="L24" i="2"/>
  <c r="I24" i="2"/>
  <c r="F24" i="2"/>
  <c r="C24" i="2"/>
  <c r="B24" i="2"/>
  <c r="L23" i="2"/>
  <c r="I23" i="2"/>
  <c r="F23" i="2"/>
  <c r="C23" i="2"/>
  <c r="B23" i="2"/>
  <c r="L22" i="2"/>
  <c r="I22" i="2"/>
  <c r="F22" i="2"/>
  <c r="C22" i="2"/>
  <c r="B22" i="2"/>
  <c r="L21" i="2"/>
  <c r="I21" i="2"/>
  <c r="F21" i="2"/>
  <c r="C21" i="2"/>
  <c r="B21" i="2"/>
  <c r="L20" i="2"/>
  <c r="I20" i="2"/>
  <c r="F20" i="2"/>
  <c r="C20" i="2"/>
  <c r="B20" i="2"/>
  <c r="L19" i="2"/>
  <c r="I19" i="2"/>
  <c r="F19" i="2"/>
  <c r="C19" i="2"/>
  <c r="B19" i="2"/>
  <c r="L18" i="2"/>
  <c r="I18" i="2"/>
  <c r="F18" i="2"/>
  <c r="C18" i="2"/>
  <c r="B18" i="2"/>
  <c r="L17" i="2"/>
  <c r="I17" i="2"/>
  <c r="F17" i="2"/>
  <c r="C17" i="2"/>
  <c r="B17" i="2"/>
  <c r="L16" i="2"/>
  <c r="I16" i="2"/>
  <c r="F16" i="2"/>
  <c r="C16" i="2"/>
  <c r="B16" i="2"/>
  <c r="L15" i="2"/>
  <c r="I15" i="2"/>
  <c r="F15" i="2"/>
  <c r="C15" i="2"/>
  <c r="B15" i="2"/>
  <c r="L14" i="2"/>
  <c r="I14" i="2"/>
  <c r="F14" i="2"/>
  <c r="C14" i="2"/>
  <c r="C44" i="2" s="1"/>
  <c r="B14" i="2"/>
  <c r="B44" i="2" s="1"/>
  <c r="L13" i="2"/>
  <c r="I13" i="2"/>
  <c r="F13" i="2"/>
  <c r="L12" i="2"/>
  <c r="I12" i="2"/>
  <c r="F12" i="2"/>
  <c r="I11" i="2"/>
  <c r="F11" i="2"/>
  <c r="I10" i="2"/>
  <c r="F10" i="2"/>
  <c r="L9" i="2"/>
  <c r="I9" i="2"/>
  <c r="F9" i="2"/>
  <c r="L8" i="2"/>
  <c r="I8" i="2"/>
  <c r="F8" i="2"/>
  <c r="L7" i="2"/>
  <c r="I7" i="2"/>
  <c r="F7" i="2"/>
  <c r="L6" i="2"/>
  <c r="I6" i="2"/>
  <c r="F6" i="2"/>
  <c r="L5" i="2"/>
  <c r="I5" i="2"/>
  <c r="F5" i="2"/>
  <c r="L4" i="2"/>
  <c r="I4" i="2"/>
  <c r="F4" i="2"/>
  <c r="L3" i="2"/>
  <c r="I3" i="2"/>
  <c r="F3" i="2"/>
  <c r="C3" i="2"/>
  <c r="L2" i="2"/>
  <c r="I2" i="2"/>
  <c r="F2" i="2"/>
  <c r="C2" i="2"/>
</calcChain>
</file>

<file path=xl/sharedStrings.xml><?xml version="1.0" encoding="utf-8"?>
<sst xmlns="http://schemas.openxmlformats.org/spreadsheetml/2006/main" count="2730" uniqueCount="386">
  <si>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</si>
  <si>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</si>
  <si>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</si>
  <si>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</si>
  <si>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</si>
  <si>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</si>
  <si>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</si>
  <si>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</si>
  <si>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</si>
  <si>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</si>
  <si>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</si>
  <si>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</si>
  <si>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</si>
  <si>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</si>
  <si>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</si>
  <si>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</si>
  <si>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</si>
  <si>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</si>
  <si>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</si>
  <si>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</si>
  <si>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</si>
  <si>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</si>
  <si>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</si>
  <si>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</si>
  <si>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</si>
  <si>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</si>
  <si>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</si>
  <si>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</si>
  <si>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</si>
  <si>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</si>
  <si>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</si>
  <si>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</si>
  <si>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</si>
  <si>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</si>
  <si>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</si>
  <si>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</si>
  <si>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</si>
  <si>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</si>
  <si>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</si>
  <si>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</si>
  <si>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</si>
  <si>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</si>
  <si>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</si>
  <si>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</si>
  <si>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</si>
  <si>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</si>
  <si>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</si>
  <si>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</si>
  <si>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</si>
  <si>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</si>
  <si>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</si>
  <si>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</si>
  <si>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</si>
  <si>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</si>
  <si>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</si>
  <si>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</si>
  <si>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</si>
  <si>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</si>
  <si>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</si>
  <si>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</si>
  <si>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</si>
  <si>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</si>
  <si>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</si>
  <si>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</si>
  <si>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</si>
  <si>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</si>
  <si>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</si>
  <si>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</si>
  <si>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</si>
  <si>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</si>
  <si>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</si>
  <si>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</si>
  <si>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</si>
  <si>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</si>
  <si>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</si>
  <si>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</si>
  <si>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</si>
  <si>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</si>
  <si>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</si>
  <si>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</si>
  <si>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</si>
  <si>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</si>
  <si>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</si>
  <si>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</si>
  <si>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</si>
  <si>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</si>
  <si>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</si>
  <si>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</si>
  <si>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</si>
  <si>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</si>
  <si>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</si>
  <si>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</si>
  <si>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</si>
  <si>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</si>
  <si>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</si>
  <si>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</si>
  <si>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</si>
  <si>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</si>
  <si>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</si>
  <si>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</si>
  <si>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</si>
  <si>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</si>
  <si>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</si>
  <si>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</si>
  <si>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</si>
  <si>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</si>
  <si>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</si>
  <si>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</si>
  <si>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</si>
  <si>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</si>
  <si>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</si>
  <si>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</si>
  <si>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</si>
  <si>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</si>
  <si>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</si>
  <si>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</si>
  <si>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</si>
  <si>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</si>
  <si>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</si>
  <si>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</si>
  <si>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</si>
  <si>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</si>
  <si>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</si>
  <si>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</si>
  <si>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</si>
  <si>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</si>
  <si>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</si>
  <si>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</si>
  <si>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</si>
  <si>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</si>
  <si>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</si>
  <si>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</si>
  <si>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</si>
  <si>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</si>
  <si>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</si>
  <si>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</si>
  <si>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</si>
  <si>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</si>
  <si>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</si>
  <si>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</si>
  <si>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</si>
  <si>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</si>
  <si>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</si>
  <si>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</si>
  <si>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</si>
  <si>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</si>
  <si>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</si>
  <si>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</si>
  <si>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</si>
  <si>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</si>
  <si>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</si>
  <si>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</si>
  <si>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</si>
  <si>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</si>
  <si>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</si>
  <si>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</si>
  <si>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</si>
  <si>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</si>
  <si>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</si>
  <si>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</si>
  <si>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</si>
  <si>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</si>
  <si>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</si>
  <si>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</si>
  <si>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</si>
  <si>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</si>
  <si>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</si>
  <si>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</si>
  <si>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</si>
  <si>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</si>
  <si>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</si>
  <si>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</si>
  <si>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</si>
  <si>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</si>
  <si>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</si>
  <si>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</si>
  <si>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</si>
  <si>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</si>
  <si>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</si>
  <si>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</si>
  <si>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</si>
  <si>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</si>
  <si>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</si>
  <si>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</si>
  <si>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</si>
  <si>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</si>
  <si>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</si>
  <si>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</si>
  <si>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</si>
  <si>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</si>
  <si>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</si>
  <si>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</si>
  <si>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</si>
  <si>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</si>
  <si>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</si>
  <si>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</si>
  <si>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</si>
  <si>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</si>
  <si>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</si>
  <si>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</si>
  <si>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</si>
  <si>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</si>
  <si>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</si>
  <si>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</si>
  <si>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</si>
  <si>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</si>
  <si>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</si>
  <si>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</si>
  <si>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</si>
  <si>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</si>
  <si>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</si>
  <si>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</si>
  <si>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</si>
  <si>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</si>
  <si>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</si>
  <si>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</si>
  <si>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</si>
  <si>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</si>
  <si>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09-20-47.261</t>
  </si>
  <si>
    <t>SRS</t>
  </si>
  <si>
    <t xml:space="preserve">Start of Transect  </t>
  </si>
  <si>
    <t>Start of Transect</t>
  </si>
  <si>
    <t>TG</t>
  </si>
  <si>
    <t>System</t>
  </si>
  <si>
    <t>Glare</t>
  </si>
  <si>
    <t>x8</t>
  </si>
  <si>
    <t>x9</t>
  </si>
  <si>
    <t xml:space="preserve">Bird    </t>
  </si>
  <si>
    <t>Sitting</t>
  </si>
  <si>
    <t>Probable</t>
  </si>
  <si>
    <t>Definite</t>
  </si>
  <si>
    <t>x10</t>
  </si>
  <si>
    <t>x11</t>
  </si>
  <si>
    <t xml:space="preserve">End of Transect  </t>
  </si>
  <si>
    <t>End of Transect</t>
  </si>
  <si>
    <t>09-27-25.685</t>
  </si>
  <si>
    <t>Flying UL</t>
  </si>
  <si>
    <t>Not Done</t>
  </si>
  <si>
    <t>PRM</t>
  </si>
  <si>
    <t>09-33-37.861</t>
  </si>
  <si>
    <t>Possible</t>
  </si>
  <si>
    <t>x12</t>
  </si>
  <si>
    <t>x13</t>
  </si>
  <si>
    <t>Flying U</t>
  </si>
  <si>
    <t>Immature</t>
  </si>
  <si>
    <t>x14</t>
  </si>
  <si>
    <t>09-42-53.077</t>
  </si>
  <si>
    <t>DSM</t>
  </si>
  <si>
    <t>x6</t>
  </si>
  <si>
    <t>x7</t>
  </si>
  <si>
    <t>09-51-35.190</t>
  </si>
  <si>
    <t>BB</t>
  </si>
  <si>
    <t>x5</t>
  </si>
  <si>
    <t>10-00-59.094</t>
  </si>
  <si>
    <t xml:space="preserve">Mammal    </t>
  </si>
  <si>
    <t>Moving DL</t>
  </si>
  <si>
    <t>Non_Avian_Animal</t>
  </si>
  <si>
    <t>148 cm</t>
  </si>
  <si>
    <t>10-08-58.071</t>
  </si>
  <si>
    <t>x15</t>
  </si>
  <si>
    <t>x16</t>
  </si>
  <si>
    <t>x17</t>
  </si>
  <si>
    <t>x18</t>
  </si>
  <si>
    <t>x19</t>
  </si>
  <si>
    <t>x20</t>
  </si>
  <si>
    <t>x21</t>
  </si>
  <si>
    <t>x22</t>
  </si>
  <si>
    <t>10-21-27.911</t>
  </si>
  <si>
    <t>Flying L</t>
  </si>
  <si>
    <t>Adult</t>
  </si>
  <si>
    <t xml:space="preserve">Turbine Blade   </t>
  </si>
  <si>
    <t xml:space="preserve">Wind Turbine   </t>
  </si>
  <si>
    <t>GAF 05</t>
  </si>
  <si>
    <t>10-32-08.512</t>
  </si>
  <si>
    <t>ME</t>
  </si>
  <si>
    <t>Moving DR</t>
  </si>
  <si>
    <t>146 cm</t>
  </si>
  <si>
    <t xml:space="preserve">Buoy    </t>
  </si>
  <si>
    <t xml:space="preserve">Platform    </t>
  </si>
  <si>
    <t>Taking off</t>
  </si>
  <si>
    <t>x23</t>
  </si>
  <si>
    <t>10-45-44.961</t>
  </si>
  <si>
    <t>10-57-16.935</t>
  </si>
  <si>
    <t>NW</t>
  </si>
  <si>
    <t xml:space="preserve">Bird?    </t>
  </si>
  <si>
    <t>Flying DR</t>
  </si>
  <si>
    <t>Black_backed_gull_species</t>
  </si>
  <si>
    <t>11-11-52.465</t>
  </si>
  <si>
    <t>GD03</t>
  </si>
  <si>
    <t>GJ05</t>
  </si>
  <si>
    <t>Flying UR</t>
  </si>
  <si>
    <t>GM01</t>
  </si>
  <si>
    <t>11-24-14.914</t>
  </si>
  <si>
    <t>11-39-07.587</t>
  </si>
  <si>
    <t>11-51-48.323</t>
  </si>
  <si>
    <t>12-05-04.980</t>
  </si>
  <si>
    <t>12-16-38.015</t>
  </si>
  <si>
    <t>Assoc. Presume adult male with chick.</t>
  </si>
  <si>
    <t>Assoc. Presume chick with adult male.</t>
  </si>
  <si>
    <t>12-24-36.229</t>
  </si>
  <si>
    <t>12-30-49.053</t>
  </si>
  <si>
    <t>x29</t>
  </si>
  <si>
    <t>x30</t>
  </si>
  <si>
    <t>x31</t>
  </si>
  <si>
    <t>Flying DL</t>
  </si>
  <si>
    <t>R</t>
  </si>
  <si>
    <t>Flying D</t>
  </si>
  <si>
    <t>x32</t>
  </si>
  <si>
    <t>x33</t>
  </si>
  <si>
    <t>12-37-40.842</t>
  </si>
  <si>
    <t>12-43-06.815</t>
  </si>
  <si>
    <t>12-49-20.454</t>
  </si>
  <si>
    <t>Moving UR</t>
  </si>
  <si>
    <t>Surfacing at Red Line</t>
  </si>
  <si>
    <t>133 cm</t>
  </si>
  <si>
    <t>12-54-50.135</t>
  </si>
  <si>
    <t>13-00-14.782</t>
  </si>
  <si>
    <t>Moving R</t>
  </si>
  <si>
    <t>135 cm</t>
  </si>
  <si>
    <t>Plane Height</t>
  </si>
  <si>
    <t>Calibration</t>
  </si>
  <si>
    <t>Frame 1</t>
  </si>
  <si>
    <t>Frame 2</t>
  </si>
  <si>
    <t>Frame 3</t>
  </si>
  <si>
    <t>Frame 4</t>
  </si>
  <si>
    <t>Frame 5</t>
  </si>
  <si>
    <t>Frame 6</t>
  </si>
  <si>
    <t>Frame 7</t>
  </si>
  <si>
    <t>Frame 8</t>
  </si>
  <si>
    <t>Reflection?</t>
  </si>
  <si>
    <t>Y</t>
  </si>
  <si>
    <t>Small bird, not recorded.</t>
  </si>
  <si>
    <t>Frame 1 lengths in R</t>
  </si>
  <si>
    <t>32.3949      31.0848        29.85</t>
  </si>
  <si>
    <t>Frame 1 lengths in G</t>
  </si>
  <si>
    <t>33.7714      36.5857      35.2067      30.9571      33.7714      32.3949      32.3949      35.2067      33.7714      29.5835      32.3949      30.9571      26.7727      29.5835      28.1428      28.2832      31.0848      29.5835</t>
  </si>
  <si>
    <t>Frame 1 lengths in B</t>
  </si>
  <si>
    <t>28.2832      29.5835      30.9571      27.0669      28.2832      29.5835      25.9464      27.0669      28.2832</t>
  </si>
  <si>
    <t>Frame 2 lengths in R</t>
  </si>
  <si>
    <t>30.9571</t>
  </si>
  <si>
    <t>Frame 2 lengths in G</t>
  </si>
  <si>
    <t>33.1202      35.8752      38.6388      41.4092       30.376      33.1202      35.8752      38.6388       27.646       30.376      33.1202      35.8752      24.9346       27.646       30.376      33.1202      22.2489      24.9346       27.646       30.376</t>
  </si>
  <si>
    <t>Frame 2 lengths in B</t>
  </si>
  <si>
    <t>32.3949      35.2067      29.5835      32.3949      26.7727      29.5835</t>
  </si>
  <si>
    <t>Frame 3 lengths in R</t>
  </si>
  <si>
    <t>30.9571      33.7714</t>
  </si>
  <si>
    <t>Frame 3 lengths in G</t>
  </si>
  <si>
    <t>35.4309      38.2267      41.0249      32.6384      35.4309      38.2267        29.85      32.6384      35.4309      27.0669        29.85      32.6384       24.291      27.0669        29.85</t>
  </si>
  <si>
    <t>Frame 3 lengths in B</t>
  </si>
  <si>
    <t>33.7714      36.5857         39.4      30.9571      33.7714      36.5857      28.1428      30.9571      33.7714      25.3286      28.1428      30.9571</t>
  </si>
  <si>
    <t>Frame 4 lengths in R</t>
  </si>
  <si>
    <t>35.4309      32.6384</t>
  </si>
  <si>
    <t>Frame 4 lengths in G</t>
  </si>
  <si>
    <t>37.0161         39.8      42.5879      34.2373      37.0161         39.8      31.4647      34.2373      37.0161      28.7002      31.4647      34.2373      25.9464      28.7002      31.4647</t>
  </si>
  <si>
    <t>Frame 4 lengths in B</t>
  </si>
  <si>
    <t>35.2067      32.3949</t>
  </si>
  <si>
    <t>Frame 5 lengths in R</t>
  </si>
  <si>
    <t>32.3949      35.2067</t>
  </si>
  <si>
    <t>Frame 5 lengths in G</t>
  </si>
  <si>
    <t>36.6938      39.5004       42.308      33.8885      36.6938      39.5004      31.0848      33.8885      36.6938      28.2832      31.0848      33.8885      25.4844      28.2832      31.0848</t>
  </si>
  <si>
    <t>Frame 5 lengths in B</t>
  </si>
  <si>
    <t>35.2067      38.0189      32.3949      35.2067      29.5835      32.3949</t>
  </si>
  <si>
    <t>Frame 6 lengths in R</t>
  </si>
  <si>
    <t>33.8885</t>
  </si>
  <si>
    <t>Frame 6 lengths in G</t>
  </si>
  <si>
    <t>38.2267      41.0249      43.8252      35.4309      38.2267      41.0249      32.6384      35.4309      38.2267        29.85      32.6384      35.4309      27.0669        29.85      32.6384       24.291      27.0669        29.85</t>
  </si>
  <si>
    <t>Frame 6 lengths in B</t>
  </si>
  <si>
    <t>33.8885      36.6938      39.5004      31.0848      33.8885      36.6938      28.2832      31.0848      33.8885</t>
  </si>
  <si>
    <t>38.4333      37.7576      35.8752      35.2629      36.5857      35.8752</t>
  </si>
  <si>
    <t>41.0249      40.2944      45.4226      44.4978      43.6441      42.8659      37.7576      37.1763      41.8374      41.0249      40.2944      39.6505      38.4333      37.7576      42.7271      41.8374      41.0249      40.2944      39.1985      38.4333      43.6895      42.7271      41.8374      41.0249      35.2629      34.7539      39.1985      38.4333      37.7576      37.1763      35.8752      35.2629       40.048      39.1985      38.4333      37.7576</t>
  </si>
  <si>
    <t>35.8752      34.8108        33.83      32.0878      31.1484      30.3108      33.1202      32.0878      31.1484      34.2373      33.1202      32.0878</t>
  </si>
  <si>
    <t>42.1673      41.5524      41.0249      45.4662      44.7197      44.0505      42.8659      42.1673      41.5524      46.2862      45.4662      44.7197      39.6505      39.0973      38.6388      42.8659      42.1673      41.5524      40.2944      39.6505      39.0973      43.6441      42.8659      42.1673</t>
  </si>
  <si>
    <t>41.8374      41.0249      40.2944      39.6505      39.0973      44.4978      43.6441      42.7271      41.8374      41.0249      40.2944      39.6505      45.4226      44.4978      39.1985      38.4333      37.7576      37.1763      36.6938      41.8374      41.0249       40.048      39.1985      38.4333      37.7576      37.1763      42.7271      41.8374</t>
  </si>
  <si>
    <t>39.1985      38.4333      37.7576      37.1763      37.3887      36.5857      35.8752      35.2629</t>
  </si>
  <si>
    <t>36.6938      40.2944      39.6505      39.0973      38.6388      34.7539      38.4333      37.7576      37.1763      36.6938</t>
  </si>
  <si>
    <t>35.8752      35.2629       40.048      39.1985      38.4333      37.7576      41.8374      32.8199      32.3949      36.5857      35.8752      35.2629      34.7539      38.4333      33.3585      32.8199      37.3887      36.5857      35.8752      35.2629      39.1985      34.0051      33.3585      38.2784      37.3887      36.5857      35.8752       40.048</t>
  </si>
  <si>
    <t>39.6505      39.0973      38.6388      43.6441      42.8659      42.1673      41.5524      46.2862      45.4662      40.2944      39.6505      39.0973      44.4978      43.6441      42.8659      42.1673       47.176      46.2862      37.1763      36.6938      36.3141      41.0249      40.2944      39.6505      39.0973      43.6441      42.8659      37.7576      37.1763      36.6938      41.8374      41.0249      40.2944      39.6505      44.4978      43.6441</t>
  </si>
  <si>
    <t>42.1673      41.5524      41.0249      40.2944      39.6505      39.0973</t>
  </si>
  <si>
    <t>38.4333      37.7576      37.1763      42.7271      41.8374      41.0249      40.2944      44.4978      35.8752      35.2629      34.7539       40.048      39.1985      38.4333      37.7576      41.8374      36.5857      35.8752      35.2629      40.9766       40.048      39.1985      38.4333      42.7271</t>
  </si>
  <si>
    <t>40.9766       40.048      39.1985      38.4333      41.9791      40.9766       40.048      39.1985      38.2784      37.3887      36.5857      35.8752      39.2489      38.2784      37.3887      36.5857</t>
  </si>
  <si>
    <t>34.7539      34.0051      32.1494      31.4647      32.9404      32.1494</t>
  </si>
  <si>
    <t>38.4333      37.7576      37.1763      42.7271      41.8374      41.0249      40.2944      35.8752      35.2629      34.7539       40.048      39.1985      38.4333      37.7576      36.5857      35.8752      35.2629      40.9766       40.048      39.1985      38.4333</t>
  </si>
  <si>
    <t>34.7539      38.4333      37.7576      37.1763      36.6938      42.7271      41.8374      41.0249      40.2944      45.4226      44.4978      35.2629      39.1985      38.4333      37.7576      37.1763      43.6895      42.7271      41.8374      41.0249      46.4144      45.4226      35.8752       40.048      39.1985      38.4333      37.7576      44.7197      43.6895      42.7271      41.8374      47.4689      46.4144</t>
  </si>
  <si>
    <t>41.0249      40.2944      39.6505</t>
  </si>
  <si>
    <t>42.1673      41.5524      46.2862      45.4662      44.7197      44.0505      42.8659      42.1673       47.176      46.2862      45.4662      44.7197      39.6505      39.0973      43.6441      42.8659      42.1673      41.5524      40.2944      39.6505      44.4978      43.6441      42.8659      42.1673</t>
  </si>
  <si>
    <t>39.2489      38.2784      37.3887      35.5982      34.7539      34.0051      36.5315      35.5982      34.7539      37.5472      36.5315      35.5982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</si>
</sst>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5"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49995422223578601"/>
        <bgColor indexed="64"/>
      </patternFill>
    </fill>
    <fill>
      <patternFill patternType="solid">
        <fgColor theme="0" tint="-0.34998626667073579"/>
        <bgColor indexed="64"/>
      </patternFill>
    </fill>
    <fill>
      <patternFill patternType="solid">
        <fgColor theme="0" tint="-0.24994659260841701"/>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s>
  <cellStyleXfs count="2">
    <xf numFmtId="0" fontId="0" fillId="0" borderId="0"/>
    <xf numFmtId="0" fontId="1" fillId="0" borderId="0"/>
  </cellStyleXfs>
  <cellXfs count="28">
    <xf numFmtId="0" fontId="0" fillId="0" borderId="0" xfId="0"/>
    <xf numFmtId="0" fontId="0" fillId="0" borderId="1" xfId="0" applyBorder="1"/>
    <xf numFmtId="10" fontId="0" fillId="0" borderId="1" xfId="0" applyNumberFormat="1" applyBorder="1"/>
    <xf numFmtId="0" fontId="0" fillId="2" borderId="1" xfId="0" applyFill="1" applyBorder="1"/>
    <xf numFmtId="49" fontId="0" fillId="2" borderId="1" xfId="0" applyNumberFormat="1" applyFill="1" applyBorder="1"/>
    <xf numFmtId="14" fontId="0" fillId="2" borderId="1" xfId="0" applyNumberFormat="1" applyFill="1" applyBorder="1"/>
    <xf numFmtId="0" fontId="0" fillId="2" borderId="1" xfId="0" applyNumberFormat="1" applyFill="1" applyBorder="1"/>
    <xf numFmtId="164" fontId="0" fillId="2" borderId="1" xfId="0" applyNumberFormat="1" applyFill="1" applyBorder="1"/>
    <xf numFmtId="14" fontId="0" fillId="0" borderId="1" xfId="0" applyNumberFormat="1" applyBorder="1"/>
    <xf numFmtId="0" fontId="0" fillId="2" borderId="2" xfId="0" applyFill="1" applyBorder="1" applyAlignment="1">
      <alignment horizontal="center"/>
    </xf>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0" xfId="0" applyFill="1"/>
    <xf numFmtId="0" fontId="0" fillId="0" borderId="0" xfId="0" applyFill="1" applyAlignment="1">
      <alignment horizontal="center"/>
    </xf>
    <xf numFmtId="0" fontId="2" fillId="4" borderId="2" xfId="0" applyFont="1" applyFill="1" applyBorder="1" applyAlignment="1">
      <alignment horizontal="center"/>
    </xf>
    <xf numFmtId="0" fontId="3" fillId="3" borderId="0" xfId="0" applyFont="1" applyFill="1"/>
    <xf numFmtId="0" fontId="3" fillId="0" borderId="0" xfId="0" applyFont="1"/>
    <xf numFmtId="0" fontId="3" fillId="3" borderId="0" xfId="0" applyFont="1" applyFill="1" applyAlignment="1">
      <alignment horizontal="center"/>
    </xf>
    <xf numFmtId="0" fontId="0" fillId="5" borderId="2" xfId="0" applyFill="1" applyBorder="1" applyAlignment="1">
      <alignment horizontal="center"/>
    </xf>
    <xf numFmtId="0" fontId="0" fillId="0" borderId="0" xfId="0" applyFill="1" applyBorder="1" applyAlignment="1" applyProtection="1">
      <alignment horizontal="center"/>
      <protection hidden="1"/>
    </xf>
    <xf numFmtId="0" fontId="0" fillId="0" borderId="0" xfId="0" applyBorder="1" applyAlignment="1" applyProtection="1">
      <alignment horizontal="center"/>
      <protection hidden="1"/>
    </xf>
    <xf numFmtId="0" fontId="0" fillId="0" borderId="0" xfId="0" applyBorder="1" applyAlignment="1">
      <alignment horizontal="center"/>
    </xf>
    <xf numFmtId="0" fontId="0" fillId="3" borderId="0" xfId="0" applyFill="1" applyAlignment="1">
      <alignment horizontal="center" vertical="center"/>
    </xf>
    <xf numFmtId="165" fontId="0" fillId="0" borderId="0" xfId="0" applyNumberFormat="1"/>
    <xf numFmtId="0" fontId="4" fillId="0" borderId="0" xfId="0" applyFont="1" applyFill="1"/>
    <xf numFmtId="49" fontId="0" fillId="0" borderId="3" xfId="0" applyNumberFormat="1" applyBorder="1"/>
    <xf numFmtId="14" fontId="0" fillId="0" borderId="3"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I270"/>
  <sheetViews>
    <sheetView tabSelected="1" zoomScale="110" zoomScaleNormal="110" workbookViewId="0">
      <pane xSplit="10" ySplit="1" topLeftCell="AF2" activePane="bottomRight" state="frozenSplit"/>
      <selection pane="topRight" activeCell="I1" sqref="I1"/>
      <selection pane="bottomLeft" activeCell="A2" sqref="A2"/>
      <selection pane="bottomRight" activeCell="B1" sqref="B1:B1048576"/>
    </sheetView>
  </sheetViews>
  <sheetFormatPr defaultColWidth="9.140625" defaultRowHeight="15" x14ac:dyDescent="0.25"/>
  <cols>
    <col min="1" max="1" width="8.5703125" style="4" hidden="1" customWidth="1"/>
    <col min="2" max="2" width="11" style="5" bestFit="1" customWidth="1"/>
    <col min="3" max="3" width="10" style="6" bestFit="1" customWidth="1"/>
    <col min="4" max="4" width="12.85546875" style="6" bestFit="1" customWidth="1"/>
    <col min="5" max="5" width="12.140625" style="4" customWidth="1"/>
    <col min="6" max="6" width="9.28515625" style="3" hidden="1" customWidth="1"/>
    <col min="7" max="7" width="11.85546875" style="7" hidden="1" customWidth="1"/>
    <col min="8" max="8" width="6.7109375" style="3" customWidth="1"/>
    <col min="9" max="9" width="16.28515625" style="3" hidden="1" customWidth="1"/>
    <col min="10" max="10" width="15.140625" style="3" customWidth="1"/>
    <col min="11" max="11" width="10.5703125" style="1" customWidth="1"/>
    <col min="12" max="12" width="22.7109375" style="1" customWidth="1"/>
    <col min="13" max="13" width="18.42578125" style="1" hidden="1" customWidth="1"/>
    <col min="14" max="14" width="24.85546875" style="1" hidden="1" customWidth="1"/>
    <col min="15" max="15" width="17.140625" style="1" hidden="1" customWidth="1"/>
    <col min="16" max="16" width="18.140625" style="1" hidden="1" customWidth="1"/>
    <col min="17" max="17" width="8.85546875" style="1" hidden="1" customWidth="1"/>
    <col min="18" max="18" width="20.7109375" style="1" hidden="1" customWidth="1"/>
    <col min="19" max="19" width="12.42578125" customWidth="1"/>
    <col min="20" max="20" width="10.85546875" style="25" customWidth="1"/>
    <col min="21" max="28" width="8.140625" style="24" customWidth="1"/>
    <col min="29" max="29" width="11.28515625" customWidth="1"/>
    <col min="30" max="30" width="23" customWidth="1"/>
    <col min="31" max="31" width="16.28515625" style="1" customWidth="1"/>
    <col min="32" max="32" width="23.28515625" style="2" customWidth="1"/>
    <col min="33" max="33" width="19.42578125" style="2" customWidth="1"/>
    <col min="34" max="34" width="16.5703125" style="1" customWidth="1"/>
    <col min="35" max="35" width="12.7109375" style="1" customWidth="1"/>
    <col min="36" max="36" width="14.42578125" style="1" customWidth="1"/>
    <col min="37" max="37" width="4.7109375" style="1" customWidth="1"/>
    <col min="38" max="38" width="34.7109375" style="1" customWidth="1"/>
    <col min="39" max="39" width="17.7109375" style="8" customWidth="1"/>
    <col min="40" max="40" width="9.5703125" style="1" customWidth="1"/>
    <col min="41" max="41" width="9.140625" customWidth="1"/>
    <col min="42" max="42" width="8.28515625" customWidth="1"/>
    <col min="43" max="43" width="8.140625" customWidth="1"/>
    <col min="44" max="44" width="53.42578125" customWidth="1"/>
    <col min="45" max="45" width="327.140625" customWidth="1"/>
    <col min="46" max="46" width="107.140625" customWidth="1"/>
    <col min="47" max="47" width="218" customWidth="1"/>
    <col min="48" max="48" width="254" customWidth="1"/>
    <col min="49" max="49" width="71.7109375" customWidth="1"/>
    <col min="50" max="50" width="90" customWidth="1"/>
    <col min="51" max="51" width="253.42578125" customWidth="1"/>
    <col min="52" max="52" width="327.140625" customWidth="1"/>
    <col min="53" max="53" width="53.42578125" customWidth="1"/>
    <col min="54" max="54" width="216.85546875" customWidth="1"/>
    <col min="55" max="55" width="143.7109375" customWidth="1"/>
    <col min="56" max="56" width="53.42578125" customWidth="1"/>
    <col min="57" max="57" width="189.42578125" customWidth="1"/>
    <col min="58" max="58" width="299.7109375" customWidth="1"/>
    <col min="59" max="59" width="26" customWidth="1"/>
    <col min="60" max="60" width="217.42578125" customWidth="1"/>
    <col min="61" max="61" width="108.28515625" customWidth="1"/>
  </cols>
  <sheetData>
    <row r="1" spans="1:61" x14ac:dyDescent="0.25">
      <c r="A1" s="26" t="s">
        <v>0</v>
      </c>
      <c r="B1" s="27" t="s">
        <v>1</v>
      </c>
      <c r="C1" s="26" t="s">
        <v>2</v>
      </c>
      <c r="D1" s="26" t="s">
        <v>158</v>
      </c>
      <c r="E1" s="26" t="s">
        <v>3</v>
      </c>
      <c r="F1" s="26" t="s">
        <v>4</v>
      </c>
      <c r="G1" s="26" t="s">
        <v>5</v>
      </c>
      <c r="H1" s="26" t="s">
        <v>6</v>
      </c>
      <c r="I1" s="26" t="s">
        <v>7</v>
      </c>
      <c r="J1" s="26" t="s">
        <v>161</v>
      </c>
      <c r="K1" s="26" t="s">
        <v>8</v>
      </c>
      <c r="L1" s="26" t="s">
        <v>9</v>
      </c>
      <c r="M1" s="26" t="s">
        <v>10</v>
      </c>
      <c r="N1" s="26" t="s">
        <v>11</v>
      </c>
      <c r="O1" s="26" t="s">
        <v>12</v>
      </c>
      <c r="P1" s="26" t="s">
        <v>13</v>
      </c>
      <c r="Q1" s="26" t="s">
        <v>212</v>
      </c>
      <c r="R1" s="26" t="s">
        <v>213</v>
      </c>
      <c r="S1" s="26" t="s">
        <v>319</v>
      </c>
      <c r="T1" s="26" t="s">
        <v>320</v>
      </c>
      <c r="U1" s="26" t="s">
        <v>321</v>
      </c>
      <c r="V1" s="26" t="s">
        <v>322</v>
      </c>
      <c r="W1" s="26" t="s">
        <v>323</v>
      </c>
      <c r="X1" s="26" t="s">
        <v>324</v>
      </c>
      <c r="Y1" s="26" t="s">
        <v>325</v>
      </c>
      <c r="Z1" s="26" t="s">
        <v>326</v>
      </c>
      <c r="AA1" s="26" t="s">
        <v>327</v>
      </c>
      <c r="AB1" s="26" t="s">
        <v>328</v>
      </c>
      <c r="AC1" s="26" t="s">
        <v>329</v>
      </c>
      <c r="AD1" s="26" t="s">
        <v>19</v>
      </c>
      <c r="AE1" s="26" t="s">
        <v>22</v>
      </c>
      <c r="AF1" s="26" t="s">
        <v>23</v>
      </c>
      <c r="AG1" s="26" t="s">
        <v>160</v>
      </c>
      <c r="AH1" s="26" t="s">
        <v>15</v>
      </c>
      <c r="AI1" s="26" t="s">
        <v>16</v>
      </c>
      <c r="AJ1" s="26" t="s">
        <v>17</v>
      </c>
      <c r="AK1" s="26" t="s">
        <v>18</v>
      </c>
      <c r="AL1" s="26" t="s">
        <v>19</v>
      </c>
      <c r="AM1" s="26" t="s">
        <v>20</v>
      </c>
      <c r="AN1" s="26" t="s">
        <v>21</v>
      </c>
      <c r="AP1" s="26" t="s">
        <v>214</v>
      </c>
      <c r="AQ1" s="26" t="s">
        <v>215</v>
      </c>
      <c r="AR1" s="26" t="s">
        <v>332</v>
      </c>
      <c r="AS1" s="26" t="s">
        <v>334</v>
      </c>
      <c r="AT1" s="26" t="s">
        <v>336</v>
      </c>
      <c r="AU1" s="26" t="s">
        <v>338</v>
      </c>
      <c r="AV1" s="26" t="s">
        <v>340</v>
      </c>
      <c r="AW1" s="26" t="s">
        <v>342</v>
      </c>
      <c r="AX1" s="26" t="s">
        <v>344</v>
      </c>
      <c r="AY1" s="26" t="s">
        <v>346</v>
      </c>
      <c r="AZ1" s="26" t="s">
        <v>348</v>
      </c>
      <c r="BA1" s="26" t="s">
        <v>350</v>
      </c>
      <c r="BB1" s="26" t="s">
        <v>352</v>
      </c>
      <c r="BC1" s="26" t="s">
        <v>354</v>
      </c>
      <c r="BD1" s="26" t="s">
        <v>356</v>
      </c>
      <c r="BE1" s="26" t="s">
        <v>358</v>
      </c>
      <c r="BF1" s="26" t="s">
        <v>360</v>
      </c>
      <c r="BG1" s="26" t="s">
        <v>362</v>
      </c>
      <c r="BH1" s="26" t="s">
        <v>364</v>
      </c>
      <c r="BI1" s="26" t="s">
        <v>366</v>
      </c>
    </row>
    <row r="2" spans="1:61" hidden="1" x14ac:dyDescent="0.25">
      <c r="A2" s="26" t="s">
        <v>216</v>
      </c>
      <c r="B2" s="5">
        <v>43647</v>
      </c>
      <c r="C2" s="6">
        <v>1</v>
      </c>
      <c r="D2" s="26" t="s">
        <v>217</v>
      </c>
      <c r="E2" s="26" t="s">
        <v>218</v>
      </c>
      <c r="F2" s="26" t="s">
        <v>219</v>
      </c>
      <c r="G2" s="7">
        <v>0.38943733796296298</v>
      </c>
      <c r="H2" s="3">
        <v>1</v>
      </c>
      <c r="I2" s="26" t="s">
        <v>220</v>
      </c>
      <c r="J2" s="3">
        <v>2</v>
      </c>
      <c r="K2" s="26" t="s">
        <v>211</v>
      </c>
      <c r="L2" s="26" t="s">
        <v>211</v>
      </c>
      <c r="N2" s="26" t="s">
        <v>211</v>
      </c>
      <c r="P2" s="26" t="s">
        <v>221</v>
      </c>
      <c r="AM2" s="8">
        <v>43721</v>
      </c>
      <c r="AN2" s="26" t="s">
        <v>222</v>
      </c>
      <c r="AP2">
        <v>2925</v>
      </c>
      <c r="AQ2">
        <v>1091</v>
      </c>
    </row>
    <row r="3" spans="1:61" hidden="1" x14ac:dyDescent="0.25">
      <c r="A3" s="26" t="s">
        <v>216</v>
      </c>
      <c r="B3" s="5">
        <v>43647</v>
      </c>
      <c r="C3" s="6">
        <v>1</v>
      </c>
      <c r="D3" s="26" t="s">
        <v>217</v>
      </c>
      <c r="E3" s="26" t="s">
        <v>218</v>
      </c>
      <c r="F3" s="26" t="s">
        <v>223</v>
      </c>
      <c r="G3" s="7">
        <v>0.38943733796296298</v>
      </c>
      <c r="H3" s="3">
        <v>1</v>
      </c>
      <c r="I3" s="26" t="s">
        <v>224</v>
      </c>
      <c r="J3" s="26" t="s">
        <v>225</v>
      </c>
      <c r="Q3" s="1">
        <v>1</v>
      </c>
      <c r="AM3" s="8">
        <v>43721</v>
      </c>
      <c r="AN3" s="26" t="s">
        <v>222</v>
      </c>
      <c r="AP3">
        <v>1</v>
      </c>
      <c r="AQ3">
        <v>1</v>
      </c>
    </row>
    <row r="4" spans="1:61" hidden="1" x14ac:dyDescent="0.25">
      <c r="A4" s="26" t="s">
        <v>216</v>
      </c>
      <c r="B4" s="5">
        <v>43647</v>
      </c>
      <c r="C4" s="6">
        <v>1</v>
      </c>
      <c r="D4" s="26" t="s">
        <v>217</v>
      </c>
      <c r="E4" s="26" t="s">
        <v>218</v>
      </c>
      <c r="F4" s="26" t="s">
        <v>223</v>
      </c>
      <c r="G4" s="7">
        <v>0.39032761588596127</v>
      </c>
      <c r="H4" s="3">
        <v>501</v>
      </c>
      <c r="I4" s="26" t="s">
        <v>224</v>
      </c>
      <c r="J4" s="26" t="s">
        <v>226</v>
      </c>
      <c r="Q4" s="1">
        <v>1</v>
      </c>
      <c r="AM4" s="8">
        <v>43721</v>
      </c>
      <c r="AN4" s="26" t="s">
        <v>222</v>
      </c>
      <c r="AP4">
        <v>1</v>
      </c>
      <c r="AQ4">
        <v>1</v>
      </c>
    </row>
    <row r="5" spans="1:61" hidden="1" x14ac:dyDescent="0.25">
      <c r="A5" s="26" t="s">
        <v>216</v>
      </c>
      <c r="B5" s="5">
        <v>43647</v>
      </c>
      <c r="C5" s="6">
        <v>1</v>
      </c>
      <c r="D5" s="26" t="s">
        <v>217</v>
      </c>
      <c r="E5" s="26" t="s">
        <v>218</v>
      </c>
      <c r="F5" s="26" t="s">
        <v>219</v>
      </c>
      <c r="G5" s="7">
        <v>0.39077016203703702</v>
      </c>
      <c r="H5" s="3">
        <v>747</v>
      </c>
      <c r="I5" s="26" t="s">
        <v>227</v>
      </c>
      <c r="J5" s="3">
        <v>5</v>
      </c>
      <c r="K5" s="26" t="s">
        <v>228</v>
      </c>
      <c r="L5" s="26" t="s">
        <v>124</v>
      </c>
      <c r="M5" s="26" t="s">
        <v>229</v>
      </c>
      <c r="N5" s="26" t="s">
        <v>163</v>
      </c>
      <c r="O5" s="26" t="s">
        <v>230</v>
      </c>
      <c r="P5" s="26" t="s">
        <v>25</v>
      </c>
      <c r="AM5" s="8">
        <v>43721</v>
      </c>
      <c r="AN5" s="26" t="s">
        <v>222</v>
      </c>
      <c r="AP5">
        <v>1413</v>
      </c>
      <c r="AQ5">
        <v>1116</v>
      </c>
    </row>
    <row r="6" spans="1:61" hidden="1" x14ac:dyDescent="0.25">
      <c r="A6" s="26" t="s">
        <v>216</v>
      </c>
      <c r="B6" s="5">
        <v>43647</v>
      </c>
      <c r="C6" s="6">
        <v>1</v>
      </c>
      <c r="D6" s="26" t="s">
        <v>217</v>
      </c>
      <c r="E6" s="26" t="s">
        <v>218</v>
      </c>
      <c r="F6" s="26" t="s">
        <v>223</v>
      </c>
      <c r="G6" s="7">
        <v>0.39121789380895955</v>
      </c>
      <c r="H6" s="3">
        <v>1001</v>
      </c>
      <c r="I6" s="26" t="s">
        <v>224</v>
      </c>
      <c r="J6" s="26" t="s">
        <v>231</v>
      </c>
      <c r="Q6" s="1">
        <v>1</v>
      </c>
      <c r="AM6" s="8">
        <v>43721</v>
      </c>
      <c r="AN6" s="26" t="s">
        <v>222</v>
      </c>
      <c r="AP6">
        <v>1</v>
      </c>
      <c r="AQ6">
        <v>1</v>
      </c>
    </row>
    <row r="7" spans="1:61" hidden="1" x14ac:dyDescent="0.25">
      <c r="A7" s="26" t="s">
        <v>216</v>
      </c>
      <c r="B7" s="5">
        <v>43647</v>
      </c>
      <c r="C7" s="6">
        <v>1</v>
      </c>
      <c r="D7" s="26" t="s">
        <v>217</v>
      </c>
      <c r="E7" s="26" t="s">
        <v>218</v>
      </c>
      <c r="F7" s="26" t="s">
        <v>223</v>
      </c>
      <c r="G7" s="7">
        <v>0.39210817173195783</v>
      </c>
      <c r="H7" s="3">
        <v>1501</v>
      </c>
      <c r="I7" s="26" t="s">
        <v>224</v>
      </c>
      <c r="J7" s="26" t="s">
        <v>232</v>
      </c>
      <c r="Q7" s="1">
        <v>1</v>
      </c>
      <c r="AM7" s="8">
        <v>43721</v>
      </c>
      <c r="AN7" s="26" t="s">
        <v>222</v>
      </c>
      <c r="AP7">
        <v>1</v>
      </c>
      <c r="AQ7">
        <v>1</v>
      </c>
    </row>
    <row r="8" spans="1:61" hidden="1" x14ac:dyDescent="0.25">
      <c r="A8" s="26" t="s">
        <v>216</v>
      </c>
      <c r="B8" s="5">
        <v>43647</v>
      </c>
      <c r="C8" s="6">
        <v>1</v>
      </c>
      <c r="D8" s="26" t="s">
        <v>217</v>
      </c>
      <c r="E8" s="26" t="s">
        <v>218</v>
      </c>
      <c r="F8" s="26" t="s">
        <v>219</v>
      </c>
      <c r="G8" s="7">
        <v>0.39227554398148151</v>
      </c>
      <c r="H8" s="3">
        <v>1594</v>
      </c>
      <c r="I8" s="26" t="s">
        <v>233</v>
      </c>
      <c r="J8" s="3">
        <v>6</v>
      </c>
      <c r="K8" s="26" t="s">
        <v>211</v>
      </c>
      <c r="L8" s="26" t="s">
        <v>211</v>
      </c>
      <c r="N8" s="26" t="s">
        <v>211</v>
      </c>
      <c r="P8" s="26" t="s">
        <v>234</v>
      </c>
      <c r="AM8" s="8">
        <v>43721</v>
      </c>
      <c r="AN8" s="26" t="s">
        <v>222</v>
      </c>
      <c r="AP8">
        <v>2885</v>
      </c>
      <c r="AQ8">
        <v>1097</v>
      </c>
    </row>
    <row r="9" spans="1:61" hidden="1" x14ac:dyDescent="0.25">
      <c r="A9" s="26" t="s">
        <v>216</v>
      </c>
      <c r="B9" s="5">
        <v>43647</v>
      </c>
      <c r="C9" s="6">
        <v>1</v>
      </c>
      <c r="D9" s="26" t="s">
        <v>217</v>
      </c>
      <c r="E9" s="26" t="s">
        <v>235</v>
      </c>
      <c r="F9" s="26" t="s">
        <v>219</v>
      </c>
      <c r="G9" s="7">
        <v>0.39404815972222224</v>
      </c>
      <c r="H9" s="3">
        <v>1</v>
      </c>
      <c r="I9" s="26" t="s">
        <v>220</v>
      </c>
      <c r="J9" s="3">
        <v>2</v>
      </c>
      <c r="K9" s="26" t="s">
        <v>211</v>
      </c>
      <c r="L9" s="26" t="s">
        <v>211</v>
      </c>
      <c r="N9" s="26" t="s">
        <v>211</v>
      </c>
      <c r="P9" s="26" t="s">
        <v>221</v>
      </c>
      <c r="AM9" s="8">
        <v>43721</v>
      </c>
      <c r="AN9" s="26" t="s">
        <v>222</v>
      </c>
      <c r="AP9">
        <v>2917</v>
      </c>
      <c r="AQ9">
        <v>1092</v>
      </c>
    </row>
    <row r="10" spans="1:61" hidden="1" x14ac:dyDescent="0.25">
      <c r="A10" s="26" t="s">
        <v>216</v>
      </c>
      <c r="B10" s="5">
        <v>43647</v>
      </c>
      <c r="C10" s="6">
        <v>1</v>
      </c>
      <c r="D10" s="26" t="s">
        <v>217</v>
      </c>
      <c r="E10" s="26" t="s">
        <v>235</v>
      </c>
      <c r="F10" s="26" t="s">
        <v>223</v>
      </c>
      <c r="G10" s="7">
        <v>0.39404815972222224</v>
      </c>
      <c r="H10" s="3">
        <v>1</v>
      </c>
      <c r="I10" s="26" t="s">
        <v>224</v>
      </c>
      <c r="J10" s="26" t="s">
        <v>225</v>
      </c>
      <c r="Q10" s="1">
        <v>1</v>
      </c>
      <c r="AM10" s="8">
        <v>43721</v>
      </c>
      <c r="AN10" s="26" t="s">
        <v>222</v>
      </c>
      <c r="AP10">
        <v>1</v>
      </c>
      <c r="AQ10">
        <v>1</v>
      </c>
    </row>
    <row r="11" spans="1:61" hidden="1" x14ac:dyDescent="0.25">
      <c r="A11" s="26" t="s">
        <v>216</v>
      </c>
      <c r="B11" s="5">
        <v>43647</v>
      </c>
      <c r="C11" s="6">
        <v>1</v>
      </c>
      <c r="D11" s="26" t="s">
        <v>217</v>
      </c>
      <c r="E11" s="26" t="s">
        <v>235</v>
      </c>
      <c r="F11" s="26" t="s">
        <v>223</v>
      </c>
      <c r="G11" s="7">
        <v>0.39493647671568627</v>
      </c>
      <c r="H11" s="3">
        <v>501</v>
      </c>
      <c r="I11" s="26" t="s">
        <v>224</v>
      </c>
      <c r="J11" s="26" t="s">
        <v>226</v>
      </c>
      <c r="Q11" s="1">
        <v>1</v>
      </c>
      <c r="AM11" s="8">
        <v>43721</v>
      </c>
      <c r="AN11" s="26" t="s">
        <v>222</v>
      </c>
      <c r="AP11">
        <v>1</v>
      </c>
      <c r="AQ11">
        <v>1</v>
      </c>
    </row>
    <row r="12" spans="1:61" hidden="1" x14ac:dyDescent="0.25">
      <c r="A12" s="26" t="s">
        <v>216</v>
      </c>
      <c r="B12" s="5">
        <v>43647</v>
      </c>
      <c r="C12" s="6">
        <v>1</v>
      </c>
      <c r="D12" s="26" t="s">
        <v>217</v>
      </c>
      <c r="E12" s="26" t="s">
        <v>235</v>
      </c>
      <c r="F12" s="26" t="s">
        <v>219</v>
      </c>
      <c r="G12" s="7">
        <v>0.39541525462962962</v>
      </c>
      <c r="H12" s="3">
        <v>770</v>
      </c>
      <c r="I12" s="26" t="s">
        <v>227</v>
      </c>
      <c r="J12" s="3">
        <v>3</v>
      </c>
      <c r="K12" s="26" t="s">
        <v>236</v>
      </c>
      <c r="L12" s="26" t="s">
        <v>122</v>
      </c>
      <c r="M12" s="26" t="s">
        <v>229</v>
      </c>
      <c r="N12" s="26" t="s">
        <v>181</v>
      </c>
      <c r="O12" s="26" t="s">
        <v>229</v>
      </c>
      <c r="P12" s="26" t="s">
        <v>25</v>
      </c>
      <c r="R12" s="26" t="s">
        <v>152</v>
      </c>
      <c r="U12" s="24">
        <v>22.3</v>
      </c>
      <c r="V12" s="24">
        <v>21.2</v>
      </c>
      <c r="W12" s="24">
        <v>20.6</v>
      </c>
      <c r="X12" s="24">
        <v>20.6</v>
      </c>
      <c r="Y12" s="24">
        <v>20.6</v>
      </c>
      <c r="AE12" s="26" t="s">
        <v>237</v>
      </c>
      <c r="AF12" s="26" t="s">
        <v>237</v>
      </c>
      <c r="AM12" s="8">
        <v>43721</v>
      </c>
      <c r="AN12" s="26" t="s">
        <v>222</v>
      </c>
      <c r="AP12">
        <v>2172</v>
      </c>
      <c r="AQ12">
        <v>1017</v>
      </c>
    </row>
    <row r="13" spans="1:61" hidden="1" x14ac:dyDescent="0.25">
      <c r="A13" s="26" t="s">
        <v>216</v>
      </c>
      <c r="B13" s="5">
        <v>43647</v>
      </c>
      <c r="C13" s="6">
        <v>1</v>
      </c>
      <c r="D13" s="26" t="s">
        <v>217</v>
      </c>
      <c r="E13" s="26" t="s">
        <v>235</v>
      </c>
      <c r="F13" s="26" t="s">
        <v>219</v>
      </c>
      <c r="G13" s="7">
        <v>0.39541879629629628</v>
      </c>
      <c r="H13" s="3">
        <v>772</v>
      </c>
      <c r="I13" s="26" t="s">
        <v>227</v>
      </c>
      <c r="J13" s="3">
        <v>4</v>
      </c>
      <c r="K13" s="26" t="s">
        <v>236</v>
      </c>
      <c r="L13" s="26" t="s">
        <v>122</v>
      </c>
      <c r="M13" s="26" t="s">
        <v>229</v>
      </c>
      <c r="N13" s="26" t="s">
        <v>181</v>
      </c>
      <c r="O13" s="26" t="s">
        <v>229</v>
      </c>
      <c r="P13" s="26" t="s">
        <v>25</v>
      </c>
      <c r="R13" s="26" t="s">
        <v>152</v>
      </c>
      <c r="U13" s="24">
        <v>20.6</v>
      </c>
      <c r="V13" s="24">
        <v>20.6</v>
      </c>
      <c r="W13" s="24">
        <v>20.399999999999999</v>
      </c>
      <c r="X13" s="24">
        <v>20.399999999999999</v>
      </c>
      <c r="AE13" s="26" t="s">
        <v>237</v>
      </c>
      <c r="AF13" s="26" t="s">
        <v>237</v>
      </c>
      <c r="AM13" s="8">
        <v>43721</v>
      </c>
      <c r="AN13" s="26" t="s">
        <v>222</v>
      </c>
      <c r="AP13">
        <v>1517</v>
      </c>
      <c r="AQ13">
        <v>947</v>
      </c>
    </row>
    <row r="14" spans="1:61" hidden="1" x14ac:dyDescent="0.25">
      <c r="A14" s="26" t="s">
        <v>216</v>
      </c>
      <c r="B14" s="5">
        <v>43647</v>
      </c>
      <c r="C14" s="6">
        <v>1</v>
      </c>
      <c r="D14" s="26" t="s">
        <v>217</v>
      </c>
      <c r="E14" s="26" t="s">
        <v>235</v>
      </c>
      <c r="F14" s="26" t="s">
        <v>219</v>
      </c>
      <c r="G14" s="7">
        <v>0.39542057870370373</v>
      </c>
      <c r="H14" s="3">
        <v>773</v>
      </c>
      <c r="I14" s="26" t="s">
        <v>227</v>
      </c>
      <c r="J14" s="3">
        <v>5</v>
      </c>
      <c r="K14" s="26" t="s">
        <v>236</v>
      </c>
      <c r="L14" s="26" t="s">
        <v>204</v>
      </c>
      <c r="N14" s="26" t="s">
        <v>181</v>
      </c>
      <c r="O14" s="26" t="s">
        <v>230</v>
      </c>
      <c r="P14" s="26" t="s">
        <v>25</v>
      </c>
      <c r="R14" s="26" t="s">
        <v>152</v>
      </c>
      <c r="AE14" s="26" t="s">
        <v>237</v>
      </c>
      <c r="AF14" s="26" t="s">
        <v>237</v>
      </c>
      <c r="AM14" s="8">
        <v>43721</v>
      </c>
      <c r="AN14" s="26" t="s">
        <v>238</v>
      </c>
      <c r="AP14">
        <v>790</v>
      </c>
      <c r="AQ14">
        <v>1165</v>
      </c>
    </row>
    <row r="15" spans="1:61" hidden="1" x14ac:dyDescent="0.25">
      <c r="A15" s="26" t="s">
        <v>216</v>
      </c>
      <c r="B15" s="5">
        <v>43647</v>
      </c>
      <c r="C15" s="6">
        <v>1</v>
      </c>
      <c r="D15" s="26" t="s">
        <v>217</v>
      </c>
      <c r="E15" s="26" t="s">
        <v>235</v>
      </c>
      <c r="F15" s="26" t="s">
        <v>223</v>
      </c>
      <c r="G15" s="7">
        <v>0.3958247937091503</v>
      </c>
      <c r="H15" s="3">
        <v>1001</v>
      </c>
      <c r="I15" s="26" t="s">
        <v>224</v>
      </c>
      <c r="J15" s="26" t="s">
        <v>231</v>
      </c>
      <c r="Q15" s="1">
        <v>1</v>
      </c>
      <c r="AM15" s="8">
        <v>43721</v>
      </c>
      <c r="AN15" s="26" t="s">
        <v>222</v>
      </c>
      <c r="AP15">
        <v>1</v>
      </c>
      <c r="AQ15">
        <v>1</v>
      </c>
    </row>
    <row r="16" spans="1:61" hidden="1" x14ac:dyDescent="0.25">
      <c r="A16" s="26" t="s">
        <v>216</v>
      </c>
      <c r="B16" s="5">
        <v>43647</v>
      </c>
      <c r="C16" s="6">
        <v>1</v>
      </c>
      <c r="D16" s="26" t="s">
        <v>217</v>
      </c>
      <c r="E16" s="26" t="s">
        <v>235</v>
      </c>
      <c r="F16" s="26" t="s">
        <v>223</v>
      </c>
      <c r="G16" s="7">
        <v>0.39671311070261439</v>
      </c>
      <c r="H16" s="3">
        <v>1501</v>
      </c>
      <c r="I16" s="26" t="s">
        <v>224</v>
      </c>
      <c r="J16" s="26" t="s">
        <v>232</v>
      </c>
      <c r="Q16" s="1">
        <v>1</v>
      </c>
      <c r="AM16" s="8">
        <v>43721</v>
      </c>
      <c r="AN16" s="26" t="s">
        <v>222</v>
      </c>
      <c r="AP16">
        <v>1</v>
      </c>
      <c r="AQ16">
        <v>1</v>
      </c>
    </row>
    <row r="17" spans="1:43" hidden="1" x14ac:dyDescent="0.25">
      <c r="A17" s="26" t="s">
        <v>216</v>
      </c>
      <c r="B17" s="5">
        <v>43647</v>
      </c>
      <c r="C17" s="6">
        <v>1</v>
      </c>
      <c r="D17" s="26" t="s">
        <v>217</v>
      </c>
      <c r="E17" s="26" t="s">
        <v>235</v>
      </c>
      <c r="F17" s="26" t="s">
        <v>219</v>
      </c>
      <c r="G17" s="7">
        <v>0.39706843749999998</v>
      </c>
      <c r="H17" s="3">
        <v>1700</v>
      </c>
      <c r="I17" s="26" t="s">
        <v>233</v>
      </c>
      <c r="J17" s="3">
        <v>6</v>
      </c>
      <c r="K17" s="26" t="s">
        <v>211</v>
      </c>
      <c r="L17" s="26" t="s">
        <v>211</v>
      </c>
      <c r="N17" s="26" t="s">
        <v>211</v>
      </c>
      <c r="P17" s="26" t="s">
        <v>234</v>
      </c>
      <c r="AM17" s="8">
        <v>43721</v>
      </c>
      <c r="AN17" s="26" t="s">
        <v>222</v>
      </c>
      <c r="AP17">
        <v>2885</v>
      </c>
      <c r="AQ17">
        <v>1095</v>
      </c>
    </row>
    <row r="18" spans="1:43" hidden="1" x14ac:dyDescent="0.25">
      <c r="A18" s="26" t="s">
        <v>216</v>
      </c>
      <c r="B18" s="5">
        <v>43647</v>
      </c>
      <c r="C18" s="6">
        <v>1</v>
      </c>
      <c r="D18" s="26" t="s">
        <v>217</v>
      </c>
      <c r="E18" s="26" t="s">
        <v>239</v>
      </c>
      <c r="F18" s="26" t="s">
        <v>219</v>
      </c>
      <c r="G18" s="7">
        <v>0.39835545138888889</v>
      </c>
      <c r="H18" s="3">
        <v>1</v>
      </c>
      <c r="I18" s="26" t="s">
        <v>220</v>
      </c>
      <c r="J18" s="3">
        <v>9</v>
      </c>
      <c r="K18" s="26" t="s">
        <v>211</v>
      </c>
      <c r="L18" s="26" t="s">
        <v>211</v>
      </c>
      <c r="N18" s="26" t="s">
        <v>211</v>
      </c>
      <c r="P18" s="26" t="s">
        <v>221</v>
      </c>
      <c r="AM18" s="8">
        <v>43721</v>
      </c>
      <c r="AN18" s="26" t="s">
        <v>222</v>
      </c>
      <c r="AP18">
        <v>2927</v>
      </c>
      <c r="AQ18">
        <v>1092</v>
      </c>
    </row>
    <row r="19" spans="1:43" hidden="1" x14ac:dyDescent="0.25">
      <c r="A19" s="26" t="s">
        <v>216</v>
      </c>
      <c r="B19" s="5">
        <v>43647</v>
      </c>
      <c r="C19" s="6">
        <v>1</v>
      </c>
      <c r="D19" s="26" t="s">
        <v>217</v>
      </c>
      <c r="E19" s="26" t="s">
        <v>239</v>
      </c>
      <c r="F19" s="26" t="s">
        <v>223</v>
      </c>
      <c r="G19" s="7">
        <v>0.39835545138888889</v>
      </c>
      <c r="H19" s="3">
        <v>1</v>
      </c>
      <c r="I19" s="26" t="s">
        <v>224</v>
      </c>
      <c r="J19" s="26" t="s">
        <v>226</v>
      </c>
      <c r="Q19" s="1">
        <v>1</v>
      </c>
      <c r="AM19" s="8">
        <v>43721</v>
      </c>
      <c r="AN19" s="26" t="s">
        <v>222</v>
      </c>
      <c r="AP19">
        <v>1</v>
      </c>
      <c r="AQ19">
        <v>1</v>
      </c>
    </row>
    <row r="20" spans="1:43" hidden="1" x14ac:dyDescent="0.25">
      <c r="A20" s="26" t="s">
        <v>216</v>
      </c>
      <c r="B20" s="5">
        <v>43647</v>
      </c>
      <c r="C20" s="6">
        <v>1</v>
      </c>
      <c r="D20" s="26" t="s">
        <v>217</v>
      </c>
      <c r="E20" s="26" t="s">
        <v>239</v>
      </c>
      <c r="F20" s="26" t="s">
        <v>223</v>
      </c>
      <c r="G20" s="7">
        <v>0.39924612785255764</v>
      </c>
      <c r="H20" s="3">
        <v>501</v>
      </c>
      <c r="I20" s="26" t="s">
        <v>224</v>
      </c>
      <c r="J20" s="26" t="s">
        <v>231</v>
      </c>
      <c r="Q20" s="1">
        <v>1</v>
      </c>
      <c r="AM20" s="8">
        <v>43721</v>
      </c>
      <c r="AN20" s="26" t="s">
        <v>222</v>
      </c>
      <c r="AP20">
        <v>1</v>
      </c>
      <c r="AQ20">
        <v>1</v>
      </c>
    </row>
    <row r="21" spans="1:43" hidden="1" x14ac:dyDescent="0.25">
      <c r="A21" s="26" t="s">
        <v>216</v>
      </c>
      <c r="B21" s="5">
        <v>43647</v>
      </c>
      <c r="C21" s="6">
        <v>1</v>
      </c>
      <c r="D21" s="26" t="s">
        <v>217</v>
      </c>
      <c r="E21" s="26" t="s">
        <v>239</v>
      </c>
      <c r="F21" s="26" t="s">
        <v>223</v>
      </c>
      <c r="G21" s="7">
        <v>0.40013680431622639</v>
      </c>
      <c r="H21" s="3">
        <v>1001</v>
      </c>
      <c r="I21" s="26" t="s">
        <v>224</v>
      </c>
      <c r="J21" s="26" t="s">
        <v>232</v>
      </c>
      <c r="Q21" s="1">
        <v>1</v>
      </c>
      <c r="AM21" s="8">
        <v>43721</v>
      </c>
      <c r="AN21" s="26" t="s">
        <v>222</v>
      </c>
      <c r="AP21">
        <v>1</v>
      </c>
      <c r="AQ21">
        <v>1</v>
      </c>
    </row>
    <row r="22" spans="1:43" hidden="1" x14ac:dyDescent="0.25">
      <c r="A22" s="26" t="s">
        <v>216</v>
      </c>
      <c r="B22" s="5">
        <v>43647</v>
      </c>
      <c r="C22" s="6">
        <v>1</v>
      </c>
      <c r="D22" s="26" t="s">
        <v>217</v>
      </c>
      <c r="E22" s="26" t="s">
        <v>239</v>
      </c>
      <c r="F22" s="26" t="s">
        <v>219</v>
      </c>
      <c r="G22" s="7">
        <v>0.4004448263888889</v>
      </c>
      <c r="H22" s="3">
        <v>1173</v>
      </c>
      <c r="I22" s="26" t="s">
        <v>227</v>
      </c>
      <c r="J22" s="3">
        <v>10</v>
      </c>
      <c r="K22" s="26" t="s">
        <v>228</v>
      </c>
      <c r="L22" s="26" t="s">
        <v>124</v>
      </c>
      <c r="M22" s="26" t="s">
        <v>240</v>
      </c>
      <c r="N22" s="26" t="s">
        <v>162</v>
      </c>
      <c r="O22" s="26" t="s">
        <v>230</v>
      </c>
      <c r="P22" s="26" t="s">
        <v>25</v>
      </c>
      <c r="AM22" s="8">
        <v>43721</v>
      </c>
      <c r="AN22" s="26" t="s">
        <v>222</v>
      </c>
      <c r="AP22">
        <v>719</v>
      </c>
      <c r="AQ22">
        <v>1248</v>
      </c>
    </row>
    <row r="23" spans="1:43" hidden="1" x14ac:dyDescent="0.25">
      <c r="A23" s="26" t="s">
        <v>216</v>
      </c>
      <c r="B23" s="5">
        <v>43647</v>
      </c>
      <c r="C23" s="6">
        <v>1</v>
      </c>
      <c r="D23" s="26" t="s">
        <v>217</v>
      </c>
      <c r="E23" s="26" t="s">
        <v>239</v>
      </c>
      <c r="F23" s="26" t="s">
        <v>219</v>
      </c>
      <c r="G23" s="7">
        <v>0.4004448263888889</v>
      </c>
      <c r="H23" s="3">
        <v>1173</v>
      </c>
      <c r="I23" s="26" t="s">
        <v>227</v>
      </c>
      <c r="J23" s="3">
        <v>11</v>
      </c>
      <c r="K23" s="26" t="s">
        <v>228</v>
      </c>
      <c r="L23" s="26" t="s">
        <v>124</v>
      </c>
      <c r="M23" s="26" t="s">
        <v>240</v>
      </c>
      <c r="N23" s="26" t="s">
        <v>163</v>
      </c>
      <c r="O23" s="26" t="s">
        <v>229</v>
      </c>
      <c r="P23" s="26" t="s">
        <v>25</v>
      </c>
      <c r="AM23" s="8">
        <v>43721</v>
      </c>
      <c r="AN23" s="26" t="s">
        <v>222</v>
      </c>
      <c r="AP23">
        <v>735</v>
      </c>
      <c r="AQ23">
        <v>1167</v>
      </c>
    </row>
    <row r="24" spans="1:43" hidden="1" x14ac:dyDescent="0.25">
      <c r="A24" s="26" t="s">
        <v>216</v>
      </c>
      <c r="B24" s="5">
        <v>43647</v>
      </c>
      <c r="C24" s="6">
        <v>1</v>
      </c>
      <c r="D24" s="26" t="s">
        <v>217</v>
      </c>
      <c r="E24" s="26" t="s">
        <v>239</v>
      </c>
      <c r="F24" s="26" t="s">
        <v>223</v>
      </c>
      <c r="G24" s="7">
        <v>0.40102748077989514</v>
      </c>
      <c r="H24" s="3">
        <v>1501</v>
      </c>
      <c r="I24" s="26" t="s">
        <v>224</v>
      </c>
      <c r="J24" s="26" t="s">
        <v>241</v>
      </c>
      <c r="Q24" s="1">
        <v>1</v>
      </c>
      <c r="AM24" s="8">
        <v>43721</v>
      </c>
      <c r="AN24" s="26" t="s">
        <v>222</v>
      </c>
      <c r="AP24">
        <v>1</v>
      </c>
      <c r="AQ24">
        <v>1</v>
      </c>
    </row>
    <row r="25" spans="1:43" hidden="1" x14ac:dyDescent="0.25">
      <c r="A25" s="26" t="s">
        <v>216</v>
      </c>
      <c r="B25" s="5">
        <v>43647</v>
      </c>
      <c r="C25" s="6">
        <v>1</v>
      </c>
      <c r="D25" s="26" t="s">
        <v>217</v>
      </c>
      <c r="E25" s="26" t="s">
        <v>239</v>
      </c>
      <c r="F25" s="26" t="s">
        <v>223</v>
      </c>
      <c r="G25" s="7">
        <v>0.40191815724356389</v>
      </c>
      <c r="H25" s="3">
        <v>2001</v>
      </c>
      <c r="I25" s="26" t="s">
        <v>224</v>
      </c>
      <c r="J25" s="26" t="s">
        <v>242</v>
      </c>
      <c r="Q25" s="1">
        <v>1</v>
      </c>
      <c r="AM25" s="8">
        <v>43721</v>
      </c>
      <c r="AN25" s="26" t="s">
        <v>222</v>
      </c>
      <c r="AP25">
        <v>1</v>
      </c>
      <c r="AQ25">
        <v>1</v>
      </c>
    </row>
    <row r="26" spans="1:43" hidden="1" x14ac:dyDescent="0.25">
      <c r="A26" s="26" t="s">
        <v>216</v>
      </c>
      <c r="B26" s="5">
        <v>43647</v>
      </c>
      <c r="C26" s="6">
        <v>1</v>
      </c>
      <c r="D26" s="26" t="s">
        <v>217</v>
      </c>
      <c r="E26" s="26" t="s">
        <v>239</v>
      </c>
      <c r="F26" s="26" t="s">
        <v>219</v>
      </c>
      <c r="G26" s="7">
        <v>0.40197586805555557</v>
      </c>
      <c r="H26" s="3">
        <v>2031</v>
      </c>
      <c r="I26" s="26" t="s">
        <v>227</v>
      </c>
      <c r="J26" s="3">
        <v>12</v>
      </c>
      <c r="K26" s="26" t="s">
        <v>243</v>
      </c>
      <c r="L26" s="26" t="s">
        <v>116</v>
      </c>
      <c r="M26" s="26" t="s">
        <v>229</v>
      </c>
      <c r="N26" s="26" t="s">
        <v>168</v>
      </c>
      <c r="O26" s="26" t="s">
        <v>230</v>
      </c>
      <c r="P26" s="26" t="s">
        <v>25</v>
      </c>
      <c r="R26" s="26" t="s">
        <v>152</v>
      </c>
      <c r="U26" s="24">
        <v>36.799999999999997</v>
      </c>
      <c r="V26" s="24">
        <v>36.799999999999997</v>
      </c>
      <c r="W26" s="24">
        <v>36.799999999999997</v>
      </c>
      <c r="X26" s="24">
        <v>39.200000000000003</v>
      </c>
      <c r="Y26" s="24">
        <v>39.200000000000003</v>
      </c>
      <c r="Z26" s="24">
        <v>37.6</v>
      </c>
      <c r="AA26" s="24">
        <v>37.6</v>
      </c>
      <c r="AB26" s="24">
        <v>38.700000000000003</v>
      </c>
      <c r="AE26" s="26" t="s">
        <v>237</v>
      </c>
      <c r="AF26" s="26" t="s">
        <v>237</v>
      </c>
      <c r="AH26" s="26" t="s">
        <v>244</v>
      </c>
      <c r="AM26" s="8">
        <v>43721</v>
      </c>
      <c r="AN26" s="26" t="s">
        <v>222</v>
      </c>
      <c r="AP26">
        <v>1195</v>
      </c>
      <c r="AQ26">
        <v>1187</v>
      </c>
    </row>
    <row r="27" spans="1:43" hidden="1" x14ac:dyDescent="0.25">
      <c r="A27" s="26" t="s">
        <v>216</v>
      </c>
      <c r="B27" s="5">
        <v>43647</v>
      </c>
      <c r="C27" s="6">
        <v>1</v>
      </c>
      <c r="D27" s="26" t="s">
        <v>217</v>
      </c>
      <c r="E27" s="26" t="s">
        <v>239</v>
      </c>
      <c r="F27" s="26" t="s">
        <v>223</v>
      </c>
      <c r="G27" s="7">
        <v>0.40280883370723264</v>
      </c>
      <c r="H27" s="3">
        <v>2501</v>
      </c>
      <c r="I27" s="26" t="s">
        <v>224</v>
      </c>
      <c r="J27" s="26" t="s">
        <v>245</v>
      </c>
      <c r="Q27" s="1">
        <v>1</v>
      </c>
      <c r="AM27" s="8">
        <v>43721</v>
      </c>
      <c r="AN27" s="26" t="s">
        <v>222</v>
      </c>
      <c r="AP27">
        <v>1</v>
      </c>
      <c r="AQ27">
        <v>1</v>
      </c>
    </row>
    <row r="28" spans="1:43" hidden="1" x14ac:dyDescent="0.25">
      <c r="A28" s="26" t="s">
        <v>216</v>
      </c>
      <c r="B28" s="5">
        <v>43647</v>
      </c>
      <c r="C28" s="6">
        <v>1</v>
      </c>
      <c r="D28" s="26" t="s">
        <v>217</v>
      </c>
      <c r="E28" s="26" t="s">
        <v>239</v>
      </c>
      <c r="F28" s="26" t="s">
        <v>219</v>
      </c>
      <c r="G28" s="7">
        <v>0.4032630787037037</v>
      </c>
      <c r="H28" s="3">
        <v>2755</v>
      </c>
      <c r="I28" s="26" t="s">
        <v>233</v>
      </c>
      <c r="J28" s="3">
        <v>14</v>
      </c>
      <c r="K28" s="26" t="s">
        <v>211</v>
      </c>
      <c r="L28" s="26" t="s">
        <v>211</v>
      </c>
      <c r="N28" s="26" t="s">
        <v>211</v>
      </c>
      <c r="P28" s="26" t="s">
        <v>234</v>
      </c>
      <c r="AM28" s="8">
        <v>43721</v>
      </c>
      <c r="AN28" s="26" t="s">
        <v>222</v>
      </c>
      <c r="AP28">
        <v>2890</v>
      </c>
      <c r="AQ28">
        <v>1092</v>
      </c>
    </row>
    <row r="29" spans="1:43" hidden="1" x14ac:dyDescent="0.25">
      <c r="A29" s="26" t="s">
        <v>216</v>
      </c>
      <c r="B29" s="5">
        <v>43647</v>
      </c>
      <c r="C29" s="6">
        <v>1</v>
      </c>
      <c r="D29" s="26" t="s">
        <v>217</v>
      </c>
      <c r="E29" s="26" t="s">
        <v>246</v>
      </c>
      <c r="F29" s="26" t="s">
        <v>247</v>
      </c>
      <c r="G29" s="7">
        <v>0.40478138888888887</v>
      </c>
      <c r="H29" s="3">
        <v>1</v>
      </c>
      <c r="I29" s="26" t="s">
        <v>220</v>
      </c>
      <c r="J29" s="3">
        <v>1662</v>
      </c>
      <c r="K29" s="26" t="s">
        <v>211</v>
      </c>
      <c r="L29" s="26" t="s">
        <v>211</v>
      </c>
      <c r="N29" s="26" t="s">
        <v>211</v>
      </c>
      <c r="P29" s="26" t="s">
        <v>221</v>
      </c>
      <c r="AM29" s="8">
        <v>43721</v>
      </c>
      <c r="AN29" s="26" t="s">
        <v>222</v>
      </c>
      <c r="AP29">
        <v>1775</v>
      </c>
      <c r="AQ29">
        <v>1090</v>
      </c>
    </row>
    <row r="30" spans="1:43" hidden="1" x14ac:dyDescent="0.25">
      <c r="A30" s="26" t="s">
        <v>216</v>
      </c>
      <c r="B30" s="5">
        <v>43647</v>
      </c>
      <c r="C30" s="6">
        <v>1</v>
      </c>
      <c r="D30" s="26" t="s">
        <v>217</v>
      </c>
      <c r="E30" s="26" t="s">
        <v>246</v>
      </c>
      <c r="F30" s="26" t="s">
        <v>223</v>
      </c>
      <c r="G30" s="7">
        <v>0.40478138888888887</v>
      </c>
      <c r="H30" s="3">
        <v>1</v>
      </c>
      <c r="I30" s="26" t="s">
        <v>224</v>
      </c>
      <c r="J30" s="26" t="s">
        <v>248</v>
      </c>
      <c r="Q30" s="1">
        <v>1</v>
      </c>
      <c r="AM30" s="8">
        <v>43721</v>
      </c>
      <c r="AN30" s="26" t="s">
        <v>222</v>
      </c>
      <c r="AP30">
        <v>1</v>
      </c>
      <c r="AQ30">
        <v>1</v>
      </c>
    </row>
    <row r="31" spans="1:43" hidden="1" x14ac:dyDescent="0.25">
      <c r="A31" s="26" t="s">
        <v>216</v>
      </c>
      <c r="B31" s="5">
        <v>43647</v>
      </c>
      <c r="C31" s="6">
        <v>1</v>
      </c>
      <c r="D31" s="26" t="s">
        <v>217</v>
      </c>
      <c r="E31" s="26" t="s">
        <v>246</v>
      </c>
      <c r="F31" s="26" t="s">
        <v>223</v>
      </c>
      <c r="G31" s="7">
        <v>0.40567100142986678</v>
      </c>
      <c r="H31" s="3">
        <v>501</v>
      </c>
      <c r="I31" s="26" t="s">
        <v>224</v>
      </c>
      <c r="J31" s="26" t="s">
        <v>249</v>
      </c>
      <c r="Q31" s="1">
        <v>1</v>
      </c>
      <c r="AM31" s="8">
        <v>43721</v>
      </c>
      <c r="AN31" s="26" t="s">
        <v>222</v>
      </c>
      <c r="AP31">
        <v>1</v>
      </c>
      <c r="AQ31">
        <v>1</v>
      </c>
    </row>
    <row r="32" spans="1:43" hidden="1" x14ac:dyDescent="0.25">
      <c r="A32" s="26" t="s">
        <v>216</v>
      </c>
      <c r="B32" s="5">
        <v>43647</v>
      </c>
      <c r="C32" s="6">
        <v>1</v>
      </c>
      <c r="D32" s="26" t="s">
        <v>217</v>
      </c>
      <c r="E32" s="26" t="s">
        <v>246</v>
      </c>
      <c r="F32" s="26" t="s">
        <v>223</v>
      </c>
      <c r="G32" s="7">
        <v>0.40656061397084464</v>
      </c>
      <c r="H32" s="3">
        <v>1001</v>
      </c>
      <c r="I32" s="26" t="s">
        <v>224</v>
      </c>
      <c r="J32" s="26" t="s">
        <v>225</v>
      </c>
      <c r="Q32" s="1">
        <v>1</v>
      </c>
      <c r="AM32" s="8">
        <v>43721</v>
      </c>
      <c r="AN32" s="26" t="s">
        <v>222</v>
      </c>
      <c r="AP32">
        <v>1</v>
      </c>
      <c r="AQ32">
        <v>1</v>
      </c>
    </row>
    <row r="33" spans="1:43" hidden="1" x14ac:dyDescent="0.25">
      <c r="A33" s="26" t="s">
        <v>216</v>
      </c>
      <c r="B33" s="5">
        <v>43647</v>
      </c>
      <c r="C33" s="6">
        <v>1</v>
      </c>
      <c r="D33" s="26" t="s">
        <v>217</v>
      </c>
      <c r="E33" s="26" t="s">
        <v>246</v>
      </c>
      <c r="F33" s="26" t="s">
        <v>223</v>
      </c>
      <c r="G33" s="7">
        <v>0.40745022651182256</v>
      </c>
      <c r="H33" s="3">
        <v>1501</v>
      </c>
      <c r="I33" s="26" t="s">
        <v>224</v>
      </c>
      <c r="J33" s="26" t="s">
        <v>226</v>
      </c>
      <c r="Q33" s="1">
        <v>1</v>
      </c>
      <c r="AM33" s="8">
        <v>43721</v>
      </c>
      <c r="AN33" s="26" t="s">
        <v>222</v>
      </c>
      <c r="AP33">
        <v>1</v>
      </c>
      <c r="AQ33">
        <v>1</v>
      </c>
    </row>
    <row r="34" spans="1:43" hidden="1" x14ac:dyDescent="0.25">
      <c r="A34" s="26" t="s">
        <v>216</v>
      </c>
      <c r="B34" s="5">
        <v>43647</v>
      </c>
      <c r="C34" s="6">
        <v>1</v>
      </c>
      <c r="D34" s="26" t="s">
        <v>217</v>
      </c>
      <c r="E34" s="26" t="s">
        <v>246</v>
      </c>
      <c r="F34" s="26" t="s">
        <v>223</v>
      </c>
      <c r="G34" s="7">
        <v>0.40833983905280047</v>
      </c>
      <c r="H34" s="3">
        <v>2001</v>
      </c>
      <c r="I34" s="26" t="s">
        <v>224</v>
      </c>
      <c r="J34" s="26" t="s">
        <v>231</v>
      </c>
      <c r="Q34" s="1">
        <v>1</v>
      </c>
      <c r="AM34" s="8">
        <v>43721</v>
      </c>
      <c r="AN34" s="26" t="s">
        <v>222</v>
      </c>
      <c r="AP34">
        <v>1</v>
      </c>
      <c r="AQ34">
        <v>1</v>
      </c>
    </row>
    <row r="35" spans="1:43" hidden="1" x14ac:dyDescent="0.25">
      <c r="A35" s="26" t="s">
        <v>216</v>
      </c>
      <c r="B35" s="5">
        <v>43647</v>
      </c>
      <c r="C35" s="6">
        <v>1</v>
      </c>
      <c r="D35" s="26" t="s">
        <v>217</v>
      </c>
      <c r="E35" s="26" t="s">
        <v>246</v>
      </c>
      <c r="F35" s="26" t="s">
        <v>223</v>
      </c>
      <c r="G35" s="7">
        <v>0.40922945159377833</v>
      </c>
      <c r="H35" s="3">
        <v>2501</v>
      </c>
      <c r="I35" s="26" t="s">
        <v>224</v>
      </c>
      <c r="J35" s="26" t="s">
        <v>232</v>
      </c>
      <c r="Q35" s="1">
        <v>1</v>
      </c>
      <c r="AM35" s="8">
        <v>43721</v>
      </c>
      <c r="AN35" s="26" t="s">
        <v>222</v>
      </c>
      <c r="AP35">
        <v>1</v>
      </c>
      <c r="AQ35">
        <v>1</v>
      </c>
    </row>
    <row r="36" spans="1:43" hidden="1" x14ac:dyDescent="0.25">
      <c r="A36" s="26" t="s">
        <v>216</v>
      </c>
      <c r="B36" s="5">
        <v>43647</v>
      </c>
      <c r="C36" s="6">
        <v>1</v>
      </c>
      <c r="D36" s="26" t="s">
        <v>217</v>
      </c>
      <c r="E36" s="26" t="s">
        <v>246</v>
      </c>
      <c r="F36" s="26" t="s">
        <v>247</v>
      </c>
      <c r="G36" s="7">
        <v>0.40950523148148149</v>
      </c>
      <c r="H36" s="3">
        <v>2655</v>
      </c>
      <c r="I36" s="26" t="s">
        <v>233</v>
      </c>
      <c r="J36" s="3">
        <v>1664</v>
      </c>
      <c r="K36" s="26" t="s">
        <v>211</v>
      </c>
      <c r="L36" s="26" t="s">
        <v>211</v>
      </c>
      <c r="N36" s="26" t="s">
        <v>211</v>
      </c>
      <c r="P36" s="26" t="s">
        <v>234</v>
      </c>
      <c r="AM36" s="8">
        <v>43721</v>
      </c>
      <c r="AN36" s="26" t="s">
        <v>222</v>
      </c>
      <c r="AP36">
        <v>1352</v>
      </c>
      <c r="AQ36">
        <v>1097</v>
      </c>
    </row>
    <row r="37" spans="1:43" hidden="1" x14ac:dyDescent="0.25">
      <c r="A37" s="26" t="s">
        <v>216</v>
      </c>
      <c r="B37" s="5">
        <v>43647</v>
      </c>
      <c r="C37" s="6">
        <v>1</v>
      </c>
      <c r="D37" s="26" t="s">
        <v>217</v>
      </c>
      <c r="E37" s="26" t="s">
        <v>250</v>
      </c>
      <c r="F37" s="26" t="s">
        <v>251</v>
      </c>
      <c r="G37" s="7">
        <v>0.41082560185185185</v>
      </c>
      <c r="H37" s="3">
        <v>1</v>
      </c>
      <c r="I37" s="26" t="s">
        <v>220</v>
      </c>
      <c r="J37" s="3">
        <v>560</v>
      </c>
      <c r="K37" s="26" t="s">
        <v>211</v>
      </c>
      <c r="L37" s="26" t="s">
        <v>211</v>
      </c>
      <c r="N37" s="26" t="s">
        <v>211</v>
      </c>
      <c r="P37" s="26" t="s">
        <v>221</v>
      </c>
      <c r="AM37" s="8">
        <v>43721</v>
      </c>
      <c r="AN37" s="26" t="s">
        <v>222</v>
      </c>
      <c r="AP37">
        <v>1612</v>
      </c>
      <c r="AQ37">
        <v>1100</v>
      </c>
    </row>
    <row r="38" spans="1:43" hidden="1" x14ac:dyDescent="0.25">
      <c r="A38" s="26" t="s">
        <v>216</v>
      </c>
      <c r="B38" s="5">
        <v>43647</v>
      </c>
      <c r="C38" s="6">
        <v>1</v>
      </c>
      <c r="D38" s="26" t="s">
        <v>217</v>
      </c>
      <c r="E38" s="26" t="s">
        <v>250</v>
      </c>
      <c r="F38" s="26" t="s">
        <v>223</v>
      </c>
      <c r="G38" s="7">
        <v>0.41082560185185185</v>
      </c>
      <c r="H38" s="3">
        <v>1</v>
      </c>
      <c r="I38" s="26" t="s">
        <v>224</v>
      </c>
      <c r="J38" s="26" t="s">
        <v>252</v>
      </c>
      <c r="Q38" s="1">
        <v>1</v>
      </c>
      <c r="AM38" s="8">
        <v>43721</v>
      </c>
      <c r="AN38" s="26" t="s">
        <v>222</v>
      </c>
      <c r="AP38">
        <v>1</v>
      </c>
      <c r="AQ38">
        <v>1</v>
      </c>
    </row>
    <row r="39" spans="1:43" hidden="1" x14ac:dyDescent="0.25">
      <c r="A39" s="26" t="s">
        <v>216</v>
      </c>
      <c r="B39" s="5">
        <v>43647</v>
      </c>
      <c r="C39" s="6">
        <v>1</v>
      </c>
      <c r="D39" s="26" t="s">
        <v>217</v>
      </c>
      <c r="E39" s="26" t="s">
        <v>250</v>
      </c>
      <c r="F39" s="26" t="s">
        <v>223</v>
      </c>
      <c r="G39" s="7">
        <v>0.41171845144475849</v>
      </c>
      <c r="H39" s="3">
        <v>501</v>
      </c>
      <c r="I39" s="26" t="s">
        <v>224</v>
      </c>
      <c r="J39" s="26" t="s">
        <v>248</v>
      </c>
      <c r="Q39" s="1">
        <v>1</v>
      </c>
      <c r="AM39" s="8">
        <v>43721</v>
      </c>
      <c r="AN39" s="26" t="s">
        <v>222</v>
      </c>
      <c r="AP39">
        <v>1</v>
      </c>
      <c r="AQ39">
        <v>1</v>
      </c>
    </row>
    <row r="40" spans="1:43" hidden="1" x14ac:dyDescent="0.25">
      <c r="A40" s="26" t="s">
        <v>216</v>
      </c>
      <c r="B40" s="5">
        <v>43647</v>
      </c>
      <c r="C40" s="6">
        <v>1</v>
      </c>
      <c r="D40" s="26" t="s">
        <v>217</v>
      </c>
      <c r="E40" s="26" t="s">
        <v>250</v>
      </c>
      <c r="F40" s="26" t="s">
        <v>223</v>
      </c>
      <c r="G40" s="7">
        <v>0.41261130103766519</v>
      </c>
      <c r="H40" s="3">
        <v>1001</v>
      </c>
      <c r="I40" s="26" t="s">
        <v>224</v>
      </c>
      <c r="J40" s="26" t="s">
        <v>249</v>
      </c>
      <c r="Q40" s="1">
        <v>1</v>
      </c>
      <c r="AM40" s="8">
        <v>43721</v>
      </c>
      <c r="AN40" s="26" t="s">
        <v>222</v>
      </c>
      <c r="AP40">
        <v>1</v>
      </c>
      <c r="AQ40">
        <v>1</v>
      </c>
    </row>
    <row r="41" spans="1:43" hidden="1" x14ac:dyDescent="0.25">
      <c r="A41" s="26" t="s">
        <v>216</v>
      </c>
      <c r="B41" s="5">
        <v>43647</v>
      </c>
      <c r="C41" s="6">
        <v>1</v>
      </c>
      <c r="D41" s="26" t="s">
        <v>217</v>
      </c>
      <c r="E41" s="26" t="s">
        <v>250</v>
      </c>
      <c r="F41" s="26" t="s">
        <v>223</v>
      </c>
      <c r="G41" s="7">
        <v>0.41350415063057183</v>
      </c>
      <c r="H41" s="3">
        <v>1501</v>
      </c>
      <c r="I41" s="26" t="s">
        <v>224</v>
      </c>
      <c r="J41" s="26" t="s">
        <v>225</v>
      </c>
      <c r="Q41" s="1">
        <v>1</v>
      </c>
      <c r="AM41" s="8">
        <v>43721</v>
      </c>
      <c r="AN41" s="26" t="s">
        <v>222</v>
      </c>
      <c r="AP41">
        <v>1</v>
      </c>
      <c r="AQ41">
        <v>1</v>
      </c>
    </row>
    <row r="42" spans="1:43" hidden="1" x14ac:dyDescent="0.25">
      <c r="A42" s="26" t="s">
        <v>216</v>
      </c>
      <c r="B42" s="5">
        <v>43647</v>
      </c>
      <c r="C42" s="6">
        <v>1</v>
      </c>
      <c r="D42" s="26" t="s">
        <v>217</v>
      </c>
      <c r="E42" s="26" t="s">
        <v>250</v>
      </c>
      <c r="F42" s="26" t="s">
        <v>223</v>
      </c>
      <c r="G42" s="7">
        <v>0.41439700022347853</v>
      </c>
      <c r="H42" s="3">
        <v>2001</v>
      </c>
      <c r="I42" s="26" t="s">
        <v>224</v>
      </c>
      <c r="J42" s="26" t="s">
        <v>226</v>
      </c>
      <c r="Q42" s="1">
        <v>1</v>
      </c>
      <c r="AM42" s="8">
        <v>43721</v>
      </c>
      <c r="AN42" s="26" t="s">
        <v>222</v>
      </c>
      <c r="AP42">
        <v>1</v>
      </c>
      <c r="AQ42">
        <v>1</v>
      </c>
    </row>
    <row r="43" spans="1:43" hidden="1" x14ac:dyDescent="0.25">
      <c r="A43" s="26" t="s">
        <v>216</v>
      </c>
      <c r="B43" s="5">
        <v>43647</v>
      </c>
      <c r="C43" s="6">
        <v>1</v>
      </c>
      <c r="D43" s="26" t="s">
        <v>217</v>
      </c>
      <c r="E43" s="26" t="s">
        <v>250</v>
      </c>
      <c r="F43" s="26" t="s">
        <v>223</v>
      </c>
      <c r="G43" s="7">
        <v>0.41528984981638517</v>
      </c>
      <c r="H43" s="3">
        <v>2501</v>
      </c>
      <c r="I43" s="26" t="s">
        <v>224</v>
      </c>
      <c r="J43" s="26" t="s">
        <v>231</v>
      </c>
      <c r="Q43" s="1">
        <v>1</v>
      </c>
      <c r="AM43" s="8">
        <v>43721</v>
      </c>
      <c r="AN43" s="26" t="s">
        <v>222</v>
      </c>
      <c r="AP43">
        <v>1</v>
      </c>
      <c r="AQ43">
        <v>1</v>
      </c>
    </row>
    <row r="44" spans="1:43" hidden="1" x14ac:dyDescent="0.25">
      <c r="A44" s="26" t="s">
        <v>216</v>
      </c>
      <c r="B44" s="5">
        <v>43647</v>
      </c>
      <c r="C44" s="6">
        <v>1</v>
      </c>
      <c r="D44" s="26" t="s">
        <v>217</v>
      </c>
      <c r="E44" s="26" t="s">
        <v>250</v>
      </c>
      <c r="F44" s="26" t="s">
        <v>223</v>
      </c>
      <c r="G44" s="7">
        <v>0.41618269940929181</v>
      </c>
      <c r="H44" s="3">
        <v>3001</v>
      </c>
      <c r="I44" s="26" t="s">
        <v>224</v>
      </c>
      <c r="J44" s="26" t="s">
        <v>232</v>
      </c>
      <c r="Q44" s="1">
        <v>1</v>
      </c>
      <c r="AM44" s="8">
        <v>43721</v>
      </c>
      <c r="AN44" s="26" t="s">
        <v>222</v>
      </c>
      <c r="AP44">
        <v>1</v>
      </c>
      <c r="AQ44">
        <v>1</v>
      </c>
    </row>
    <row r="45" spans="1:43" hidden="1" x14ac:dyDescent="0.25">
      <c r="A45" s="26" t="s">
        <v>216</v>
      </c>
      <c r="B45" s="5">
        <v>43647</v>
      </c>
      <c r="C45" s="6">
        <v>1</v>
      </c>
      <c r="D45" s="26" t="s">
        <v>217</v>
      </c>
      <c r="E45" s="26" t="s">
        <v>250</v>
      </c>
      <c r="F45" s="26" t="s">
        <v>251</v>
      </c>
      <c r="G45" s="7">
        <v>0.41630055555555551</v>
      </c>
      <c r="H45" s="3">
        <v>3066</v>
      </c>
      <c r="I45" s="26" t="s">
        <v>233</v>
      </c>
      <c r="J45" s="3">
        <v>565</v>
      </c>
      <c r="K45" s="26" t="s">
        <v>211</v>
      </c>
      <c r="L45" s="26" t="s">
        <v>211</v>
      </c>
      <c r="N45" s="26" t="s">
        <v>211</v>
      </c>
      <c r="P45" s="26" t="s">
        <v>234</v>
      </c>
      <c r="AM45" s="8">
        <v>43721</v>
      </c>
      <c r="AN45" s="26" t="s">
        <v>222</v>
      </c>
      <c r="AP45">
        <v>1385</v>
      </c>
      <c r="AQ45">
        <v>1092</v>
      </c>
    </row>
    <row r="46" spans="1:43" hidden="1" x14ac:dyDescent="0.25">
      <c r="A46" s="26" t="s">
        <v>216</v>
      </c>
      <c r="B46" s="5">
        <v>43647</v>
      </c>
      <c r="C46" s="6">
        <v>1</v>
      </c>
      <c r="D46" s="26" t="s">
        <v>217</v>
      </c>
      <c r="E46" s="26" t="s">
        <v>253</v>
      </c>
      <c r="F46" s="26" t="s">
        <v>247</v>
      </c>
      <c r="G46" s="7">
        <v>0.41735079861111113</v>
      </c>
      <c r="H46" s="3">
        <v>1</v>
      </c>
      <c r="I46" s="26" t="s">
        <v>220</v>
      </c>
      <c r="J46" s="3">
        <v>1656</v>
      </c>
      <c r="K46" s="26" t="s">
        <v>211</v>
      </c>
      <c r="L46" s="26" t="s">
        <v>211</v>
      </c>
      <c r="N46" s="26" t="s">
        <v>211</v>
      </c>
      <c r="P46" s="26" t="s">
        <v>221</v>
      </c>
      <c r="AM46" s="8">
        <v>43721</v>
      </c>
      <c r="AN46" s="26" t="s">
        <v>222</v>
      </c>
      <c r="AP46">
        <v>1737</v>
      </c>
      <c r="AQ46">
        <v>1090</v>
      </c>
    </row>
    <row r="47" spans="1:43" hidden="1" x14ac:dyDescent="0.25">
      <c r="A47" s="26" t="s">
        <v>216</v>
      </c>
      <c r="B47" s="5">
        <v>43647</v>
      </c>
      <c r="C47" s="6">
        <v>1</v>
      </c>
      <c r="D47" s="26" t="s">
        <v>217</v>
      </c>
      <c r="E47" s="26" t="s">
        <v>253</v>
      </c>
      <c r="F47" s="26" t="s">
        <v>223</v>
      </c>
      <c r="G47" s="7">
        <v>0.41735079861111113</v>
      </c>
      <c r="H47" s="3">
        <v>1</v>
      </c>
      <c r="I47" s="26" t="s">
        <v>224</v>
      </c>
      <c r="J47" s="26" t="s">
        <v>249</v>
      </c>
      <c r="Q47" s="1">
        <v>1</v>
      </c>
      <c r="AM47" s="8">
        <v>43721</v>
      </c>
      <c r="AN47" s="26" t="s">
        <v>222</v>
      </c>
      <c r="AP47">
        <v>1</v>
      </c>
      <c r="AQ47">
        <v>1</v>
      </c>
    </row>
    <row r="48" spans="1:43" hidden="1" x14ac:dyDescent="0.25">
      <c r="A48" s="26" t="s">
        <v>216</v>
      </c>
      <c r="B48" s="5">
        <v>43647</v>
      </c>
      <c r="C48" s="6">
        <v>1</v>
      </c>
      <c r="D48" s="26" t="s">
        <v>217</v>
      </c>
      <c r="E48" s="26" t="s">
        <v>253</v>
      </c>
      <c r="F48" s="26" t="s">
        <v>223</v>
      </c>
      <c r="G48" s="7">
        <v>0.41824114373244464</v>
      </c>
      <c r="H48" s="3">
        <v>501</v>
      </c>
      <c r="I48" s="26" t="s">
        <v>224</v>
      </c>
      <c r="J48" s="26" t="s">
        <v>225</v>
      </c>
      <c r="Q48" s="1">
        <v>1</v>
      </c>
      <c r="AM48" s="8">
        <v>43721</v>
      </c>
      <c r="AN48" s="26" t="s">
        <v>222</v>
      </c>
      <c r="AP48">
        <v>1</v>
      </c>
      <c r="AQ48">
        <v>1</v>
      </c>
    </row>
    <row r="49" spans="1:43" hidden="1" x14ac:dyDescent="0.25">
      <c r="A49" s="26" t="s">
        <v>216</v>
      </c>
      <c r="B49" s="5">
        <v>43647</v>
      </c>
      <c r="C49" s="6">
        <v>1</v>
      </c>
      <c r="D49" s="26" t="s">
        <v>217</v>
      </c>
      <c r="E49" s="26" t="s">
        <v>253</v>
      </c>
      <c r="F49" s="26" t="s">
        <v>247</v>
      </c>
      <c r="G49" s="7">
        <v>0.41863913194444446</v>
      </c>
      <c r="H49" s="3">
        <v>723</v>
      </c>
      <c r="I49" s="26" t="s">
        <v>254</v>
      </c>
      <c r="J49" s="3">
        <v>1657</v>
      </c>
      <c r="K49" s="26" t="s">
        <v>255</v>
      </c>
      <c r="L49" s="26" t="s">
        <v>141</v>
      </c>
      <c r="M49" s="26" t="s">
        <v>230</v>
      </c>
      <c r="N49" s="26" t="s">
        <v>194</v>
      </c>
      <c r="O49" s="26" t="s">
        <v>230</v>
      </c>
      <c r="P49" s="26" t="s">
        <v>256</v>
      </c>
      <c r="AG49" s="26" t="s">
        <v>160</v>
      </c>
      <c r="AJ49" s="26" t="s">
        <v>257</v>
      </c>
      <c r="AM49" s="8">
        <v>43721</v>
      </c>
      <c r="AN49" s="26" t="s">
        <v>222</v>
      </c>
      <c r="AP49">
        <v>950</v>
      </c>
      <c r="AQ49">
        <v>890</v>
      </c>
    </row>
    <row r="50" spans="1:43" hidden="1" x14ac:dyDescent="0.25">
      <c r="A50" s="26" t="s">
        <v>216</v>
      </c>
      <c r="B50" s="5">
        <v>43647</v>
      </c>
      <c r="C50" s="6">
        <v>1</v>
      </c>
      <c r="D50" s="26" t="s">
        <v>217</v>
      </c>
      <c r="E50" s="26" t="s">
        <v>253</v>
      </c>
      <c r="F50" s="26" t="s">
        <v>223</v>
      </c>
      <c r="G50" s="7">
        <v>0.41913148885377816</v>
      </c>
      <c r="H50" s="3">
        <v>1001</v>
      </c>
      <c r="I50" s="26" t="s">
        <v>224</v>
      </c>
      <c r="J50" s="26" t="s">
        <v>226</v>
      </c>
      <c r="Q50" s="1">
        <v>1</v>
      </c>
      <c r="AM50" s="8">
        <v>43721</v>
      </c>
      <c r="AN50" s="26" t="s">
        <v>222</v>
      </c>
      <c r="AP50">
        <v>1</v>
      </c>
      <c r="AQ50">
        <v>1</v>
      </c>
    </row>
    <row r="51" spans="1:43" hidden="1" x14ac:dyDescent="0.25">
      <c r="A51" s="26" t="s">
        <v>216</v>
      </c>
      <c r="B51" s="5">
        <v>43647</v>
      </c>
      <c r="C51" s="6">
        <v>1</v>
      </c>
      <c r="D51" s="26" t="s">
        <v>217</v>
      </c>
      <c r="E51" s="26" t="s">
        <v>253</v>
      </c>
      <c r="F51" s="26" t="s">
        <v>223</v>
      </c>
      <c r="G51" s="7">
        <v>0.42002183397511167</v>
      </c>
      <c r="H51" s="3">
        <v>1501</v>
      </c>
      <c r="I51" s="26" t="s">
        <v>224</v>
      </c>
      <c r="J51" s="26" t="s">
        <v>231</v>
      </c>
      <c r="Q51" s="1">
        <v>1</v>
      </c>
      <c r="AM51" s="8">
        <v>43721</v>
      </c>
      <c r="AN51" s="26" t="s">
        <v>222</v>
      </c>
      <c r="AP51">
        <v>1</v>
      </c>
      <c r="AQ51">
        <v>1</v>
      </c>
    </row>
    <row r="52" spans="1:43" hidden="1" x14ac:dyDescent="0.25">
      <c r="A52" s="26" t="s">
        <v>216</v>
      </c>
      <c r="B52" s="5">
        <v>43647</v>
      </c>
      <c r="C52" s="6">
        <v>1</v>
      </c>
      <c r="D52" s="26" t="s">
        <v>217</v>
      </c>
      <c r="E52" s="26" t="s">
        <v>253</v>
      </c>
      <c r="F52" s="26" t="s">
        <v>223</v>
      </c>
      <c r="G52" s="7">
        <v>0.42091217909644518</v>
      </c>
      <c r="H52" s="3">
        <v>2001</v>
      </c>
      <c r="I52" s="26" t="s">
        <v>224</v>
      </c>
      <c r="J52" s="26" t="s">
        <v>232</v>
      </c>
      <c r="Q52" s="1">
        <v>1</v>
      </c>
      <c r="AM52" s="8">
        <v>43721</v>
      </c>
      <c r="AN52" s="26" t="s">
        <v>222</v>
      </c>
      <c r="AP52">
        <v>1</v>
      </c>
      <c r="AQ52">
        <v>1</v>
      </c>
    </row>
    <row r="53" spans="1:43" hidden="1" x14ac:dyDescent="0.25">
      <c r="A53" s="26" t="s">
        <v>216</v>
      </c>
      <c r="B53" s="5">
        <v>43647</v>
      </c>
      <c r="C53" s="6">
        <v>1</v>
      </c>
      <c r="D53" s="26" t="s">
        <v>217</v>
      </c>
      <c r="E53" s="26" t="s">
        <v>253</v>
      </c>
      <c r="F53" s="26" t="s">
        <v>247</v>
      </c>
      <c r="G53" s="7">
        <v>0.42164760416666663</v>
      </c>
      <c r="H53" s="3">
        <v>2413</v>
      </c>
      <c r="I53" s="26" t="s">
        <v>233</v>
      </c>
      <c r="J53" s="3">
        <v>1659</v>
      </c>
      <c r="K53" s="26" t="s">
        <v>211</v>
      </c>
      <c r="L53" s="26" t="s">
        <v>211</v>
      </c>
      <c r="N53" s="26" t="s">
        <v>211</v>
      </c>
      <c r="P53" s="26" t="s">
        <v>234</v>
      </c>
      <c r="AM53" s="8">
        <v>43721</v>
      </c>
      <c r="AN53" s="26" t="s">
        <v>222</v>
      </c>
      <c r="AP53">
        <v>1160</v>
      </c>
      <c r="AQ53">
        <v>1087</v>
      </c>
    </row>
    <row r="54" spans="1:43" hidden="1" x14ac:dyDescent="0.25">
      <c r="A54" s="26" t="s">
        <v>216</v>
      </c>
      <c r="B54" s="5">
        <v>43647</v>
      </c>
      <c r="C54" s="6">
        <v>1</v>
      </c>
      <c r="D54" s="26" t="s">
        <v>217</v>
      </c>
      <c r="E54" s="26" t="s">
        <v>258</v>
      </c>
      <c r="F54" s="26" t="s">
        <v>219</v>
      </c>
      <c r="G54" s="7">
        <v>0.42289525462962962</v>
      </c>
      <c r="H54" s="3">
        <v>1</v>
      </c>
      <c r="I54" s="26" t="s">
        <v>220</v>
      </c>
      <c r="J54" s="3">
        <v>17</v>
      </c>
      <c r="K54" s="26" t="s">
        <v>211</v>
      </c>
      <c r="L54" s="26" t="s">
        <v>211</v>
      </c>
      <c r="N54" s="26" t="s">
        <v>211</v>
      </c>
      <c r="P54" s="26" t="s">
        <v>221</v>
      </c>
      <c r="AM54" s="8">
        <v>43721</v>
      </c>
      <c r="AN54" s="26" t="s">
        <v>222</v>
      </c>
      <c r="AP54">
        <v>2907</v>
      </c>
      <c r="AQ54">
        <v>1095</v>
      </c>
    </row>
    <row r="55" spans="1:43" hidden="1" x14ac:dyDescent="0.25">
      <c r="A55" s="26" t="s">
        <v>216</v>
      </c>
      <c r="B55" s="5">
        <v>43647</v>
      </c>
      <c r="C55" s="6">
        <v>1</v>
      </c>
      <c r="D55" s="26" t="s">
        <v>217</v>
      </c>
      <c r="E55" s="26" t="s">
        <v>258</v>
      </c>
      <c r="F55" s="26" t="s">
        <v>223</v>
      </c>
      <c r="G55" s="7">
        <v>0.42289525462962962</v>
      </c>
      <c r="H55" s="3">
        <v>1</v>
      </c>
      <c r="I55" s="26" t="s">
        <v>224</v>
      </c>
      <c r="J55" s="26" t="s">
        <v>245</v>
      </c>
      <c r="Q55" s="1">
        <v>1</v>
      </c>
      <c r="AM55" s="8">
        <v>43721</v>
      </c>
      <c r="AN55" s="26" t="s">
        <v>222</v>
      </c>
      <c r="AP55">
        <v>1</v>
      </c>
      <c r="AQ55">
        <v>1</v>
      </c>
    </row>
    <row r="56" spans="1:43" hidden="1" x14ac:dyDescent="0.25">
      <c r="A56" s="26" t="s">
        <v>216</v>
      </c>
      <c r="B56" s="5">
        <v>43647</v>
      </c>
      <c r="C56" s="6">
        <v>1</v>
      </c>
      <c r="D56" s="26" t="s">
        <v>217</v>
      </c>
      <c r="E56" s="26" t="s">
        <v>258</v>
      </c>
      <c r="F56" s="26" t="s">
        <v>223</v>
      </c>
      <c r="G56" s="7">
        <v>0.42378559049048437</v>
      </c>
      <c r="H56" s="3">
        <v>501</v>
      </c>
      <c r="I56" s="26" t="s">
        <v>224</v>
      </c>
      <c r="J56" s="26" t="s">
        <v>259</v>
      </c>
      <c r="Q56" s="1">
        <v>1</v>
      </c>
      <c r="AM56" s="8">
        <v>43721</v>
      </c>
      <c r="AN56" s="26" t="s">
        <v>222</v>
      </c>
      <c r="AP56">
        <v>1</v>
      </c>
      <c r="AQ56">
        <v>1</v>
      </c>
    </row>
    <row r="57" spans="1:43" hidden="1" x14ac:dyDescent="0.25">
      <c r="A57" s="26" t="s">
        <v>216</v>
      </c>
      <c r="B57" s="5">
        <v>43647</v>
      </c>
      <c r="C57" s="6">
        <v>1</v>
      </c>
      <c r="D57" s="26" t="s">
        <v>217</v>
      </c>
      <c r="E57" s="26" t="s">
        <v>258</v>
      </c>
      <c r="F57" s="26" t="s">
        <v>223</v>
      </c>
      <c r="G57" s="7">
        <v>0.42467592635133911</v>
      </c>
      <c r="H57" s="3">
        <v>1001</v>
      </c>
      <c r="I57" s="26" t="s">
        <v>224</v>
      </c>
      <c r="J57" s="26" t="s">
        <v>260</v>
      </c>
      <c r="Q57" s="1">
        <v>1</v>
      </c>
      <c r="AM57" s="8">
        <v>43721</v>
      </c>
      <c r="AN57" s="26" t="s">
        <v>222</v>
      </c>
      <c r="AP57">
        <v>1</v>
      </c>
      <c r="AQ57">
        <v>1</v>
      </c>
    </row>
    <row r="58" spans="1:43" hidden="1" x14ac:dyDescent="0.25">
      <c r="A58" s="26" t="s">
        <v>216</v>
      </c>
      <c r="B58" s="5">
        <v>43647</v>
      </c>
      <c r="C58" s="6">
        <v>1</v>
      </c>
      <c r="D58" s="26" t="s">
        <v>217</v>
      </c>
      <c r="E58" s="26" t="s">
        <v>258</v>
      </c>
      <c r="F58" s="26" t="s">
        <v>223</v>
      </c>
      <c r="G58" s="7">
        <v>0.42556626221219379</v>
      </c>
      <c r="H58" s="3">
        <v>1501</v>
      </c>
      <c r="I58" s="26" t="s">
        <v>224</v>
      </c>
      <c r="J58" s="26" t="s">
        <v>261</v>
      </c>
      <c r="Q58" s="1">
        <v>1</v>
      </c>
      <c r="AM58" s="8">
        <v>43721</v>
      </c>
      <c r="AN58" s="26" t="s">
        <v>222</v>
      </c>
      <c r="AP58">
        <v>1</v>
      </c>
      <c r="AQ58">
        <v>1</v>
      </c>
    </row>
    <row r="59" spans="1:43" hidden="1" x14ac:dyDescent="0.25">
      <c r="A59" s="26" t="s">
        <v>216</v>
      </c>
      <c r="B59" s="5">
        <v>43647</v>
      </c>
      <c r="C59" s="6">
        <v>1</v>
      </c>
      <c r="D59" s="26" t="s">
        <v>217</v>
      </c>
      <c r="E59" s="26" t="s">
        <v>258</v>
      </c>
      <c r="F59" s="26" t="s">
        <v>223</v>
      </c>
      <c r="G59" s="7">
        <v>0.42645659807304853</v>
      </c>
      <c r="H59" s="3">
        <v>2001</v>
      </c>
      <c r="I59" s="26" t="s">
        <v>224</v>
      </c>
      <c r="J59" s="26" t="s">
        <v>262</v>
      </c>
      <c r="Q59" s="1">
        <v>1</v>
      </c>
      <c r="AM59" s="8">
        <v>43721</v>
      </c>
      <c r="AN59" s="26" t="s">
        <v>222</v>
      </c>
      <c r="AP59">
        <v>1</v>
      </c>
      <c r="AQ59">
        <v>1</v>
      </c>
    </row>
    <row r="60" spans="1:43" hidden="1" x14ac:dyDescent="0.25">
      <c r="A60" s="26" t="s">
        <v>216</v>
      </c>
      <c r="B60" s="5">
        <v>43647</v>
      </c>
      <c r="C60" s="6">
        <v>1</v>
      </c>
      <c r="D60" s="26" t="s">
        <v>217</v>
      </c>
      <c r="E60" s="26" t="s">
        <v>258</v>
      </c>
      <c r="F60" s="26" t="s">
        <v>223</v>
      </c>
      <c r="G60" s="7">
        <v>0.42734693393390327</v>
      </c>
      <c r="H60" s="3">
        <v>2501</v>
      </c>
      <c r="I60" s="26" t="s">
        <v>224</v>
      </c>
      <c r="J60" s="26" t="s">
        <v>263</v>
      </c>
      <c r="Q60" s="1">
        <v>1</v>
      </c>
      <c r="AM60" s="8">
        <v>43721</v>
      </c>
      <c r="AN60" s="26" t="s">
        <v>222</v>
      </c>
      <c r="AP60">
        <v>1</v>
      </c>
      <c r="AQ60">
        <v>1</v>
      </c>
    </row>
    <row r="61" spans="1:43" hidden="1" x14ac:dyDescent="0.25">
      <c r="A61" s="26" t="s">
        <v>216</v>
      </c>
      <c r="B61" s="5">
        <v>43647</v>
      </c>
      <c r="C61" s="6">
        <v>1</v>
      </c>
      <c r="D61" s="26" t="s">
        <v>217</v>
      </c>
      <c r="E61" s="26" t="s">
        <v>258</v>
      </c>
      <c r="F61" s="26" t="s">
        <v>223</v>
      </c>
      <c r="G61" s="7">
        <v>0.42823726979475801</v>
      </c>
      <c r="H61" s="3">
        <v>3001</v>
      </c>
      <c r="I61" s="26" t="s">
        <v>224</v>
      </c>
      <c r="J61" s="26" t="s">
        <v>264</v>
      </c>
      <c r="Q61" s="1">
        <v>1</v>
      </c>
      <c r="AM61" s="8">
        <v>43721</v>
      </c>
      <c r="AN61" s="26" t="s">
        <v>222</v>
      </c>
      <c r="AP61">
        <v>1</v>
      </c>
      <c r="AQ61">
        <v>1</v>
      </c>
    </row>
    <row r="62" spans="1:43" hidden="1" x14ac:dyDescent="0.25">
      <c r="A62" s="26" t="s">
        <v>216</v>
      </c>
      <c r="B62" s="5">
        <v>43647</v>
      </c>
      <c r="C62" s="6">
        <v>1</v>
      </c>
      <c r="D62" s="26" t="s">
        <v>217</v>
      </c>
      <c r="E62" s="26" t="s">
        <v>258</v>
      </c>
      <c r="F62" s="26" t="s">
        <v>223</v>
      </c>
      <c r="G62" s="7">
        <v>0.42912760565561275</v>
      </c>
      <c r="H62" s="3">
        <v>3501</v>
      </c>
      <c r="I62" s="26" t="s">
        <v>224</v>
      </c>
      <c r="J62" s="26" t="s">
        <v>265</v>
      </c>
      <c r="Q62" s="1">
        <v>1</v>
      </c>
      <c r="AM62" s="8">
        <v>43721</v>
      </c>
      <c r="AN62" s="26" t="s">
        <v>222</v>
      </c>
      <c r="AP62">
        <v>1</v>
      </c>
      <c r="AQ62">
        <v>1</v>
      </c>
    </row>
    <row r="63" spans="1:43" hidden="1" x14ac:dyDescent="0.25">
      <c r="A63" s="26" t="s">
        <v>216</v>
      </c>
      <c r="B63" s="5">
        <v>43647</v>
      </c>
      <c r="C63" s="6">
        <v>1</v>
      </c>
      <c r="D63" s="26" t="s">
        <v>217</v>
      </c>
      <c r="E63" s="26" t="s">
        <v>258</v>
      </c>
      <c r="F63" s="26" t="s">
        <v>223</v>
      </c>
      <c r="G63" s="7">
        <v>0.43001794151646744</v>
      </c>
      <c r="H63" s="3">
        <v>4001</v>
      </c>
      <c r="I63" s="26" t="s">
        <v>224</v>
      </c>
      <c r="J63" s="26" t="s">
        <v>266</v>
      </c>
      <c r="Q63" s="1">
        <v>1</v>
      </c>
      <c r="AM63" s="8">
        <v>43721</v>
      </c>
      <c r="AN63" s="26" t="s">
        <v>222</v>
      </c>
      <c r="AP63">
        <v>1</v>
      </c>
      <c r="AQ63">
        <v>1</v>
      </c>
    </row>
    <row r="64" spans="1:43" hidden="1" x14ac:dyDescent="0.25">
      <c r="A64" s="26" t="s">
        <v>216</v>
      </c>
      <c r="B64" s="5">
        <v>43647</v>
      </c>
      <c r="C64" s="6">
        <v>1</v>
      </c>
      <c r="D64" s="26" t="s">
        <v>217</v>
      </c>
      <c r="E64" s="26" t="s">
        <v>258</v>
      </c>
      <c r="F64" s="26" t="s">
        <v>219</v>
      </c>
      <c r="G64" s="7">
        <v>0.43016217592592593</v>
      </c>
      <c r="H64" s="3">
        <v>4081</v>
      </c>
      <c r="I64" s="26" t="s">
        <v>233</v>
      </c>
      <c r="J64" s="3">
        <v>27</v>
      </c>
      <c r="K64" s="26" t="s">
        <v>211</v>
      </c>
      <c r="L64" s="26" t="s">
        <v>211</v>
      </c>
      <c r="N64" s="26" t="s">
        <v>211</v>
      </c>
      <c r="P64" s="26" t="s">
        <v>234</v>
      </c>
      <c r="AM64" s="8">
        <v>43721</v>
      </c>
      <c r="AN64" s="26" t="s">
        <v>222</v>
      </c>
      <c r="AP64">
        <v>2875</v>
      </c>
      <c r="AQ64">
        <v>1100</v>
      </c>
    </row>
    <row r="65" spans="1:43" hidden="1" x14ac:dyDescent="0.25">
      <c r="A65" s="26" t="s">
        <v>216</v>
      </c>
      <c r="B65" s="5">
        <v>43647</v>
      </c>
      <c r="C65" s="6">
        <v>1</v>
      </c>
      <c r="D65" s="26" t="s">
        <v>217</v>
      </c>
      <c r="E65" s="26" t="s">
        <v>267</v>
      </c>
      <c r="F65" s="26" t="s">
        <v>247</v>
      </c>
      <c r="G65" s="7">
        <v>0.43157376157407407</v>
      </c>
      <c r="H65" s="3">
        <v>1</v>
      </c>
      <c r="I65" s="26" t="s">
        <v>220</v>
      </c>
      <c r="J65" s="3">
        <v>1667</v>
      </c>
      <c r="K65" s="26" t="s">
        <v>211</v>
      </c>
      <c r="L65" s="26" t="s">
        <v>211</v>
      </c>
      <c r="N65" s="26" t="s">
        <v>211</v>
      </c>
      <c r="P65" s="26" t="s">
        <v>221</v>
      </c>
      <c r="AM65" s="8">
        <v>43721</v>
      </c>
      <c r="AN65" s="26" t="s">
        <v>222</v>
      </c>
      <c r="AP65">
        <v>1880</v>
      </c>
      <c r="AQ65">
        <v>1097</v>
      </c>
    </row>
    <row r="66" spans="1:43" hidden="1" x14ac:dyDescent="0.25">
      <c r="A66" s="26" t="s">
        <v>216</v>
      </c>
      <c r="B66" s="5">
        <v>43647</v>
      </c>
      <c r="C66" s="6">
        <v>1</v>
      </c>
      <c r="D66" s="26" t="s">
        <v>217</v>
      </c>
      <c r="E66" s="26" t="s">
        <v>267</v>
      </c>
      <c r="F66" s="26" t="s">
        <v>223</v>
      </c>
      <c r="G66" s="7">
        <v>0.43157376157407407</v>
      </c>
      <c r="H66" s="3">
        <v>1</v>
      </c>
      <c r="I66" s="26" t="s">
        <v>224</v>
      </c>
      <c r="J66" s="26" t="s">
        <v>241</v>
      </c>
      <c r="Q66" s="1">
        <v>1</v>
      </c>
      <c r="AM66" s="8">
        <v>43721</v>
      </c>
      <c r="AN66" s="26" t="s">
        <v>222</v>
      </c>
      <c r="AP66">
        <v>1</v>
      </c>
      <c r="AQ66">
        <v>1</v>
      </c>
    </row>
    <row r="67" spans="1:43" hidden="1" x14ac:dyDescent="0.25">
      <c r="A67" s="26" t="s">
        <v>216</v>
      </c>
      <c r="B67" s="5">
        <v>43647</v>
      </c>
      <c r="C67" s="6">
        <v>1</v>
      </c>
      <c r="D67" s="26" t="s">
        <v>217</v>
      </c>
      <c r="E67" s="26" t="s">
        <v>267</v>
      </c>
      <c r="F67" s="26" t="s">
        <v>247</v>
      </c>
      <c r="G67" s="7">
        <v>0.43167155092592591</v>
      </c>
      <c r="H67" s="3">
        <v>56</v>
      </c>
      <c r="I67" s="26" t="s">
        <v>227</v>
      </c>
      <c r="J67" s="3">
        <v>1668</v>
      </c>
      <c r="K67" s="26" t="s">
        <v>268</v>
      </c>
      <c r="L67" s="26" t="s">
        <v>112</v>
      </c>
      <c r="M67" s="26" t="s">
        <v>230</v>
      </c>
      <c r="N67" s="26" t="s">
        <v>167</v>
      </c>
      <c r="O67" s="26" t="s">
        <v>230</v>
      </c>
      <c r="P67" s="26" t="s">
        <v>25</v>
      </c>
      <c r="R67" s="26" t="s">
        <v>152</v>
      </c>
      <c r="U67" s="26" t="s">
        <v>211</v>
      </c>
      <c r="AD67" s="26" t="s">
        <v>331</v>
      </c>
      <c r="AE67" s="26" t="s">
        <v>237</v>
      </c>
      <c r="AF67" s="26" t="s">
        <v>237</v>
      </c>
      <c r="AH67" s="26" t="s">
        <v>269</v>
      </c>
      <c r="AM67" s="8">
        <v>43721</v>
      </c>
      <c r="AN67" s="26" t="s">
        <v>222</v>
      </c>
      <c r="AP67">
        <v>2280</v>
      </c>
      <c r="AQ67">
        <v>1135</v>
      </c>
    </row>
    <row r="68" spans="1:43" hidden="1" x14ac:dyDescent="0.25">
      <c r="A68" s="26" t="s">
        <v>216</v>
      </c>
      <c r="B68" s="5">
        <v>43647</v>
      </c>
      <c r="C68" s="6">
        <v>1</v>
      </c>
      <c r="D68" s="26" t="s">
        <v>217</v>
      </c>
      <c r="E68" s="26" t="s">
        <v>267</v>
      </c>
      <c r="F68" s="26" t="s">
        <v>223</v>
      </c>
      <c r="G68" s="7">
        <v>0.43246379061544343</v>
      </c>
      <c r="H68" s="3">
        <v>501</v>
      </c>
      <c r="I68" s="26" t="s">
        <v>224</v>
      </c>
      <c r="J68" s="26" t="s">
        <v>242</v>
      </c>
      <c r="Q68" s="1">
        <v>1</v>
      </c>
      <c r="AM68" s="8">
        <v>43721</v>
      </c>
      <c r="AN68" s="26" t="s">
        <v>222</v>
      </c>
      <c r="AP68">
        <v>1</v>
      </c>
      <c r="AQ68">
        <v>1</v>
      </c>
    </row>
    <row r="69" spans="1:43" hidden="1" x14ac:dyDescent="0.25">
      <c r="A69" s="26" t="s">
        <v>216</v>
      </c>
      <c r="B69" s="5">
        <v>43647</v>
      </c>
      <c r="C69" s="6">
        <v>1</v>
      </c>
      <c r="D69" s="26" t="s">
        <v>217</v>
      </c>
      <c r="E69" s="26" t="s">
        <v>267</v>
      </c>
      <c r="F69" s="26" t="s">
        <v>223</v>
      </c>
      <c r="G69" s="7">
        <v>0.43335381965681274</v>
      </c>
      <c r="H69" s="3">
        <v>1001</v>
      </c>
      <c r="I69" s="26" t="s">
        <v>224</v>
      </c>
      <c r="J69" s="26" t="s">
        <v>245</v>
      </c>
      <c r="Q69" s="1">
        <v>1</v>
      </c>
      <c r="AM69" s="8">
        <v>43721</v>
      </c>
      <c r="AN69" s="26" t="s">
        <v>222</v>
      </c>
      <c r="AP69">
        <v>1</v>
      </c>
      <c r="AQ69">
        <v>1</v>
      </c>
    </row>
    <row r="70" spans="1:43" hidden="1" x14ac:dyDescent="0.25">
      <c r="A70" s="26" t="s">
        <v>216</v>
      </c>
      <c r="B70" s="5">
        <v>43647</v>
      </c>
      <c r="C70" s="6">
        <v>1</v>
      </c>
      <c r="D70" s="26" t="s">
        <v>217</v>
      </c>
      <c r="E70" s="26" t="s">
        <v>267</v>
      </c>
      <c r="F70" s="26" t="s">
        <v>223</v>
      </c>
      <c r="G70" s="7">
        <v>0.43424384869818211</v>
      </c>
      <c r="H70" s="3">
        <v>1501</v>
      </c>
      <c r="I70" s="26" t="s">
        <v>224</v>
      </c>
      <c r="J70" s="26" t="s">
        <v>259</v>
      </c>
      <c r="Q70" s="1">
        <v>1</v>
      </c>
      <c r="AM70" s="8">
        <v>43721</v>
      </c>
      <c r="AN70" s="26" t="s">
        <v>222</v>
      </c>
      <c r="AP70">
        <v>1</v>
      </c>
      <c r="AQ70">
        <v>1</v>
      </c>
    </row>
    <row r="71" spans="1:43" hidden="1" x14ac:dyDescent="0.25">
      <c r="A71" s="26" t="s">
        <v>216</v>
      </c>
      <c r="B71" s="5">
        <v>43647</v>
      </c>
      <c r="C71" s="6">
        <v>1</v>
      </c>
      <c r="D71" s="26" t="s">
        <v>217</v>
      </c>
      <c r="E71" s="26" t="s">
        <v>267</v>
      </c>
      <c r="F71" s="26" t="s">
        <v>223</v>
      </c>
      <c r="G71" s="7">
        <v>0.43513387773955148</v>
      </c>
      <c r="H71" s="3">
        <v>2001</v>
      </c>
      <c r="I71" s="26" t="s">
        <v>224</v>
      </c>
      <c r="J71" s="26" t="s">
        <v>260</v>
      </c>
      <c r="Q71" s="1">
        <v>1</v>
      </c>
      <c r="AM71" s="8">
        <v>43721</v>
      </c>
      <c r="AN71" s="26" t="s">
        <v>222</v>
      </c>
      <c r="AP71">
        <v>1</v>
      </c>
      <c r="AQ71">
        <v>1</v>
      </c>
    </row>
    <row r="72" spans="1:43" hidden="1" x14ac:dyDescent="0.25">
      <c r="A72" s="26" t="s">
        <v>216</v>
      </c>
      <c r="B72" s="5">
        <v>43647</v>
      </c>
      <c r="C72" s="6">
        <v>1</v>
      </c>
      <c r="D72" s="26" t="s">
        <v>217</v>
      </c>
      <c r="E72" s="26" t="s">
        <v>267</v>
      </c>
      <c r="F72" s="26" t="s">
        <v>247</v>
      </c>
      <c r="G72" s="7">
        <v>0.43601172453703702</v>
      </c>
      <c r="H72" s="3">
        <v>2494</v>
      </c>
      <c r="I72" s="26" t="s">
        <v>270</v>
      </c>
      <c r="J72" s="3">
        <v>1672</v>
      </c>
      <c r="K72" s="26" t="s">
        <v>211</v>
      </c>
      <c r="L72" s="26" t="s">
        <v>211</v>
      </c>
      <c r="N72" s="26" t="s">
        <v>211</v>
      </c>
      <c r="P72" s="26" t="s">
        <v>29</v>
      </c>
      <c r="AM72" s="8">
        <v>43721</v>
      </c>
      <c r="AN72" s="26" t="s">
        <v>222</v>
      </c>
      <c r="AP72">
        <v>242</v>
      </c>
      <c r="AQ72">
        <v>1097</v>
      </c>
    </row>
    <row r="73" spans="1:43" hidden="1" x14ac:dyDescent="0.25">
      <c r="A73" s="26" t="s">
        <v>216</v>
      </c>
      <c r="B73" s="5">
        <v>43647</v>
      </c>
      <c r="C73" s="6">
        <v>1</v>
      </c>
      <c r="D73" s="26" t="s">
        <v>217</v>
      </c>
      <c r="E73" s="26" t="s">
        <v>267</v>
      </c>
      <c r="F73" s="26" t="s">
        <v>223</v>
      </c>
      <c r="G73" s="7">
        <v>0.43602390678092079</v>
      </c>
      <c r="H73" s="3">
        <v>2501</v>
      </c>
      <c r="I73" s="26" t="s">
        <v>224</v>
      </c>
      <c r="J73" s="26" t="s">
        <v>261</v>
      </c>
      <c r="Q73" s="1">
        <v>1</v>
      </c>
      <c r="AM73" s="8">
        <v>43721</v>
      </c>
      <c r="AN73" s="26" t="s">
        <v>222</v>
      </c>
      <c r="AP73">
        <v>1</v>
      </c>
      <c r="AQ73">
        <v>1</v>
      </c>
    </row>
    <row r="74" spans="1:43" hidden="1" x14ac:dyDescent="0.25">
      <c r="A74" s="26" t="s">
        <v>216</v>
      </c>
      <c r="B74" s="5">
        <v>43647</v>
      </c>
      <c r="C74" s="6">
        <v>1</v>
      </c>
      <c r="D74" s="26" t="s">
        <v>217</v>
      </c>
      <c r="E74" s="26" t="s">
        <v>267</v>
      </c>
      <c r="F74" s="26" t="s">
        <v>247</v>
      </c>
      <c r="G74" s="7">
        <v>0.43617530092592594</v>
      </c>
      <c r="H74" s="3">
        <v>2585</v>
      </c>
      <c r="I74" s="26" t="s">
        <v>271</v>
      </c>
      <c r="J74" s="3">
        <v>1673</v>
      </c>
      <c r="K74" s="26" t="s">
        <v>211</v>
      </c>
      <c r="L74" s="26" t="s">
        <v>211</v>
      </c>
      <c r="N74" s="26" t="s">
        <v>211</v>
      </c>
      <c r="P74" s="26" t="s">
        <v>29</v>
      </c>
      <c r="AL74" s="26" t="s">
        <v>272</v>
      </c>
      <c r="AM74" s="8">
        <v>43721</v>
      </c>
      <c r="AN74" s="26" t="s">
        <v>222</v>
      </c>
      <c r="AP74">
        <v>1257</v>
      </c>
      <c r="AQ74">
        <v>1090</v>
      </c>
    </row>
    <row r="75" spans="1:43" hidden="1" x14ac:dyDescent="0.25">
      <c r="A75" s="26" t="s">
        <v>216</v>
      </c>
      <c r="B75" s="5">
        <v>43647</v>
      </c>
      <c r="C75" s="6">
        <v>1</v>
      </c>
      <c r="D75" s="26" t="s">
        <v>217</v>
      </c>
      <c r="E75" s="26" t="s">
        <v>267</v>
      </c>
      <c r="F75" s="26" t="s">
        <v>247</v>
      </c>
      <c r="G75" s="7">
        <v>0.43630332175925929</v>
      </c>
      <c r="H75" s="3">
        <v>2657</v>
      </c>
      <c r="I75" s="26" t="s">
        <v>227</v>
      </c>
      <c r="J75" s="3">
        <v>1674</v>
      </c>
      <c r="K75" s="26" t="s">
        <v>228</v>
      </c>
      <c r="L75" s="26" t="s">
        <v>124</v>
      </c>
      <c r="M75" s="26" t="s">
        <v>229</v>
      </c>
      <c r="N75" s="26" t="s">
        <v>163</v>
      </c>
      <c r="O75" s="26" t="s">
        <v>230</v>
      </c>
      <c r="P75" s="26" t="s">
        <v>25</v>
      </c>
      <c r="AM75" s="8">
        <v>43721</v>
      </c>
      <c r="AN75" s="26" t="s">
        <v>222</v>
      </c>
      <c r="AP75">
        <v>1417</v>
      </c>
      <c r="AQ75">
        <v>1205</v>
      </c>
    </row>
    <row r="76" spans="1:43" hidden="1" x14ac:dyDescent="0.25">
      <c r="A76" s="26" t="s">
        <v>216</v>
      </c>
      <c r="B76" s="5">
        <v>43647</v>
      </c>
      <c r="C76" s="6">
        <v>1</v>
      </c>
      <c r="D76" s="26" t="s">
        <v>217</v>
      </c>
      <c r="E76" s="26" t="s">
        <v>267</v>
      </c>
      <c r="F76" s="26" t="s">
        <v>223</v>
      </c>
      <c r="G76" s="7">
        <v>0.43691393582229016</v>
      </c>
      <c r="H76" s="3">
        <v>3001</v>
      </c>
      <c r="I76" s="26" t="s">
        <v>224</v>
      </c>
      <c r="J76" s="26" t="s">
        <v>262</v>
      </c>
      <c r="Q76" s="1">
        <v>1</v>
      </c>
      <c r="AM76" s="8">
        <v>43721</v>
      </c>
      <c r="AN76" s="26" t="s">
        <v>222</v>
      </c>
      <c r="AP76">
        <v>1</v>
      </c>
      <c r="AQ76">
        <v>1</v>
      </c>
    </row>
    <row r="77" spans="1:43" hidden="1" x14ac:dyDescent="0.25">
      <c r="A77" s="26" t="s">
        <v>216</v>
      </c>
      <c r="B77" s="5">
        <v>43647</v>
      </c>
      <c r="C77" s="6">
        <v>1</v>
      </c>
      <c r="D77" s="26" t="s">
        <v>217</v>
      </c>
      <c r="E77" s="26" t="s">
        <v>267</v>
      </c>
      <c r="F77" s="26" t="s">
        <v>247</v>
      </c>
      <c r="G77" s="7">
        <v>0.43778260416666664</v>
      </c>
      <c r="H77" s="3">
        <v>3488</v>
      </c>
      <c r="I77" s="26" t="s">
        <v>233</v>
      </c>
      <c r="J77" s="3">
        <v>1675</v>
      </c>
      <c r="K77" s="26" t="s">
        <v>211</v>
      </c>
      <c r="L77" s="26" t="s">
        <v>211</v>
      </c>
      <c r="N77" s="26" t="s">
        <v>211</v>
      </c>
      <c r="P77" s="26" t="s">
        <v>234</v>
      </c>
      <c r="AM77" s="8">
        <v>43721</v>
      </c>
      <c r="AN77" s="26" t="s">
        <v>222</v>
      </c>
      <c r="AP77">
        <v>1362</v>
      </c>
      <c r="AQ77">
        <v>1095</v>
      </c>
    </row>
    <row r="78" spans="1:43" hidden="1" x14ac:dyDescent="0.25">
      <c r="A78" s="26" t="s">
        <v>216</v>
      </c>
      <c r="B78" s="5">
        <v>43647</v>
      </c>
      <c r="C78" s="6">
        <v>1</v>
      </c>
      <c r="D78" s="26" t="s">
        <v>217</v>
      </c>
      <c r="E78" s="26" t="s">
        <v>273</v>
      </c>
      <c r="F78" s="26" t="s">
        <v>274</v>
      </c>
      <c r="G78" s="7">
        <v>0.43898799768518515</v>
      </c>
      <c r="H78" s="3">
        <v>1</v>
      </c>
      <c r="I78" s="26" t="s">
        <v>220</v>
      </c>
      <c r="J78" s="3">
        <v>931</v>
      </c>
      <c r="K78" s="26" t="s">
        <v>211</v>
      </c>
      <c r="L78" s="26" t="s">
        <v>211</v>
      </c>
      <c r="N78" s="26" t="s">
        <v>211</v>
      </c>
      <c r="P78" s="26" t="s">
        <v>221</v>
      </c>
      <c r="AM78" s="8">
        <v>43721</v>
      </c>
      <c r="AN78" s="26" t="s">
        <v>222</v>
      </c>
      <c r="AP78">
        <v>1835</v>
      </c>
      <c r="AQ78">
        <v>1097</v>
      </c>
    </row>
    <row r="79" spans="1:43" hidden="1" x14ac:dyDescent="0.25">
      <c r="A79" s="26" t="s">
        <v>216</v>
      </c>
      <c r="B79" s="5">
        <v>43647</v>
      </c>
      <c r="C79" s="6">
        <v>1</v>
      </c>
      <c r="D79" s="26" t="s">
        <v>217</v>
      </c>
      <c r="E79" s="26" t="s">
        <v>273</v>
      </c>
      <c r="F79" s="26" t="s">
        <v>223</v>
      </c>
      <c r="G79" s="7">
        <v>0.43898799768518515</v>
      </c>
      <c r="H79" s="3">
        <v>1</v>
      </c>
      <c r="I79" s="26" t="s">
        <v>224</v>
      </c>
      <c r="J79" s="26" t="s">
        <v>245</v>
      </c>
      <c r="Q79" s="1">
        <v>1</v>
      </c>
      <c r="AM79" s="8">
        <v>43721</v>
      </c>
      <c r="AN79" s="26" t="s">
        <v>222</v>
      </c>
      <c r="AP79">
        <v>1</v>
      </c>
      <c r="AQ79">
        <v>1</v>
      </c>
    </row>
    <row r="80" spans="1:43" hidden="1" x14ac:dyDescent="0.25">
      <c r="A80" s="26" t="s">
        <v>216</v>
      </c>
      <c r="B80" s="5">
        <v>43647</v>
      </c>
      <c r="C80" s="6">
        <v>1</v>
      </c>
      <c r="D80" s="26" t="s">
        <v>217</v>
      </c>
      <c r="E80" s="26" t="s">
        <v>273</v>
      </c>
      <c r="F80" s="26" t="s">
        <v>274</v>
      </c>
      <c r="G80" s="7">
        <v>0.43933291666666668</v>
      </c>
      <c r="H80" s="3">
        <v>193</v>
      </c>
      <c r="I80" s="26" t="s">
        <v>254</v>
      </c>
      <c r="J80" s="3">
        <v>932</v>
      </c>
      <c r="K80" s="26" t="s">
        <v>275</v>
      </c>
      <c r="L80" s="26" t="s">
        <v>141</v>
      </c>
      <c r="M80" s="26" t="s">
        <v>230</v>
      </c>
      <c r="N80" s="26" t="s">
        <v>194</v>
      </c>
      <c r="O80" s="26" t="s">
        <v>230</v>
      </c>
      <c r="P80" s="26" t="s">
        <v>256</v>
      </c>
      <c r="AG80" s="26" t="s">
        <v>160</v>
      </c>
      <c r="AJ80" s="26" t="s">
        <v>276</v>
      </c>
      <c r="AM80" s="8">
        <v>43721</v>
      </c>
      <c r="AN80" s="26" t="s">
        <v>222</v>
      </c>
      <c r="AP80">
        <v>2432</v>
      </c>
      <c r="AQ80">
        <v>987</v>
      </c>
    </row>
    <row r="81" spans="1:43" hidden="1" x14ac:dyDescent="0.25">
      <c r="A81" s="26" t="s">
        <v>216</v>
      </c>
      <c r="B81" s="5">
        <v>43647</v>
      </c>
      <c r="C81" s="6">
        <v>1</v>
      </c>
      <c r="D81" s="26" t="s">
        <v>217</v>
      </c>
      <c r="E81" s="26" t="s">
        <v>273</v>
      </c>
      <c r="F81" s="26" t="s">
        <v>223</v>
      </c>
      <c r="G81" s="7">
        <v>0.43988250097156451</v>
      </c>
      <c r="H81" s="3">
        <v>501</v>
      </c>
      <c r="I81" s="26" t="s">
        <v>224</v>
      </c>
      <c r="J81" s="26" t="s">
        <v>259</v>
      </c>
      <c r="Q81" s="1">
        <v>1</v>
      </c>
      <c r="AM81" s="8">
        <v>43721</v>
      </c>
      <c r="AN81" s="26" t="s">
        <v>222</v>
      </c>
      <c r="AP81">
        <v>1</v>
      </c>
      <c r="AQ81">
        <v>1</v>
      </c>
    </row>
    <row r="82" spans="1:43" hidden="1" x14ac:dyDescent="0.25">
      <c r="A82" s="26" t="s">
        <v>216</v>
      </c>
      <c r="B82" s="5">
        <v>43647</v>
      </c>
      <c r="C82" s="6">
        <v>1</v>
      </c>
      <c r="D82" s="26" t="s">
        <v>217</v>
      </c>
      <c r="E82" s="26" t="s">
        <v>273</v>
      </c>
      <c r="F82" s="26" t="s">
        <v>223</v>
      </c>
      <c r="G82" s="7">
        <v>0.44077700425794386</v>
      </c>
      <c r="H82" s="3">
        <v>1001</v>
      </c>
      <c r="I82" s="26" t="s">
        <v>224</v>
      </c>
      <c r="J82" s="26" t="s">
        <v>260</v>
      </c>
      <c r="Q82" s="1">
        <v>1</v>
      </c>
      <c r="AM82" s="8">
        <v>43721</v>
      </c>
      <c r="AN82" s="26" t="s">
        <v>222</v>
      </c>
      <c r="AP82">
        <v>1</v>
      </c>
      <c r="AQ82">
        <v>1</v>
      </c>
    </row>
    <row r="83" spans="1:43" hidden="1" x14ac:dyDescent="0.25">
      <c r="A83" s="26" t="s">
        <v>216</v>
      </c>
      <c r="B83" s="5">
        <v>43647</v>
      </c>
      <c r="C83" s="6">
        <v>1</v>
      </c>
      <c r="D83" s="26" t="s">
        <v>217</v>
      </c>
      <c r="E83" s="26" t="s">
        <v>273</v>
      </c>
      <c r="F83" s="26" t="s">
        <v>223</v>
      </c>
      <c r="G83" s="7">
        <v>0.44167150754432322</v>
      </c>
      <c r="H83" s="3">
        <v>1501</v>
      </c>
      <c r="I83" s="26" t="s">
        <v>224</v>
      </c>
      <c r="J83" s="26" t="s">
        <v>261</v>
      </c>
      <c r="Q83" s="1">
        <v>1</v>
      </c>
      <c r="AM83" s="8">
        <v>43721</v>
      </c>
      <c r="AN83" s="26" t="s">
        <v>222</v>
      </c>
      <c r="AP83">
        <v>1</v>
      </c>
      <c r="AQ83">
        <v>1</v>
      </c>
    </row>
    <row r="84" spans="1:43" hidden="1" x14ac:dyDescent="0.25">
      <c r="A84" s="26" t="s">
        <v>216</v>
      </c>
      <c r="B84" s="5">
        <v>43647</v>
      </c>
      <c r="C84" s="6">
        <v>1</v>
      </c>
      <c r="D84" s="26" t="s">
        <v>217</v>
      </c>
      <c r="E84" s="26" t="s">
        <v>273</v>
      </c>
      <c r="F84" s="26" t="s">
        <v>274</v>
      </c>
      <c r="G84" s="7">
        <v>0.44187538194444448</v>
      </c>
      <c r="H84" s="3">
        <v>1619</v>
      </c>
      <c r="I84" s="26" t="s">
        <v>227</v>
      </c>
      <c r="J84" s="3">
        <v>935</v>
      </c>
      <c r="K84" s="26" t="s">
        <v>243</v>
      </c>
      <c r="L84" s="26" t="s">
        <v>112</v>
      </c>
      <c r="M84" s="26" t="s">
        <v>230</v>
      </c>
      <c r="N84" s="26" t="s">
        <v>167</v>
      </c>
      <c r="O84" s="26" t="s">
        <v>230</v>
      </c>
      <c r="P84" s="26" t="s">
        <v>25</v>
      </c>
      <c r="R84" s="26" t="s">
        <v>152</v>
      </c>
      <c r="U84" s="24">
        <v>30.3</v>
      </c>
      <c r="V84" s="24">
        <v>31.5</v>
      </c>
      <c r="W84" s="24">
        <v>29.6</v>
      </c>
      <c r="X84" s="24">
        <v>29.6</v>
      </c>
      <c r="Y84" s="24">
        <v>29.6</v>
      </c>
      <c r="Z84" s="24">
        <v>30.4</v>
      </c>
      <c r="AE84" s="26" t="s">
        <v>237</v>
      </c>
      <c r="AF84" s="26" t="s">
        <v>237</v>
      </c>
      <c r="AH84" s="26" t="s">
        <v>269</v>
      </c>
      <c r="AM84" s="8">
        <v>43721</v>
      </c>
      <c r="AN84" s="26" t="s">
        <v>222</v>
      </c>
      <c r="AP84">
        <v>122</v>
      </c>
      <c r="AQ84">
        <v>1145</v>
      </c>
    </row>
    <row r="85" spans="1:43" hidden="1" x14ac:dyDescent="0.25">
      <c r="A85" s="26" t="s">
        <v>216</v>
      </c>
      <c r="B85" s="5">
        <v>43647</v>
      </c>
      <c r="C85" s="6">
        <v>1</v>
      </c>
      <c r="D85" s="26" t="s">
        <v>217</v>
      </c>
      <c r="E85" s="26" t="s">
        <v>273</v>
      </c>
      <c r="F85" s="26" t="s">
        <v>274</v>
      </c>
      <c r="G85" s="7">
        <v>0.44225216435185183</v>
      </c>
      <c r="H85" s="3">
        <v>1831</v>
      </c>
      <c r="I85" s="26" t="s">
        <v>277</v>
      </c>
      <c r="J85" s="3">
        <v>936</v>
      </c>
      <c r="K85" s="26" t="s">
        <v>211</v>
      </c>
      <c r="L85" s="26" t="s">
        <v>211</v>
      </c>
      <c r="N85" s="26" t="s">
        <v>211</v>
      </c>
      <c r="P85" s="26" t="s">
        <v>29</v>
      </c>
      <c r="AM85" s="8">
        <v>43721</v>
      </c>
      <c r="AN85" s="26" t="s">
        <v>222</v>
      </c>
      <c r="AP85">
        <v>2737</v>
      </c>
      <c r="AQ85">
        <v>1090</v>
      </c>
    </row>
    <row r="86" spans="1:43" hidden="1" x14ac:dyDescent="0.25">
      <c r="A86" s="26" t="s">
        <v>216</v>
      </c>
      <c r="B86" s="5">
        <v>43647</v>
      </c>
      <c r="C86" s="6">
        <v>1</v>
      </c>
      <c r="D86" s="26" t="s">
        <v>217</v>
      </c>
      <c r="E86" s="26" t="s">
        <v>273</v>
      </c>
      <c r="F86" s="26" t="s">
        <v>223</v>
      </c>
      <c r="G86" s="7">
        <v>0.44256601083070263</v>
      </c>
      <c r="H86" s="3">
        <v>2001</v>
      </c>
      <c r="I86" s="26" t="s">
        <v>224</v>
      </c>
      <c r="J86" s="26" t="s">
        <v>262</v>
      </c>
      <c r="Q86" s="1">
        <v>1</v>
      </c>
      <c r="AM86" s="8">
        <v>43721</v>
      </c>
      <c r="AN86" s="26" t="s">
        <v>222</v>
      </c>
      <c r="AP86">
        <v>1</v>
      </c>
      <c r="AQ86">
        <v>1</v>
      </c>
    </row>
    <row r="87" spans="1:43" hidden="1" x14ac:dyDescent="0.25">
      <c r="A87" s="26" t="s">
        <v>216</v>
      </c>
      <c r="B87" s="5">
        <v>43647</v>
      </c>
      <c r="C87" s="6">
        <v>1</v>
      </c>
      <c r="D87" s="26" t="s">
        <v>217</v>
      </c>
      <c r="E87" s="26" t="s">
        <v>273</v>
      </c>
      <c r="F87" s="26" t="s">
        <v>223</v>
      </c>
      <c r="G87" s="7">
        <v>0.44346051411708198</v>
      </c>
      <c r="H87" s="3">
        <v>2501</v>
      </c>
      <c r="I87" s="26" t="s">
        <v>224</v>
      </c>
      <c r="J87" s="26" t="s">
        <v>263</v>
      </c>
      <c r="Q87" s="1">
        <v>1</v>
      </c>
      <c r="AM87" s="8">
        <v>43721</v>
      </c>
      <c r="AN87" s="26" t="s">
        <v>222</v>
      </c>
      <c r="AP87">
        <v>1</v>
      </c>
      <c r="AQ87">
        <v>1</v>
      </c>
    </row>
    <row r="88" spans="1:43" hidden="1" x14ac:dyDescent="0.25">
      <c r="A88" s="26" t="s">
        <v>216</v>
      </c>
      <c r="B88" s="5">
        <v>43647</v>
      </c>
      <c r="C88" s="6">
        <v>1</v>
      </c>
      <c r="D88" s="26" t="s">
        <v>217</v>
      </c>
      <c r="E88" s="26" t="s">
        <v>273</v>
      </c>
      <c r="F88" s="26" t="s">
        <v>274</v>
      </c>
      <c r="G88" s="7">
        <v>0.44393349537037036</v>
      </c>
      <c r="H88" s="3">
        <v>2774</v>
      </c>
      <c r="I88" s="26" t="s">
        <v>278</v>
      </c>
      <c r="J88" s="3">
        <v>938</v>
      </c>
      <c r="K88" s="26" t="s">
        <v>211</v>
      </c>
      <c r="L88" s="26" t="s">
        <v>211</v>
      </c>
      <c r="N88" s="26" t="s">
        <v>211</v>
      </c>
      <c r="P88" s="26" t="s">
        <v>29</v>
      </c>
      <c r="AM88" s="8">
        <v>43721</v>
      </c>
      <c r="AN88" s="26" t="s">
        <v>222</v>
      </c>
      <c r="AP88">
        <v>2587</v>
      </c>
      <c r="AQ88">
        <v>1102</v>
      </c>
    </row>
    <row r="89" spans="1:43" hidden="1" x14ac:dyDescent="0.25">
      <c r="A89" s="26" t="s">
        <v>216</v>
      </c>
      <c r="B89" s="5">
        <v>43647</v>
      </c>
      <c r="C89" s="6">
        <v>1</v>
      </c>
      <c r="D89" s="26" t="s">
        <v>217</v>
      </c>
      <c r="E89" s="26" t="s">
        <v>273</v>
      </c>
      <c r="F89" s="26" t="s">
        <v>223</v>
      </c>
      <c r="G89" s="7">
        <v>0.44435501740346134</v>
      </c>
      <c r="H89" s="3">
        <v>3001</v>
      </c>
      <c r="I89" s="26" t="s">
        <v>224</v>
      </c>
      <c r="J89" s="26" t="s">
        <v>264</v>
      </c>
      <c r="Q89" s="1">
        <v>1</v>
      </c>
      <c r="AM89" s="8">
        <v>43721</v>
      </c>
      <c r="AN89" s="26" t="s">
        <v>222</v>
      </c>
      <c r="AP89">
        <v>1</v>
      </c>
      <c r="AQ89">
        <v>1</v>
      </c>
    </row>
    <row r="90" spans="1:43" hidden="1" x14ac:dyDescent="0.25">
      <c r="A90" s="26" t="s">
        <v>216</v>
      </c>
      <c r="B90" s="5">
        <v>43647</v>
      </c>
      <c r="C90" s="6">
        <v>1</v>
      </c>
      <c r="D90" s="26" t="s">
        <v>217</v>
      </c>
      <c r="E90" s="26" t="s">
        <v>273</v>
      </c>
      <c r="F90" s="26" t="s">
        <v>223</v>
      </c>
      <c r="G90" s="7">
        <v>0.44524952068984069</v>
      </c>
      <c r="H90" s="3">
        <v>3501</v>
      </c>
      <c r="I90" s="26" t="s">
        <v>224</v>
      </c>
      <c r="J90" s="26" t="s">
        <v>265</v>
      </c>
      <c r="Q90" s="1">
        <v>1</v>
      </c>
      <c r="AM90" s="8">
        <v>43721</v>
      </c>
      <c r="AN90" s="26" t="s">
        <v>222</v>
      </c>
      <c r="AP90">
        <v>1</v>
      </c>
      <c r="AQ90">
        <v>1</v>
      </c>
    </row>
    <row r="91" spans="1:43" hidden="1" x14ac:dyDescent="0.25">
      <c r="A91" s="26" t="s">
        <v>216</v>
      </c>
      <c r="B91" s="5">
        <v>43647</v>
      </c>
      <c r="C91" s="6">
        <v>1</v>
      </c>
      <c r="D91" s="26" t="s">
        <v>217</v>
      </c>
      <c r="E91" s="26" t="s">
        <v>273</v>
      </c>
      <c r="F91" s="26" t="s">
        <v>223</v>
      </c>
      <c r="G91" s="7">
        <v>0.44614402397622005</v>
      </c>
      <c r="H91" s="3">
        <v>4001</v>
      </c>
      <c r="I91" s="26" t="s">
        <v>224</v>
      </c>
      <c r="J91" s="26" t="s">
        <v>266</v>
      </c>
      <c r="Q91" s="1">
        <v>1</v>
      </c>
      <c r="AM91" s="8">
        <v>43721</v>
      </c>
      <c r="AN91" s="26" t="s">
        <v>222</v>
      </c>
      <c r="AP91">
        <v>1</v>
      </c>
      <c r="AQ91">
        <v>1</v>
      </c>
    </row>
    <row r="92" spans="1:43" hidden="1" x14ac:dyDescent="0.25">
      <c r="A92" s="26" t="s">
        <v>216</v>
      </c>
      <c r="B92" s="5">
        <v>43647</v>
      </c>
      <c r="C92" s="6">
        <v>1</v>
      </c>
      <c r="D92" s="26" t="s">
        <v>217</v>
      </c>
      <c r="E92" s="26" t="s">
        <v>273</v>
      </c>
      <c r="F92" s="26" t="s">
        <v>274</v>
      </c>
      <c r="G92" s="7">
        <v>0.44662979166666666</v>
      </c>
      <c r="H92" s="3">
        <v>4278</v>
      </c>
      <c r="I92" s="26" t="s">
        <v>227</v>
      </c>
      <c r="J92" s="3">
        <v>939</v>
      </c>
      <c r="K92" s="26" t="s">
        <v>279</v>
      </c>
      <c r="L92" s="26" t="s">
        <v>116</v>
      </c>
      <c r="M92" s="26" t="s">
        <v>229</v>
      </c>
      <c r="N92" s="26" t="s">
        <v>168</v>
      </c>
      <c r="O92" s="26" t="s">
        <v>230</v>
      </c>
      <c r="P92" s="26" t="s">
        <v>25</v>
      </c>
      <c r="U92" s="24">
        <v>37.799999999999997</v>
      </c>
      <c r="V92" s="24">
        <v>37.799999999999997</v>
      </c>
      <c r="W92" s="24">
        <v>41</v>
      </c>
      <c r="X92" s="24">
        <v>38.299999999999997</v>
      </c>
      <c r="Y92" s="24">
        <v>39.799999999999997</v>
      </c>
      <c r="Z92" s="24">
        <v>39.5</v>
      </c>
      <c r="AA92" s="24">
        <v>39.5</v>
      </c>
      <c r="AH92" s="26" t="s">
        <v>244</v>
      </c>
      <c r="AM92" s="8">
        <v>43721</v>
      </c>
      <c r="AN92" s="26" t="s">
        <v>222</v>
      </c>
      <c r="AP92">
        <v>1475</v>
      </c>
      <c r="AQ92">
        <v>895</v>
      </c>
    </row>
    <row r="93" spans="1:43" hidden="1" x14ac:dyDescent="0.25">
      <c r="A93" s="26" t="s">
        <v>216</v>
      </c>
      <c r="B93" s="5">
        <v>43647</v>
      </c>
      <c r="C93" s="6">
        <v>1</v>
      </c>
      <c r="D93" s="26" t="s">
        <v>217</v>
      </c>
      <c r="E93" s="26" t="s">
        <v>273</v>
      </c>
      <c r="F93" s="26" t="s">
        <v>223</v>
      </c>
      <c r="G93" s="7">
        <v>0.44703852726259941</v>
      </c>
      <c r="H93" s="3">
        <v>4501</v>
      </c>
      <c r="I93" s="26" t="s">
        <v>224</v>
      </c>
      <c r="J93" s="26" t="s">
        <v>280</v>
      </c>
      <c r="Q93" s="1">
        <v>1</v>
      </c>
      <c r="AM93" s="8">
        <v>43721</v>
      </c>
      <c r="AN93" s="26" t="s">
        <v>222</v>
      </c>
      <c r="AP93">
        <v>1</v>
      </c>
      <c r="AQ93">
        <v>1</v>
      </c>
    </row>
    <row r="94" spans="1:43" hidden="1" x14ac:dyDescent="0.25">
      <c r="A94" s="26" t="s">
        <v>216</v>
      </c>
      <c r="B94" s="5">
        <v>43647</v>
      </c>
      <c r="C94" s="6">
        <v>1</v>
      </c>
      <c r="D94" s="26" t="s">
        <v>217</v>
      </c>
      <c r="E94" s="26" t="s">
        <v>273</v>
      </c>
      <c r="F94" s="26" t="s">
        <v>274</v>
      </c>
      <c r="G94" s="7">
        <v>0.44729083333333336</v>
      </c>
      <c r="H94" s="3">
        <v>4641</v>
      </c>
      <c r="I94" s="26" t="s">
        <v>227</v>
      </c>
      <c r="J94" s="3">
        <v>940</v>
      </c>
      <c r="K94" s="26" t="s">
        <v>236</v>
      </c>
      <c r="L94" s="26" t="s">
        <v>116</v>
      </c>
      <c r="M94" s="26" t="s">
        <v>230</v>
      </c>
      <c r="N94" s="26" t="s">
        <v>168</v>
      </c>
      <c r="O94" s="26" t="s">
        <v>230</v>
      </c>
      <c r="P94" s="26" t="s">
        <v>25</v>
      </c>
      <c r="R94" s="26" t="s">
        <v>152</v>
      </c>
      <c r="U94" s="24">
        <v>36.700000000000003</v>
      </c>
      <c r="V94" s="24">
        <v>35.4</v>
      </c>
      <c r="W94" s="24">
        <v>36.700000000000003</v>
      </c>
      <c r="X94" s="24">
        <v>36.700000000000003</v>
      </c>
      <c r="Y94" s="24">
        <v>36.6</v>
      </c>
      <c r="Z94" s="24">
        <v>36.700000000000003</v>
      </c>
      <c r="AA94" s="24">
        <v>36.700000000000003</v>
      </c>
      <c r="AE94" s="26" t="s">
        <v>237</v>
      </c>
      <c r="AF94" s="26" t="s">
        <v>237</v>
      </c>
      <c r="AH94" s="26" t="s">
        <v>269</v>
      </c>
      <c r="AM94" s="8">
        <v>43721</v>
      </c>
      <c r="AN94" s="26" t="s">
        <v>222</v>
      </c>
      <c r="AP94">
        <v>1772</v>
      </c>
      <c r="AQ94">
        <v>1060</v>
      </c>
    </row>
    <row r="95" spans="1:43" hidden="1" x14ac:dyDescent="0.25">
      <c r="A95" s="26" t="s">
        <v>216</v>
      </c>
      <c r="B95" s="5">
        <v>43647</v>
      </c>
      <c r="C95" s="6">
        <v>1</v>
      </c>
      <c r="D95" s="26" t="s">
        <v>217</v>
      </c>
      <c r="E95" s="26" t="s">
        <v>273</v>
      </c>
      <c r="F95" s="26" t="s">
        <v>274</v>
      </c>
      <c r="G95" s="7">
        <v>0.4472997222222222</v>
      </c>
      <c r="H95" s="3">
        <v>4646</v>
      </c>
      <c r="I95" s="26" t="s">
        <v>233</v>
      </c>
      <c r="J95" s="3">
        <v>941</v>
      </c>
      <c r="K95" s="26" t="s">
        <v>211</v>
      </c>
      <c r="L95" s="26" t="s">
        <v>211</v>
      </c>
      <c r="N95" s="26" t="s">
        <v>211</v>
      </c>
      <c r="P95" s="26" t="s">
        <v>234</v>
      </c>
      <c r="AM95" s="8">
        <v>43721</v>
      </c>
      <c r="AN95" s="26" t="s">
        <v>222</v>
      </c>
      <c r="AP95">
        <v>1412</v>
      </c>
      <c r="AQ95">
        <v>1087</v>
      </c>
    </row>
    <row r="96" spans="1:43" hidden="1" x14ac:dyDescent="0.25">
      <c r="A96" s="26" t="s">
        <v>216</v>
      </c>
      <c r="B96" s="5">
        <v>43647</v>
      </c>
      <c r="C96" s="6">
        <v>1</v>
      </c>
      <c r="D96" s="26" t="s">
        <v>217</v>
      </c>
      <c r="E96" s="26" t="s">
        <v>281</v>
      </c>
      <c r="F96" s="26" t="s">
        <v>247</v>
      </c>
      <c r="G96" s="7">
        <v>0.44843726851851851</v>
      </c>
      <c r="H96" s="3">
        <v>1</v>
      </c>
      <c r="I96" s="26" t="s">
        <v>220</v>
      </c>
      <c r="J96" s="3">
        <v>1678</v>
      </c>
      <c r="K96" s="26" t="s">
        <v>211</v>
      </c>
      <c r="L96" s="26" t="s">
        <v>211</v>
      </c>
      <c r="N96" s="26" t="s">
        <v>211</v>
      </c>
      <c r="P96" s="26" t="s">
        <v>221</v>
      </c>
      <c r="AM96" s="8">
        <v>43721</v>
      </c>
      <c r="AN96" s="26" t="s">
        <v>222</v>
      </c>
      <c r="AP96">
        <v>1495</v>
      </c>
      <c r="AQ96">
        <v>1095</v>
      </c>
    </row>
    <row r="97" spans="1:43" hidden="1" x14ac:dyDescent="0.25">
      <c r="A97" s="26" t="s">
        <v>216</v>
      </c>
      <c r="B97" s="5">
        <v>43647</v>
      </c>
      <c r="C97" s="6">
        <v>1</v>
      </c>
      <c r="D97" s="26" t="s">
        <v>217</v>
      </c>
      <c r="E97" s="26" t="s">
        <v>281</v>
      </c>
      <c r="F97" s="26" t="s">
        <v>223</v>
      </c>
      <c r="G97" s="7">
        <v>0.44843726851851851</v>
      </c>
      <c r="H97" s="3">
        <v>1</v>
      </c>
      <c r="I97" s="26" t="s">
        <v>224</v>
      </c>
      <c r="J97" s="26" t="s">
        <v>226</v>
      </c>
      <c r="Q97" s="1">
        <v>1</v>
      </c>
      <c r="AM97" s="8">
        <v>43721</v>
      </c>
      <c r="AN97" s="26" t="s">
        <v>222</v>
      </c>
      <c r="AP97">
        <v>1</v>
      </c>
      <c r="AQ97">
        <v>1</v>
      </c>
    </row>
    <row r="98" spans="1:43" hidden="1" x14ac:dyDescent="0.25">
      <c r="A98" s="26" t="s">
        <v>216</v>
      </c>
      <c r="B98" s="5">
        <v>43647</v>
      </c>
      <c r="C98" s="6">
        <v>1</v>
      </c>
      <c r="D98" s="26" t="s">
        <v>217</v>
      </c>
      <c r="E98" s="26" t="s">
        <v>281</v>
      </c>
      <c r="F98" s="26" t="s">
        <v>247</v>
      </c>
      <c r="G98" s="7">
        <v>0.4487464814814815</v>
      </c>
      <c r="H98" s="3">
        <v>175</v>
      </c>
      <c r="I98" s="26" t="s">
        <v>227</v>
      </c>
      <c r="J98" s="3">
        <v>1679</v>
      </c>
      <c r="K98" s="26" t="s">
        <v>236</v>
      </c>
      <c r="L98" s="26" t="s">
        <v>116</v>
      </c>
      <c r="M98" s="26" t="s">
        <v>230</v>
      </c>
      <c r="N98" s="26" t="s">
        <v>168</v>
      </c>
      <c r="O98" s="26" t="s">
        <v>230</v>
      </c>
      <c r="P98" s="26" t="s">
        <v>25</v>
      </c>
      <c r="R98" s="26" t="s">
        <v>152</v>
      </c>
      <c r="U98" s="24">
        <v>43.7</v>
      </c>
      <c r="V98" s="24">
        <v>42.3</v>
      </c>
      <c r="W98" s="24">
        <v>43.7</v>
      </c>
      <c r="X98" s="24">
        <v>42.3</v>
      </c>
      <c r="AE98" s="26" t="s">
        <v>237</v>
      </c>
      <c r="AF98" s="26" t="s">
        <v>237</v>
      </c>
      <c r="AH98" s="26" t="s">
        <v>269</v>
      </c>
      <c r="AM98" s="8">
        <v>43721</v>
      </c>
      <c r="AN98" s="26" t="s">
        <v>222</v>
      </c>
      <c r="AP98">
        <v>150</v>
      </c>
      <c r="AQ98">
        <v>942</v>
      </c>
    </row>
    <row r="99" spans="1:43" hidden="1" x14ac:dyDescent="0.25">
      <c r="A99" s="26" t="s">
        <v>216</v>
      </c>
      <c r="B99" s="5">
        <v>43647</v>
      </c>
      <c r="C99" s="6">
        <v>1</v>
      </c>
      <c r="D99" s="26" t="s">
        <v>217</v>
      </c>
      <c r="E99" s="26" t="s">
        <v>281</v>
      </c>
      <c r="F99" s="26" t="s">
        <v>223</v>
      </c>
      <c r="G99" s="7">
        <v>0.44932831565762982</v>
      </c>
      <c r="H99" s="3">
        <v>501</v>
      </c>
      <c r="I99" s="26" t="s">
        <v>224</v>
      </c>
      <c r="J99" s="26" t="s">
        <v>231</v>
      </c>
      <c r="Q99" s="1">
        <v>1</v>
      </c>
      <c r="AM99" s="8">
        <v>43721</v>
      </c>
      <c r="AN99" s="26" t="s">
        <v>222</v>
      </c>
      <c r="AP99">
        <v>1</v>
      </c>
      <c r="AQ99">
        <v>1</v>
      </c>
    </row>
    <row r="100" spans="1:43" hidden="1" x14ac:dyDescent="0.25">
      <c r="A100" s="26" t="s">
        <v>216</v>
      </c>
      <c r="B100" s="5">
        <v>43647</v>
      </c>
      <c r="C100" s="6">
        <v>1</v>
      </c>
      <c r="D100" s="26" t="s">
        <v>217</v>
      </c>
      <c r="E100" s="26" t="s">
        <v>281</v>
      </c>
      <c r="F100" s="26" t="s">
        <v>223</v>
      </c>
      <c r="G100" s="7">
        <v>0.45021936279674113</v>
      </c>
      <c r="H100" s="3">
        <v>1001</v>
      </c>
      <c r="I100" s="26" t="s">
        <v>224</v>
      </c>
      <c r="J100" s="26" t="s">
        <v>232</v>
      </c>
      <c r="Q100" s="1">
        <v>1</v>
      </c>
      <c r="AM100" s="8">
        <v>43721</v>
      </c>
      <c r="AN100" s="26" t="s">
        <v>222</v>
      </c>
      <c r="AP100">
        <v>1</v>
      </c>
      <c r="AQ100">
        <v>1</v>
      </c>
    </row>
    <row r="101" spans="1:43" hidden="1" x14ac:dyDescent="0.25">
      <c r="A101" s="26" t="s">
        <v>216</v>
      </c>
      <c r="B101" s="5">
        <v>43647</v>
      </c>
      <c r="C101" s="6">
        <v>1</v>
      </c>
      <c r="D101" s="26" t="s">
        <v>217</v>
      </c>
      <c r="E101" s="26" t="s">
        <v>281</v>
      </c>
      <c r="F101" s="26" t="s">
        <v>247</v>
      </c>
      <c r="G101" s="7">
        <v>0.45105339120370375</v>
      </c>
      <c r="H101" s="3">
        <v>1473</v>
      </c>
      <c r="I101" s="26" t="s">
        <v>270</v>
      </c>
      <c r="J101" s="3">
        <v>1680</v>
      </c>
      <c r="K101" s="26" t="s">
        <v>211</v>
      </c>
      <c r="L101" s="26" t="s">
        <v>211</v>
      </c>
      <c r="N101" s="26" t="s">
        <v>211</v>
      </c>
      <c r="P101" s="26" t="s">
        <v>29</v>
      </c>
      <c r="AM101" s="8">
        <v>43721</v>
      </c>
      <c r="AN101" s="26" t="s">
        <v>222</v>
      </c>
      <c r="AP101">
        <v>397</v>
      </c>
      <c r="AQ101">
        <v>1140</v>
      </c>
    </row>
    <row r="102" spans="1:43" hidden="1" x14ac:dyDescent="0.25">
      <c r="A102" s="26" t="s">
        <v>216</v>
      </c>
      <c r="B102" s="5">
        <v>43647</v>
      </c>
      <c r="C102" s="6">
        <v>1</v>
      </c>
      <c r="D102" s="26" t="s">
        <v>217</v>
      </c>
      <c r="E102" s="26" t="s">
        <v>281</v>
      </c>
      <c r="F102" s="26" t="s">
        <v>223</v>
      </c>
      <c r="G102" s="7">
        <v>0.45111040993585239</v>
      </c>
      <c r="H102" s="3">
        <v>1501</v>
      </c>
      <c r="I102" s="26" t="s">
        <v>224</v>
      </c>
      <c r="J102" s="26" t="s">
        <v>241</v>
      </c>
      <c r="Q102" s="1">
        <v>1</v>
      </c>
      <c r="AM102" s="8">
        <v>43721</v>
      </c>
      <c r="AN102" s="26" t="s">
        <v>222</v>
      </c>
      <c r="AP102">
        <v>1</v>
      </c>
      <c r="AQ102">
        <v>1</v>
      </c>
    </row>
    <row r="103" spans="1:43" hidden="1" x14ac:dyDescent="0.25">
      <c r="A103" s="26" t="s">
        <v>216</v>
      </c>
      <c r="B103" s="5">
        <v>43647</v>
      </c>
      <c r="C103" s="6">
        <v>1</v>
      </c>
      <c r="D103" s="26" t="s">
        <v>217</v>
      </c>
      <c r="E103" s="26" t="s">
        <v>281</v>
      </c>
      <c r="F103" s="26" t="s">
        <v>247</v>
      </c>
      <c r="G103" s="7">
        <v>0.4512293171296296</v>
      </c>
      <c r="H103" s="3">
        <v>1572</v>
      </c>
      <c r="I103" s="26" t="s">
        <v>271</v>
      </c>
      <c r="J103" s="3">
        <v>1681</v>
      </c>
      <c r="K103" s="26" t="s">
        <v>211</v>
      </c>
      <c r="L103" s="26" t="s">
        <v>211</v>
      </c>
      <c r="N103" s="26" t="s">
        <v>211</v>
      </c>
      <c r="P103" s="26" t="s">
        <v>29</v>
      </c>
      <c r="AM103" s="8">
        <v>43721</v>
      </c>
      <c r="AN103" s="26" t="s">
        <v>222</v>
      </c>
      <c r="AP103">
        <v>2900</v>
      </c>
      <c r="AQ103">
        <v>1092</v>
      </c>
    </row>
    <row r="104" spans="1:43" hidden="1" x14ac:dyDescent="0.25">
      <c r="A104" s="26" t="s">
        <v>216</v>
      </c>
      <c r="B104" s="5">
        <v>43647</v>
      </c>
      <c r="C104" s="6">
        <v>1</v>
      </c>
      <c r="D104" s="26" t="s">
        <v>217</v>
      </c>
      <c r="E104" s="26" t="s">
        <v>281</v>
      </c>
      <c r="F104" s="26" t="s">
        <v>223</v>
      </c>
      <c r="G104" s="7">
        <v>0.4520014570749637</v>
      </c>
      <c r="H104" s="3">
        <v>2001</v>
      </c>
      <c r="I104" s="26" t="s">
        <v>224</v>
      </c>
      <c r="J104" s="26" t="s">
        <v>242</v>
      </c>
      <c r="Q104" s="1">
        <v>1</v>
      </c>
      <c r="AM104" s="8">
        <v>43721</v>
      </c>
      <c r="AN104" s="26" t="s">
        <v>222</v>
      </c>
      <c r="AP104">
        <v>1</v>
      </c>
      <c r="AQ104">
        <v>1</v>
      </c>
    </row>
    <row r="105" spans="1:43" hidden="1" x14ac:dyDescent="0.25">
      <c r="A105" s="26" t="s">
        <v>216</v>
      </c>
      <c r="B105" s="5">
        <v>43647</v>
      </c>
      <c r="C105" s="6">
        <v>1</v>
      </c>
      <c r="D105" s="26" t="s">
        <v>217</v>
      </c>
      <c r="E105" s="26" t="s">
        <v>281</v>
      </c>
      <c r="F105" s="26" t="s">
        <v>223</v>
      </c>
      <c r="G105" s="7">
        <v>0.45289250421407501</v>
      </c>
      <c r="H105" s="3">
        <v>2501</v>
      </c>
      <c r="I105" s="26" t="s">
        <v>224</v>
      </c>
      <c r="J105" s="26" t="s">
        <v>245</v>
      </c>
      <c r="Q105" s="1">
        <v>1</v>
      </c>
      <c r="AM105" s="8">
        <v>43721</v>
      </c>
      <c r="AN105" s="26" t="s">
        <v>222</v>
      </c>
      <c r="AP105">
        <v>1</v>
      </c>
      <c r="AQ105">
        <v>1</v>
      </c>
    </row>
    <row r="106" spans="1:43" hidden="1" x14ac:dyDescent="0.25">
      <c r="A106" s="26" t="s">
        <v>216</v>
      </c>
      <c r="B106" s="5">
        <v>43647</v>
      </c>
      <c r="C106" s="6">
        <v>1</v>
      </c>
      <c r="D106" s="26" t="s">
        <v>217</v>
      </c>
      <c r="E106" s="26" t="s">
        <v>281</v>
      </c>
      <c r="F106" s="26" t="s">
        <v>247</v>
      </c>
      <c r="G106" s="7">
        <v>0.45365322916666667</v>
      </c>
      <c r="H106" s="3">
        <v>2925</v>
      </c>
      <c r="I106" s="26" t="s">
        <v>271</v>
      </c>
      <c r="J106" s="3">
        <v>1682</v>
      </c>
      <c r="K106" s="26" t="s">
        <v>211</v>
      </c>
      <c r="L106" s="26" t="s">
        <v>211</v>
      </c>
      <c r="N106" s="26" t="s">
        <v>211</v>
      </c>
      <c r="P106" s="26" t="s">
        <v>29</v>
      </c>
      <c r="AM106" s="8">
        <v>43721</v>
      </c>
      <c r="AN106" s="26" t="s">
        <v>222</v>
      </c>
      <c r="AP106">
        <v>1267</v>
      </c>
      <c r="AQ106">
        <v>1095</v>
      </c>
    </row>
    <row r="107" spans="1:43" hidden="1" x14ac:dyDescent="0.25">
      <c r="A107" s="26" t="s">
        <v>216</v>
      </c>
      <c r="B107" s="5">
        <v>43647</v>
      </c>
      <c r="C107" s="6">
        <v>1</v>
      </c>
      <c r="D107" s="26" t="s">
        <v>217</v>
      </c>
      <c r="E107" s="26" t="s">
        <v>281</v>
      </c>
      <c r="F107" s="26" t="s">
        <v>223</v>
      </c>
      <c r="G107" s="7">
        <v>0.45378355135318632</v>
      </c>
      <c r="H107" s="3">
        <v>3001</v>
      </c>
      <c r="I107" s="26" t="s">
        <v>224</v>
      </c>
      <c r="J107" s="26" t="s">
        <v>259</v>
      </c>
      <c r="Q107" s="1">
        <v>1</v>
      </c>
      <c r="AM107" s="8">
        <v>43721</v>
      </c>
      <c r="AN107" s="26" t="s">
        <v>222</v>
      </c>
      <c r="AP107">
        <v>1</v>
      </c>
      <c r="AQ107">
        <v>1</v>
      </c>
    </row>
    <row r="108" spans="1:43" hidden="1" x14ac:dyDescent="0.25">
      <c r="A108" s="26" t="s">
        <v>216</v>
      </c>
      <c r="B108" s="5">
        <v>43647</v>
      </c>
      <c r="C108" s="6">
        <v>1</v>
      </c>
      <c r="D108" s="26" t="s">
        <v>217</v>
      </c>
      <c r="E108" s="26" t="s">
        <v>281</v>
      </c>
      <c r="F108" s="26" t="s">
        <v>223</v>
      </c>
      <c r="G108" s="7">
        <v>0.45467459849229763</v>
      </c>
      <c r="H108" s="3">
        <v>3501</v>
      </c>
      <c r="I108" s="26" t="s">
        <v>224</v>
      </c>
      <c r="J108" s="26" t="s">
        <v>260</v>
      </c>
      <c r="Q108" s="1">
        <v>1</v>
      </c>
      <c r="AM108" s="8">
        <v>43721</v>
      </c>
      <c r="AN108" s="26" t="s">
        <v>222</v>
      </c>
      <c r="AP108">
        <v>1</v>
      </c>
      <c r="AQ108">
        <v>1</v>
      </c>
    </row>
    <row r="109" spans="1:43" hidden="1" x14ac:dyDescent="0.25">
      <c r="A109" s="26" t="s">
        <v>216</v>
      </c>
      <c r="B109" s="5">
        <v>43647</v>
      </c>
      <c r="C109" s="6">
        <v>1</v>
      </c>
      <c r="D109" s="26" t="s">
        <v>217</v>
      </c>
      <c r="E109" s="26" t="s">
        <v>281</v>
      </c>
      <c r="F109" s="26" t="s">
        <v>247</v>
      </c>
      <c r="G109" s="7">
        <v>0.45548545138888891</v>
      </c>
      <c r="H109" s="3">
        <v>3955</v>
      </c>
      <c r="I109" s="26" t="s">
        <v>233</v>
      </c>
      <c r="J109" s="3">
        <v>1683</v>
      </c>
      <c r="K109" s="26" t="s">
        <v>211</v>
      </c>
      <c r="L109" s="26" t="s">
        <v>211</v>
      </c>
      <c r="N109" s="26" t="s">
        <v>211</v>
      </c>
      <c r="P109" s="26" t="s">
        <v>234</v>
      </c>
      <c r="AM109" s="8">
        <v>43721</v>
      </c>
      <c r="AN109" s="26" t="s">
        <v>222</v>
      </c>
      <c r="AP109">
        <v>1330</v>
      </c>
      <c r="AQ109">
        <v>1092</v>
      </c>
    </row>
    <row r="110" spans="1:43" hidden="1" x14ac:dyDescent="0.25">
      <c r="A110" s="26" t="s">
        <v>216</v>
      </c>
      <c r="B110" s="5">
        <v>43647</v>
      </c>
      <c r="C110" s="6">
        <v>1</v>
      </c>
      <c r="D110" s="26" t="s">
        <v>217</v>
      </c>
      <c r="E110" s="26" t="s">
        <v>282</v>
      </c>
      <c r="F110" s="26" t="s">
        <v>283</v>
      </c>
      <c r="G110" s="7">
        <v>0.45644537037037036</v>
      </c>
      <c r="H110" s="3">
        <v>1</v>
      </c>
      <c r="I110" s="26" t="s">
        <v>220</v>
      </c>
      <c r="J110" s="3">
        <v>12</v>
      </c>
      <c r="K110" s="26" t="s">
        <v>211</v>
      </c>
      <c r="L110" s="26" t="s">
        <v>211</v>
      </c>
      <c r="N110" s="26" t="s">
        <v>211</v>
      </c>
      <c r="P110" s="26" t="s">
        <v>221</v>
      </c>
      <c r="AM110" s="8">
        <v>43721</v>
      </c>
      <c r="AN110" s="26" t="s">
        <v>222</v>
      </c>
      <c r="AP110">
        <v>1617</v>
      </c>
      <c r="AQ110">
        <v>1100</v>
      </c>
    </row>
    <row r="111" spans="1:43" hidden="1" x14ac:dyDescent="0.25">
      <c r="A111" s="26" t="s">
        <v>216</v>
      </c>
      <c r="B111" s="5">
        <v>43647</v>
      </c>
      <c r="C111" s="6">
        <v>1</v>
      </c>
      <c r="D111" s="26" t="s">
        <v>217</v>
      </c>
      <c r="E111" s="26" t="s">
        <v>282</v>
      </c>
      <c r="F111" s="26" t="s">
        <v>223</v>
      </c>
      <c r="G111" s="7">
        <v>0.45644537037037036</v>
      </c>
      <c r="H111" s="3">
        <v>1</v>
      </c>
      <c r="I111" s="26" t="s">
        <v>224</v>
      </c>
      <c r="J111" s="26" t="s">
        <v>226</v>
      </c>
      <c r="Q111" s="1">
        <v>1</v>
      </c>
      <c r="AM111" s="8">
        <v>43721</v>
      </c>
      <c r="AN111" s="26" t="s">
        <v>222</v>
      </c>
      <c r="AP111">
        <v>1</v>
      </c>
      <c r="AQ111">
        <v>1</v>
      </c>
    </row>
    <row r="112" spans="1:43" hidden="1" x14ac:dyDescent="0.25">
      <c r="A112" s="26" t="s">
        <v>216</v>
      </c>
      <c r="B112" s="5">
        <v>43647</v>
      </c>
      <c r="C112" s="6">
        <v>1</v>
      </c>
      <c r="D112" s="26" t="s">
        <v>217</v>
      </c>
      <c r="E112" s="26" t="s">
        <v>282</v>
      </c>
      <c r="F112" s="26" t="s">
        <v>223</v>
      </c>
      <c r="G112" s="7">
        <v>0.45733393337623901</v>
      </c>
      <c r="H112" s="3">
        <v>501</v>
      </c>
      <c r="I112" s="26" t="s">
        <v>224</v>
      </c>
      <c r="J112" s="26" t="s">
        <v>231</v>
      </c>
      <c r="Q112" s="1">
        <v>1</v>
      </c>
      <c r="AM112" s="8">
        <v>43721</v>
      </c>
      <c r="AN112" s="26" t="s">
        <v>222</v>
      </c>
      <c r="AP112">
        <v>1</v>
      </c>
      <c r="AQ112">
        <v>1</v>
      </c>
    </row>
    <row r="113" spans="1:43" hidden="1" x14ac:dyDescent="0.25">
      <c r="A113" s="26" t="s">
        <v>216</v>
      </c>
      <c r="B113" s="5">
        <v>43647</v>
      </c>
      <c r="C113" s="6">
        <v>1</v>
      </c>
      <c r="D113" s="26" t="s">
        <v>217</v>
      </c>
      <c r="E113" s="26" t="s">
        <v>282</v>
      </c>
      <c r="F113" s="26" t="s">
        <v>223</v>
      </c>
      <c r="G113" s="7">
        <v>0.4582224963821076</v>
      </c>
      <c r="H113" s="3">
        <v>1001</v>
      </c>
      <c r="I113" s="26" t="s">
        <v>224</v>
      </c>
      <c r="J113" s="26" t="s">
        <v>232</v>
      </c>
      <c r="Q113" s="1">
        <v>1</v>
      </c>
      <c r="AM113" s="8">
        <v>43721</v>
      </c>
      <c r="AN113" s="26" t="s">
        <v>222</v>
      </c>
      <c r="AP113">
        <v>1</v>
      </c>
      <c r="AQ113">
        <v>1</v>
      </c>
    </row>
    <row r="114" spans="1:43" hidden="1" x14ac:dyDescent="0.25">
      <c r="A114" s="26" t="s">
        <v>216</v>
      </c>
      <c r="B114" s="5">
        <v>43647</v>
      </c>
      <c r="C114" s="6">
        <v>1</v>
      </c>
      <c r="D114" s="26" t="s">
        <v>217</v>
      </c>
      <c r="E114" s="26" t="s">
        <v>282</v>
      </c>
      <c r="F114" s="26" t="s">
        <v>223</v>
      </c>
      <c r="G114" s="7">
        <v>0.45911105938797625</v>
      </c>
      <c r="H114" s="3">
        <v>1501</v>
      </c>
      <c r="I114" s="26" t="s">
        <v>224</v>
      </c>
      <c r="J114" s="26" t="s">
        <v>241</v>
      </c>
      <c r="Q114" s="1">
        <v>1</v>
      </c>
      <c r="AM114" s="8">
        <v>43721</v>
      </c>
      <c r="AN114" s="26" t="s">
        <v>222</v>
      </c>
      <c r="AP114">
        <v>1</v>
      </c>
      <c r="AQ114">
        <v>1</v>
      </c>
    </row>
    <row r="115" spans="1:43" hidden="1" x14ac:dyDescent="0.25">
      <c r="A115" s="26" t="s">
        <v>216</v>
      </c>
      <c r="B115" s="5">
        <v>43647</v>
      </c>
      <c r="C115" s="6">
        <v>1</v>
      </c>
      <c r="D115" s="26" t="s">
        <v>217</v>
      </c>
      <c r="E115" s="26" t="s">
        <v>282</v>
      </c>
      <c r="F115" s="26" t="s">
        <v>283</v>
      </c>
      <c r="G115" s="7">
        <v>0.45923717592592594</v>
      </c>
      <c r="H115" s="3">
        <v>1572</v>
      </c>
      <c r="I115" s="26" t="s">
        <v>284</v>
      </c>
      <c r="J115" s="3">
        <v>15</v>
      </c>
      <c r="K115" s="26" t="s">
        <v>228</v>
      </c>
      <c r="L115" s="26" t="s">
        <v>116</v>
      </c>
      <c r="M115" s="26" t="s">
        <v>229</v>
      </c>
      <c r="N115" s="26" t="s">
        <v>168</v>
      </c>
      <c r="O115" s="26" t="s">
        <v>230</v>
      </c>
      <c r="P115" s="26" t="s">
        <v>25</v>
      </c>
      <c r="AM115" s="8">
        <v>43721</v>
      </c>
      <c r="AN115" s="26" t="s">
        <v>222</v>
      </c>
      <c r="AP115">
        <v>2921</v>
      </c>
      <c r="AQ115">
        <v>795</v>
      </c>
    </row>
    <row r="116" spans="1:43" hidden="1" x14ac:dyDescent="0.25">
      <c r="A116" s="26" t="s">
        <v>216</v>
      </c>
      <c r="B116" s="5">
        <v>43647</v>
      </c>
      <c r="C116" s="6">
        <v>1</v>
      </c>
      <c r="D116" s="26" t="s">
        <v>217</v>
      </c>
      <c r="E116" s="26" t="s">
        <v>282</v>
      </c>
      <c r="F116" s="26" t="s">
        <v>223</v>
      </c>
      <c r="G116" s="7">
        <v>0.45999962239384484</v>
      </c>
      <c r="H116" s="3">
        <v>2001</v>
      </c>
      <c r="I116" s="26" t="s">
        <v>224</v>
      </c>
      <c r="J116" s="26" t="s">
        <v>242</v>
      </c>
      <c r="Q116" s="1">
        <v>1</v>
      </c>
      <c r="AM116" s="8">
        <v>43721</v>
      </c>
      <c r="AN116" s="26" t="s">
        <v>222</v>
      </c>
      <c r="AP116">
        <v>1</v>
      </c>
      <c r="AQ116">
        <v>1</v>
      </c>
    </row>
    <row r="117" spans="1:43" hidden="1" x14ac:dyDescent="0.25">
      <c r="A117" s="26" t="s">
        <v>216</v>
      </c>
      <c r="B117" s="5">
        <v>43647</v>
      </c>
      <c r="C117" s="6">
        <v>1</v>
      </c>
      <c r="D117" s="26" t="s">
        <v>217</v>
      </c>
      <c r="E117" s="26" t="s">
        <v>282</v>
      </c>
      <c r="F117" s="26" t="s">
        <v>223</v>
      </c>
      <c r="G117" s="7">
        <v>0.46088818539971349</v>
      </c>
      <c r="H117" s="3">
        <v>2501</v>
      </c>
      <c r="I117" s="26" t="s">
        <v>224</v>
      </c>
      <c r="J117" s="26" t="s">
        <v>245</v>
      </c>
      <c r="Q117" s="1">
        <v>1</v>
      </c>
      <c r="AM117" s="8">
        <v>43721</v>
      </c>
      <c r="AN117" s="26" t="s">
        <v>222</v>
      </c>
      <c r="AP117">
        <v>1</v>
      </c>
      <c r="AQ117">
        <v>1</v>
      </c>
    </row>
    <row r="118" spans="1:43" hidden="1" x14ac:dyDescent="0.25">
      <c r="A118" s="26" t="s">
        <v>216</v>
      </c>
      <c r="B118" s="5">
        <v>43647</v>
      </c>
      <c r="C118" s="6">
        <v>1</v>
      </c>
      <c r="D118" s="26" t="s">
        <v>217</v>
      </c>
      <c r="E118" s="26" t="s">
        <v>282</v>
      </c>
      <c r="F118" s="26" t="s">
        <v>223</v>
      </c>
      <c r="G118" s="7">
        <v>0.46177674840558214</v>
      </c>
      <c r="H118" s="3">
        <v>3001</v>
      </c>
      <c r="I118" s="26" t="s">
        <v>224</v>
      </c>
      <c r="J118" s="26" t="s">
        <v>259</v>
      </c>
      <c r="Q118" s="1">
        <v>1</v>
      </c>
      <c r="AM118" s="8">
        <v>43721</v>
      </c>
      <c r="AN118" s="26" t="s">
        <v>222</v>
      </c>
      <c r="AP118">
        <v>1</v>
      </c>
      <c r="AQ118">
        <v>1</v>
      </c>
    </row>
    <row r="119" spans="1:43" hidden="1" x14ac:dyDescent="0.25">
      <c r="A119" s="26" t="s">
        <v>216</v>
      </c>
      <c r="B119" s="5">
        <v>43647</v>
      </c>
      <c r="C119" s="6">
        <v>1</v>
      </c>
      <c r="D119" s="26" t="s">
        <v>217</v>
      </c>
      <c r="E119" s="26" t="s">
        <v>282</v>
      </c>
      <c r="F119" s="26" t="s">
        <v>223</v>
      </c>
      <c r="G119" s="7">
        <v>0.46266531141145073</v>
      </c>
      <c r="H119" s="3">
        <v>3501</v>
      </c>
      <c r="I119" s="26" t="s">
        <v>224</v>
      </c>
      <c r="J119" s="26" t="s">
        <v>260</v>
      </c>
      <c r="Q119" s="1">
        <v>1</v>
      </c>
      <c r="AM119" s="8">
        <v>43721</v>
      </c>
      <c r="AN119" s="26" t="s">
        <v>222</v>
      </c>
      <c r="AP119">
        <v>1</v>
      </c>
      <c r="AQ119">
        <v>1</v>
      </c>
    </row>
    <row r="120" spans="1:43" hidden="1" x14ac:dyDescent="0.25">
      <c r="A120" s="26" t="s">
        <v>216</v>
      </c>
      <c r="B120" s="5">
        <v>43647</v>
      </c>
      <c r="C120" s="6">
        <v>1</v>
      </c>
      <c r="D120" s="26" t="s">
        <v>217</v>
      </c>
      <c r="E120" s="26" t="s">
        <v>282</v>
      </c>
      <c r="F120" s="26" t="s">
        <v>283</v>
      </c>
      <c r="G120" s="7">
        <v>0.46347738425925927</v>
      </c>
      <c r="H120" s="3">
        <v>3957</v>
      </c>
      <c r="I120" s="26" t="s">
        <v>227</v>
      </c>
      <c r="J120" s="3">
        <v>16</v>
      </c>
      <c r="K120" s="26" t="s">
        <v>285</v>
      </c>
      <c r="L120" s="26" t="s">
        <v>116</v>
      </c>
      <c r="M120" s="26" t="s">
        <v>230</v>
      </c>
      <c r="N120" s="26" t="s">
        <v>286</v>
      </c>
      <c r="O120" s="26" t="s">
        <v>230</v>
      </c>
      <c r="P120" s="26" t="s">
        <v>25</v>
      </c>
      <c r="R120" s="26" t="s">
        <v>152</v>
      </c>
      <c r="U120" s="24">
        <v>37.200000000000003</v>
      </c>
      <c r="V120" s="24">
        <v>37.200000000000003</v>
      </c>
      <c r="W120" s="24">
        <v>34.799999999999997</v>
      </c>
      <c r="X120" s="24">
        <v>34.799999999999997</v>
      </c>
      <c r="Y120" s="24">
        <v>37.200000000000003</v>
      </c>
      <c r="AE120" s="26" t="s">
        <v>237</v>
      </c>
      <c r="AF120" s="26" t="s">
        <v>237</v>
      </c>
      <c r="AM120" s="8">
        <v>43721</v>
      </c>
      <c r="AN120" s="26" t="s">
        <v>238</v>
      </c>
      <c r="AP120">
        <v>820</v>
      </c>
      <c r="AQ120">
        <v>882</v>
      </c>
    </row>
    <row r="121" spans="1:43" hidden="1" x14ac:dyDescent="0.25">
      <c r="A121" s="26" t="s">
        <v>216</v>
      </c>
      <c r="B121" s="5">
        <v>43647</v>
      </c>
      <c r="C121" s="6">
        <v>1</v>
      </c>
      <c r="D121" s="26" t="s">
        <v>217</v>
      </c>
      <c r="E121" s="26" t="s">
        <v>282</v>
      </c>
      <c r="F121" s="26" t="s">
        <v>223</v>
      </c>
      <c r="G121" s="7">
        <v>0.46355387441731938</v>
      </c>
      <c r="H121" s="3">
        <v>4001</v>
      </c>
      <c r="I121" s="26" t="s">
        <v>224</v>
      </c>
      <c r="J121" s="26" t="s">
        <v>261</v>
      </c>
      <c r="Q121" s="1">
        <v>1</v>
      </c>
      <c r="AM121" s="8">
        <v>43721</v>
      </c>
      <c r="AN121" s="26" t="s">
        <v>222</v>
      </c>
      <c r="AP121">
        <v>1</v>
      </c>
      <c r="AQ121">
        <v>1</v>
      </c>
    </row>
    <row r="122" spans="1:43" hidden="1" x14ac:dyDescent="0.25">
      <c r="A122" s="26" t="s">
        <v>216</v>
      </c>
      <c r="B122" s="5">
        <v>43647</v>
      </c>
      <c r="C122" s="6">
        <v>1</v>
      </c>
      <c r="D122" s="26" t="s">
        <v>217</v>
      </c>
      <c r="E122" s="26" t="s">
        <v>282</v>
      </c>
      <c r="F122" s="26" t="s">
        <v>223</v>
      </c>
      <c r="G122" s="7">
        <v>0.46444243742318797</v>
      </c>
      <c r="H122" s="3">
        <v>4501</v>
      </c>
      <c r="I122" s="26" t="s">
        <v>224</v>
      </c>
      <c r="J122" s="26" t="s">
        <v>262</v>
      </c>
      <c r="Q122" s="1">
        <v>1</v>
      </c>
      <c r="AM122" s="8">
        <v>43721</v>
      </c>
      <c r="AN122" s="26" t="s">
        <v>222</v>
      </c>
      <c r="AP122">
        <v>1</v>
      </c>
      <c r="AQ122">
        <v>1</v>
      </c>
    </row>
    <row r="123" spans="1:43" hidden="1" x14ac:dyDescent="0.25">
      <c r="A123" s="26" t="s">
        <v>216</v>
      </c>
      <c r="B123" s="5">
        <v>43647</v>
      </c>
      <c r="C123" s="6">
        <v>1</v>
      </c>
      <c r="D123" s="26" t="s">
        <v>217</v>
      </c>
      <c r="E123" s="26" t="s">
        <v>282</v>
      </c>
      <c r="F123" s="26" t="s">
        <v>223</v>
      </c>
      <c r="G123" s="7">
        <v>0.46533100042905662</v>
      </c>
      <c r="H123" s="3">
        <v>5001</v>
      </c>
      <c r="I123" s="26" t="s">
        <v>224</v>
      </c>
      <c r="J123" s="26" t="s">
        <v>263</v>
      </c>
      <c r="Q123" s="1">
        <v>1</v>
      </c>
      <c r="AM123" s="8">
        <v>43721</v>
      </c>
      <c r="AN123" s="26" t="s">
        <v>222</v>
      </c>
      <c r="AP123">
        <v>1</v>
      </c>
      <c r="AQ123">
        <v>1</v>
      </c>
    </row>
    <row r="124" spans="1:43" hidden="1" x14ac:dyDescent="0.25">
      <c r="A124" s="26" t="s">
        <v>216</v>
      </c>
      <c r="B124" s="5">
        <v>43647</v>
      </c>
      <c r="C124" s="6">
        <v>1</v>
      </c>
      <c r="D124" s="26" t="s">
        <v>217</v>
      </c>
      <c r="E124" s="26" t="s">
        <v>282</v>
      </c>
      <c r="F124" s="26" t="s">
        <v>283</v>
      </c>
      <c r="G124" s="7">
        <v>0.46549627314814818</v>
      </c>
      <c r="H124" s="3">
        <v>5093</v>
      </c>
      <c r="I124" s="26" t="s">
        <v>233</v>
      </c>
      <c r="J124" s="3">
        <v>18</v>
      </c>
      <c r="K124" s="26" t="s">
        <v>211</v>
      </c>
      <c r="L124" s="26" t="s">
        <v>211</v>
      </c>
      <c r="N124" s="26" t="s">
        <v>211</v>
      </c>
      <c r="P124" s="26" t="s">
        <v>234</v>
      </c>
      <c r="AM124" s="8">
        <v>43721</v>
      </c>
      <c r="AN124" s="26" t="s">
        <v>222</v>
      </c>
      <c r="AP124">
        <v>1634</v>
      </c>
      <c r="AQ124">
        <v>1088</v>
      </c>
    </row>
    <row r="125" spans="1:43" hidden="1" x14ac:dyDescent="0.25">
      <c r="A125" s="26" t="s">
        <v>216</v>
      </c>
      <c r="B125" s="5">
        <v>43647</v>
      </c>
      <c r="C125" s="6">
        <v>1</v>
      </c>
      <c r="D125" s="26" t="s">
        <v>217</v>
      </c>
      <c r="E125" s="26" t="s">
        <v>287</v>
      </c>
      <c r="F125" s="26" t="s">
        <v>219</v>
      </c>
      <c r="G125" s="7">
        <v>0.46658046296296302</v>
      </c>
      <c r="H125" s="3">
        <v>1</v>
      </c>
      <c r="I125" s="26" t="s">
        <v>220</v>
      </c>
      <c r="J125" s="3">
        <v>22</v>
      </c>
      <c r="K125" s="26" t="s">
        <v>211</v>
      </c>
      <c r="L125" s="26" t="s">
        <v>211</v>
      </c>
      <c r="N125" s="26" t="s">
        <v>211</v>
      </c>
      <c r="P125" s="26" t="s">
        <v>221</v>
      </c>
      <c r="AM125" s="8">
        <v>43721</v>
      </c>
      <c r="AN125" s="26" t="s">
        <v>222</v>
      </c>
      <c r="AP125">
        <v>2922</v>
      </c>
      <c r="AQ125">
        <v>1097</v>
      </c>
    </row>
    <row r="126" spans="1:43" hidden="1" x14ac:dyDescent="0.25">
      <c r="A126" s="26" t="s">
        <v>216</v>
      </c>
      <c r="B126" s="5">
        <v>43647</v>
      </c>
      <c r="C126" s="6">
        <v>1</v>
      </c>
      <c r="D126" s="26" t="s">
        <v>217</v>
      </c>
      <c r="E126" s="26" t="s">
        <v>287</v>
      </c>
      <c r="F126" s="26" t="s">
        <v>223</v>
      </c>
      <c r="G126" s="7">
        <v>0.46658046296296302</v>
      </c>
      <c r="H126" s="3">
        <v>1</v>
      </c>
      <c r="I126" s="26" t="s">
        <v>224</v>
      </c>
      <c r="J126" s="26" t="s">
        <v>232</v>
      </c>
      <c r="Q126" s="1">
        <v>1</v>
      </c>
      <c r="AM126" s="8">
        <v>43721</v>
      </c>
      <c r="AN126" s="26" t="s">
        <v>222</v>
      </c>
      <c r="AP126">
        <v>1</v>
      </c>
      <c r="AQ126">
        <v>1</v>
      </c>
    </row>
    <row r="127" spans="1:43" hidden="1" x14ac:dyDescent="0.25">
      <c r="A127" s="26" t="s">
        <v>216</v>
      </c>
      <c r="B127" s="5">
        <v>43647</v>
      </c>
      <c r="C127" s="6">
        <v>1</v>
      </c>
      <c r="D127" s="26" t="s">
        <v>217</v>
      </c>
      <c r="E127" s="26" t="s">
        <v>287</v>
      </c>
      <c r="F127" s="26" t="s">
        <v>223</v>
      </c>
      <c r="G127" s="7">
        <v>0.46747193586395702</v>
      </c>
      <c r="H127" s="3">
        <v>501</v>
      </c>
      <c r="I127" s="26" t="s">
        <v>224</v>
      </c>
      <c r="J127" s="26" t="s">
        <v>241</v>
      </c>
      <c r="Q127" s="1">
        <v>1</v>
      </c>
      <c r="AM127" s="8">
        <v>43721</v>
      </c>
      <c r="AN127" s="26" t="s">
        <v>222</v>
      </c>
      <c r="AP127">
        <v>1</v>
      </c>
      <c r="AQ127">
        <v>1</v>
      </c>
    </row>
    <row r="128" spans="1:43" hidden="1" x14ac:dyDescent="0.25">
      <c r="A128" s="26" t="s">
        <v>216</v>
      </c>
      <c r="B128" s="5">
        <v>43647</v>
      </c>
      <c r="C128" s="6">
        <v>1</v>
      </c>
      <c r="D128" s="26" t="s">
        <v>217</v>
      </c>
      <c r="E128" s="26" t="s">
        <v>287</v>
      </c>
      <c r="F128" s="26" t="s">
        <v>219</v>
      </c>
      <c r="G128" s="7">
        <v>0.46829892361111108</v>
      </c>
      <c r="H128" s="3">
        <v>966</v>
      </c>
      <c r="I128" s="26" t="s">
        <v>271</v>
      </c>
      <c r="J128" s="3">
        <v>23</v>
      </c>
      <c r="K128" s="26" t="s">
        <v>211</v>
      </c>
      <c r="L128" s="26" t="s">
        <v>211</v>
      </c>
      <c r="N128" s="26" t="s">
        <v>211</v>
      </c>
      <c r="P128" s="26" t="s">
        <v>29</v>
      </c>
      <c r="AL128" s="26" t="s">
        <v>288</v>
      </c>
      <c r="AM128" s="8">
        <v>43721</v>
      </c>
      <c r="AN128" s="26" t="s">
        <v>222</v>
      </c>
      <c r="AP128">
        <v>2832</v>
      </c>
      <c r="AQ128">
        <v>1097</v>
      </c>
    </row>
    <row r="129" spans="1:43" hidden="1" x14ac:dyDescent="0.25">
      <c r="A129" s="26" t="s">
        <v>216</v>
      </c>
      <c r="B129" s="5">
        <v>43647</v>
      </c>
      <c r="C129" s="6">
        <v>1</v>
      </c>
      <c r="D129" s="26" t="s">
        <v>217</v>
      </c>
      <c r="E129" s="26" t="s">
        <v>287</v>
      </c>
      <c r="F129" s="26" t="s">
        <v>223</v>
      </c>
      <c r="G129" s="7">
        <v>0.46836340876495108</v>
      </c>
      <c r="H129" s="3">
        <v>1001</v>
      </c>
      <c r="I129" s="26" t="s">
        <v>224</v>
      </c>
      <c r="J129" s="26" t="s">
        <v>242</v>
      </c>
      <c r="Q129" s="1">
        <v>1</v>
      </c>
      <c r="AM129" s="8">
        <v>43721</v>
      </c>
      <c r="AN129" s="26" t="s">
        <v>222</v>
      </c>
      <c r="AP129">
        <v>1</v>
      </c>
      <c r="AQ129">
        <v>1</v>
      </c>
    </row>
    <row r="130" spans="1:43" hidden="1" x14ac:dyDescent="0.25">
      <c r="A130" s="26" t="s">
        <v>216</v>
      </c>
      <c r="B130" s="5">
        <v>43647</v>
      </c>
      <c r="C130" s="6">
        <v>1</v>
      </c>
      <c r="D130" s="26" t="s">
        <v>217</v>
      </c>
      <c r="E130" s="26" t="s">
        <v>287</v>
      </c>
      <c r="F130" s="26" t="s">
        <v>223</v>
      </c>
      <c r="G130" s="7">
        <v>0.46925488166594509</v>
      </c>
      <c r="H130" s="3">
        <v>1501</v>
      </c>
      <c r="I130" s="26" t="s">
        <v>224</v>
      </c>
      <c r="J130" s="26" t="s">
        <v>245</v>
      </c>
      <c r="Q130" s="1">
        <v>1</v>
      </c>
      <c r="AM130" s="8">
        <v>43721</v>
      </c>
      <c r="AN130" s="26" t="s">
        <v>222</v>
      </c>
      <c r="AP130">
        <v>1</v>
      </c>
      <c r="AQ130">
        <v>1</v>
      </c>
    </row>
    <row r="131" spans="1:43" hidden="1" x14ac:dyDescent="0.25">
      <c r="A131" s="26" t="s">
        <v>216</v>
      </c>
      <c r="B131" s="5">
        <v>43647</v>
      </c>
      <c r="C131" s="6">
        <v>1</v>
      </c>
      <c r="D131" s="26" t="s">
        <v>217</v>
      </c>
      <c r="E131" s="26" t="s">
        <v>287</v>
      </c>
      <c r="F131" s="26" t="s">
        <v>219</v>
      </c>
      <c r="G131" s="7">
        <v>0.46957841435185182</v>
      </c>
      <c r="H131" s="3">
        <v>1686</v>
      </c>
      <c r="I131" s="26" t="s">
        <v>271</v>
      </c>
      <c r="J131" s="3">
        <v>24</v>
      </c>
      <c r="K131" s="26" t="s">
        <v>211</v>
      </c>
      <c r="L131" s="26" t="s">
        <v>211</v>
      </c>
      <c r="N131" s="26" t="s">
        <v>211</v>
      </c>
      <c r="P131" s="26" t="s">
        <v>29</v>
      </c>
      <c r="AL131" s="26" t="s">
        <v>289</v>
      </c>
      <c r="AM131" s="8">
        <v>43721</v>
      </c>
      <c r="AN131" s="26" t="s">
        <v>222</v>
      </c>
      <c r="AP131">
        <v>1475</v>
      </c>
      <c r="AQ131">
        <v>1092</v>
      </c>
    </row>
    <row r="132" spans="1:43" hidden="1" x14ac:dyDescent="0.25">
      <c r="A132" s="26" t="s">
        <v>216</v>
      </c>
      <c r="B132" s="5">
        <v>43647</v>
      </c>
      <c r="C132" s="6">
        <v>1</v>
      </c>
      <c r="D132" s="26" t="s">
        <v>217</v>
      </c>
      <c r="E132" s="26" t="s">
        <v>287</v>
      </c>
      <c r="F132" s="26" t="s">
        <v>219</v>
      </c>
      <c r="G132" s="7">
        <v>0.46975256944444443</v>
      </c>
      <c r="H132" s="3">
        <v>1784</v>
      </c>
      <c r="I132" s="26" t="s">
        <v>227</v>
      </c>
      <c r="J132" s="3">
        <v>25</v>
      </c>
      <c r="K132" s="26" t="s">
        <v>290</v>
      </c>
      <c r="L132" s="26" t="s">
        <v>129</v>
      </c>
      <c r="M132" s="26" t="s">
        <v>229</v>
      </c>
      <c r="N132" s="26" t="s">
        <v>188</v>
      </c>
      <c r="O132" s="26" t="s">
        <v>229</v>
      </c>
      <c r="P132" s="26" t="s">
        <v>25</v>
      </c>
      <c r="R132" s="26" t="s">
        <v>152</v>
      </c>
      <c r="AE132" s="26" t="s">
        <v>237</v>
      </c>
      <c r="AF132" s="26" t="s">
        <v>237</v>
      </c>
      <c r="AM132" s="8">
        <v>43721</v>
      </c>
      <c r="AN132" s="26" t="s">
        <v>222</v>
      </c>
      <c r="AP132">
        <v>2564</v>
      </c>
      <c r="AQ132">
        <v>790</v>
      </c>
    </row>
    <row r="133" spans="1:43" hidden="1" x14ac:dyDescent="0.25">
      <c r="A133" s="26" t="s">
        <v>216</v>
      </c>
      <c r="B133" s="5">
        <v>43647</v>
      </c>
      <c r="C133" s="6">
        <v>1</v>
      </c>
      <c r="D133" s="26" t="s">
        <v>217</v>
      </c>
      <c r="E133" s="26" t="s">
        <v>287</v>
      </c>
      <c r="F133" s="26" t="s">
        <v>219</v>
      </c>
      <c r="G133" s="7">
        <v>0.47003689814814814</v>
      </c>
      <c r="H133" s="3">
        <v>1944</v>
      </c>
      <c r="I133" s="26" t="s">
        <v>271</v>
      </c>
      <c r="J133" s="3">
        <v>26</v>
      </c>
      <c r="K133" s="26" t="s">
        <v>211</v>
      </c>
      <c r="L133" s="26" t="s">
        <v>211</v>
      </c>
      <c r="N133" s="26" t="s">
        <v>211</v>
      </c>
      <c r="P133" s="26" t="s">
        <v>29</v>
      </c>
      <c r="AL133" s="26" t="s">
        <v>291</v>
      </c>
      <c r="AM133" s="8">
        <v>43721</v>
      </c>
      <c r="AN133" s="26" t="s">
        <v>222</v>
      </c>
      <c r="AP133">
        <v>1300</v>
      </c>
      <c r="AQ133">
        <v>1097</v>
      </c>
    </row>
    <row r="134" spans="1:43" hidden="1" x14ac:dyDescent="0.25">
      <c r="A134" s="26" t="s">
        <v>216</v>
      </c>
      <c r="B134" s="5">
        <v>43647</v>
      </c>
      <c r="C134" s="6">
        <v>1</v>
      </c>
      <c r="D134" s="26" t="s">
        <v>217</v>
      </c>
      <c r="E134" s="26" t="s">
        <v>287</v>
      </c>
      <c r="F134" s="26" t="s">
        <v>223</v>
      </c>
      <c r="G134" s="7">
        <v>0.4701463545669391</v>
      </c>
      <c r="H134" s="3">
        <v>2001</v>
      </c>
      <c r="I134" s="26" t="s">
        <v>224</v>
      </c>
      <c r="J134" s="26" t="s">
        <v>259</v>
      </c>
      <c r="Q134" s="1">
        <v>1</v>
      </c>
      <c r="AM134" s="8">
        <v>43721</v>
      </c>
      <c r="AN134" s="26" t="s">
        <v>222</v>
      </c>
      <c r="AP134">
        <v>1</v>
      </c>
      <c r="AQ134">
        <v>1</v>
      </c>
    </row>
    <row r="135" spans="1:43" hidden="1" x14ac:dyDescent="0.25">
      <c r="A135" s="26" t="s">
        <v>216</v>
      </c>
      <c r="B135" s="5">
        <v>43647</v>
      </c>
      <c r="C135" s="6">
        <v>1</v>
      </c>
      <c r="D135" s="26" t="s">
        <v>217</v>
      </c>
      <c r="E135" s="26" t="s">
        <v>287</v>
      </c>
      <c r="F135" s="26" t="s">
        <v>223</v>
      </c>
      <c r="G135" s="7">
        <v>0.47103782746793316</v>
      </c>
      <c r="H135" s="3">
        <v>2501</v>
      </c>
      <c r="I135" s="26" t="s">
        <v>224</v>
      </c>
      <c r="J135" s="26" t="s">
        <v>260</v>
      </c>
      <c r="Q135" s="1">
        <v>1</v>
      </c>
      <c r="AM135" s="8">
        <v>43721</v>
      </c>
      <c r="AN135" s="26" t="s">
        <v>222</v>
      </c>
      <c r="AP135">
        <v>1</v>
      </c>
      <c r="AQ135">
        <v>1</v>
      </c>
    </row>
    <row r="136" spans="1:43" hidden="1" x14ac:dyDescent="0.25">
      <c r="A136" s="26" t="s">
        <v>216</v>
      </c>
      <c r="B136" s="5">
        <v>43647</v>
      </c>
      <c r="C136" s="6">
        <v>1</v>
      </c>
      <c r="D136" s="26" t="s">
        <v>217</v>
      </c>
      <c r="E136" s="26" t="s">
        <v>287</v>
      </c>
      <c r="F136" s="26" t="s">
        <v>223</v>
      </c>
      <c r="G136" s="7">
        <v>0.47192930036892716</v>
      </c>
      <c r="H136" s="3">
        <v>3001</v>
      </c>
      <c r="I136" s="26" t="s">
        <v>224</v>
      </c>
      <c r="J136" s="26" t="s">
        <v>261</v>
      </c>
      <c r="Q136" s="1">
        <v>1</v>
      </c>
      <c r="AM136" s="8">
        <v>43721</v>
      </c>
      <c r="AN136" s="26" t="s">
        <v>222</v>
      </c>
      <c r="AP136">
        <v>1</v>
      </c>
      <c r="AQ136">
        <v>1</v>
      </c>
    </row>
    <row r="137" spans="1:43" hidden="1" x14ac:dyDescent="0.25">
      <c r="A137" s="26" t="s">
        <v>216</v>
      </c>
      <c r="B137" s="5">
        <v>43647</v>
      </c>
      <c r="C137" s="6">
        <v>1</v>
      </c>
      <c r="D137" s="26" t="s">
        <v>217</v>
      </c>
      <c r="E137" s="26" t="s">
        <v>287</v>
      </c>
      <c r="F137" s="26" t="s">
        <v>223</v>
      </c>
      <c r="G137" s="7">
        <v>0.47282077326992122</v>
      </c>
      <c r="H137" s="3">
        <v>3501</v>
      </c>
      <c r="I137" s="26" t="s">
        <v>224</v>
      </c>
      <c r="J137" s="26" t="s">
        <v>262</v>
      </c>
      <c r="Q137" s="1">
        <v>1</v>
      </c>
      <c r="AM137" s="8">
        <v>43721</v>
      </c>
      <c r="AN137" s="26" t="s">
        <v>222</v>
      </c>
      <c r="AP137">
        <v>1</v>
      </c>
      <c r="AQ137">
        <v>1</v>
      </c>
    </row>
    <row r="138" spans="1:43" hidden="1" x14ac:dyDescent="0.25">
      <c r="A138" s="26" t="s">
        <v>216</v>
      </c>
      <c r="B138" s="5">
        <v>43647</v>
      </c>
      <c r="C138" s="6">
        <v>1</v>
      </c>
      <c r="D138" s="26" t="s">
        <v>217</v>
      </c>
      <c r="E138" s="26" t="s">
        <v>287</v>
      </c>
      <c r="F138" s="26" t="s">
        <v>223</v>
      </c>
      <c r="G138" s="7">
        <v>0.47371224617091523</v>
      </c>
      <c r="H138" s="3">
        <v>4001</v>
      </c>
      <c r="I138" s="26" t="s">
        <v>224</v>
      </c>
      <c r="J138" s="26" t="s">
        <v>263</v>
      </c>
      <c r="Q138" s="1">
        <v>1</v>
      </c>
      <c r="AM138" s="8">
        <v>43721</v>
      </c>
      <c r="AN138" s="26" t="s">
        <v>222</v>
      </c>
      <c r="AP138">
        <v>1</v>
      </c>
      <c r="AQ138">
        <v>1</v>
      </c>
    </row>
    <row r="139" spans="1:43" hidden="1" x14ac:dyDescent="0.25">
      <c r="A139" s="26" t="s">
        <v>216</v>
      </c>
      <c r="B139" s="5">
        <v>43647</v>
      </c>
      <c r="C139" s="6">
        <v>1</v>
      </c>
      <c r="D139" s="26" t="s">
        <v>217</v>
      </c>
      <c r="E139" s="26" t="s">
        <v>287</v>
      </c>
      <c r="F139" s="26" t="s">
        <v>219</v>
      </c>
      <c r="G139" s="7">
        <v>0.47390123842592596</v>
      </c>
      <c r="H139" s="3">
        <v>4106</v>
      </c>
      <c r="I139" s="26" t="s">
        <v>233</v>
      </c>
      <c r="J139" s="3">
        <v>29</v>
      </c>
      <c r="K139" s="26" t="s">
        <v>211</v>
      </c>
      <c r="L139" s="26" t="s">
        <v>211</v>
      </c>
      <c r="N139" s="26" t="s">
        <v>211</v>
      </c>
      <c r="P139" s="26" t="s">
        <v>234</v>
      </c>
      <c r="AM139" s="8">
        <v>43721</v>
      </c>
      <c r="AN139" s="26" t="s">
        <v>222</v>
      </c>
      <c r="AP139">
        <v>2890</v>
      </c>
      <c r="AQ139">
        <v>1097</v>
      </c>
    </row>
    <row r="140" spans="1:43" hidden="1" x14ac:dyDescent="0.25">
      <c r="A140" s="26" t="s">
        <v>216</v>
      </c>
      <c r="B140" s="5">
        <v>43647</v>
      </c>
      <c r="C140" s="6">
        <v>1</v>
      </c>
      <c r="D140" s="26" t="s">
        <v>217</v>
      </c>
      <c r="E140" s="26" t="s">
        <v>292</v>
      </c>
      <c r="F140" s="26" t="s">
        <v>274</v>
      </c>
      <c r="G140" s="7">
        <v>0.47517234953703702</v>
      </c>
      <c r="H140" s="3">
        <v>1</v>
      </c>
      <c r="I140" s="26" t="s">
        <v>220</v>
      </c>
      <c r="J140" s="3">
        <v>944</v>
      </c>
      <c r="K140" s="26" t="s">
        <v>211</v>
      </c>
      <c r="L140" s="26" t="s">
        <v>211</v>
      </c>
      <c r="N140" s="26" t="s">
        <v>211</v>
      </c>
      <c r="P140" s="26" t="s">
        <v>221</v>
      </c>
      <c r="AM140" s="8">
        <v>43721</v>
      </c>
      <c r="AN140" s="26" t="s">
        <v>222</v>
      </c>
      <c r="AP140">
        <v>1892</v>
      </c>
      <c r="AQ140">
        <v>1092</v>
      </c>
    </row>
    <row r="141" spans="1:43" hidden="1" x14ac:dyDescent="0.25">
      <c r="A141" s="26" t="s">
        <v>216</v>
      </c>
      <c r="B141" s="5">
        <v>43647</v>
      </c>
      <c r="C141" s="6">
        <v>1</v>
      </c>
      <c r="D141" s="26" t="s">
        <v>217</v>
      </c>
      <c r="E141" s="26" t="s">
        <v>292</v>
      </c>
      <c r="F141" s="26" t="s">
        <v>223</v>
      </c>
      <c r="G141" s="7">
        <v>0.47517234953703702</v>
      </c>
      <c r="H141" s="3">
        <v>1</v>
      </c>
      <c r="I141" s="26" t="s">
        <v>224</v>
      </c>
      <c r="J141" s="26" t="s">
        <v>248</v>
      </c>
      <c r="Q141" s="1">
        <v>1</v>
      </c>
      <c r="AM141" s="8">
        <v>43721</v>
      </c>
      <c r="AN141" s="26" t="s">
        <v>222</v>
      </c>
      <c r="AP141">
        <v>1</v>
      </c>
      <c r="AQ141">
        <v>1</v>
      </c>
    </row>
    <row r="142" spans="1:43" hidden="1" x14ac:dyDescent="0.25">
      <c r="A142" s="26" t="s">
        <v>216</v>
      </c>
      <c r="B142" s="5">
        <v>43647</v>
      </c>
      <c r="C142" s="6">
        <v>1</v>
      </c>
      <c r="D142" s="26" t="s">
        <v>217</v>
      </c>
      <c r="E142" s="26" t="s">
        <v>292</v>
      </c>
      <c r="F142" s="26" t="s">
        <v>223</v>
      </c>
      <c r="G142" s="7">
        <v>0.47606095653586966</v>
      </c>
      <c r="H142" s="3">
        <v>501</v>
      </c>
      <c r="I142" s="26" t="s">
        <v>224</v>
      </c>
      <c r="J142" s="26" t="s">
        <v>249</v>
      </c>
      <c r="Q142" s="1">
        <v>1</v>
      </c>
      <c r="AM142" s="8">
        <v>43721</v>
      </c>
      <c r="AN142" s="26" t="s">
        <v>222</v>
      </c>
      <c r="AP142">
        <v>1</v>
      </c>
      <c r="AQ142">
        <v>1</v>
      </c>
    </row>
    <row r="143" spans="1:43" hidden="1" x14ac:dyDescent="0.25">
      <c r="A143" s="26" t="s">
        <v>216</v>
      </c>
      <c r="B143" s="5">
        <v>43647</v>
      </c>
      <c r="C143" s="6">
        <v>1</v>
      </c>
      <c r="D143" s="26" t="s">
        <v>217</v>
      </c>
      <c r="E143" s="26" t="s">
        <v>292</v>
      </c>
      <c r="F143" s="26" t="s">
        <v>223</v>
      </c>
      <c r="G143" s="7">
        <v>0.4769495635347023</v>
      </c>
      <c r="H143" s="3">
        <v>1001</v>
      </c>
      <c r="I143" s="26" t="s">
        <v>224</v>
      </c>
      <c r="J143" s="26" t="s">
        <v>225</v>
      </c>
      <c r="Q143" s="1">
        <v>1</v>
      </c>
      <c r="AM143" s="8">
        <v>43721</v>
      </c>
      <c r="AN143" s="26" t="s">
        <v>222</v>
      </c>
      <c r="AP143">
        <v>1</v>
      </c>
      <c r="AQ143">
        <v>1</v>
      </c>
    </row>
    <row r="144" spans="1:43" hidden="1" x14ac:dyDescent="0.25">
      <c r="A144" s="26" t="s">
        <v>216</v>
      </c>
      <c r="B144" s="5">
        <v>43647</v>
      </c>
      <c r="C144" s="6">
        <v>1</v>
      </c>
      <c r="D144" s="26" t="s">
        <v>217</v>
      </c>
      <c r="E144" s="26" t="s">
        <v>292</v>
      </c>
      <c r="F144" s="26" t="s">
        <v>223</v>
      </c>
      <c r="G144" s="7">
        <v>0.47783817053353494</v>
      </c>
      <c r="H144" s="3">
        <v>1501</v>
      </c>
      <c r="I144" s="26" t="s">
        <v>224</v>
      </c>
      <c r="J144" s="26" t="s">
        <v>226</v>
      </c>
      <c r="Q144" s="1">
        <v>1</v>
      </c>
      <c r="AM144" s="8">
        <v>43721</v>
      </c>
      <c r="AN144" s="26" t="s">
        <v>222</v>
      </c>
      <c r="AP144">
        <v>1</v>
      </c>
      <c r="AQ144">
        <v>1</v>
      </c>
    </row>
    <row r="145" spans="1:43" hidden="1" x14ac:dyDescent="0.25">
      <c r="A145" s="26" t="s">
        <v>216</v>
      </c>
      <c r="B145" s="5">
        <v>43647</v>
      </c>
      <c r="C145" s="6">
        <v>1</v>
      </c>
      <c r="D145" s="26" t="s">
        <v>217</v>
      </c>
      <c r="E145" s="26" t="s">
        <v>292</v>
      </c>
      <c r="F145" s="26" t="s">
        <v>223</v>
      </c>
      <c r="G145" s="7">
        <v>0.47872677753236759</v>
      </c>
      <c r="H145" s="3">
        <v>2001</v>
      </c>
      <c r="I145" s="26" t="s">
        <v>224</v>
      </c>
      <c r="J145" s="26" t="s">
        <v>231</v>
      </c>
      <c r="Q145" s="1">
        <v>1</v>
      </c>
      <c r="AM145" s="8">
        <v>43721</v>
      </c>
      <c r="AN145" s="26" t="s">
        <v>222</v>
      </c>
      <c r="AP145">
        <v>1</v>
      </c>
      <c r="AQ145">
        <v>1</v>
      </c>
    </row>
    <row r="146" spans="1:43" hidden="1" x14ac:dyDescent="0.25">
      <c r="A146" s="26" t="s">
        <v>216</v>
      </c>
      <c r="B146" s="5">
        <v>43647</v>
      </c>
      <c r="C146" s="6">
        <v>1</v>
      </c>
      <c r="D146" s="26" t="s">
        <v>217</v>
      </c>
      <c r="E146" s="26" t="s">
        <v>292</v>
      </c>
      <c r="F146" s="26" t="s">
        <v>223</v>
      </c>
      <c r="G146" s="7">
        <v>0.47961538453120023</v>
      </c>
      <c r="H146" s="3">
        <v>2501</v>
      </c>
      <c r="I146" s="26" t="s">
        <v>224</v>
      </c>
      <c r="J146" s="26" t="s">
        <v>232</v>
      </c>
      <c r="Q146" s="1">
        <v>1</v>
      </c>
      <c r="AM146" s="8">
        <v>43721</v>
      </c>
      <c r="AN146" s="26" t="s">
        <v>222</v>
      </c>
      <c r="AP146">
        <v>1</v>
      </c>
      <c r="AQ146">
        <v>1</v>
      </c>
    </row>
    <row r="147" spans="1:43" hidden="1" x14ac:dyDescent="0.25">
      <c r="A147" s="26" t="s">
        <v>216</v>
      </c>
      <c r="B147" s="5">
        <v>43647</v>
      </c>
      <c r="C147" s="6">
        <v>1</v>
      </c>
      <c r="D147" s="26" t="s">
        <v>217</v>
      </c>
      <c r="E147" s="26" t="s">
        <v>292</v>
      </c>
      <c r="F147" s="26" t="s">
        <v>223</v>
      </c>
      <c r="G147" s="7">
        <v>0.48050399153003287</v>
      </c>
      <c r="H147" s="3">
        <v>3001</v>
      </c>
      <c r="I147" s="26" t="s">
        <v>224</v>
      </c>
      <c r="J147" s="26" t="s">
        <v>241</v>
      </c>
      <c r="Q147" s="1">
        <v>1</v>
      </c>
      <c r="AM147" s="8">
        <v>43721</v>
      </c>
      <c r="AN147" s="26" t="s">
        <v>222</v>
      </c>
      <c r="AP147">
        <v>1</v>
      </c>
      <c r="AQ147">
        <v>1</v>
      </c>
    </row>
    <row r="148" spans="1:43" hidden="1" x14ac:dyDescent="0.25">
      <c r="A148" s="26" t="s">
        <v>216</v>
      </c>
      <c r="B148" s="5">
        <v>43647</v>
      </c>
      <c r="C148" s="6">
        <v>1</v>
      </c>
      <c r="D148" s="26" t="s">
        <v>217</v>
      </c>
      <c r="E148" s="26" t="s">
        <v>292</v>
      </c>
      <c r="F148" s="26" t="s">
        <v>223</v>
      </c>
      <c r="G148" s="7">
        <v>0.48139259852886551</v>
      </c>
      <c r="H148" s="3">
        <v>3501</v>
      </c>
      <c r="I148" s="26" t="s">
        <v>224</v>
      </c>
      <c r="J148" s="26" t="s">
        <v>242</v>
      </c>
      <c r="Q148" s="1">
        <v>1</v>
      </c>
      <c r="AM148" s="8">
        <v>43721</v>
      </c>
      <c r="AN148" s="26" t="s">
        <v>222</v>
      </c>
      <c r="AP148">
        <v>1</v>
      </c>
      <c r="AQ148">
        <v>1</v>
      </c>
    </row>
    <row r="149" spans="1:43" hidden="1" x14ac:dyDescent="0.25">
      <c r="A149" s="26" t="s">
        <v>216</v>
      </c>
      <c r="B149" s="5">
        <v>43647</v>
      </c>
      <c r="C149" s="6">
        <v>1</v>
      </c>
      <c r="D149" s="26" t="s">
        <v>217</v>
      </c>
      <c r="E149" s="26" t="s">
        <v>292</v>
      </c>
      <c r="F149" s="26" t="s">
        <v>223</v>
      </c>
      <c r="G149" s="7">
        <v>0.48228120552769815</v>
      </c>
      <c r="H149" s="3">
        <v>4001</v>
      </c>
      <c r="I149" s="26" t="s">
        <v>224</v>
      </c>
      <c r="J149" s="26" t="s">
        <v>245</v>
      </c>
      <c r="Q149" s="1">
        <v>1</v>
      </c>
      <c r="AM149" s="8">
        <v>43721</v>
      </c>
      <c r="AN149" s="26" t="s">
        <v>222</v>
      </c>
      <c r="AP149">
        <v>1</v>
      </c>
      <c r="AQ149">
        <v>1</v>
      </c>
    </row>
    <row r="150" spans="1:43" hidden="1" x14ac:dyDescent="0.25">
      <c r="A150" s="26" t="s">
        <v>216</v>
      </c>
      <c r="B150" s="5">
        <v>43647</v>
      </c>
      <c r="C150" s="6">
        <v>1</v>
      </c>
      <c r="D150" s="26" t="s">
        <v>217</v>
      </c>
      <c r="E150" s="26" t="s">
        <v>292</v>
      </c>
      <c r="F150" s="26" t="s">
        <v>223</v>
      </c>
      <c r="G150" s="7">
        <v>0.4831698125265308</v>
      </c>
      <c r="H150" s="3">
        <v>4501</v>
      </c>
      <c r="I150" s="26" t="s">
        <v>224</v>
      </c>
      <c r="J150" s="26" t="s">
        <v>259</v>
      </c>
      <c r="Q150" s="1">
        <v>1</v>
      </c>
      <c r="AM150" s="8">
        <v>43721</v>
      </c>
      <c r="AN150" s="26" t="s">
        <v>222</v>
      </c>
      <c r="AP150">
        <v>1</v>
      </c>
      <c r="AQ150">
        <v>1</v>
      </c>
    </row>
    <row r="151" spans="1:43" hidden="1" x14ac:dyDescent="0.25">
      <c r="A151" s="26" t="s">
        <v>216</v>
      </c>
      <c r="B151" s="5">
        <v>43647</v>
      </c>
      <c r="C151" s="6">
        <v>1</v>
      </c>
      <c r="D151" s="26" t="s">
        <v>217</v>
      </c>
      <c r="E151" s="26" t="s">
        <v>292</v>
      </c>
      <c r="F151" s="26" t="s">
        <v>223</v>
      </c>
      <c r="G151" s="7">
        <v>0.48405841952536349</v>
      </c>
      <c r="H151" s="3">
        <v>5001</v>
      </c>
      <c r="I151" s="26" t="s">
        <v>224</v>
      </c>
      <c r="J151" s="26" t="s">
        <v>260</v>
      </c>
      <c r="Q151" s="1">
        <v>1</v>
      </c>
      <c r="AM151" s="8">
        <v>43721</v>
      </c>
      <c r="AN151" s="26" t="s">
        <v>222</v>
      </c>
      <c r="AP151">
        <v>1</v>
      </c>
      <c r="AQ151">
        <v>1</v>
      </c>
    </row>
    <row r="152" spans="1:43" hidden="1" x14ac:dyDescent="0.25">
      <c r="A152" s="26" t="s">
        <v>216</v>
      </c>
      <c r="B152" s="5">
        <v>43647</v>
      </c>
      <c r="C152" s="6">
        <v>1</v>
      </c>
      <c r="D152" s="26" t="s">
        <v>217</v>
      </c>
      <c r="E152" s="26" t="s">
        <v>292</v>
      </c>
      <c r="F152" s="26" t="s">
        <v>274</v>
      </c>
      <c r="G152" s="7">
        <v>0.48447606481481481</v>
      </c>
      <c r="H152" s="3">
        <v>5235</v>
      </c>
      <c r="I152" s="26" t="s">
        <v>233</v>
      </c>
      <c r="J152" s="3">
        <v>946</v>
      </c>
      <c r="K152" s="26" t="s">
        <v>211</v>
      </c>
      <c r="L152" s="26" t="s">
        <v>211</v>
      </c>
      <c r="N152" s="26" t="s">
        <v>211</v>
      </c>
      <c r="P152" s="26" t="s">
        <v>234</v>
      </c>
      <c r="AM152" s="8">
        <v>43721</v>
      </c>
      <c r="AN152" s="26" t="s">
        <v>222</v>
      </c>
      <c r="AP152">
        <v>1195</v>
      </c>
      <c r="AQ152">
        <v>1087</v>
      </c>
    </row>
    <row r="153" spans="1:43" hidden="1" x14ac:dyDescent="0.25">
      <c r="A153" s="26" t="s">
        <v>216</v>
      </c>
      <c r="B153" s="5">
        <v>43647</v>
      </c>
      <c r="C153" s="6">
        <v>1</v>
      </c>
      <c r="D153" s="26" t="s">
        <v>217</v>
      </c>
      <c r="E153" s="26" t="s">
        <v>293</v>
      </c>
      <c r="F153" s="26" t="s">
        <v>251</v>
      </c>
      <c r="G153" s="7">
        <v>0.48550498842592593</v>
      </c>
      <c r="H153" s="3">
        <v>1</v>
      </c>
      <c r="I153" s="26" t="s">
        <v>220</v>
      </c>
      <c r="J153" s="3">
        <v>22</v>
      </c>
      <c r="K153" s="26" t="s">
        <v>211</v>
      </c>
      <c r="L153" s="26" t="s">
        <v>211</v>
      </c>
      <c r="N153" s="26" t="s">
        <v>211</v>
      </c>
      <c r="P153" s="26" t="s">
        <v>221</v>
      </c>
      <c r="AM153" s="8">
        <v>43721</v>
      </c>
      <c r="AN153" s="26" t="s">
        <v>222</v>
      </c>
      <c r="AP153">
        <v>2037</v>
      </c>
      <c r="AQ153">
        <v>1095</v>
      </c>
    </row>
    <row r="154" spans="1:43" hidden="1" x14ac:dyDescent="0.25">
      <c r="A154" s="26" t="s">
        <v>216</v>
      </c>
      <c r="B154" s="5">
        <v>43647</v>
      </c>
      <c r="C154" s="6">
        <v>1</v>
      </c>
      <c r="D154" s="26" t="s">
        <v>217</v>
      </c>
      <c r="E154" s="26" t="s">
        <v>293</v>
      </c>
      <c r="F154" s="26" t="s">
        <v>223</v>
      </c>
      <c r="G154" s="7">
        <v>0.48550498842592593</v>
      </c>
      <c r="H154" s="3">
        <v>1</v>
      </c>
      <c r="I154" s="26" t="s">
        <v>224</v>
      </c>
      <c r="J154" s="26" t="s">
        <v>249</v>
      </c>
      <c r="Q154" s="1">
        <v>1</v>
      </c>
      <c r="AM154" s="8">
        <v>43721</v>
      </c>
      <c r="AN154" s="26" t="s">
        <v>222</v>
      </c>
      <c r="AP154">
        <v>1</v>
      </c>
      <c r="AQ154">
        <v>1</v>
      </c>
    </row>
    <row r="155" spans="1:43" hidden="1" x14ac:dyDescent="0.25">
      <c r="A155" s="26" t="s">
        <v>216</v>
      </c>
      <c r="B155" s="5">
        <v>43647</v>
      </c>
      <c r="C155" s="6">
        <v>1</v>
      </c>
      <c r="D155" s="26" t="s">
        <v>217</v>
      </c>
      <c r="E155" s="26" t="s">
        <v>293</v>
      </c>
      <c r="F155" s="26" t="s">
        <v>223</v>
      </c>
      <c r="G155" s="7">
        <v>0.48639364443660127</v>
      </c>
      <c r="H155" s="3">
        <v>501</v>
      </c>
      <c r="I155" s="26" t="s">
        <v>224</v>
      </c>
      <c r="J155" s="26" t="s">
        <v>225</v>
      </c>
      <c r="Q155" s="1">
        <v>1</v>
      </c>
      <c r="AM155" s="8">
        <v>43721</v>
      </c>
      <c r="AN155" s="26" t="s">
        <v>222</v>
      </c>
      <c r="AP155">
        <v>1</v>
      </c>
      <c r="AQ155">
        <v>1</v>
      </c>
    </row>
    <row r="156" spans="1:43" hidden="1" x14ac:dyDescent="0.25">
      <c r="A156" s="26" t="s">
        <v>216</v>
      </c>
      <c r="B156" s="5">
        <v>43647</v>
      </c>
      <c r="C156" s="6">
        <v>1</v>
      </c>
      <c r="D156" s="26" t="s">
        <v>217</v>
      </c>
      <c r="E156" s="26" t="s">
        <v>293</v>
      </c>
      <c r="F156" s="26" t="s">
        <v>223</v>
      </c>
      <c r="G156" s="7">
        <v>0.48728230044727661</v>
      </c>
      <c r="H156" s="3">
        <v>1001</v>
      </c>
      <c r="I156" s="26" t="s">
        <v>224</v>
      </c>
      <c r="J156" s="26" t="s">
        <v>226</v>
      </c>
      <c r="Q156" s="1">
        <v>1</v>
      </c>
      <c r="AM156" s="8">
        <v>43721</v>
      </c>
      <c r="AN156" s="26" t="s">
        <v>222</v>
      </c>
      <c r="AP156">
        <v>1</v>
      </c>
      <c r="AQ156">
        <v>1</v>
      </c>
    </row>
    <row r="157" spans="1:43" hidden="1" x14ac:dyDescent="0.25">
      <c r="A157" s="26" t="s">
        <v>216</v>
      </c>
      <c r="B157" s="5">
        <v>43647</v>
      </c>
      <c r="C157" s="6">
        <v>1</v>
      </c>
      <c r="D157" s="26" t="s">
        <v>217</v>
      </c>
      <c r="E157" s="26" t="s">
        <v>293</v>
      </c>
      <c r="F157" s="26" t="s">
        <v>223</v>
      </c>
      <c r="G157" s="7">
        <v>0.48817095645795194</v>
      </c>
      <c r="H157" s="3">
        <v>1501</v>
      </c>
      <c r="I157" s="26" t="s">
        <v>224</v>
      </c>
      <c r="J157" s="26" t="s">
        <v>231</v>
      </c>
      <c r="Q157" s="1">
        <v>1</v>
      </c>
      <c r="AM157" s="8">
        <v>43721</v>
      </c>
      <c r="AN157" s="26" t="s">
        <v>222</v>
      </c>
      <c r="AP157">
        <v>1</v>
      </c>
      <c r="AQ157">
        <v>1</v>
      </c>
    </row>
    <row r="158" spans="1:43" hidden="1" x14ac:dyDescent="0.25">
      <c r="A158" s="26" t="s">
        <v>216</v>
      </c>
      <c r="B158" s="5">
        <v>43647</v>
      </c>
      <c r="C158" s="6">
        <v>1</v>
      </c>
      <c r="D158" s="26" t="s">
        <v>217</v>
      </c>
      <c r="E158" s="26" t="s">
        <v>293</v>
      </c>
      <c r="F158" s="26" t="s">
        <v>251</v>
      </c>
      <c r="G158" s="7">
        <v>0.48833258101851856</v>
      </c>
      <c r="H158" s="3">
        <v>1591</v>
      </c>
      <c r="I158" s="26" t="s">
        <v>227</v>
      </c>
      <c r="J158" s="3">
        <v>23</v>
      </c>
      <c r="K158" s="26" t="s">
        <v>268</v>
      </c>
      <c r="L158" s="26" t="s">
        <v>116</v>
      </c>
      <c r="M158" s="26" t="s">
        <v>229</v>
      </c>
      <c r="N158" s="26" t="s">
        <v>168</v>
      </c>
      <c r="O158" s="26" t="s">
        <v>230</v>
      </c>
      <c r="P158" s="26" t="s">
        <v>25</v>
      </c>
      <c r="R158" s="26" t="s">
        <v>152</v>
      </c>
      <c r="U158" s="24">
        <v>41.3</v>
      </c>
      <c r="V158" s="24">
        <v>41.6</v>
      </c>
      <c r="W158" s="24">
        <v>41.6</v>
      </c>
      <c r="X158" s="24">
        <v>41.6</v>
      </c>
      <c r="Y158" s="24">
        <v>41.6</v>
      </c>
      <c r="AE158" s="26" t="s">
        <v>237</v>
      </c>
      <c r="AF158" s="26" t="s">
        <v>237</v>
      </c>
      <c r="AH158" s="26" t="s">
        <v>269</v>
      </c>
      <c r="AM158" s="8">
        <v>43721</v>
      </c>
      <c r="AN158" s="26" t="s">
        <v>222</v>
      </c>
      <c r="AP158">
        <v>2396</v>
      </c>
      <c r="AQ158">
        <v>1158</v>
      </c>
    </row>
    <row r="159" spans="1:43" hidden="1" x14ac:dyDescent="0.25">
      <c r="A159" s="26" t="s">
        <v>216</v>
      </c>
      <c r="B159" s="5">
        <v>43647</v>
      </c>
      <c r="C159" s="6">
        <v>1</v>
      </c>
      <c r="D159" s="26" t="s">
        <v>217</v>
      </c>
      <c r="E159" s="26" t="s">
        <v>293</v>
      </c>
      <c r="F159" s="26" t="s">
        <v>223</v>
      </c>
      <c r="G159" s="7">
        <v>0.48905961246862728</v>
      </c>
      <c r="H159" s="3">
        <v>2001</v>
      </c>
      <c r="I159" s="26" t="s">
        <v>224</v>
      </c>
      <c r="J159" s="26" t="s">
        <v>232</v>
      </c>
      <c r="Q159" s="1">
        <v>1</v>
      </c>
      <c r="AM159" s="8">
        <v>43721</v>
      </c>
      <c r="AN159" s="26" t="s">
        <v>222</v>
      </c>
      <c r="AP159">
        <v>1</v>
      </c>
      <c r="AQ159">
        <v>1</v>
      </c>
    </row>
    <row r="160" spans="1:43" hidden="1" x14ac:dyDescent="0.25">
      <c r="A160" s="26" t="s">
        <v>216</v>
      </c>
      <c r="B160" s="5">
        <v>43647</v>
      </c>
      <c r="C160" s="6">
        <v>1</v>
      </c>
      <c r="D160" s="26" t="s">
        <v>217</v>
      </c>
      <c r="E160" s="26" t="s">
        <v>293</v>
      </c>
      <c r="F160" s="26" t="s">
        <v>251</v>
      </c>
      <c r="G160" s="7">
        <v>0.48913098379629627</v>
      </c>
      <c r="H160" s="3">
        <v>2040</v>
      </c>
      <c r="I160" s="26" t="s">
        <v>227</v>
      </c>
      <c r="J160" s="3">
        <v>24</v>
      </c>
      <c r="K160" s="26" t="s">
        <v>236</v>
      </c>
      <c r="L160" s="26" t="s">
        <v>112</v>
      </c>
      <c r="M160" s="26" t="s">
        <v>230</v>
      </c>
      <c r="N160" s="26" t="s">
        <v>167</v>
      </c>
      <c r="O160" s="26" t="s">
        <v>230</v>
      </c>
      <c r="P160" s="26" t="s">
        <v>25</v>
      </c>
      <c r="R160" s="26" t="s">
        <v>152</v>
      </c>
      <c r="U160" s="24">
        <v>32</v>
      </c>
      <c r="V160" s="24">
        <v>32</v>
      </c>
      <c r="W160" s="24">
        <v>32</v>
      </c>
      <c r="X160" s="24">
        <v>32</v>
      </c>
      <c r="Y160" s="24">
        <v>32</v>
      </c>
      <c r="AE160" s="26" t="s">
        <v>237</v>
      </c>
      <c r="AF160" s="26" t="s">
        <v>237</v>
      </c>
      <c r="AH160" s="26" t="s">
        <v>269</v>
      </c>
      <c r="AM160" s="8">
        <v>43721</v>
      </c>
      <c r="AN160" s="26" t="s">
        <v>222</v>
      </c>
      <c r="AP160">
        <v>1667</v>
      </c>
      <c r="AQ160">
        <v>1110</v>
      </c>
    </row>
    <row r="161" spans="1:43" hidden="1" x14ac:dyDescent="0.25">
      <c r="A161" s="26" t="s">
        <v>216</v>
      </c>
      <c r="B161" s="5">
        <v>43647</v>
      </c>
      <c r="C161" s="6">
        <v>1</v>
      </c>
      <c r="D161" s="26" t="s">
        <v>217</v>
      </c>
      <c r="E161" s="26" t="s">
        <v>293</v>
      </c>
      <c r="F161" s="26" t="s">
        <v>223</v>
      </c>
      <c r="G161" s="7">
        <v>0.48994826847930256</v>
      </c>
      <c r="H161" s="3">
        <v>2501</v>
      </c>
      <c r="I161" s="26" t="s">
        <v>224</v>
      </c>
      <c r="J161" s="26" t="s">
        <v>241</v>
      </c>
      <c r="Q161" s="1">
        <v>1</v>
      </c>
      <c r="AM161" s="8">
        <v>43721</v>
      </c>
      <c r="AN161" s="26" t="s">
        <v>222</v>
      </c>
      <c r="AP161">
        <v>1</v>
      </c>
      <c r="AQ161">
        <v>1</v>
      </c>
    </row>
    <row r="162" spans="1:43" hidden="1" x14ac:dyDescent="0.25">
      <c r="A162" s="26" t="s">
        <v>216</v>
      </c>
      <c r="B162" s="5">
        <v>43647</v>
      </c>
      <c r="C162" s="6">
        <v>1</v>
      </c>
      <c r="D162" s="26" t="s">
        <v>217</v>
      </c>
      <c r="E162" s="26" t="s">
        <v>293</v>
      </c>
      <c r="F162" s="26" t="s">
        <v>223</v>
      </c>
      <c r="G162" s="7">
        <v>0.4908369244899779</v>
      </c>
      <c r="H162" s="3">
        <v>3001</v>
      </c>
      <c r="I162" s="26" t="s">
        <v>224</v>
      </c>
      <c r="J162" s="26" t="s">
        <v>242</v>
      </c>
      <c r="Q162" s="1">
        <v>1</v>
      </c>
      <c r="AM162" s="8">
        <v>43721</v>
      </c>
      <c r="AN162" s="26" t="s">
        <v>222</v>
      </c>
      <c r="AP162">
        <v>1</v>
      </c>
      <c r="AQ162">
        <v>1</v>
      </c>
    </row>
    <row r="163" spans="1:43" hidden="1" x14ac:dyDescent="0.25">
      <c r="A163" s="26" t="s">
        <v>216</v>
      </c>
      <c r="B163" s="5">
        <v>43647</v>
      </c>
      <c r="C163" s="6">
        <v>1</v>
      </c>
      <c r="D163" s="26" t="s">
        <v>217</v>
      </c>
      <c r="E163" s="26" t="s">
        <v>293</v>
      </c>
      <c r="F163" s="26" t="s">
        <v>223</v>
      </c>
      <c r="G163" s="7">
        <v>0.49172558050065324</v>
      </c>
      <c r="H163" s="3">
        <v>3501</v>
      </c>
      <c r="I163" s="26" t="s">
        <v>224</v>
      </c>
      <c r="J163" s="26" t="s">
        <v>245</v>
      </c>
      <c r="Q163" s="1">
        <v>1</v>
      </c>
      <c r="AM163" s="8">
        <v>43721</v>
      </c>
      <c r="AN163" s="26" t="s">
        <v>222</v>
      </c>
      <c r="AP163">
        <v>1</v>
      </c>
      <c r="AQ163">
        <v>1</v>
      </c>
    </row>
    <row r="164" spans="1:43" hidden="1" x14ac:dyDescent="0.25">
      <c r="A164" s="26" t="s">
        <v>216</v>
      </c>
      <c r="B164" s="5">
        <v>43647</v>
      </c>
      <c r="C164" s="6">
        <v>1</v>
      </c>
      <c r="D164" s="26" t="s">
        <v>217</v>
      </c>
      <c r="E164" s="26" t="s">
        <v>293</v>
      </c>
      <c r="F164" s="26" t="s">
        <v>223</v>
      </c>
      <c r="G164" s="7">
        <v>0.49261423651132857</v>
      </c>
      <c r="H164" s="3">
        <v>4001</v>
      </c>
      <c r="I164" s="26" t="s">
        <v>224</v>
      </c>
      <c r="J164" s="26" t="s">
        <v>259</v>
      </c>
      <c r="Q164" s="1">
        <v>1</v>
      </c>
      <c r="AM164" s="8">
        <v>43721</v>
      </c>
      <c r="AN164" s="26" t="s">
        <v>222</v>
      </c>
      <c r="AP164">
        <v>1</v>
      </c>
      <c r="AQ164">
        <v>1</v>
      </c>
    </row>
    <row r="165" spans="1:43" hidden="1" x14ac:dyDescent="0.25">
      <c r="A165" s="26" t="s">
        <v>216</v>
      </c>
      <c r="B165" s="5">
        <v>43647</v>
      </c>
      <c r="C165" s="6">
        <v>1</v>
      </c>
      <c r="D165" s="26" t="s">
        <v>217</v>
      </c>
      <c r="E165" s="26" t="s">
        <v>293</v>
      </c>
      <c r="F165" s="26" t="s">
        <v>251</v>
      </c>
      <c r="G165" s="7">
        <v>0.49316342592592594</v>
      </c>
      <c r="H165" s="3">
        <v>4309</v>
      </c>
      <c r="I165" s="26" t="s">
        <v>233</v>
      </c>
      <c r="J165" s="3">
        <v>25</v>
      </c>
      <c r="K165" s="26" t="s">
        <v>211</v>
      </c>
      <c r="L165" s="26" t="s">
        <v>211</v>
      </c>
      <c r="N165" s="26" t="s">
        <v>211</v>
      </c>
      <c r="P165" s="26" t="s">
        <v>234</v>
      </c>
      <c r="AM165" s="8">
        <v>43721</v>
      </c>
      <c r="AN165" s="26" t="s">
        <v>222</v>
      </c>
      <c r="AP165">
        <v>1532</v>
      </c>
      <c r="AQ165">
        <v>1095</v>
      </c>
    </row>
    <row r="166" spans="1:43" hidden="1" x14ac:dyDescent="0.25">
      <c r="A166" s="26" t="s">
        <v>216</v>
      </c>
      <c r="B166" s="5">
        <v>43647</v>
      </c>
      <c r="C166" s="6">
        <v>1</v>
      </c>
      <c r="D166" s="26" t="s">
        <v>217</v>
      </c>
      <c r="E166" s="26" t="s">
        <v>294</v>
      </c>
      <c r="F166" s="26" t="s">
        <v>251</v>
      </c>
      <c r="G166" s="7">
        <v>0.49430965277777777</v>
      </c>
      <c r="H166" s="3">
        <v>1</v>
      </c>
      <c r="I166" s="26" t="s">
        <v>220</v>
      </c>
      <c r="J166" s="3">
        <v>574</v>
      </c>
      <c r="K166" s="26" t="s">
        <v>211</v>
      </c>
      <c r="L166" s="26" t="s">
        <v>211</v>
      </c>
      <c r="N166" s="26" t="s">
        <v>211</v>
      </c>
      <c r="P166" s="26" t="s">
        <v>221</v>
      </c>
      <c r="AM166" s="8">
        <v>43721</v>
      </c>
      <c r="AN166" s="26" t="s">
        <v>222</v>
      </c>
      <c r="AP166">
        <v>1770</v>
      </c>
      <c r="AQ166">
        <v>1095</v>
      </c>
    </row>
    <row r="167" spans="1:43" hidden="1" x14ac:dyDescent="0.25">
      <c r="A167" s="26" t="s">
        <v>216</v>
      </c>
      <c r="B167" s="5">
        <v>43647</v>
      </c>
      <c r="C167" s="6">
        <v>1</v>
      </c>
      <c r="D167" s="26" t="s">
        <v>217</v>
      </c>
      <c r="E167" s="26" t="s">
        <v>294</v>
      </c>
      <c r="F167" s="26" t="s">
        <v>223</v>
      </c>
      <c r="G167" s="7">
        <v>0.49430965277777777</v>
      </c>
      <c r="H167" s="3">
        <v>1</v>
      </c>
      <c r="I167" s="26" t="s">
        <v>224</v>
      </c>
      <c r="J167" s="26" t="s">
        <v>248</v>
      </c>
      <c r="Q167" s="1">
        <v>1</v>
      </c>
      <c r="AM167" s="8">
        <v>43724</v>
      </c>
      <c r="AN167" s="26" t="s">
        <v>222</v>
      </c>
      <c r="AP167">
        <v>1</v>
      </c>
      <c r="AQ167">
        <v>1</v>
      </c>
    </row>
    <row r="168" spans="1:43" hidden="1" x14ac:dyDescent="0.25">
      <c r="A168" s="26" t="s">
        <v>216</v>
      </c>
      <c r="B168" s="5">
        <v>43647</v>
      </c>
      <c r="C168" s="6">
        <v>1</v>
      </c>
      <c r="D168" s="26" t="s">
        <v>217</v>
      </c>
      <c r="E168" s="26" t="s">
        <v>294</v>
      </c>
      <c r="F168" s="26" t="s">
        <v>223</v>
      </c>
      <c r="G168" s="7">
        <v>0.49520022892696547</v>
      </c>
      <c r="H168" s="3">
        <v>501</v>
      </c>
      <c r="I168" s="26" t="s">
        <v>224</v>
      </c>
      <c r="J168" s="26" t="s">
        <v>249</v>
      </c>
      <c r="Q168" s="1">
        <v>1</v>
      </c>
      <c r="AM168" s="8">
        <v>43724</v>
      </c>
      <c r="AN168" s="26" t="s">
        <v>222</v>
      </c>
      <c r="AP168">
        <v>1</v>
      </c>
      <c r="AQ168">
        <v>1</v>
      </c>
    </row>
    <row r="169" spans="1:43" hidden="1" x14ac:dyDescent="0.25">
      <c r="A169" s="26" t="s">
        <v>216</v>
      </c>
      <c r="B169" s="5">
        <v>43647</v>
      </c>
      <c r="C169" s="6">
        <v>1</v>
      </c>
      <c r="D169" s="26" t="s">
        <v>217</v>
      </c>
      <c r="E169" s="26" t="s">
        <v>294</v>
      </c>
      <c r="F169" s="26" t="s">
        <v>251</v>
      </c>
      <c r="G169" s="7">
        <v>0.49536526620370375</v>
      </c>
      <c r="H169" s="3">
        <v>594</v>
      </c>
      <c r="I169" s="26" t="s">
        <v>284</v>
      </c>
      <c r="J169" s="3">
        <v>575</v>
      </c>
      <c r="K169" s="26" t="s">
        <v>228</v>
      </c>
      <c r="L169" s="26" t="s">
        <v>74</v>
      </c>
      <c r="M169" s="26" t="s">
        <v>230</v>
      </c>
      <c r="N169" s="26" t="s">
        <v>172</v>
      </c>
      <c r="O169" s="26" t="s">
        <v>230</v>
      </c>
      <c r="P169" s="26" t="s">
        <v>25</v>
      </c>
      <c r="AM169" s="8">
        <v>43724</v>
      </c>
      <c r="AN169" s="26" t="s">
        <v>222</v>
      </c>
      <c r="AP169">
        <v>1425</v>
      </c>
      <c r="AQ169">
        <v>950</v>
      </c>
    </row>
    <row r="170" spans="1:43" hidden="1" x14ac:dyDescent="0.25">
      <c r="A170" s="26" t="s">
        <v>216</v>
      </c>
      <c r="B170" s="5">
        <v>43647</v>
      </c>
      <c r="C170" s="6">
        <v>1</v>
      </c>
      <c r="D170" s="26" t="s">
        <v>217</v>
      </c>
      <c r="E170" s="26" t="s">
        <v>294</v>
      </c>
      <c r="F170" s="26" t="s">
        <v>223</v>
      </c>
      <c r="G170" s="7">
        <v>0.49609080507615311</v>
      </c>
      <c r="H170" s="3">
        <v>1001</v>
      </c>
      <c r="I170" s="26" t="s">
        <v>224</v>
      </c>
      <c r="J170" s="26" t="s">
        <v>225</v>
      </c>
      <c r="Q170" s="1">
        <v>1</v>
      </c>
      <c r="AM170" s="8">
        <v>43724</v>
      </c>
      <c r="AN170" s="26" t="s">
        <v>222</v>
      </c>
      <c r="AP170">
        <v>1</v>
      </c>
      <c r="AQ170">
        <v>1</v>
      </c>
    </row>
    <row r="171" spans="1:43" hidden="1" x14ac:dyDescent="0.25">
      <c r="A171" s="26" t="s">
        <v>216</v>
      </c>
      <c r="B171" s="5">
        <v>43647</v>
      </c>
      <c r="C171" s="6">
        <v>1</v>
      </c>
      <c r="D171" s="26" t="s">
        <v>217</v>
      </c>
      <c r="E171" s="26" t="s">
        <v>294</v>
      </c>
      <c r="F171" s="26" t="s">
        <v>223</v>
      </c>
      <c r="G171" s="7">
        <v>0.4969813812253408</v>
      </c>
      <c r="H171" s="3">
        <v>1501</v>
      </c>
      <c r="I171" s="26" t="s">
        <v>224</v>
      </c>
      <c r="J171" s="26" t="s">
        <v>226</v>
      </c>
      <c r="Q171" s="1">
        <v>1</v>
      </c>
      <c r="AM171" s="8">
        <v>43724</v>
      </c>
      <c r="AN171" s="26" t="s">
        <v>222</v>
      </c>
      <c r="AP171">
        <v>1</v>
      </c>
      <c r="AQ171">
        <v>1</v>
      </c>
    </row>
    <row r="172" spans="1:43" hidden="1" x14ac:dyDescent="0.25">
      <c r="A172" s="26" t="s">
        <v>216</v>
      </c>
      <c r="B172" s="5">
        <v>43647</v>
      </c>
      <c r="C172" s="6">
        <v>1</v>
      </c>
      <c r="D172" s="26" t="s">
        <v>217</v>
      </c>
      <c r="E172" s="26" t="s">
        <v>294</v>
      </c>
      <c r="F172" s="26" t="s">
        <v>223</v>
      </c>
      <c r="G172" s="7">
        <v>0.49787195737452844</v>
      </c>
      <c r="H172" s="3">
        <v>2001</v>
      </c>
      <c r="I172" s="26" t="s">
        <v>224</v>
      </c>
      <c r="J172" s="26" t="s">
        <v>231</v>
      </c>
      <c r="Q172" s="1">
        <v>1</v>
      </c>
      <c r="AM172" s="8">
        <v>43724</v>
      </c>
      <c r="AN172" s="26" t="s">
        <v>222</v>
      </c>
      <c r="AP172">
        <v>1</v>
      </c>
      <c r="AQ172">
        <v>1</v>
      </c>
    </row>
    <row r="173" spans="1:43" hidden="1" x14ac:dyDescent="0.25">
      <c r="A173" s="26" t="s">
        <v>216</v>
      </c>
      <c r="B173" s="5">
        <v>43647</v>
      </c>
      <c r="C173" s="6">
        <v>1</v>
      </c>
      <c r="D173" s="26" t="s">
        <v>217</v>
      </c>
      <c r="E173" s="26" t="s">
        <v>294</v>
      </c>
      <c r="F173" s="26" t="s">
        <v>223</v>
      </c>
      <c r="G173" s="7">
        <v>0.49876253352371613</v>
      </c>
      <c r="H173" s="3">
        <v>2501</v>
      </c>
      <c r="I173" s="26" t="s">
        <v>224</v>
      </c>
      <c r="J173" s="26" t="s">
        <v>232</v>
      </c>
      <c r="Q173" s="1">
        <v>1</v>
      </c>
      <c r="AM173" s="8">
        <v>43724</v>
      </c>
      <c r="AN173" s="26" t="s">
        <v>222</v>
      </c>
      <c r="AP173">
        <v>1</v>
      </c>
      <c r="AQ173">
        <v>1</v>
      </c>
    </row>
    <row r="174" spans="1:43" hidden="1" x14ac:dyDescent="0.25">
      <c r="A174" s="26" t="s">
        <v>216</v>
      </c>
      <c r="B174" s="5">
        <v>43647</v>
      </c>
      <c r="C174" s="6">
        <v>1</v>
      </c>
      <c r="D174" s="26" t="s">
        <v>217</v>
      </c>
      <c r="E174" s="26" t="s">
        <v>294</v>
      </c>
      <c r="F174" s="26" t="s">
        <v>223</v>
      </c>
      <c r="G174" s="7">
        <v>0.49965310967290383</v>
      </c>
      <c r="H174" s="3">
        <v>3001</v>
      </c>
      <c r="I174" s="26" t="s">
        <v>224</v>
      </c>
      <c r="J174" s="26" t="s">
        <v>241</v>
      </c>
      <c r="Q174" s="1">
        <v>1</v>
      </c>
      <c r="AM174" s="8">
        <v>43724</v>
      </c>
      <c r="AN174" s="26" t="s">
        <v>222</v>
      </c>
      <c r="AP174">
        <v>1</v>
      </c>
      <c r="AQ174">
        <v>1</v>
      </c>
    </row>
    <row r="175" spans="1:43" hidden="1" x14ac:dyDescent="0.25">
      <c r="A175" s="26" t="s">
        <v>216</v>
      </c>
      <c r="B175" s="5">
        <v>43647</v>
      </c>
      <c r="C175" s="6">
        <v>1</v>
      </c>
      <c r="D175" s="26" t="s">
        <v>217</v>
      </c>
      <c r="E175" s="26" t="s">
        <v>294</v>
      </c>
      <c r="F175" s="26" t="s">
        <v>223</v>
      </c>
      <c r="G175" s="7">
        <v>0.50054368582209152</v>
      </c>
      <c r="H175" s="3">
        <v>3501</v>
      </c>
      <c r="I175" s="26" t="s">
        <v>224</v>
      </c>
      <c r="J175" s="26" t="s">
        <v>242</v>
      </c>
      <c r="Q175" s="1">
        <v>1</v>
      </c>
      <c r="AM175" s="8">
        <v>43724</v>
      </c>
      <c r="AN175" s="26" t="s">
        <v>222</v>
      </c>
      <c r="AP175">
        <v>1</v>
      </c>
      <c r="AQ175">
        <v>1</v>
      </c>
    </row>
    <row r="176" spans="1:43" hidden="1" x14ac:dyDescent="0.25">
      <c r="A176" s="26" t="s">
        <v>216</v>
      </c>
      <c r="B176" s="5">
        <v>43647</v>
      </c>
      <c r="C176" s="6">
        <v>1</v>
      </c>
      <c r="D176" s="26" t="s">
        <v>217</v>
      </c>
      <c r="E176" s="26" t="s">
        <v>294</v>
      </c>
      <c r="F176" s="26" t="s">
        <v>223</v>
      </c>
      <c r="G176" s="7">
        <v>0.50143426197127916</v>
      </c>
      <c r="H176" s="3">
        <v>4001</v>
      </c>
      <c r="I176" s="26" t="s">
        <v>224</v>
      </c>
      <c r="J176" s="26" t="s">
        <v>245</v>
      </c>
      <c r="Q176" s="1">
        <v>1</v>
      </c>
      <c r="AM176" s="8">
        <v>43724</v>
      </c>
      <c r="AN176" s="26" t="s">
        <v>222</v>
      </c>
      <c r="AP176">
        <v>1</v>
      </c>
      <c r="AQ176">
        <v>1</v>
      </c>
    </row>
    <row r="177" spans="1:43" hidden="1" x14ac:dyDescent="0.25">
      <c r="A177" s="26" t="s">
        <v>216</v>
      </c>
      <c r="B177" s="5">
        <v>43647</v>
      </c>
      <c r="C177" s="6">
        <v>1</v>
      </c>
      <c r="D177" s="26" t="s">
        <v>217</v>
      </c>
      <c r="E177" s="26" t="s">
        <v>294</v>
      </c>
      <c r="F177" s="26" t="s">
        <v>223</v>
      </c>
      <c r="G177" s="7">
        <v>0.5023248381204668</v>
      </c>
      <c r="H177" s="3">
        <v>4501</v>
      </c>
      <c r="I177" s="26" t="s">
        <v>224</v>
      </c>
      <c r="J177" s="26" t="s">
        <v>259</v>
      </c>
      <c r="Q177" s="1">
        <v>1</v>
      </c>
      <c r="AM177" s="8">
        <v>43724</v>
      </c>
      <c r="AN177" s="26" t="s">
        <v>222</v>
      </c>
      <c r="AP177">
        <v>1</v>
      </c>
      <c r="AQ177">
        <v>1</v>
      </c>
    </row>
    <row r="178" spans="1:43" hidden="1" x14ac:dyDescent="0.25">
      <c r="A178" s="26" t="s">
        <v>216</v>
      </c>
      <c r="B178" s="5">
        <v>43647</v>
      </c>
      <c r="C178" s="6">
        <v>1</v>
      </c>
      <c r="D178" s="26" t="s">
        <v>217</v>
      </c>
      <c r="E178" s="26" t="s">
        <v>294</v>
      </c>
      <c r="F178" s="26" t="s">
        <v>251</v>
      </c>
      <c r="G178" s="7">
        <v>0.50268641203703701</v>
      </c>
      <c r="H178" s="3">
        <v>4703</v>
      </c>
      <c r="I178" s="26" t="s">
        <v>233</v>
      </c>
      <c r="J178" s="3">
        <v>576</v>
      </c>
      <c r="K178" s="26" t="s">
        <v>211</v>
      </c>
      <c r="L178" s="26" t="s">
        <v>211</v>
      </c>
      <c r="N178" s="26" t="s">
        <v>211</v>
      </c>
      <c r="P178" s="26" t="s">
        <v>234</v>
      </c>
      <c r="AM178" s="8">
        <v>43724</v>
      </c>
      <c r="AN178" s="26" t="s">
        <v>222</v>
      </c>
      <c r="AP178">
        <v>1082</v>
      </c>
      <c r="AQ178">
        <v>1097</v>
      </c>
    </row>
    <row r="179" spans="1:43" hidden="1" x14ac:dyDescent="0.25">
      <c r="A179" s="26" t="s">
        <v>216</v>
      </c>
      <c r="B179" s="5">
        <v>43647</v>
      </c>
      <c r="C179" s="6">
        <v>1</v>
      </c>
      <c r="D179" s="26" t="s">
        <v>217</v>
      </c>
      <c r="E179" s="26" t="s">
        <v>295</v>
      </c>
      <c r="F179" s="26" t="s">
        <v>247</v>
      </c>
      <c r="G179" s="7">
        <v>0.50352928240740746</v>
      </c>
      <c r="H179" s="3">
        <v>1</v>
      </c>
      <c r="I179" s="26" t="s">
        <v>220</v>
      </c>
      <c r="J179" s="3">
        <v>1686</v>
      </c>
      <c r="K179" s="26" t="s">
        <v>211</v>
      </c>
      <c r="L179" s="26" t="s">
        <v>211</v>
      </c>
      <c r="N179" s="26" t="s">
        <v>211</v>
      </c>
      <c r="P179" s="26" t="s">
        <v>221</v>
      </c>
      <c r="AM179" s="8">
        <v>43724</v>
      </c>
      <c r="AN179" s="26" t="s">
        <v>222</v>
      </c>
      <c r="AP179">
        <v>1790</v>
      </c>
      <c r="AQ179">
        <v>1095</v>
      </c>
    </row>
    <row r="180" spans="1:43" hidden="1" x14ac:dyDescent="0.25">
      <c r="A180" s="26" t="s">
        <v>216</v>
      </c>
      <c r="B180" s="5">
        <v>43647</v>
      </c>
      <c r="C180" s="6">
        <v>1</v>
      </c>
      <c r="D180" s="26" t="s">
        <v>217</v>
      </c>
      <c r="E180" s="26" t="s">
        <v>295</v>
      </c>
      <c r="F180" s="26" t="s">
        <v>223</v>
      </c>
      <c r="G180" s="7">
        <v>0.50352928240740746</v>
      </c>
      <c r="H180" s="3">
        <v>1</v>
      </c>
      <c r="I180" s="26" t="s">
        <v>224</v>
      </c>
      <c r="J180" s="26" t="s">
        <v>225</v>
      </c>
      <c r="Q180" s="1">
        <v>1</v>
      </c>
      <c r="AM180" s="8">
        <v>43724</v>
      </c>
      <c r="AN180" s="26" t="s">
        <v>222</v>
      </c>
      <c r="AP180">
        <v>1</v>
      </c>
      <c r="AQ180">
        <v>1</v>
      </c>
    </row>
    <row r="181" spans="1:43" hidden="1" x14ac:dyDescent="0.25">
      <c r="A181" s="26" t="s">
        <v>216</v>
      </c>
      <c r="B181" s="5">
        <v>43647</v>
      </c>
      <c r="C181" s="6">
        <v>1</v>
      </c>
      <c r="D181" s="26" t="s">
        <v>217</v>
      </c>
      <c r="E181" s="26" t="s">
        <v>295</v>
      </c>
      <c r="F181" s="26" t="s">
        <v>223</v>
      </c>
      <c r="G181" s="7">
        <v>0.50441913859125975</v>
      </c>
      <c r="H181" s="3">
        <v>501</v>
      </c>
      <c r="I181" s="26" t="s">
        <v>224</v>
      </c>
      <c r="J181" s="26" t="s">
        <v>226</v>
      </c>
      <c r="Q181" s="1">
        <v>1</v>
      </c>
      <c r="AM181" s="8">
        <v>43724</v>
      </c>
      <c r="AN181" s="26" t="s">
        <v>222</v>
      </c>
      <c r="AP181">
        <v>1</v>
      </c>
      <c r="AQ181">
        <v>1</v>
      </c>
    </row>
    <row r="182" spans="1:43" hidden="1" x14ac:dyDescent="0.25">
      <c r="A182" s="26" t="s">
        <v>216</v>
      </c>
      <c r="B182" s="5">
        <v>43647</v>
      </c>
      <c r="C182" s="6">
        <v>1</v>
      </c>
      <c r="D182" s="26" t="s">
        <v>217</v>
      </c>
      <c r="E182" s="26" t="s">
        <v>295</v>
      </c>
      <c r="F182" s="26" t="s">
        <v>223</v>
      </c>
      <c r="G182" s="7">
        <v>0.50530899477511193</v>
      </c>
      <c r="H182" s="3">
        <v>1001</v>
      </c>
      <c r="I182" s="26" t="s">
        <v>224</v>
      </c>
      <c r="J182" s="26" t="s">
        <v>231</v>
      </c>
      <c r="Q182" s="1">
        <v>1</v>
      </c>
      <c r="AM182" s="8">
        <v>43724</v>
      </c>
      <c r="AN182" s="26" t="s">
        <v>222</v>
      </c>
      <c r="AP182">
        <v>1</v>
      </c>
      <c r="AQ182">
        <v>1</v>
      </c>
    </row>
    <row r="183" spans="1:43" hidden="1" x14ac:dyDescent="0.25">
      <c r="A183" s="26" t="s">
        <v>216</v>
      </c>
      <c r="B183" s="5">
        <v>43647</v>
      </c>
      <c r="C183" s="6">
        <v>1</v>
      </c>
      <c r="D183" s="26" t="s">
        <v>217</v>
      </c>
      <c r="E183" s="26" t="s">
        <v>295</v>
      </c>
      <c r="F183" s="26" t="s">
        <v>247</v>
      </c>
      <c r="G183" s="7">
        <v>0.50542490740740742</v>
      </c>
      <c r="H183" s="3">
        <v>1067</v>
      </c>
      <c r="I183" s="26" t="s">
        <v>271</v>
      </c>
      <c r="J183" s="3">
        <v>1687</v>
      </c>
      <c r="K183" s="26" t="s">
        <v>211</v>
      </c>
      <c r="L183" s="26" t="s">
        <v>211</v>
      </c>
      <c r="N183" s="26" t="s">
        <v>211</v>
      </c>
      <c r="P183" s="26" t="s">
        <v>29</v>
      </c>
      <c r="AM183" s="8">
        <v>43724</v>
      </c>
      <c r="AN183" s="26" t="s">
        <v>222</v>
      </c>
      <c r="AP183">
        <v>2665</v>
      </c>
      <c r="AQ183">
        <v>1097</v>
      </c>
    </row>
    <row r="184" spans="1:43" hidden="1" x14ac:dyDescent="0.25">
      <c r="A184" s="26" t="s">
        <v>216</v>
      </c>
      <c r="B184" s="5">
        <v>43647</v>
      </c>
      <c r="C184" s="6">
        <v>1</v>
      </c>
      <c r="D184" s="26" t="s">
        <v>217</v>
      </c>
      <c r="E184" s="26" t="s">
        <v>295</v>
      </c>
      <c r="F184" s="26" t="s">
        <v>247</v>
      </c>
      <c r="G184" s="7">
        <v>0.50570589120370368</v>
      </c>
      <c r="H184" s="3">
        <v>1225</v>
      </c>
      <c r="I184" s="26" t="s">
        <v>271</v>
      </c>
      <c r="J184" s="3">
        <v>1688</v>
      </c>
      <c r="K184" s="26" t="s">
        <v>211</v>
      </c>
      <c r="L184" s="26" t="s">
        <v>211</v>
      </c>
      <c r="N184" s="26" t="s">
        <v>211</v>
      </c>
      <c r="P184" s="26" t="s">
        <v>29</v>
      </c>
      <c r="AM184" s="8">
        <v>43724</v>
      </c>
      <c r="AN184" s="26" t="s">
        <v>222</v>
      </c>
      <c r="AP184">
        <v>2442</v>
      </c>
      <c r="AQ184">
        <v>1097</v>
      </c>
    </row>
    <row r="185" spans="1:43" hidden="1" x14ac:dyDescent="0.25">
      <c r="A185" s="26" t="s">
        <v>216</v>
      </c>
      <c r="B185" s="5">
        <v>43647</v>
      </c>
      <c r="C185" s="6">
        <v>1</v>
      </c>
      <c r="D185" s="26" t="s">
        <v>217</v>
      </c>
      <c r="E185" s="26" t="s">
        <v>295</v>
      </c>
      <c r="F185" s="26" t="s">
        <v>247</v>
      </c>
      <c r="G185" s="7">
        <v>0.50597973379629624</v>
      </c>
      <c r="H185" s="3">
        <v>1379</v>
      </c>
      <c r="I185" s="26" t="s">
        <v>271</v>
      </c>
      <c r="J185" s="3">
        <v>1689</v>
      </c>
      <c r="K185" s="26" t="s">
        <v>211</v>
      </c>
      <c r="L185" s="26" t="s">
        <v>211</v>
      </c>
      <c r="N185" s="26" t="s">
        <v>211</v>
      </c>
      <c r="P185" s="26" t="s">
        <v>29</v>
      </c>
      <c r="AM185" s="8">
        <v>43724</v>
      </c>
      <c r="AN185" s="26" t="s">
        <v>222</v>
      </c>
      <c r="AP185">
        <v>2520</v>
      </c>
      <c r="AQ185">
        <v>1095</v>
      </c>
    </row>
    <row r="186" spans="1:43" hidden="1" x14ac:dyDescent="0.25">
      <c r="A186" s="26" t="s">
        <v>216</v>
      </c>
      <c r="B186" s="5">
        <v>43647</v>
      </c>
      <c r="C186" s="6">
        <v>1</v>
      </c>
      <c r="D186" s="26" t="s">
        <v>217</v>
      </c>
      <c r="E186" s="26" t="s">
        <v>295</v>
      </c>
      <c r="F186" s="26" t="s">
        <v>223</v>
      </c>
      <c r="G186" s="7">
        <v>0.50619885095896422</v>
      </c>
      <c r="H186" s="3">
        <v>1501</v>
      </c>
      <c r="I186" s="26" t="s">
        <v>224</v>
      </c>
      <c r="J186" s="26" t="s">
        <v>232</v>
      </c>
      <c r="Q186" s="1">
        <v>1</v>
      </c>
      <c r="AM186" s="8">
        <v>43724</v>
      </c>
      <c r="AN186" s="26" t="s">
        <v>222</v>
      </c>
      <c r="AP186">
        <v>1</v>
      </c>
      <c r="AQ186">
        <v>1</v>
      </c>
    </row>
    <row r="187" spans="1:43" hidden="1" x14ac:dyDescent="0.25">
      <c r="A187" s="26" t="s">
        <v>216</v>
      </c>
      <c r="B187" s="5">
        <v>43647</v>
      </c>
      <c r="C187" s="6">
        <v>1</v>
      </c>
      <c r="D187" s="26" t="s">
        <v>217</v>
      </c>
      <c r="E187" s="26" t="s">
        <v>295</v>
      </c>
      <c r="F187" s="26" t="s">
        <v>223</v>
      </c>
      <c r="G187" s="7">
        <v>0.5070887071428164</v>
      </c>
      <c r="H187" s="3">
        <v>2001</v>
      </c>
      <c r="I187" s="26" t="s">
        <v>224</v>
      </c>
      <c r="J187" s="26" t="s">
        <v>241</v>
      </c>
      <c r="Q187" s="1">
        <v>1</v>
      </c>
      <c r="AM187" s="8">
        <v>43724</v>
      </c>
      <c r="AN187" s="26" t="s">
        <v>222</v>
      </c>
      <c r="AP187">
        <v>1</v>
      </c>
      <c r="AQ187">
        <v>1</v>
      </c>
    </row>
    <row r="188" spans="1:43" hidden="1" x14ac:dyDescent="0.25">
      <c r="A188" s="26" t="s">
        <v>216</v>
      </c>
      <c r="B188" s="5">
        <v>43647</v>
      </c>
      <c r="C188" s="6">
        <v>1</v>
      </c>
      <c r="D188" s="26" t="s">
        <v>217</v>
      </c>
      <c r="E188" s="26" t="s">
        <v>295</v>
      </c>
      <c r="F188" s="26" t="s">
        <v>223</v>
      </c>
      <c r="G188" s="7">
        <v>0.50797856332666869</v>
      </c>
      <c r="H188" s="3">
        <v>2501</v>
      </c>
      <c r="I188" s="26" t="s">
        <v>224</v>
      </c>
      <c r="J188" s="26" t="s">
        <v>242</v>
      </c>
      <c r="Q188" s="1">
        <v>1</v>
      </c>
      <c r="AM188" s="8">
        <v>43724</v>
      </c>
      <c r="AN188" s="26" t="s">
        <v>222</v>
      </c>
      <c r="AP188">
        <v>1</v>
      </c>
      <c r="AQ188">
        <v>1</v>
      </c>
    </row>
    <row r="189" spans="1:43" hidden="1" x14ac:dyDescent="0.25">
      <c r="A189" s="26" t="s">
        <v>216</v>
      </c>
      <c r="B189" s="5">
        <v>43647</v>
      </c>
      <c r="C189" s="6">
        <v>1</v>
      </c>
      <c r="D189" s="26" t="s">
        <v>217</v>
      </c>
      <c r="E189" s="26" t="s">
        <v>295</v>
      </c>
      <c r="F189" s="26" t="s">
        <v>223</v>
      </c>
      <c r="G189" s="7">
        <v>0.50886841951052098</v>
      </c>
      <c r="H189" s="3">
        <v>3001</v>
      </c>
      <c r="I189" s="26" t="s">
        <v>224</v>
      </c>
      <c r="J189" s="26" t="s">
        <v>245</v>
      </c>
      <c r="Q189" s="1">
        <v>1</v>
      </c>
      <c r="AM189" s="8">
        <v>43724</v>
      </c>
      <c r="AN189" s="26" t="s">
        <v>222</v>
      </c>
      <c r="AP189">
        <v>1</v>
      </c>
      <c r="AQ189">
        <v>1</v>
      </c>
    </row>
    <row r="190" spans="1:43" hidden="1" x14ac:dyDescent="0.25">
      <c r="A190" s="26" t="s">
        <v>216</v>
      </c>
      <c r="B190" s="5">
        <v>43647</v>
      </c>
      <c r="C190" s="6">
        <v>1</v>
      </c>
      <c r="D190" s="26" t="s">
        <v>217</v>
      </c>
      <c r="E190" s="26" t="s">
        <v>295</v>
      </c>
      <c r="F190" s="26" t="s">
        <v>247</v>
      </c>
      <c r="G190" s="7">
        <v>0.50931512731481476</v>
      </c>
      <c r="H190" s="3">
        <v>3251</v>
      </c>
      <c r="I190" s="26" t="s">
        <v>233</v>
      </c>
      <c r="J190" s="3">
        <v>1690</v>
      </c>
      <c r="K190" s="26" t="s">
        <v>211</v>
      </c>
      <c r="L190" s="26" t="s">
        <v>211</v>
      </c>
      <c r="N190" s="26" t="s">
        <v>211</v>
      </c>
      <c r="P190" s="26" t="s">
        <v>234</v>
      </c>
      <c r="AM190" s="8">
        <v>43724</v>
      </c>
      <c r="AN190" s="26" t="s">
        <v>222</v>
      </c>
      <c r="AP190">
        <v>1480</v>
      </c>
      <c r="AQ190">
        <v>1095</v>
      </c>
    </row>
    <row r="191" spans="1:43" hidden="1" x14ac:dyDescent="0.25">
      <c r="A191" s="26" t="s">
        <v>216</v>
      </c>
      <c r="B191" s="5">
        <v>43647</v>
      </c>
      <c r="C191" s="6">
        <v>1</v>
      </c>
      <c r="D191" s="26" t="s">
        <v>217</v>
      </c>
      <c r="E191" s="26" t="s">
        <v>296</v>
      </c>
      <c r="F191" s="26" t="s">
        <v>251</v>
      </c>
      <c r="G191" s="7">
        <v>0.51155129629629637</v>
      </c>
      <c r="H191" s="3">
        <v>1</v>
      </c>
      <c r="I191" s="26" t="s">
        <v>220</v>
      </c>
      <c r="J191" s="3">
        <v>16</v>
      </c>
      <c r="K191" s="26" t="s">
        <v>211</v>
      </c>
      <c r="L191" s="26" t="s">
        <v>211</v>
      </c>
      <c r="N191" s="26" t="s">
        <v>211</v>
      </c>
      <c r="P191" s="26" t="s">
        <v>221</v>
      </c>
      <c r="AM191" s="8">
        <v>43724</v>
      </c>
      <c r="AN191" s="26" t="s">
        <v>222</v>
      </c>
      <c r="AP191">
        <v>2597</v>
      </c>
      <c r="AQ191">
        <v>1097</v>
      </c>
    </row>
    <row r="192" spans="1:43" hidden="1" x14ac:dyDescent="0.25">
      <c r="A192" s="26" t="s">
        <v>216</v>
      </c>
      <c r="B192" s="5">
        <v>43647</v>
      </c>
      <c r="C192" s="6">
        <v>1</v>
      </c>
      <c r="D192" s="26" t="s">
        <v>217</v>
      </c>
      <c r="E192" s="26" t="s">
        <v>296</v>
      </c>
      <c r="F192" s="26" t="s">
        <v>223</v>
      </c>
      <c r="G192" s="7">
        <v>0.51155129629629637</v>
      </c>
      <c r="H192" s="3">
        <v>1</v>
      </c>
      <c r="I192" s="26" t="s">
        <v>224</v>
      </c>
      <c r="J192" s="26" t="s">
        <v>249</v>
      </c>
      <c r="Q192" s="1">
        <v>1</v>
      </c>
      <c r="AM192" s="8">
        <v>43724</v>
      </c>
      <c r="AN192" s="26" t="s">
        <v>222</v>
      </c>
      <c r="AP192">
        <v>1</v>
      </c>
      <c r="AQ192">
        <v>1</v>
      </c>
    </row>
    <row r="193" spans="1:43" hidden="1" x14ac:dyDescent="0.25">
      <c r="A193" s="26" t="s">
        <v>216</v>
      </c>
      <c r="B193" s="5">
        <v>43647</v>
      </c>
      <c r="C193" s="6">
        <v>1</v>
      </c>
      <c r="D193" s="26" t="s">
        <v>217</v>
      </c>
      <c r="E193" s="26" t="s">
        <v>296</v>
      </c>
      <c r="F193" s="26" t="s">
        <v>223</v>
      </c>
      <c r="G193" s="7">
        <v>0.5124402872438284</v>
      </c>
      <c r="H193" s="3">
        <v>501</v>
      </c>
      <c r="I193" s="26" t="s">
        <v>224</v>
      </c>
      <c r="J193" s="26" t="s">
        <v>225</v>
      </c>
      <c r="Q193" s="1">
        <v>1</v>
      </c>
      <c r="AM193" s="8">
        <v>43724</v>
      </c>
      <c r="AN193" s="26" t="s">
        <v>222</v>
      </c>
      <c r="AP193">
        <v>1</v>
      </c>
      <c r="AQ193">
        <v>1</v>
      </c>
    </row>
    <row r="194" spans="1:43" hidden="1" x14ac:dyDescent="0.25">
      <c r="A194" s="26" t="s">
        <v>216</v>
      </c>
      <c r="B194" s="5">
        <v>43647</v>
      </c>
      <c r="C194" s="6">
        <v>1</v>
      </c>
      <c r="D194" s="26" t="s">
        <v>217</v>
      </c>
      <c r="E194" s="26" t="s">
        <v>296</v>
      </c>
      <c r="F194" s="26" t="s">
        <v>223</v>
      </c>
      <c r="G194" s="7">
        <v>0.51332927819136043</v>
      </c>
      <c r="H194" s="3">
        <v>1001</v>
      </c>
      <c r="I194" s="26" t="s">
        <v>224</v>
      </c>
      <c r="J194" s="26" t="s">
        <v>226</v>
      </c>
      <c r="Q194" s="1">
        <v>1</v>
      </c>
      <c r="AM194" s="8">
        <v>43724</v>
      </c>
      <c r="AN194" s="26" t="s">
        <v>222</v>
      </c>
      <c r="AP194">
        <v>1</v>
      </c>
      <c r="AQ194">
        <v>1</v>
      </c>
    </row>
    <row r="195" spans="1:43" hidden="1" x14ac:dyDescent="0.25">
      <c r="A195" s="26" t="s">
        <v>216</v>
      </c>
      <c r="B195" s="5">
        <v>43647</v>
      </c>
      <c r="C195" s="6">
        <v>1</v>
      </c>
      <c r="D195" s="26" t="s">
        <v>217</v>
      </c>
      <c r="E195" s="26" t="s">
        <v>296</v>
      </c>
      <c r="F195" s="26" t="s">
        <v>251</v>
      </c>
      <c r="G195" s="7">
        <v>0.51341254629629629</v>
      </c>
      <c r="H195" s="3">
        <v>1048</v>
      </c>
      <c r="I195" s="26" t="s">
        <v>227</v>
      </c>
      <c r="J195" s="3">
        <v>17</v>
      </c>
      <c r="K195" s="26" t="s">
        <v>228</v>
      </c>
      <c r="L195" s="26" t="s">
        <v>124</v>
      </c>
      <c r="M195" s="26" t="s">
        <v>229</v>
      </c>
      <c r="N195" s="26" t="s">
        <v>163</v>
      </c>
      <c r="O195" s="26" t="s">
        <v>230</v>
      </c>
      <c r="P195" s="26" t="s">
        <v>25</v>
      </c>
      <c r="AL195" s="26" t="s">
        <v>297</v>
      </c>
      <c r="AM195" s="8">
        <v>43724</v>
      </c>
      <c r="AN195" s="26" t="s">
        <v>222</v>
      </c>
      <c r="AP195">
        <v>920</v>
      </c>
      <c r="AQ195">
        <v>1201</v>
      </c>
    </row>
    <row r="196" spans="1:43" hidden="1" x14ac:dyDescent="0.25">
      <c r="A196" s="26" t="s">
        <v>216</v>
      </c>
      <c r="B196" s="5">
        <v>43647</v>
      </c>
      <c r="C196" s="6">
        <v>1</v>
      </c>
      <c r="D196" s="26" t="s">
        <v>217</v>
      </c>
      <c r="E196" s="26" t="s">
        <v>296</v>
      </c>
      <c r="F196" s="26" t="s">
        <v>251</v>
      </c>
      <c r="G196" s="7">
        <v>0.51341254629629629</v>
      </c>
      <c r="H196" s="3">
        <v>1048</v>
      </c>
      <c r="I196" s="26" t="s">
        <v>227</v>
      </c>
      <c r="J196" s="3">
        <v>18</v>
      </c>
      <c r="K196" s="26" t="s">
        <v>228</v>
      </c>
      <c r="L196" s="26" t="s">
        <v>124</v>
      </c>
      <c r="M196" s="26" t="s">
        <v>229</v>
      </c>
      <c r="N196" s="26" t="s">
        <v>163</v>
      </c>
      <c r="O196" s="26" t="s">
        <v>230</v>
      </c>
      <c r="P196" s="26" t="s">
        <v>25</v>
      </c>
      <c r="AL196" s="26" t="s">
        <v>298</v>
      </c>
      <c r="AM196" s="8">
        <v>43724</v>
      </c>
      <c r="AN196" s="26" t="s">
        <v>222</v>
      </c>
      <c r="AP196">
        <v>955</v>
      </c>
      <c r="AQ196">
        <v>1197</v>
      </c>
    </row>
    <row r="197" spans="1:43" hidden="1" x14ac:dyDescent="0.25">
      <c r="A197" s="26" t="s">
        <v>216</v>
      </c>
      <c r="B197" s="5">
        <v>43647</v>
      </c>
      <c r="C197" s="6">
        <v>1</v>
      </c>
      <c r="D197" s="26" t="s">
        <v>217</v>
      </c>
      <c r="E197" s="26" t="s">
        <v>296</v>
      </c>
      <c r="F197" s="26" t="s">
        <v>223</v>
      </c>
      <c r="G197" s="7">
        <v>0.51421826913889246</v>
      </c>
      <c r="H197" s="3">
        <v>1501</v>
      </c>
      <c r="I197" s="26" t="s">
        <v>224</v>
      </c>
      <c r="J197" s="26" t="s">
        <v>231</v>
      </c>
      <c r="Q197" s="1">
        <v>1</v>
      </c>
      <c r="AM197" s="8">
        <v>43724</v>
      </c>
      <c r="AN197" s="26" t="s">
        <v>222</v>
      </c>
      <c r="AP197">
        <v>1</v>
      </c>
      <c r="AQ197">
        <v>1</v>
      </c>
    </row>
    <row r="198" spans="1:43" hidden="1" x14ac:dyDescent="0.25">
      <c r="A198" s="26" t="s">
        <v>216</v>
      </c>
      <c r="B198" s="5">
        <v>43647</v>
      </c>
      <c r="C198" s="6">
        <v>1</v>
      </c>
      <c r="D198" s="26" t="s">
        <v>217</v>
      </c>
      <c r="E198" s="26" t="s">
        <v>296</v>
      </c>
      <c r="F198" s="26" t="s">
        <v>223</v>
      </c>
      <c r="G198" s="7">
        <v>0.51510726008642449</v>
      </c>
      <c r="H198" s="3">
        <v>2001</v>
      </c>
      <c r="I198" s="26" t="s">
        <v>224</v>
      </c>
      <c r="J198" s="26" t="s">
        <v>232</v>
      </c>
      <c r="Q198" s="1">
        <v>1</v>
      </c>
      <c r="AM198" s="8">
        <v>43724</v>
      </c>
      <c r="AN198" s="26" t="s">
        <v>222</v>
      </c>
      <c r="AP198">
        <v>1</v>
      </c>
      <c r="AQ198">
        <v>1</v>
      </c>
    </row>
    <row r="199" spans="1:43" hidden="1" x14ac:dyDescent="0.25">
      <c r="A199" s="26" t="s">
        <v>216</v>
      </c>
      <c r="B199" s="5">
        <v>43647</v>
      </c>
      <c r="C199" s="6">
        <v>1</v>
      </c>
      <c r="D199" s="26" t="s">
        <v>217</v>
      </c>
      <c r="E199" s="26" t="s">
        <v>296</v>
      </c>
      <c r="F199" s="26" t="s">
        <v>223</v>
      </c>
      <c r="G199" s="7">
        <v>0.51599625103395652</v>
      </c>
      <c r="H199" s="3">
        <v>2501</v>
      </c>
      <c r="I199" s="26" t="s">
        <v>224</v>
      </c>
      <c r="J199" s="26" t="s">
        <v>241</v>
      </c>
      <c r="Q199" s="1">
        <v>1</v>
      </c>
      <c r="AM199" s="8">
        <v>43724</v>
      </c>
      <c r="AN199" s="26" t="s">
        <v>222</v>
      </c>
      <c r="AP199">
        <v>1</v>
      </c>
      <c r="AQ199">
        <v>1</v>
      </c>
    </row>
    <row r="200" spans="1:43" hidden="1" x14ac:dyDescent="0.25">
      <c r="A200" s="26" t="s">
        <v>216</v>
      </c>
      <c r="B200" s="5">
        <v>43647</v>
      </c>
      <c r="C200" s="6">
        <v>1</v>
      </c>
      <c r="D200" s="26" t="s">
        <v>217</v>
      </c>
      <c r="E200" s="26" t="s">
        <v>296</v>
      </c>
      <c r="F200" s="26" t="s">
        <v>251</v>
      </c>
      <c r="G200" s="7">
        <v>0.51616871527777775</v>
      </c>
      <c r="H200" s="3">
        <v>2597</v>
      </c>
      <c r="I200" s="26" t="s">
        <v>233</v>
      </c>
      <c r="J200" s="3">
        <v>19</v>
      </c>
      <c r="K200" s="26" t="s">
        <v>211</v>
      </c>
      <c r="L200" s="26" t="s">
        <v>211</v>
      </c>
      <c r="N200" s="26" t="s">
        <v>211</v>
      </c>
      <c r="P200" s="26" t="s">
        <v>234</v>
      </c>
      <c r="AM200" s="8">
        <v>43724</v>
      </c>
      <c r="AN200" s="26" t="s">
        <v>222</v>
      </c>
      <c r="AP200">
        <v>1375</v>
      </c>
      <c r="AQ200">
        <v>1095</v>
      </c>
    </row>
    <row r="201" spans="1:43" hidden="1" x14ac:dyDescent="0.25">
      <c r="A201" s="26" t="s">
        <v>216</v>
      </c>
      <c r="B201" s="5">
        <v>43647</v>
      </c>
      <c r="C201" s="6">
        <v>1</v>
      </c>
      <c r="D201" s="26" t="s">
        <v>217</v>
      </c>
      <c r="E201" s="26" t="s">
        <v>299</v>
      </c>
      <c r="F201" s="26" t="s">
        <v>251</v>
      </c>
      <c r="G201" s="7">
        <v>0.51708596064814816</v>
      </c>
      <c r="H201" s="3">
        <v>1</v>
      </c>
      <c r="I201" s="26" t="s">
        <v>220</v>
      </c>
      <c r="J201" s="3">
        <v>12</v>
      </c>
      <c r="K201" s="26" t="s">
        <v>211</v>
      </c>
      <c r="L201" s="26" t="s">
        <v>211</v>
      </c>
      <c r="N201" s="26" t="s">
        <v>211</v>
      </c>
      <c r="P201" s="26" t="s">
        <v>221</v>
      </c>
      <c r="AM201" s="8">
        <v>43724</v>
      </c>
      <c r="AN201" s="26" t="s">
        <v>222</v>
      </c>
      <c r="AP201">
        <v>1835</v>
      </c>
      <c r="AQ201">
        <v>1095</v>
      </c>
    </row>
    <row r="202" spans="1:43" hidden="1" x14ac:dyDescent="0.25">
      <c r="A202" s="26" t="s">
        <v>216</v>
      </c>
      <c r="B202" s="5">
        <v>43647</v>
      </c>
      <c r="C202" s="6">
        <v>1</v>
      </c>
      <c r="D202" s="26" t="s">
        <v>217</v>
      </c>
      <c r="E202" s="26" t="s">
        <v>299</v>
      </c>
      <c r="F202" s="26" t="s">
        <v>223</v>
      </c>
      <c r="G202" s="7">
        <v>0.51708596064814816</v>
      </c>
      <c r="H202" s="3">
        <v>1</v>
      </c>
      <c r="I202" s="26" t="s">
        <v>224</v>
      </c>
      <c r="J202" s="26" t="s">
        <v>252</v>
      </c>
      <c r="Q202" s="1">
        <v>1</v>
      </c>
      <c r="AM202" s="8">
        <v>43724</v>
      </c>
      <c r="AN202" s="26" t="s">
        <v>222</v>
      </c>
      <c r="AP202">
        <v>1</v>
      </c>
      <c r="AQ202">
        <v>1</v>
      </c>
    </row>
    <row r="203" spans="1:43" hidden="1" x14ac:dyDescent="0.25">
      <c r="A203" s="26" t="s">
        <v>216</v>
      </c>
      <c r="B203" s="5">
        <v>43647</v>
      </c>
      <c r="C203" s="6">
        <v>1</v>
      </c>
      <c r="D203" s="26" t="s">
        <v>217</v>
      </c>
      <c r="E203" s="26" t="s">
        <v>299</v>
      </c>
      <c r="F203" s="26" t="s">
        <v>223</v>
      </c>
      <c r="G203" s="7">
        <v>0.51797474823477907</v>
      </c>
      <c r="H203" s="3">
        <v>501</v>
      </c>
      <c r="I203" s="26" t="s">
        <v>224</v>
      </c>
      <c r="J203" s="26" t="s">
        <v>248</v>
      </c>
      <c r="Q203" s="1">
        <v>1</v>
      </c>
      <c r="AM203" s="8">
        <v>43724</v>
      </c>
      <c r="AN203" s="26" t="s">
        <v>222</v>
      </c>
      <c r="AP203">
        <v>1</v>
      </c>
      <c r="AQ203">
        <v>1</v>
      </c>
    </row>
    <row r="204" spans="1:43" hidden="1" x14ac:dyDescent="0.25">
      <c r="A204" s="26" t="s">
        <v>216</v>
      </c>
      <c r="B204" s="5">
        <v>43647</v>
      </c>
      <c r="C204" s="6">
        <v>1</v>
      </c>
      <c r="D204" s="26" t="s">
        <v>217</v>
      </c>
      <c r="E204" s="26" t="s">
        <v>299</v>
      </c>
      <c r="F204" s="26" t="s">
        <v>223</v>
      </c>
      <c r="G204" s="7">
        <v>0.51886353582140998</v>
      </c>
      <c r="H204" s="3">
        <v>1001</v>
      </c>
      <c r="I204" s="26" t="s">
        <v>224</v>
      </c>
      <c r="J204" s="26" t="s">
        <v>249</v>
      </c>
      <c r="Q204" s="1">
        <v>1</v>
      </c>
      <c r="AM204" s="8">
        <v>43724</v>
      </c>
      <c r="AN204" s="26" t="s">
        <v>222</v>
      </c>
      <c r="AP204">
        <v>1</v>
      </c>
      <c r="AQ204">
        <v>1</v>
      </c>
    </row>
    <row r="205" spans="1:43" hidden="1" x14ac:dyDescent="0.25">
      <c r="A205" s="26" t="s">
        <v>216</v>
      </c>
      <c r="B205" s="5">
        <v>43647</v>
      </c>
      <c r="C205" s="6">
        <v>1</v>
      </c>
      <c r="D205" s="26" t="s">
        <v>217</v>
      </c>
      <c r="E205" s="26" t="s">
        <v>299</v>
      </c>
      <c r="F205" s="26" t="s">
        <v>223</v>
      </c>
      <c r="G205" s="7">
        <v>0.51975232340804078</v>
      </c>
      <c r="H205" s="3">
        <v>1501</v>
      </c>
      <c r="I205" s="26" t="s">
        <v>224</v>
      </c>
      <c r="J205" s="26" t="s">
        <v>225</v>
      </c>
      <c r="Q205" s="1">
        <v>1</v>
      </c>
      <c r="AM205" s="8">
        <v>43724</v>
      </c>
      <c r="AN205" s="26" t="s">
        <v>222</v>
      </c>
      <c r="AP205">
        <v>1</v>
      </c>
      <c r="AQ205">
        <v>1</v>
      </c>
    </row>
    <row r="206" spans="1:43" hidden="1" x14ac:dyDescent="0.25">
      <c r="A206" s="26" t="s">
        <v>216</v>
      </c>
      <c r="B206" s="5">
        <v>43647</v>
      </c>
      <c r="C206" s="6">
        <v>1</v>
      </c>
      <c r="D206" s="26" t="s">
        <v>217</v>
      </c>
      <c r="E206" s="26" t="s">
        <v>299</v>
      </c>
      <c r="F206" s="26" t="s">
        <v>251</v>
      </c>
      <c r="G206" s="7">
        <v>0.52061978009259258</v>
      </c>
      <c r="H206" s="3">
        <v>1988</v>
      </c>
      <c r="I206" s="26" t="s">
        <v>233</v>
      </c>
      <c r="J206" s="3">
        <v>13</v>
      </c>
      <c r="K206" s="26" t="s">
        <v>211</v>
      </c>
      <c r="L206" s="26" t="s">
        <v>211</v>
      </c>
      <c r="N206" s="26" t="s">
        <v>211</v>
      </c>
      <c r="P206" s="26" t="s">
        <v>234</v>
      </c>
      <c r="AM206" s="8">
        <v>43724</v>
      </c>
      <c r="AN206" s="26" t="s">
        <v>222</v>
      </c>
      <c r="AP206">
        <v>1425</v>
      </c>
      <c r="AQ206">
        <v>1092</v>
      </c>
    </row>
    <row r="207" spans="1:43" hidden="1" x14ac:dyDescent="0.25">
      <c r="A207" s="26" t="s">
        <v>216</v>
      </c>
      <c r="B207" s="5">
        <v>43647</v>
      </c>
      <c r="C207" s="6">
        <v>1</v>
      </c>
      <c r="D207" s="26" t="s">
        <v>217</v>
      </c>
      <c r="E207" s="26" t="s">
        <v>300</v>
      </c>
      <c r="F207" s="26" t="s">
        <v>247</v>
      </c>
      <c r="G207" s="7">
        <v>0.52140008101851854</v>
      </c>
      <c r="H207" s="3">
        <v>1</v>
      </c>
      <c r="I207" s="26" t="s">
        <v>220</v>
      </c>
      <c r="J207" s="3">
        <v>1628</v>
      </c>
      <c r="K207" s="26" t="s">
        <v>211</v>
      </c>
      <c r="L207" s="26" t="s">
        <v>211</v>
      </c>
      <c r="N207" s="26" t="s">
        <v>211</v>
      </c>
      <c r="P207" s="26" t="s">
        <v>221</v>
      </c>
      <c r="AM207" s="8">
        <v>43724</v>
      </c>
      <c r="AN207" s="26" t="s">
        <v>222</v>
      </c>
      <c r="AP207">
        <v>1737</v>
      </c>
      <c r="AQ207">
        <v>1090</v>
      </c>
    </row>
    <row r="208" spans="1:43" hidden="1" x14ac:dyDescent="0.25">
      <c r="A208" s="26" t="s">
        <v>216</v>
      </c>
      <c r="B208" s="5">
        <v>43647</v>
      </c>
      <c r="C208" s="6">
        <v>1</v>
      </c>
      <c r="D208" s="26" t="s">
        <v>217</v>
      </c>
      <c r="E208" s="26" t="s">
        <v>300</v>
      </c>
      <c r="F208" s="26" t="s">
        <v>223</v>
      </c>
      <c r="G208" s="7">
        <v>0.52140008101851854</v>
      </c>
      <c r="H208" s="3">
        <v>1</v>
      </c>
      <c r="I208" s="26" t="s">
        <v>224</v>
      </c>
      <c r="J208" s="26" t="s">
        <v>301</v>
      </c>
      <c r="Q208" s="1">
        <v>1</v>
      </c>
      <c r="AM208" s="8">
        <v>43724</v>
      </c>
      <c r="AN208" s="26" t="s">
        <v>222</v>
      </c>
      <c r="AP208">
        <v>1</v>
      </c>
      <c r="AQ208">
        <v>1</v>
      </c>
    </row>
    <row r="209" spans="1:61" hidden="1" x14ac:dyDescent="0.25">
      <c r="A209" s="26" t="s">
        <v>216</v>
      </c>
      <c r="B209" s="5">
        <v>43647</v>
      </c>
      <c r="C209" s="6">
        <v>1</v>
      </c>
      <c r="D209" s="26" t="s">
        <v>217</v>
      </c>
      <c r="E209" s="26" t="s">
        <v>300</v>
      </c>
      <c r="F209" s="26" t="s">
        <v>223</v>
      </c>
      <c r="G209" s="7">
        <v>0.52228986189831839</v>
      </c>
      <c r="H209" s="3">
        <v>501</v>
      </c>
      <c r="I209" s="26" t="s">
        <v>224</v>
      </c>
      <c r="J209" s="26" t="s">
        <v>302</v>
      </c>
      <c r="Q209" s="1">
        <v>1</v>
      </c>
      <c r="AM209" s="8">
        <v>43724</v>
      </c>
      <c r="AN209" s="26" t="s">
        <v>222</v>
      </c>
      <c r="AP209">
        <v>1</v>
      </c>
      <c r="AQ209">
        <v>1</v>
      </c>
    </row>
    <row r="210" spans="1:61" hidden="1" x14ac:dyDescent="0.25">
      <c r="A210" s="26" t="s">
        <v>216</v>
      </c>
      <c r="B210" s="5">
        <v>43647</v>
      </c>
      <c r="C210" s="6">
        <v>1</v>
      </c>
      <c r="D210" s="26" t="s">
        <v>217</v>
      </c>
      <c r="E210" s="26" t="s">
        <v>300</v>
      </c>
      <c r="F210" s="26" t="s">
        <v>223</v>
      </c>
      <c r="G210" s="7">
        <v>0.52317964277811824</v>
      </c>
      <c r="H210" s="3">
        <v>1001</v>
      </c>
      <c r="I210" s="26" t="s">
        <v>224</v>
      </c>
      <c r="J210" s="26" t="s">
        <v>303</v>
      </c>
      <c r="Q210" s="1">
        <v>1</v>
      </c>
      <c r="AM210" s="8">
        <v>43724</v>
      </c>
      <c r="AN210" s="26" t="s">
        <v>222</v>
      </c>
      <c r="AP210">
        <v>1</v>
      </c>
      <c r="AQ210">
        <v>1</v>
      </c>
    </row>
    <row r="211" spans="1:61" hidden="1" x14ac:dyDescent="0.25">
      <c r="A211" s="26" t="s">
        <v>216</v>
      </c>
      <c r="B211" s="5">
        <v>43647</v>
      </c>
      <c r="C211" s="6">
        <v>1</v>
      </c>
      <c r="D211" s="26" t="s">
        <v>217</v>
      </c>
      <c r="E211" s="26" t="s">
        <v>300</v>
      </c>
      <c r="F211" s="26" t="s">
        <v>247</v>
      </c>
      <c r="G211" s="7">
        <v>0.5232038541666667</v>
      </c>
      <c r="H211" s="3">
        <v>1015</v>
      </c>
      <c r="I211" s="26" t="s">
        <v>227</v>
      </c>
      <c r="J211" s="3">
        <v>1629</v>
      </c>
      <c r="K211" s="26" t="s">
        <v>304</v>
      </c>
      <c r="L211" s="26" t="s">
        <v>116</v>
      </c>
      <c r="M211" s="26" t="s">
        <v>230</v>
      </c>
      <c r="N211" s="26" t="s">
        <v>168</v>
      </c>
      <c r="O211" s="26" t="s">
        <v>230</v>
      </c>
      <c r="P211" s="26" t="s">
        <v>25</v>
      </c>
      <c r="R211" s="26" t="s">
        <v>152</v>
      </c>
      <c r="U211" s="24">
        <v>32.799999999999997</v>
      </c>
      <c r="V211" s="24">
        <v>33.4</v>
      </c>
      <c r="W211" s="24">
        <v>33.4</v>
      </c>
      <c r="X211" s="24">
        <v>34.799999999999997</v>
      </c>
      <c r="Y211" s="24">
        <v>34</v>
      </c>
      <c r="Z211" s="24">
        <v>35.6</v>
      </c>
      <c r="AE211" s="26" t="s">
        <v>237</v>
      </c>
      <c r="AF211" s="26" t="s">
        <v>237</v>
      </c>
      <c r="AH211" s="26" t="s">
        <v>269</v>
      </c>
      <c r="AM211" s="8">
        <v>43724</v>
      </c>
      <c r="AN211" s="26" t="s">
        <v>222</v>
      </c>
      <c r="AP211">
        <v>1412</v>
      </c>
      <c r="AQ211">
        <v>1022</v>
      </c>
    </row>
    <row r="212" spans="1:61" hidden="1" x14ac:dyDescent="0.25">
      <c r="A212" s="26" t="s">
        <v>216</v>
      </c>
      <c r="B212" s="5">
        <v>43647</v>
      </c>
      <c r="C212" s="6">
        <v>1</v>
      </c>
      <c r="D212" s="26" t="s">
        <v>217</v>
      </c>
      <c r="E212" s="26" t="s">
        <v>300</v>
      </c>
      <c r="F212" s="26" t="s">
        <v>247</v>
      </c>
      <c r="G212" s="7">
        <v>0.52324472222222218</v>
      </c>
      <c r="H212" s="3">
        <v>1038</v>
      </c>
      <c r="I212" s="26" t="s">
        <v>284</v>
      </c>
      <c r="J212" s="3">
        <v>1630</v>
      </c>
      <c r="K212" s="26" t="s">
        <v>228</v>
      </c>
      <c r="L212" s="26" t="s">
        <v>116</v>
      </c>
      <c r="M212" s="26" t="s">
        <v>229</v>
      </c>
      <c r="N212" s="26" t="s">
        <v>168</v>
      </c>
      <c r="O212" s="26" t="s">
        <v>230</v>
      </c>
      <c r="P212" s="26" t="s">
        <v>25</v>
      </c>
      <c r="AM212" s="8">
        <v>43724</v>
      </c>
      <c r="AN212" s="26" t="s">
        <v>222</v>
      </c>
      <c r="AP212">
        <v>2152</v>
      </c>
      <c r="AQ212">
        <v>1125</v>
      </c>
    </row>
    <row r="213" spans="1:61" x14ac:dyDescent="0.25">
      <c r="A213" s="26" t="s">
        <v>216</v>
      </c>
      <c r="B213" s="5">
        <v>43647</v>
      </c>
      <c r="C213" s="6">
        <v>1</v>
      </c>
      <c r="D213" s="26" t="s">
        <v>217</v>
      </c>
      <c r="E213" s="26" t="s">
        <v>300</v>
      </c>
      <c r="F213" s="26" t="s">
        <v>247</v>
      </c>
      <c r="G213" s="7">
        <v>0.52326427083333338</v>
      </c>
      <c r="H213" s="3">
        <v>1049</v>
      </c>
      <c r="I213" s="26" t="s">
        <v>227</v>
      </c>
      <c r="J213" s="3">
        <v>1631</v>
      </c>
      <c r="K213" s="26" t="s">
        <v>304</v>
      </c>
      <c r="L213" s="26" t="s">
        <v>116</v>
      </c>
      <c r="M213" s="26" t="s">
        <v>230</v>
      </c>
      <c r="N213" s="26" t="s">
        <v>168</v>
      </c>
      <c r="O213" s="26" t="s">
        <v>230</v>
      </c>
      <c r="P213" s="26" t="s">
        <v>25</v>
      </c>
      <c r="R213" s="26" t="s">
        <v>152</v>
      </c>
      <c r="S213">
        <v>525</v>
      </c>
      <c r="T213" s="25">
        <v>1.99</v>
      </c>
      <c r="U213" s="24">
        <v>29.9</v>
      </c>
      <c r="V213" s="24">
        <v>26.8</v>
      </c>
      <c r="W213" s="24">
        <v>29.6</v>
      </c>
      <c r="X213" s="24">
        <v>28.1</v>
      </c>
      <c r="Y213" s="24">
        <v>31</v>
      </c>
      <c r="Z213" s="24">
        <v>29.6</v>
      </c>
      <c r="AC213" s="26" t="s">
        <v>330</v>
      </c>
      <c r="AE213" s="26" t="s">
        <v>237</v>
      </c>
      <c r="AF213" s="26" t="s">
        <v>237</v>
      </c>
      <c r="AH213" s="26" t="s">
        <v>269</v>
      </c>
      <c r="AL213" s="26" t="s">
        <v>305</v>
      </c>
      <c r="AM213" s="8">
        <v>43724</v>
      </c>
      <c r="AN213" s="26" t="s">
        <v>222</v>
      </c>
      <c r="AP213">
        <v>915</v>
      </c>
      <c r="AQ213">
        <v>965</v>
      </c>
      <c r="AR213" s="26" t="s">
        <v>333</v>
      </c>
      <c r="AS213" s="26" t="s">
        <v>335</v>
      </c>
      <c r="AT213" s="26" t="s">
        <v>337</v>
      </c>
      <c r="AU213" s="26" t="s">
        <v>339</v>
      </c>
      <c r="AV213" s="26" t="s">
        <v>341</v>
      </c>
      <c r="AW213" s="26" t="s">
        <v>343</v>
      </c>
      <c r="AX213" s="26" t="s">
        <v>345</v>
      </c>
      <c r="AY213" s="26" t="s">
        <v>347</v>
      </c>
      <c r="AZ213" s="26" t="s">
        <v>349</v>
      </c>
      <c r="BA213" s="26" t="s">
        <v>351</v>
      </c>
      <c r="BB213" s="26" t="s">
        <v>353</v>
      </c>
      <c r="BC213" s="26" t="s">
        <v>355</v>
      </c>
      <c r="BD213" s="26" t="s">
        <v>357</v>
      </c>
      <c r="BE213" s="26" t="s">
        <v>359</v>
      </c>
      <c r="BF213" s="26" t="s">
        <v>361</v>
      </c>
      <c r="BG213" s="26" t="s">
        <v>363</v>
      </c>
      <c r="BH213" s="26" t="s">
        <v>365</v>
      </c>
      <c r="BI213" s="26" t="s">
        <v>367</v>
      </c>
    </row>
    <row r="214" spans="1:61" hidden="1" x14ac:dyDescent="0.25">
      <c r="A214" s="26" t="s">
        <v>216</v>
      </c>
      <c r="B214" s="5">
        <v>43647</v>
      </c>
      <c r="C214" s="6">
        <v>1</v>
      </c>
      <c r="D214" s="26" t="s">
        <v>217</v>
      </c>
      <c r="E214" s="26" t="s">
        <v>300</v>
      </c>
      <c r="F214" s="26" t="s">
        <v>247</v>
      </c>
      <c r="G214" s="7">
        <v>0.52326960648148146</v>
      </c>
      <c r="H214" s="3">
        <v>1052</v>
      </c>
      <c r="I214" s="26" t="s">
        <v>227</v>
      </c>
      <c r="J214" s="3">
        <v>1632</v>
      </c>
      <c r="K214" s="26" t="s">
        <v>268</v>
      </c>
      <c r="L214" s="26" t="s">
        <v>116</v>
      </c>
      <c r="M214" s="26" t="s">
        <v>230</v>
      </c>
      <c r="N214" s="26" t="s">
        <v>168</v>
      </c>
      <c r="O214" s="26" t="s">
        <v>230</v>
      </c>
      <c r="P214" s="26" t="s">
        <v>25</v>
      </c>
      <c r="R214" s="26" t="s">
        <v>152</v>
      </c>
      <c r="U214" s="24">
        <v>36</v>
      </c>
      <c r="V214" s="24">
        <v>35.9</v>
      </c>
      <c r="W214" s="24">
        <v>35.799999999999997</v>
      </c>
      <c r="X214" s="24">
        <v>36</v>
      </c>
      <c r="Y214" s="24">
        <v>37.9</v>
      </c>
      <c r="Z214" s="24">
        <v>35.799999999999997</v>
      </c>
      <c r="AE214" s="26" t="s">
        <v>237</v>
      </c>
      <c r="AF214" s="26" t="s">
        <v>237</v>
      </c>
      <c r="AH214" s="26" t="s">
        <v>269</v>
      </c>
      <c r="AM214" s="8">
        <v>43724</v>
      </c>
      <c r="AN214" s="26" t="s">
        <v>222</v>
      </c>
      <c r="AP214">
        <v>717</v>
      </c>
      <c r="AQ214">
        <v>1025</v>
      </c>
    </row>
    <row r="215" spans="1:61" hidden="1" x14ac:dyDescent="0.25">
      <c r="A215" s="26" t="s">
        <v>216</v>
      </c>
      <c r="B215" s="5">
        <v>43647</v>
      </c>
      <c r="C215" s="6">
        <v>1</v>
      </c>
      <c r="D215" s="26" t="s">
        <v>217</v>
      </c>
      <c r="E215" s="26" t="s">
        <v>300</v>
      </c>
      <c r="F215" s="26" t="s">
        <v>247</v>
      </c>
      <c r="G215" s="7">
        <v>0.52327138888888891</v>
      </c>
      <c r="H215" s="3">
        <v>1053</v>
      </c>
      <c r="I215" s="26" t="s">
        <v>227</v>
      </c>
      <c r="J215" s="3">
        <v>1633</v>
      </c>
      <c r="K215" s="26" t="s">
        <v>268</v>
      </c>
      <c r="L215" s="26" t="s">
        <v>116</v>
      </c>
      <c r="M215" s="26" t="s">
        <v>230</v>
      </c>
      <c r="N215" s="26" t="s">
        <v>168</v>
      </c>
      <c r="O215" s="26" t="s">
        <v>230</v>
      </c>
      <c r="P215" s="26" t="s">
        <v>25</v>
      </c>
      <c r="R215" s="26" t="s">
        <v>152</v>
      </c>
      <c r="U215" s="24">
        <v>36</v>
      </c>
      <c r="V215" s="24">
        <v>36</v>
      </c>
      <c r="W215" s="24">
        <v>36</v>
      </c>
      <c r="X215" s="24">
        <v>36</v>
      </c>
      <c r="Y215" s="24">
        <v>38.299999999999997</v>
      </c>
      <c r="Z215" s="24">
        <v>38.299999999999997</v>
      </c>
      <c r="AE215" s="26" t="s">
        <v>237</v>
      </c>
      <c r="AF215" s="26" t="s">
        <v>237</v>
      </c>
      <c r="AM215" s="8">
        <v>43724</v>
      </c>
      <c r="AN215" s="26" t="s">
        <v>222</v>
      </c>
      <c r="AP215">
        <v>440</v>
      </c>
      <c r="AQ215">
        <v>1165</v>
      </c>
    </row>
    <row r="216" spans="1:61" hidden="1" x14ac:dyDescent="0.25">
      <c r="A216" s="26" t="s">
        <v>216</v>
      </c>
      <c r="B216" s="5">
        <v>43647</v>
      </c>
      <c r="C216" s="6">
        <v>1</v>
      </c>
      <c r="D216" s="26" t="s">
        <v>217</v>
      </c>
      <c r="E216" s="26" t="s">
        <v>300</v>
      </c>
      <c r="F216" s="26" t="s">
        <v>247</v>
      </c>
      <c r="G216" s="7">
        <v>0.52327138888888891</v>
      </c>
      <c r="H216" s="3">
        <v>1053</v>
      </c>
      <c r="I216" s="26" t="s">
        <v>227</v>
      </c>
      <c r="J216" s="3">
        <v>1634</v>
      </c>
      <c r="K216" s="26" t="s">
        <v>268</v>
      </c>
      <c r="L216" s="26" t="s">
        <v>116</v>
      </c>
      <c r="M216" s="26" t="s">
        <v>230</v>
      </c>
      <c r="N216" s="26" t="s">
        <v>168</v>
      </c>
      <c r="O216" s="26" t="s">
        <v>230</v>
      </c>
      <c r="P216" s="26" t="s">
        <v>25</v>
      </c>
      <c r="R216" s="26" t="s">
        <v>152</v>
      </c>
      <c r="U216" s="24">
        <v>36</v>
      </c>
      <c r="V216" s="24">
        <v>37.9</v>
      </c>
      <c r="W216" s="24">
        <v>35.9</v>
      </c>
      <c r="X216" s="24">
        <v>36</v>
      </c>
      <c r="Y216" s="24">
        <v>35.9</v>
      </c>
      <c r="Z216" s="24">
        <v>37.9</v>
      </c>
      <c r="AE216" s="26" t="s">
        <v>237</v>
      </c>
      <c r="AF216" s="26" t="s">
        <v>237</v>
      </c>
      <c r="AH216" s="26" t="s">
        <v>269</v>
      </c>
      <c r="AM216" s="8">
        <v>43724</v>
      </c>
      <c r="AN216" s="26" t="s">
        <v>222</v>
      </c>
      <c r="AP216">
        <v>582</v>
      </c>
      <c r="AQ216">
        <v>1112</v>
      </c>
    </row>
    <row r="217" spans="1:61" x14ac:dyDescent="0.25">
      <c r="A217" s="26" t="s">
        <v>216</v>
      </c>
      <c r="B217" s="5">
        <v>43647</v>
      </c>
      <c r="C217" s="6">
        <v>1</v>
      </c>
      <c r="D217" s="26" t="s">
        <v>217</v>
      </c>
      <c r="E217" s="26" t="s">
        <v>300</v>
      </c>
      <c r="F217" s="26" t="s">
        <v>247</v>
      </c>
      <c r="G217" s="7">
        <v>0.52328381944444446</v>
      </c>
      <c r="H217" s="3">
        <v>1060</v>
      </c>
      <c r="I217" s="26" t="s">
        <v>227</v>
      </c>
      <c r="J217" s="3">
        <v>1635</v>
      </c>
      <c r="K217" s="26" t="s">
        <v>304</v>
      </c>
      <c r="L217" s="26" t="s">
        <v>116</v>
      </c>
      <c r="M217" s="26" t="s">
        <v>230</v>
      </c>
      <c r="N217" s="26" t="s">
        <v>168</v>
      </c>
      <c r="O217" s="26" t="s">
        <v>230</v>
      </c>
      <c r="P217" s="26" t="s">
        <v>25</v>
      </c>
      <c r="R217" s="26" t="s">
        <v>152</v>
      </c>
      <c r="S217">
        <v>525</v>
      </c>
      <c r="T217" s="25">
        <v>1.99</v>
      </c>
      <c r="U217" s="24">
        <v>34</v>
      </c>
      <c r="V217" s="24">
        <v>32.1</v>
      </c>
      <c r="W217" s="24">
        <v>32.799999999999997</v>
      </c>
      <c r="X217" s="24">
        <v>32.799999999999997</v>
      </c>
      <c r="Y217" s="24">
        <v>31.5</v>
      </c>
      <c r="Z217" s="24">
        <v>34</v>
      </c>
      <c r="AC217" s="26" t="s">
        <v>330</v>
      </c>
      <c r="AE217" s="26" t="s">
        <v>237</v>
      </c>
      <c r="AF217" s="26" t="s">
        <v>237</v>
      </c>
      <c r="AH217" s="26" t="s">
        <v>244</v>
      </c>
      <c r="AL217" s="26" t="s">
        <v>305</v>
      </c>
      <c r="AM217" s="8">
        <v>43724</v>
      </c>
      <c r="AN217" s="26" t="s">
        <v>222</v>
      </c>
      <c r="AP217">
        <v>892</v>
      </c>
      <c r="AQ217">
        <v>950</v>
      </c>
      <c r="AR217" s="26" t="s">
        <v>368</v>
      </c>
      <c r="AS217" s="26" t="s">
        <v>369</v>
      </c>
      <c r="AT217" s="26" t="s">
        <v>370</v>
      </c>
      <c r="AU217" s="26" t="s">
        <v>371</v>
      </c>
      <c r="AV217" s="26" t="s">
        <v>372</v>
      </c>
      <c r="AW217" s="26" t="s">
        <v>373</v>
      </c>
      <c r="AX217" s="26" t="s">
        <v>374</v>
      </c>
      <c r="AY217" s="26" t="s">
        <v>375</v>
      </c>
      <c r="AZ217" s="26" t="s">
        <v>376</v>
      </c>
      <c r="BA217" s="26" t="s">
        <v>377</v>
      </c>
      <c r="BB217" s="26" t="s">
        <v>378</v>
      </c>
      <c r="BC217" s="26" t="s">
        <v>379</v>
      </c>
      <c r="BD217" s="26" t="s">
        <v>380</v>
      </c>
      <c r="BE217" s="26" t="s">
        <v>381</v>
      </c>
      <c r="BF217" s="26" t="s">
        <v>382</v>
      </c>
      <c r="BG217" s="26" t="s">
        <v>383</v>
      </c>
      <c r="BH217" s="26" t="s">
        <v>384</v>
      </c>
      <c r="BI217" s="26" t="s">
        <v>385</v>
      </c>
    </row>
    <row r="218" spans="1:61" hidden="1" x14ac:dyDescent="0.25">
      <c r="A218" s="26" t="s">
        <v>216</v>
      </c>
      <c r="B218" s="5">
        <v>43647</v>
      </c>
      <c r="C218" s="6">
        <v>1</v>
      </c>
      <c r="D218" s="26" t="s">
        <v>217</v>
      </c>
      <c r="E218" s="26" t="s">
        <v>300</v>
      </c>
      <c r="F218" s="26" t="s">
        <v>247</v>
      </c>
      <c r="G218" s="7">
        <v>0.52328915509259255</v>
      </c>
      <c r="H218" s="3">
        <v>1063</v>
      </c>
      <c r="I218" s="26" t="s">
        <v>227</v>
      </c>
      <c r="J218" s="3">
        <v>1636</v>
      </c>
      <c r="K218" s="26" t="s">
        <v>304</v>
      </c>
      <c r="L218" s="26" t="s">
        <v>116</v>
      </c>
      <c r="M218" s="26" t="s">
        <v>230</v>
      </c>
      <c r="N218" s="26" t="s">
        <v>168</v>
      </c>
      <c r="O218" s="26" t="s">
        <v>230</v>
      </c>
      <c r="P218" s="26" t="s">
        <v>25</v>
      </c>
      <c r="R218" s="26" t="s">
        <v>152</v>
      </c>
      <c r="U218" s="24">
        <v>34</v>
      </c>
      <c r="V218" s="24">
        <v>31.5</v>
      </c>
      <c r="W218" s="24">
        <v>34</v>
      </c>
      <c r="X218" s="24">
        <v>34</v>
      </c>
      <c r="Y218" s="24">
        <v>34</v>
      </c>
      <c r="Z218" s="24">
        <v>35.299999999999997</v>
      </c>
      <c r="AE218" s="26" t="s">
        <v>237</v>
      </c>
      <c r="AF218" s="26" t="s">
        <v>237</v>
      </c>
      <c r="AH218" s="26" t="s">
        <v>269</v>
      </c>
      <c r="AM218" s="8">
        <v>43724</v>
      </c>
      <c r="AN218" s="26" t="s">
        <v>222</v>
      </c>
      <c r="AP218">
        <v>2527</v>
      </c>
      <c r="AQ218">
        <v>1262</v>
      </c>
    </row>
    <row r="219" spans="1:61" hidden="1" x14ac:dyDescent="0.25">
      <c r="A219" s="26" t="s">
        <v>216</v>
      </c>
      <c r="B219" s="5">
        <v>43647</v>
      </c>
      <c r="C219" s="6">
        <v>1</v>
      </c>
      <c r="D219" s="26" t="s">
        <v>217</v>
      </c>
      <c r="E219" s="26" t="s">
        <v>300</v>
      </c>
      <c r="F219" s="26" t="s">
        <v>247</v>
      </c>
      <c r="G219" s="7">
        <v>0.5233140277777778</v>
      </c>
      <c r="H219" s="3">
        <v>1077</v>
      </c>
      <c r="I219" s="26" t="s">
        <v>227</v>
      </c>
      <c r="J219" s="3">
        <v>1637</v>
      </c>
      <c r="K219" s="26" t="s">
        <v>304</v>
      </c>
      <c r="L219" s="26" t="s">
        <v>116</v>
      </c>
      <c r="M219" s="26" t="s">
        <v>230</v>
      </c>
      <c r="N219" s="26" t="s">
        <v>168</v>
      </c>
      <c r="O219" s="26" t="s">
        <v>230</v>
      </c>
      <c r="P219" s="26" t="s">
        <v>25</v>
      </c>
      <c r="R219" s="26" t="s">
        <v>152</v>
      </c>
      <c r="U219" s="24">
        <v>31.1</v>
      </c>
      <c r="V219" s="24">
        <v>31.5</v>
      </c>
      <c r="W219" s="24">
        <v>31.5</v>
      </c>
      <c r="X219" s="24">
        <v>32.6</v>
      </c>
      <c r="Y219" s="24">
        <v>32.6</v>
      </c>
      <c r="AE219" s="26" t="s">
        <v>237</v>
      </c>
      <c r="AF219" s="26" t="s">
        <v>237</v>
      </c>
      <c r="AM219" s="8">
        <v>43724</v>
      </c>
      <c r="AN219" s="26" t="s">
        <v>222</v>
      </c>
      <c r="AP219">
        <v>200</v>
      </c>
      <c r="AQ219">
        <v>1127</v>
      </c>
    </row>
    <row r="220" spans="1:61" hidden="1" x14ac:dyDescent="0.25">
      <c r="A220" s="26" t="s">
        <v>216</v>
      </c>
      <c r="B220" s="5">
        <v>43647</v>
      </c>
      <c r="C220" s="6">
        <v>1</v>
      </c>
      <c r="D220" s="26" t="s">
        <v>217</v>
      </c>
      <c r="E220" s="26" t="s">
        <v>300</v>
      </c>
      <c r="F220" s="26" t="s">
        <v>247</v>
      </c>
      <c r="G220" s="7">
        <v>0.52333890046296294</v>
      </c>
      <c r="H220" s="3">
        <v>1091</v>
      </c>
      <c r="I220" s="26" t="s">
        <v>227</v>
      </c>
      <c r="J220" s="3">
        <v>1638</v>
      </c>
      <c r="K220" s="26" t="s">
        <v>228</v>
      </c>
      <c r="L220" s="26" t="s">
        <v>116</v>
      </c>
      <c r="M220" s="26" t="s">
        <v>229</v>
      </c>
      <c r="N220" s="26" t="s">
        <v>168</v>
      </c>
      <c r="O220" s="26" t="s">
        <v>230</v>
      </c>
      <c r="P220" s="26" t="s">
        <v>25</v>
      </c>
      <c r="AM220" s="8">
        <v>43724</v>
      </c>
      <c r="AN220" s="26" t="s">
        <v>222</v>
      </c>
      <c r="AP220">
        <v>2867</v>
      </c>
      <c r="AQ220">
        <v>1055</v>
      </c>
    </row>
    <row r="221" spans="1:61" x14ac:dyDescent="0.25">
      <c r="A221" s="26" t="s">
        <v>216</v>
      </c>
      <c r="B221" s="5">
        <v>43647</v>
      </c>
      <c r="C221" s="6">
        <v>1</v>
      </c>
      <c r="D221" s="26" t="s">
        <v>217</v>
      </c>
      <c r="E221" s="26" t="s">
        <v>300</v>
      </c>
      <c r="F221" s="26" t="s">
        <v>247</v>
      </c>
      <c r="G221" s="7">
        <v>0.5233957754629629</v>
      </c>
      <c r="H221" s="3">
        <v>1123</v>
      </c>
      <c r="I221" s="26" t="s">
        <v>227</v>
      </c>
      <c r="J221" s="3">
        <v>1639</v>
      </c>
      <c r="K221" s="26" t="s">
        <v>306</v>
      </c>
      <c r="L221" s="26" t="s">
        <v>71</v>
      </c>
      <c r="M221" s="26" t="s">
        <v>230</v>
      </c>
      <c r="N221" s="26" t="s">
        <v>171</v>
      </c>
      <c r="O221" s="26" t="s">
        <v>230</v>
      </c>
      <c r="P221" s="26" t="s">
        <v>25</v>
      </c>
      <c r="R221" s="26" t="s">
        <v>152</v>
      </c>
      <c r="AC221" s="26" t="s">
        <v>330</v>
      </c>
      <c r="AE221" s="26" t="s">
        <v>237</v>
      </c>
      <c r="AF221" s="26" t="s">
        <v>237</v>
      </c>
      <c r="AL221" s="26" t="s">
        <v>305</v>
      </c>
      <c r="AM221" s="8">
        <v>43724</v>
      </c>
      <c r="AN221" s="26" t="s">
        <v>222</v>
      </c>
      <c r="AP221">
        <v>1525</v>
      </c>
      <c r="AQ221">
        <v>935</v>
      </c>
    </row>
    <row r="222" spans="1:61" hidden="1" x14ac:dyDescent="0.25">
      <c r="A222" s="26" t="s">
        <v>216</v>
      </c>
      <c r="B222" s="5">
        <v>43647</v>
      </c>
      <c r="C222" s="6">
        <v>1</v>
      </c>
      <c r="D222" s="26" t="s">
        <v>217</v>
      </c>
      <c r="E222" s="26" t="s">
        <v>300</v>
      </c>
      <c r="F222" s="26" t="s">
        <v>247</v>
      </c>
      <c r="G222" s="7">
        <v>0.52345797453703702</v>
      </c>
      <c r="H222" s="3">
        <v>1158</v>
      </c>
      <c r="I222" s="26" t="s">
        <v>227</v>
      </c>
      <c r="J222" s="3">
        <v>1640</v>
      </c>
      <c r="K222" s="26" t="s">
        <v>228</v>
      </c>
      <c r="L222" s="26" t="s">
        <v>116</v>
      </c>
      <c r="M222" s="26" t="s">
        <v>229</v>
      </c>
      <c r="N222" s="26" t="s">
        <v>168</v>
      </c>
      <c r="O222" s="26" t="s">
        <v>230</v>
      </c>
      <c r="P222" s="26" t="s">
        <v>25</v>
      </c>
      <c r="AM222" s="8">
        <v>43724</v>
      </c>
      <c r="AN222" s="26" t="s">
        <v>222</v>
      </c>
      <c r="AP222">
        <v>2157</v>
      </c>
      <c r="AQ222">
        <v>1008</v>
      </c>
    </row>
    <row r="223" spans="1:61" hidden="1" x14ac:dyDescent="0.25">
      <c r="A223" s="26" t="s">
        <v>216</v>
      </c>
      <c r="B223" s="5">
        <v>43647</v>
      </c>
      <c r="C223" s="6">
        <v>1</v>
      </c>
      <c r="D223" s="26" t="s">
        <v>217</v>
      </c>
      <c r="E223" s="26" t="s">
        <v>300</v>
      </c>
      <c r="F223" s="26" t="s">
        <v>247</v>
      </c>
      <c r="G223" s="7">
        <v>0.52346152777777777</v>
      </c>
      <c r="H223" s="3">
        <v>1160</v>
      </c>
      <c r="I223" s="26" t="s">
        <v>227</v>
      </c>
      <c r="J223" s="3">
        <v>1641</v>
      </c>
      <c r="K223" s="26" t="s">
        <v>228</v>
      </c>
      <c r="L223" s="26" t="s">
        <v>116</v>
      </c>
      <c r="M223" s="26" t="s">
        <v>229</v>
      </c>
      <c r="N223" s="26" t="s">
        <v>168</v>
      </c>
      <c r="O223" s="26" t="s">
        <v>230</v>
      </c>
      <c r="P223" s="26" t="s">
        <v>25</v>
      </c>
      <c r="AM223" s="8">
        <v>43724</v>
      </c>
      <c r="AN223" s="26" t="s">
        <v>222</v>
      </c>
      <c r="AP223">
        <v>1261</v>
      </c>
      <c r="AQ223">
        <v>1033</v>
      </c>
    </row>
    <row r="224" spans="1:61" hidden="1" x14ac:dyDescent="0.25">
      <c r="A224" s="26" t="s">
        <v>216</v>
      </c>
      <c r="B224" s="5">
        <v>43647</v>
      </c>
      <c r="C224" s="6">
        <v>1</v>
      </c>
      <c r="D224" s="26" t="s">
        <v>217</v>
      </c>
      <c r="E224" s="26" t="s">
        <v>300</v>
      </c>
      <c r="F224" s="26" t="s">
        <v>247</v>
      </c>
      <c r="G224" s="7">
        <v>0.52347219907407405</v>
      </c>
      <c r="H224" s="3">
        <v>1166</v>
      </c>
      <c r="I224" s="26" t="s">
        <v>227</v>
      </c>
      <c r="J224" s="3">
        <v>1642</v>
      </c>
      <c r="K224" s="26" t="s">
        <v>228</v>
      </c>
      <c r="L224" s="26" t="s">
        <v>116</v>
      </c>
      <c r="M224" s="26" t="s">
        <v>229</v>
      </c>
      <c r="N224" s="26" t="s">
        <v>168</v>
      </c>
      <c r="O224" s="26" t="s">
        <v>230</v>
      </c>
      <c r="P224" s="26" t="s">
        <v>25</v>
      </c>
      <c r="AM224" s="8">
        <v>43724</v>
      </c>
      <c r="AN224" s="26" t="s">
        <v>222</v>
      </c>
      <c r="AP224">
        <v>2754</v>
      </c>
      <c r="AQ224">
        <v>953</v>
      </c>
    </row>
    <row r="225" spans="1:43" hidden="1" x14ac:dyDescent="0.25">
      <c r="A225" s="26" t="s">
        <v>216</v>
      </c>
      <c r="B225" s="5">
        <v>43647</v>
      </c>
      <c r="C225" s="6">
        <v>1</v>
      </c>
      <c r="D225" s="26" t="s">
        <v>217</v>
      </c>
      <c r="E225" s="26" t="s">
        <v>300</v>
      </c>
      <c r="F225" s="26" t="s">
        <v>247</v>
      </c>
      <c r="G225" s="7">
        <v>0.52347930555555555</v>
      </c>
      <c r="H225" s="3">
        <v>1170</v>
      </c>
      <c r="I225" s="26" t="s">
        <v>227</v>
      </c>
      <c r="J225" s="3">
        <v>1643</v>
      </c>
      <c r="K225" s="26" t="s">
        <v>228</v>
      </c>
      <c r="L225" s="26" t="s">
        <v>116</v>
      </c>
      <c r="M225" s="26" t="s">
        <v>229</v>
      </c>
      <c r="N225" s="26" t="s">
        <v>168</v>
      </c>
      <c r="O225" s="26" t="s">
        <v>230</v>
      </c>
      <c r="P225" s="26" t="s">
        <v>25</v>
      </c>
      <c r="AM225" s="8">
        <v>43724</v>
      </c>
      <c r="AN225" s="26" t="s">
        <v>222</v>
      </c>
      <c r="AP225">
        <v>1907</v>
      </c>
      <c r="AQ225">
        <v>1222</v>
      </c>
    </row>
    <row r="226" spans="1:43" hidden="1" x14ac:dyDescent="0.25">
      <c r="A226" s="26" t="s">
        <v>216</v>
      </c>
      <c r="B226" s="5">
        <v>43647</v>
      </c>
      <c r="C226" s="6">
        <v>1</v>
      </c>
      <c r="D226" s="26" t="s">
        <v>217</v>
      </c>
      <c r="E226" s="26" t="s">
        <v>300</v>
      </c>
      <c r="F226" s="26" t="s">
        <v>247</v>
      </c>
      <c r="G226" s="7">
        <v>0.52348107638888886</v>
      </c>
      <c r="H226" s="3">
        <v>1171</v>
      </c>
      <c r="I226" s="26" t="s">
        <v>227</v>
      </c>
      <c r="J226" s="3">
        <v>1644</v>
      </c>
      <c r="K226" s="26" t="s">
        <v>228</v>
      </c>
      <c r="L226" s="26" t="s">
        <v>116</v>
      </c>
      <c r="M226" s="26" t="s">
        <v>229</v>
      </c>
      <c r="N226" s="26" t="s">
        <v>168</v>
      </c>
      <c r="O226" s="26" t="s">
        <v>230</v>
      </c>
      <c r="P226" s="26" t="s">
        <v>25</v>
      </c>
      <c r="AM226" s="8">
        <v>43724</v>
      </c>
      <c r="AN226" s="26" t="s">
        <v>222</v>
      </c>
      <c r="AP226">
        <v>1825</v>
      </c>
      <c r="AQ226">
        <v>1300</v>
      </c>
    </row>
    <row r="227" spans="1:43" hidden="1" x14ac:dyDescent="0.25">
      <c r="A227" s="26" t="s">
        <v>216</v>
      </c>
      <c r="B227" s="5">
        <v>43647</v>
      </c>
      <c r="C227" s="6">
        <v>1</v>
      </c>
      <c r="D227" s="26" t="s">
        <v>217</v>
      </c>
      <c r="E227" s="26" t="s">
        <v>300</v>
      </c>
      <c r="F227" s="26" t="s">
        <v>247</v>
      </c>
      <c r="G227" s="7">
        <v>0.52348107638888886</v>
      </c>
      <c r="H227" s="3">
        <v>1171</v>
      </c>
      <c r="I227" s="26" t="s">
        <v>227</v>
      </c>
      <c r="J227" s="3">
        <v>1645</v>
      </c>
      <c r="K227" s="26" t="s">
        <v>228</v>
      </c>
      <c r="L227" s="26" t="s">
        <v>116</v>
      </c>
      <c r="M227" s="26" t="s">
        <v>229</v>
      </c>
      <c r="N227" s="26" t="s">
        <v>168</v>
      </c>
      <c r="O227" s="26" t="s">
        <v>230</v>
      </c>
      <c r="P227" s="26" t="s">
        <v>25</v>
      </c>
      <c r="AM227" s="8">
        <v>43724</v>
      </c>
      <c r="AN227" s="26" t="s">
        <v>222</v>
      </c>
      <c r="AP227">
        <v>1675</v>
      </c>
      <c r="AQ227">
        <v>1170</v>
      </c>
    </row>
    <row r="228" spans="1:43" hidden="1" x14ac:dyDescent="0.25">
      <c r="A228" s="26" t="s">
        <v>216</v>
      </c>
      <c r="B228" s="5">
        <v>43647</v>
      </c>
      <c r="C228" s="6">
        <v>1</v>
      </c>
      <c r="D228" s="26" t="s">
        <v>217</v>
      </c>
      <c r="E228" s="26" t="s">
        <v>300</v>
      </c>
      <c r="F228" s="26" t="s">
        <v>247</v>
      </c>
      <c r="G228" s="7">
        <v>0.52348462962962961</v>
      </c>
      <c r="H228" s="3">
        <v>1173</v>
      </c>
      <c r="I228" s="26" t="s">
        <v>227</v>
      </c>
      <c r="J228" s="3">
        <v>1646</v>
      </c>
      <c r="K228" s="26" t="s">
        <v>228</v>
      </c>
      <c r="L228" s="26" t="s">
        <v>116</v>
      </c>
      <c r="M228" s="26" t="s">
        <v>229</v>
      </c>
      <c r="N228" s="26" t="s">
        <v>168</v>
      </c>
      <c r="O228" s="26" t="s">
        <v>230</v>
      </c>
      <c r="P228" s="26" t="s">
        <v>25</v>
      </c>
      <c r="AM228" s="8">
        <v>43724</v>
      </c>
      <c r="AN228" s="26" t="s">
        <v>222</v>
      </c>
      <c r="AP228">
        <v>1265</v>
      </c>
      <c r="AQ228">
        <v>1130</v>
      </c>
    </row>
    <row r="229" spans="1:43" hidden="1" x14ac:dyDescent="0.25">
      <c r="A229" s="26" t="s">
        <v>216</v>
      </c>
      <c r="B229" s="5">
        <v>43647</v>
      </c>
      <c r="C229" s="6">
        <v>1</v>
      </c>
      <c r="D229" s="26" t="s">
        <v>217</v>
      </c>
      <c r="E229" s="26" t="s">
        <v>300</v>
      </c>
      <c r="F229" s="26" t="s">
        <v>247</v>
      </c>
      <c r="G229" s="7">
        <v>0.52348462962962961</v>
      </c>
      <c r="H229" s="3">
        <v>1173</v>
      </c>
      <c r="I229" s="26" t="s">
        <v>227</v>
      </c>
      <c r="J229" s="3">
        <v>1647</v>
      </c>
      <c r="K229" s="26" t="s">
        <v>228</v>
      </c>
      <c r="L229" s="26" t="s">
        <v>116</v>
      </c>
      <c r="M229" s="26" t="s">
        <v>229</v>
      </c>
      <c r="N229" s="26" t="s">
        <v>168</v>
      </c>
      <c r="O229" s="26" t="s">
        <v>230</v>
      </c>
      <c r="P229" s="26" t="s">
        <v>25</v>
      </c>
      <c r="AM229" s="8">
        <v>43724</v>
      </c>
      <c r="AN229" s="26" t="s">
        <v>222</v>
      </c>
      <c r="AP229">
        <v>2210</v>
      </c>
      <c r="AQ229">
        <v>1120</v>
      </c>
    </row>
    <row r="230" spans="1:43" hidden="1" x14ac:dyDescent="0.25">
      <c r="A230" s="26" t="s">
        <v>216</v>
      </c>
      <c r="B230" s="5">
        <v>43647</v>
      </c>
      <c r="C230" s="6">
        <v>1</v>
      </c>
      <c r="D230" s="26" t="s">
        <v>217</v>
      </c>
      <c r="E230" s="26" t="s">
        <v>300</v>
      </c>
      <c r="F230" s="26" t="s">
        <v>247</v>
      </c>
      <c r="G230" s="7">
        <v>0.52348640046296302</v>
      </c>
      <c r="H230" s="3">
        <v>1174</v>
      </c>
      <c r="I230" s="26" t="s">
        <v>227</v>
      </c>
      <c r="J230" s="3">
        <v>1648</v>
      </c>
      <c r="K230" s="26" t="s">
        <v>304</v>
      </c>
      <c r="L230" s="26" t="s">
        <v>71</v>
      </c>
      <c r="M230" s="26" t="s">
        <v>230</v>
      </c>
      <c r="N230" s="26" t="s">
        <v>171</v>
      </c>
      <c r="O230" s="26" t="s">
        <v>230</v>
      </c>
      <c r="P230" s="26" t="s">
        <v>25</v>
      </c>
      <c r="R230" s="26" t="s">
        <v>152</v>
      </c>
      <c r="AE230" s="26" t="s">
        <v>237</v>
      </c>
      <c r="AF230" s="26" t="s">
        <v>237</v>
      </c>
      <c r="AM230" s="8">
        <v>43724</v>
      </c>
      <c r="AN230" s="26" t="s">
        <v>222</v>
      </c>
      <c r="AP230">
        <v>192</v>
      </c>
      <c r="AQ230">
        <v>952</v>
      </c>
    </row>
    <row r="231" spans="1:43" hidden="1" x14ac:dyDescent="0.25">
      <c r="A231" s="26" t="s">
        <v>216</v>
      </c>
      <c r="B231" s="5">
        <v>43647</v>
      </c>
      <c r="C231" s="6">
        <v>1</v>
      </c>
      <c r="D231" s="26" t="s">
        <v>217</v>
      </c>
      <c r="E231" s="26" t="s">
        <v>300</v>
      </c>
      <c r="F231" s="26" t="s">
        <v>247</v>
      </c>
      <c r="G231" s="7">
        <v>0.52349528935185186</v>
      </c>
      <c r="H231" s="3">
        <v>1179</v>
      </c>
      <c r="I231" s="26" t="s">
        <v>227</v>
      </c>
      <c r="J231" s="3">
        <v>1649</v>
      </c>
      <c r="K231" s="26" t="s">
        <v>228</v>
      </c>
      <c r="L231" s="26" t="s">
        <v>117</v>
      </c>
      <c r="M231" s="26" t="s">
        <v>229</v>
      </c>
      <c r="N231" s="26" t="s">
        <v>168</v>
      </c>
      <c r="O231" s="26" t="s">
        <v>229</v>
      </c>
      <c r="P231" s="26" t="s">
        <v>25</v>
      </c>
      <c r="AM231" s="8">
        <v>43724</v>
      </c>
      <c r="AN231" s="26" t="s">
        <v>222</v>
      </c>
      <c r="AP231">
        <v>1704</v>
      </c>
      <c r="AQ231">
        <v>1124</v>
      </c>
    </row>
    <row r="232" spans="1:43" hidden="1" x14ac:dyDescent="0.25">
      <c r="A232" s="26" t="s">
        <v>216</v>
      </c>
      <c r="B232" s="5">
        <v>43647</v>
      </c>
      <c r="C232" s="6">
        <v>1</v>
      </c>
      <c r="D232" s="26" t="s">
        <v>217</v>
      </c>
      <c r="E232" s="26" t="s">
        <v>300</v>
      </c>
      <c r="F232" s="26" t="s">
        <v>247</v>
      </c>
      <c r="G232" s="7">
        <v>0.52350417824074069</v>
      </c>
      <c r="H232" s="3">
        <v>1184</v>
      </c>
      <c r="I232" s="26" t="s">
        <v>227</v>
      </c>
      <c r="J232" s="3">
        <v>1650</v>
      </c>
      <c r="K232" s="26" t="s">
        <v>228</v>
      </c>
      <c r="L232" s="26" t="s">
        <v>116</v>
      </c>
      <c r="M232" s="26" t="s">
        <v>229</v>
      </c>
      <c r="N232" s="26" t="s">
        <v>168</v>
      </c>
      <c r="O232" s="26" t="s">
        <v>230</v>
      </c>
      <c r="P232" s="26" t="s">
        <v>25</v>
      </c>
      <c r="AM232" s="8">
        <v>43724</v>
      </c>
      <c r="AN232" s="26" t="s">
        <v>222</v>
      </c>
      <c r="AP232">
        <v>632</v>
      </c>
      <c r="AQ232">
        <v>1017</v>
      </c>
    </row>
    <row r="233" spans="1:43" hidden="1" x14ac:dyDescent="0.25">
      <c r="A233" s="26" t="s">
        <v>216</v>
      </c>
      <c r="B233" s="5">
        <v>43647</v>
      </c>
      <c r="C233" s="6">
        <v>1</v>
      </c>
      <c r="D233" s="26" t="s">
        <v>217</v>
      </c>
      <c r="E233" s="26" t="s">
        <v>300</v>
      </c>
      <c r="F233" s="26" t="s">
        <v>247</v>
      </c>
      <c r="G233" s="7">
        <v>0.52359658564814815</v>
      </c>
      <c r="H233" s="3">
        <v>1236</v>
      </c>
      <c r="I233" s="26" t="s">
        <v>284</v>
      </c>
      <c r="J233" s="3">
        <v>1651</v>
      </c>
      <c r="K233" s="26" t="s">
        <v>228</v>
      </c>
      <c r="L233" s="26" t="s">
        <v>74</v>
      </c>
      <c r="M233" s="26" t="s">
        <v>230</v>
      </c>
      <c r="N233" s="26" t="s">
        <v>172</v>
      </c>
      <c r="O233" s="26" t="s">
        <v>230</v>
      </c>
      <c r="P233" s="26" t="s">
        <v>25</v>
      </c>
      <c r="AM233" s="8">
        <v>43724</v>
      </c>
      <c r="AN233" s="26" t="s">
        <v>222</v>
      </c>
      <c r="AP233">
        <v>2722</v>
      </c>
      <c r="AQ233">
        <v>1188</v>
      </c>
    </row>
    <row r="234" spans="1:43" hidden="1" x14ac:dyDescent="0.25">
      <c r="A234" s="26" t="s">
        <v>216</v>
      </c>
      <c r="B234" s="5">
        <v>43647</v>
      </c>
      <c r="C234" s="6">
        <v>1</v>
      </c>
      <c r="D234" s="26" t="s">
        <v>217</v>
      </c>
      <c r="E234" s="26" t="s">
        <v>300</v>
      </c>
      <c r="F234" s="26" t="s">
        <v>223</v>
      </c>
      <c r="G234" s="7">
        <v>0.52406942365791809</v>
      </c>
      <c r="H234" s="3">
        <v>1501</v>
      </c>
      <c r="I234" s="26" t="s">
        <v>224</v>
      </c>
      <c r="J234" s="26" t="s">
        <v>307</v>
      </c>
      <c r="Q234" s="1">
        <v>1</v>
      </c>
      <c r="AM234" s="8">
        <v>43724</v>
      </c>
      <c r="AN234" s="26" t="s">
        <v>222</v>
      </c>
      <c r="AP234">
        <v>1</v>
      </c>
      <c r="AQ234">
        <v>1</v>
      </c>
    </row>
    <row r="235" spans="1:43" hidden="1" x14ac:dyDescent="0.25">
      <c r="A235" s="26" t="s">
        <v>216</v>
      </c>
      <c r="B235" s="5">
        <v>43647</v>
      </c>
      <c r="C235" s="6">
        <v>1</v>
      </c>
      <c r="D235" s="26" t="s">
        <v>217</v>
      </c>
      <c r="E235" s="26" t="s">
        <v>300</v>
      </c>
      <c r="F235" s="26" t="s">
        <v>247</v>
      </c>
      <c r="G235" s="7">
        <v>0.52481212962962964</v>
      </c>
      <c r="H235" s="3">
        <v>1919</v>
      </c>
      <c r="I235" s="26" t="s">
        <v>227</v>
      </c>
      <c r="J235" s="3">
        <v>1652</v>
      </c>
      <c r="K235" s="26" t="s">
        <v>228</v>
      </c>
      <c r="L235" s="26" t="s">
        <v>125</v>
      </c>
      <c r="M235" s="26" t="s">
        <v>240</v>
      </c>
      <c r="N235" s="26" t="s">
        <v>163</v>
      </c>
      <c r="O235" s="26" t="s">
        <v>230</v>
      </c>
      <c r="P235" s="26" t="s">
        <v>25</v>
      </c>
      <c r="AM235" s="8">
        <v>43724</v>
      </c>
      <c r="AN235" s="26" t="s">
        <v>222</v>
      </c>
      <c r="AP235">
        <v>1793</v>
      </c>
      <c r="AQ235">
        <v>970</v>
      </c>
    </row>
    <row r="236" spans="1:43" hidden="1" x14ac:dyDescent="0.25">
      <c r="A236" s="26" t="s">
        <v>216</v>
      </c>
      <c r="B236" s="5">
        <v>43647</v>
      </c>
      <c r="C236" s="6">
        <v>1</v>
      </c>
      <c r="D236" s="26" t="s">
        <v>217</v>
      </c>
      <c r="E236" s="26" t="s">
        <v>300</v>
      </c>
      <c r="F236" s="26" t="s">
        <v>223</v>
      </c>
      <c r="G236" s="7">
        <v>0.52495920453771794</v>
      </c>
      <c r="H236" s="3">
        <v>2001</v>
      </c>
      <c r="I236" s="26" t="s">
        <v>224</v>
      </c>
      <c r="J236" s="26" t="s">
        <v>308</v>
      </c>
      <c r="Q236" s="1">
        <v>1</v>
      </c>
      <c r="AM236" s="8">
        <v>43724</v>
      </c>
      <c r="AN236" s="26" t="s">
        <v>222</v>
      </c>
      <c r="AP236">
        <v>1</v>
      </c>
      <c r="AQ236">
        <v>1</v>
      </c>
    </row>
    <row r="237" spans="1:43" hidden="1" x14ac:dyDescent="0.25">
      <c r="A237" s="26" t="s">
        <v>216</v>
      </c>
      <c r="B237" s="5">
        <v>43647</v>
      </c>
      <c r="C237" s="6">
        <v>1</v>
      </c>
      <c r="D237" s="26" t="s">
        <v>217</v>
      </c>
      <c r="E237" s="26" t="s">
        <v>300</v>
      </c>
      <c r="F237" s="26" t="s">
        <v>247</v>
      </c>
      <c r="G237" s="7">
        <v>0.52527240740740744</v>
      </c>
      <c r="H237" s="3">
        <v>2176</v>
      </c>
      <c r="I237" s="26" t="s">
        <v>233</v>
      </c>
      <c r="J237" s="3">
        <v>1653</v>
      </c>
      <c r="K237" s="26" t="s">
        <v>211</v>
      </c>
      <c r="L237" s="26" t="s">
        <v>211</v>
      </c>
      <c r="N237" s="26" t="s">
        <v>211</v>
      </c>
      <c r="P237" s="26" t="s">
        <v>234</v>
      </c>
      <c r="AM237" s="8">
        <v>43724</v>
      </c>
      <c r="AN237" s="26" t="s">
        <v>222</v>
      </c>
      <c r="AP237">
        <v>1285</v>
      </c>
      <c r="AQ237">
        <v>1090</v>
      </c>
    </row>
    <row r="238" spans="1:43" hidden="1" x14ac:dyDescent="0.25">
      <c r="A238" s="26" t="s">
        <v>216</v>
      </c>
      <c r="B238" s="5">
        <v>43647</v>
      </c>
      <c r="C238" s="6">
        <v>1</v>
      </c>
      <c r="D238" s="26" t="s">
        <v>217</v>
      </c>
      <c r="E238" s="26" t="s">
        <v>309</v>
      </c>
      <c r="F238" s="26" t="s">
        <v>251</v>
      </c>
      <c r="G238" s="7">
        <v>0.5261662962962963</v>
      </c>
      <c r="H238" s="3">
        <v>1</v>
      </c>
      <c r="I238" s="26" t="s">
        <v>220</v>
      </c>
      <c r="J238" s="3">
        <v>8</v>
      </c>
      <c r="K238" s="26" t="s">
        <v>211</v>
      </c>
      <c r="L238" s="26" t="s">
        <v>211</v>
      </c>
      <c r="N238" s="26" t="s">
        <v>211</v>
      </c>
      <c r="P238" s="26" t="s">
        <v>221</v>
      </c>
      <c r="AM238" s="8">
        <v>43724</v>
      </c>
      <c r="AN238" s="26" t="s">
        <v>222</v>
      </c>
      <c r="AP238">
        <v>1730</v>
      </c>
      <c r="AQ238">
        <v>1095</v>
      </c>
    </row>
    <row r="239" spans="1:43" hidden="1" x14ac:dyDescent="0.25">
      <c r="A239" s="26" t="s">
        <v>216</v>
      </c>
      <c r="B239" s="5">
        <v>43647</v>
      </c>
      <c r="C239" s="6">
        <v>1</v>
      </c>
      <c r="D239" s="26" t="s">
        <v>217</v>
      </c>
      <c r="E239" s="26" t="s">
        <v>309</v>
      </c>
      <c r="F239" s="26" t="s">
        <v>223</v>
      </c>
      <c r="G239" s="7">
        <v>0.5261662962962963</v>
      </c>
      <c r="H239" s="3">
        <v>1</v>
      </c>
      <c r="I239" s="26" t="s">
        <v>224</v>
      </c>
      <c r="J239" s="26" t="s">
        <v>252</v>
      </c>
      <c r="Q239" s="1">
        <v>1</v>
      </c>
      <c r="AM239" s="8">
        <v>43724</v>
      </c>
      <c r="AN239" s="26" t="s">
        <v>222</v>
      </c>
      <c r="AP239">
        <v>1</v>
      </c>
      <c r="AQ239">
        <v>1</v>
      </c>
    </row>
    <row r="240" spans="1:43" hidden="1" x14ac:dyDescent="0.25">
      <c r="A240" s="26" t="s">
        <v>216</v>
      </c>
      <c r="B240" s="5">
        <v>43647</v>
      </c>
      <c r="C240" s="6">
        <v>1</v>
      </c>
      <c r="D240" s="26" t="s">
        <v>217</v>
      </c>
      <c r="E240" s="26" t="s">
        <v>309</v>
      </c>
      <c r="F240" s="26" t="s">
        <v>223</v>
      </c>
      <c r="G240" s="7">
        <v>0.5270548503173117</v>
      </c>
      <c r="H240" s="3">
        <v>501</v>
      </c>
      <c r="I240" s="26" t="s">
        <v>224</v>
      </c>
      <c r="J240" s="26" t="s">
        <v>248</v>
      </c>
      <c r="Q240" s="1">
        <v>1</v>
      </c>
      <c r="AM240" s="8">
        <v>43724</v>
      </c>
      <c r="AN240" s="26" t="s">
        <v>222</v>
      </c>
      <c r="AP240">
        <v>1</v>
      </c>
      <c r="AQ240">
        <v>1</v>
      </c>
    </row>
    <row r="241" spans="1:43" hidden="1" x14ac:dyDescent="0.25">
      <c r="A241" s="26" t="s">
        <v>216</v>
      </c>
      <c r="B241" s="5">
        <v>43647</v>
      </c>
      <c r="C241" s="6">
        <v>1</v>
      </c>
      <c r="D241" s="26" t="s">
        <v>217</v>
      </c>
      <c r="E241" s="26" t="s">
        <v>309</v>
      </c>
      <c r="F241" s="26" t="s">
        <v>223</v>
      </c>
      <c r="G241" s="7">
        <v>0.52794340433832709</v>
      </c>
      <c r="H241" s="3">
        <v>1001</v>
      </c>
      <c r="I241" s="26" t="s">
        <v>224</v>
      </c>
      <c r="J241" s="26" t="s">
        <v>249</v>
      </c>
      <c r="Q241" s="1">
        <v>1</v>
      </c>
      <c r="AM241" s="8">
        <v>43724</v>
      </c>
      <c r="AN241" s="26" t="s">
        <v>222</v>
      </c>
      <c r="AP241">
        <v>1</v>
      </c>
      <c r="AQ241">
        <v>1</v>
      </c>
    </row>
    <row r="242" spans="1:43" hidden="1" x14ac:dyDescent="0.25">
      <c r="A242" s="26" t="s">
        <v>216</v>
      </c>
      <c r="B242" s="5">
        <v>43647</v>
      </c>
      <c r="C242" s="6">
        <v>1</v>
      </c>
      <c r="D242" s="26" t="s">
        <v>217</v>
      </c>
      <c r="E242" s="26" t="s">
        <v>309</v>
      </c>
      <c r="F242" s="26" t="s">
        <v>223</v>
      </c>
      <c r="G242" s="7">
        <v>0.52883195835934249</v>
      </c>
      <c r="H242" s="3">
        <v>1501</v>
      </c>
      <c r="I242" s="26" t="s">
        <v>224</v>
      </c>
      <c r="J242" s="26" t="s">
        <v>225</v>
      </c>
      <c r="Q242" s="1">
        <v>1</v>
      </c>
      <c r="AM242" s="8">
        <v>43724</v>
      </c>
      <c r="AN242" s="26" t="s">
        <v>222</v>
      </c>
      <c r="AP242">
        <v>1</v>
      </c>
      <c r="AQ242">
        <v>1</v>
      </c>
    </row>
    <row r="243" spans="1:43" hidden="1" x14ac:dyDescent="0.25">
      <c r="A243" s="26" t="s">
        <v>216</v>
      </c>
      <c r="B243" s="5">
        <v>43647</v>
      </c>
      <c r="C243" s="6">
        <v>1</v>
      </c>
      <c r="D243" s="26" t="s">
        <v>217</v>
      </c>
      <c r="E243" s="26" t="s">
        <v>309</v>
      </c>
      <c r="F243" s="26" t="s">
        <v>251</v>
      </c>
      <c r="G243" s="7">
        <v>0.52932954861111114</v>
      </c>
      <c r="H243" s="3">
        <v>1780</v>
      </c>
      <c r="I243" s="26" t="s">
        <v>233</v>
      </c>
      <c r="J243" s="3">
        <v>9</v>
      </c>
      <c r="K243" s="26" t="s">
        <v>211</v>
      </c>
      <c r="L243" s="26" t="s">
        <v>211</v>
      </c>
      <c r="N243" s="26" t="s">
        <v>211</v>
      </c>
      <c r="P243" s="26" t="s">
        <v>234</v>
      </c>
      <c r="AM243" s="8">
        <v>43724</v>
      </c>
      <c r="AN243" s="26" t="s">
        <v>222</v>
      </c>
      <c r="AP243">
        <v>1420</v>
      </c>
      <c r="AQ243">
        <v>1095</v>
      </c>
    </row>
    <row r="244" spans="1:43" hidden="1" x14ac:dyDescent="0.25">
      <c r="A244" s="26" t="s">
        <v>216</v>
      </c>
      <c r="B244" s="5">
        <v>43647</v>
      </c>
      <c r="C244" s="6">
        <v>1</v>
      </c>
      <c r="D244" s="26" t="s">
        <v>217</v>
      </c>
      <c r="E244" s="26" t="s">
        <v>310</v>
      </c>
      <c r="F244" s="26" t="s">
        <v>251</v>
      </c>
      <c r="G244" s="7">
        <v>0.5299391550925926</v>
      </c>
      <c r="H244" s="3">
        <v>1</v>
      </c>
      <c r="I244" s="26" t="s">
        <v>220</v>
      </c>
      <c r="J244" s="3">
        <v>2</v>
      </c>
      <c r="K244" s="26" t="s">
        <v>211</v>
      </c>
      <c r="L244" s="26" t="s">
        <v>211</v>
      </c>
      <c r="N244" s="26" t="s">
        <v>211</v>
      </c>
      <c r="P244" s="26" t="s">
        <v>221</v>
      </c>
      <c r="AM244" s="8">
        <v>43724</v>
      </c>
      <c r="AN244" s="26" t="s">
        <v>222</v>
      </c>
      <c r="AP244">
        <v>1432</v>
      </c>
      <c r="AQ244">
        <v>1092</v>
      </c>
    </row>
    <row r="245" spans="1:43" hidden="1" x14ac:dyDescent="0.25">
      <c r="A245" s="26" t="s">
        <v>216</v>
      </c>
      <c r="B245" s="5">
        <v>43647</v>
      </c>
      <c r="C245" s="6">
        <v>1</v>
      </c>
      <c r="D245" s="26" t="s">
        <v>217</v>
      </c>
      <c r="E245" s="26" t="s">
        <v>310</v>
      </c>
      <c r="F245" s="26" t="s">
        <v>223</v>
      </c>
      <c r="G245" s="7">
        <v>0.5299391550925926</v>
      </c>
      <c r="H245" s="3">
        <v>1</v>
      </c>
      <c r="I245" s="26" t="s">
        <v>224</v>
      </c>
      <c r="J245" s="26" t="s">
        <v>249</v>
      </c>
      <c r="Q245" s="1">
        <v>1</v>
      </c>
      <c r="AM245" s="8">
        <v>43724</v>
      </c>
      <c r="AN245" s="26" t="s">
        <v>222</v>
      </c>
      <c r="AP245">
        <v>1</v>
      </c>
      <c r="AQ245">
        <v>1</v>
      </c>
    </row>
    <row r="246" spans="1:43" hidden="1" x14ac:dyDescent="0.25">
      <c r="A246" s="26" t="s">
        <v>216</v>
      </c>
      <c r="B246" s="5">
        <v>43647</v>
      </c>
      <c r="C246" s="6">
        <v>1</v>
      </c>
      <c r="D246" s="26" t="s">
        <v>217</v>
      </c>
      <c r="E246" s="26" t="s">
        <v>310</v>
      </c>
      <c r="F246" s="26" t="s">
        <v>223</v>
      </c>
      <c r="G246" s="7">
        <v>0.5308282625171028</v>
      </c>
      <c r="H246" s="3">
        <v>501</v>
      </c>
      <c r="I246" s="26" t="s">
        <v>224</v>
      </c>
      <c r="J246" s="26" t="s">
        <v>225</v>
      </c>
      <c r="Q246" s="1">
        <v>1</v>
      </c>
      <c r="AM246" s="8">
        <v>43724</v>
      </c>
      <c r="AN246" s="26" t="s">
        <v>222</v>
      </c>
      <c r="AP246">
        <v>1</v>
      </c>
      <c r="AQ246">
        <v>1</v>
      </c>
    </row>
    <row r="247" spans="1:43" hidden="1" x14ac:dyDescent="0.25">
      <c r="A247" s="26" t="s">
        <v>216</v>
      </c>
      <c r="B247" s="5">
        <v>43647</v>
      </c>
      <c r="C247" s="6">
        <v>1</v>
      </c>
      <c r="D247" s="26" t="s">
        <v>217</v>
      </c>
      <c r="E247" s="26" t="s">
        <v>310</v>
      </c>
      <c r="F247" s="26" t="s">
        <v>251</v>
      </c>
      <c r="G247" s="7">
        <v>0.53125081018518516</v>
      </c>
      <c r="H247" s="3">
        <v>739</v>
      </c>
      <c r="I247" s="26" t="s">
        <v>227</v>
      </c>
      <c r="J247" s="3">
        <v>3</v>
      </c>
      <c r="K247" s="26" t="s">
        <v>228</v>
      </c>
      <c r="L247" s="26" t="s">
        <v>124</v>
      </c>
      <c r="M247" s="26" t="s">
        <v>229</v>
      </c>
      <c r="N247" s="26" t="s">
        <v>163</v>
      </c>
      <c r="O247" s="26" t="s">
        <v>230</v>
      </c>
      <c r="P247" s="26" t="s">
        <v>25</v>
      </c>
      <c r="AL247" s="26" t="s">
        <v>297</v>
      </c>
      <c r="AM247" s="8">
        <v>43724</v>
      </c>
      <c r="AN247" s="26" t="s">
        <v>222</v>
      </c>
      <c r="AP247">
        <v>1501</v>
      </c>
      <c r="AQ247">
        <v>1088</v>
      </c>
    </row>
    <row r="248" spans="1:43" hidden="1" x14ac:dyDescent="0.25">
      <c r="A248" s="26" t="s">
        <v>216</v>
      </c>
      <c r="B248" s="5">
        <v>43647</v>
      </c>
      <c r="C248" s="6">
        <v>1</v>
      </c>
      <c r="D248" s="26" t="s">
        <v>217</v>
      </c>
      <c r="E248" s="26" t="s">
        <v>310</v>
      </c>
      <c r="F248" s="26" t="s">
        <v>251</v>
      </c>
      <c r="G248" s="7">
        <v>0.53125081018518516</v>
      </c>
      <c r="H248" s="3">
        <v>739</v>
      </c>
      <c r="I248" s="26" t="s">
        <v>227</v>
      </c>
      <c r="J248" s="3">
        <v>4</v>
      </c>
      <c r="K248" s="26" t="s">
        <v>228</v>
      </c>
      <c r="L248" s="26" t="s">
        <v>124</v>
      </c>
      <c r="M248" s="26" t="s">
        <v>229</v>
      </c>
      <c r="N248" s="26" t="s">
        <v>163</v>
      </c>
      <c r="O248" s="26" t="s">
        <v>230</v>
      </c>
      <c r="P248" s="26" t="s">
        <v>25</v>
      </c>
      <c r="AL248" s="26" t="s">
        <v>298</v>
      </c>
      <c r="AM248" s="8">
        <v>43724</v>
      </c>
      <c r="AN248" s="26" t="s">
        <v>222</v>
      </c>
      <c r="AP248">
        <v>1386</v>
      </c>
      <c r="AQ248">
        <v>1142</v>
      </c>
    </row>
    <row r="249" spans="1:43" hidden="1" x14ac:dyDescent="0.25">
      <c r="A249" s="26" t="s">
        <v>216</v>
      </c>
      <c r="B249" s="5">
        <v>43647</v>
      </c>
      <c r="C249" s="6">
        <v>1</v>
      </c>
      <c r="D249" s="26" t="s">
        <v>217</v>
      </c>
      <c r="E249" s="26" t="s">
        <v>310</v>
      </c>
      <c r="F249" s="26" t="s">
        <v>223</v>
      </c>
      <c r="G249" s="7">
        <v>0.53171736994161301</v>
      </c>
      <c r="H249" s="3">
        <v>1001</v>
      </c>
      <c r="I249" s="26" t="s">
        <v>224</v>
      </c>
      <c r="J249" s="26" t="s">
        <v>226</v>
      </c>
      <c r="Q249" s="1">
        <v>1</v>
      </c>
      <c r="AM249" s="8">
        <v>43724</v>
      </c>
      <c r="AN249" s="26" t="s">
        <v>222</v>
      </c>
      <c r="AP249">
        <v>1</v>
      </c>
      <c r="AQ249">
        <v>1</v>
      </c>
    </row>
    <row r="250" spans="1:43" hidden="1" x14ac:dyDescent="0.25">
      <c r="A250" s="26" t="s">
        <v>216</v>
      </c>
      <c r="B250" s="5">
        <v>43647</v>
      </c>
      <c r="C250" s="6">
        <v>1</v>
      </c>
      <c r="D250" s="26" t="s">
        <v>217</v>
      </c>
      <c r="E250" s="26" t="s">
        <v>310</v>
      </c>
      <c r="F250" s="26" t="s">
        <v>223</v>
      </c>
      <c r="G250" s="7">
        <v>0.53260647736612321</v>
      </c>
      <c r="H250" s="3">
        <v>1501</v>
      </c>
      <c r="I250" s="26" t="s">
        <v>224</v>
      </c>
      <c r="J250" s="26" t="s">
        <v>231</v>
      </c>
      <c r="Q250" s="1">
        <v>1</v>
      </c>
      <c r="AM250" s="8">
        <v>43724</v>
      </c>
      <c r="AN250" s="26" t="s">
        <v>222</v>
      </c>
      <c r="AP250">
        <v>1</v>
      </c>
      <c r="AQ250">
        <v>1</v>
      </c>
    </row>
    <row r="251" spans="1:43" hidden="1" x14ac:dyDescent="0.25">
      <c r="A251" s="26" t="s">
        <v>216</v>
      </c>
      <c r="B251" s="5">
        <v>43647</v>
      </c>
      <c r="C251" s="6">
        <v>1</v>
      </c>
      <c r="D251" s="26" t="s">
        <v>217</v>
      </c>
      <c r="E251" s="26" t="s">
        <v>310</v>
      </c>
      <c r="F251" s="26" t="s">
        <v>251</v>
      </c>
      <c r="G251" s="7">
        <v>0.53340489583333339</v>
      </c>
      <c r="H251" s="3">
        <v>1949</v>
      </c>
      <c r="I251" s="26" t="s">
        <v>233</v>
      </c>
      <c r="J251" s="3">
        <v>5</v>
      </c>
      <c r="K251" s="26" t="s">
        <v>211</v>
      </c>
      <c r="L251" s="26" t="s">
        <v>211</v>
      </c>
      <c r="N251" s="26" t="s">
        <v>211</v>
      </c>
      <c r="P251" s="26" t="s">
        <v>234</v>
      </c>
      <c r="AM251" s="8">
        <v>43724</v>
      </c>
      <c r="AN251" s="26" t="s">
        <v>222</v>
      </c>
      <c r="AP251">
        <v>1565</v>
      </c>
      <c r="AQ251">
        <v>1095</v>
      </c>
    </row>
    <row r="252" spans="1:43" hidden="1" x14ac:dyDescent="0.25">
      <c r="A252" s="26" t="s">
        <v>216</v>
      </c>
      <c r="B252" s="5">
        <v>43647</v>
      </c>
      <c r="C252" s="6">
        <v>1</v>
      </c>
      <c r="D252" s="26" t="s">
        <v>217</v>
      </c>
      <c r="E252" s="26" t="s">
        <v>311</v>
      </c>
      <c r="F252" s="26" t="s">
        <v>274</v>
      </c>
      <c r="G252" s="7">
        <v>0.5342633912037037</v>
      </c>
      <c r="H252" s="3">
        <v>1</v>
      </c>
      <c r="I252" s="26" t="s">
        <v>220</v>
      </c>
      <c r="J252" s="3">
        <v>949</v>
      </c>
      <c r="K252" s="26" t="s">
        <v>211</v>
      </c>
      <c r="L252" s="26" t="s">
        <v>211</v>
      </c>
      <c r="N252" s="26" t="s">
        <v>211</v>
      </c>
      <c r="P252" s="26" t="s">
        <v>221</v>
      </c>
      <c r="AM252" s="8">
        <v>43724</v>
      </c>
      <c r="AN252" s="26" t="s">
        <v>222</v>
      </c>
      <c r="AP252">
        <v>2012</v>
      </c>
      <c r="AQ252">
        <v>1090</v>
      </c>
    </row>
    <row r="253" spans="1:43" hidden="1" x14ac:dyDescent="0.25">
      <c r="A253" s="26" t="s">
        <v>216</v>
      </c>
      <c r="B253" s="5">
        <v>43647</v>
      </c>
      <c r="C253" s="6">
        <v>1</v>
      </c>
      <c r="D253" s="26" t="s">
        <v>217</v>
      </c>
      <c r="E253" s="26" t="s">
        <v>311</v>
      </c>
      <c r="F253" s="26" t="s">
        <v>223</v>
      </c>
      <c r="G253" s="7">
        <v>0.5342633912037037</v>
      </c>
      <c r="H253" s="3">
        <v>1</v>
      </c>
      <c r="I253" s="26" t="s">
        <v>224</v>
      </c>
      <c r="J253" s="26" t="s">
        <v>248</v>
      </c>
      <c r="Q253" s="1">
        <v>1</v>
      </c>
      <c r="AM253" s="8">
        <v>43724</v>
      </c>
      <c r="AN253" s="26" t="s">
        <v>222</v>
      </c>
      <c r="AP253">
        <v>1</v>
      </c>
      <c r="AQ253">
        <v>1</v>
      </c>
    </row>
    <row r="254" spans="1:43" hidden="1" x14ac:dyDescent="0.25">
      <c r="A254" s="26" t="s">
        <v>216</v>
      </c>
      <c r="B254" s="5">
        <v>43647</v>
      </c>
      <c r="C254" s="6">
        <v>1</v>
      </c>
      <c r="D254" s="26" t="s">
        <v>217</v>
      </c>
      <c r="E254" s="26" t="s">
        <v>311</v>
      </c>
      <c r="F254" s="26" t="s">
        <v>223</v>
      </c>
      <c r="G254" s="7">
        <v>0.53515363405466698</v>
      </c>
      <c r="H254" s="3">
        <v>501</v>
      </c>
      <c r="I254" s="26" t="s">
        <v>224</v>
      </c>
      <c r="J254" s="26" t="s">
        <v>249</v>
      </c>
      <c r="Q254" s="1">
        <v>1</v>
      </c>
      <c r="AM254" s="8">
        <v>43724</v>
      </c>
      <c r="AN254" s="26" t="s">
        <v>222</v>
      </c>
      <c r="AP254">
        <v>1</v>
      </c>
      <c r="AQ254">
        <v>1</v>
      </c>
    </row>
    <row r="255" spans="1:43" hidden="1" x14ac:dyDescent="0.25">
      <c r="A255" s="26" t="s">
        <v>216</v>
      </c>
      <c r="B255" s="5">
        <v>43647</v>
      </c>
      <c r="C255" s="6">
        <v>1</v>
      </c>
      <c r="D255" s="26" t="s">
        <v>217</v>
      </c>
      <c r="E255" s="26" t="s">
        <v>311</v>
      </c>
      <c r="F255" s="26" t="s">
        <v>274</v>
      </c>
      <c r="G255" s="7">
        <v>0.53537229166666667</v>
      </c>
      <c r="H255" s="3">
        <v>624</v>
      </c>
      <c r="I255" s="26" t="s">
        <v>254</v>
      </c>
      <c r="J255" s="3">
        <v>950</v>
      </c>
      <c r="K255" s="26" t="s">
        <v>312</v>
      </c>
      <c r="L255" s="26" t="s">
        <v>141</v>
      </c>
      <c r="M255" s="26" t="s">
        <v>230</v>
      </c>
      <c r="N255" s="26" t="s">
        <v>194</v>
      </c>
      <c r="O255" s="26" t="s">
        <v>230</v>
      </c>
      <c r="P255" s="26" t="s">
        <v>256</v>
      </c>
      <c r="AG255" s="26" t="s">
        <v>313</v>
      </c>
      <c r="AJ255" s="26" t="s">
        <v>314</v>
      </c>
      <c r="AM255" s="8">
        <v>43724</v>
      </c>
      <c r="AN255" s="26" t="s">
        <v>222</v>
      </c>
      <c r="AP255">
        <v>2640</v>
      </c>
      <c r="AQ255">
        <v>927</v>
      </c>
    </row>
    <row r="256" spans="1:43" hidden="1" x14ac:dyDescent="0.25">
      <c r="A256" s="26" t="s">
        <v>216</v>
      </c>
      <c r="B256" s="5">
        <v>43647</v>
      </c>
      <c r="C256" s="6">
        <v>1</v>
      </c>
      <c r="D256" s="26" t="s">
        <v>217</v>
      </c>
      <c r="E256" s="26" t="s">
        <v>311</v>
      </c>
      <c r="F256" s="26" t="s">
        <v>223</v>
      </c>
      <c r="G256" s="7">
        <v>0.53604387690563038</v>
      </c>
      <c r="H256" s="3">
        <v>1001</v>
      </c>
      <c r="I256" s="26" t="s">
        <v>224</v>
      </c>
      <c r="J256" s="26" t="s">
        <v>225</v>
      </c>
      <c r="Q256" s="1">
        <v>1</v>
      </c>
      <c r="AM256" s="8">
        <v>43724</v>
      </c>
      <c r="AN256" s="26" t="s">
        <v>222</v>
      </c>
      <c r="AP256">
        <v>1</v>
      </c>
      <c r="AQ256">
        <v>1</v>
      </c>
    </row>
    <row r="257" spans="1:43" hidden="1" x14ac:dyDescent="0.25">
      <c r="A257" s="26" t="s">
        <v>216</v>
      </c>
      <c r="B257" s="5">
        <v>43647</v>
      </c>
      <c r="C257" s="6">
        <v>1</v>
      </c>
      <c r="D257" s="26" t="s">
        <v>217</v>
      </c>
      <c r="E257" s="26" t="s">
        <v>311</v>
      </c>
      <c r="F257" s="26" t="s">
        <v>223</v>
      </c>
      <c r="G257" s="7">
        <v>0.53693411975659366</v>
      </c>
      <c r="H257" s="3">
        <v>1501</v>
      </c>
      <c r="I257" s="26" t="s">
        <v>224</v>
      </c>
      <c r="J257" s="26" t="s">
        <v>226</v>
      </c>
      <c r="Q257" s="1">
        <v>1</v>
      </c>
      <c r="AM257" s="8">
        <v>43724</v>
      </c>
      <c r="AN257" s="26" t="s">
        <v>222</v>
      </c>
      <c r="AP257">
        <v>1</v>
      </c>
      <c r="AQ257">
        <v>1</v>
      </c>
    </row>
    <row r="258" spans="1:43" hidden="1" x14ac:dyDescent="0.25">
      <c r="A258" s="26" t="s">
        <v>216</v>
      </c>
      <c r="B258" s="5">
        <v>43647</v>
      </c>
      <c r="C258" s="6">
        <v>1</v>
      </c>
      <c r="D258" s="26" t="s">
        <v>217</v>
      </c>
      <c r="E258" s="26" t="s">
        <v>311</v>
      </c>
      <c r="F258" s="26" t="s">
        <v>274</v>
      </c>
      <c r="G258" s="7">
        <v>0.53708368055555555</v>
      </c>
      <c r="H258" s="3">
        <v>1584</v>
      </c>
      <c r="I258" s="26" t="s">
        <v>233</v>
      </c>
      <c r="J258" s="3">
        <v>951</v>
      </c>
      <c r="K258" s="26" t="s">
        <v>211</v>
      </c>
      <c r="L258" s="26" t="s">
        <v>211</v>
      </c>
      <c r="N258" s="26" t="s">
        <v>211</v>
      </c>
      <c r="P258" s="26" t="s">
        <v>234</v>
      </c>
      <c r="AM258" s="8">
        <v>43724</v>
      </c>
      <c r="AN258" s="26" t="s">
        <v>222</v>
      </c>
      <c r="AP258">
        <v>1052</v>
      </c>
      <c r="AQ258">
        <v>1087</v>
      </c>
    </row>
    <row r="259" spans="1:43" hidden="1" x14ac:dyDescent="0.25">
      <c r="A259" s="26" t="s">
        <v>216</v>
      </c>
      <c r="B259" s="5">
        <v>43647</v>
      </c>
      <c r="C259" s="6">
        <v>1</v>
      </c>
      <c r="D259" s="26" t="s">
        <v>217</v>
      </c>
      <c r="E259" s="26" t="s">
        <v>315</v>
      </c>
      <c r="F259" s="26" t="s">
        <v>251</v>
      </c>
      <c r="G259" s="7">
        <v>0.53807907407407407</v>
      </c>
      <c r="H259" s="3">
        <v>1</v>
      </c>
      <c r="I259" s="26" t="s">
        <v>220</v>
      </c>
      <c r="J259" s="3">
        <v>579</v>
      </c>
      <c r="K259" s="26" t="s">
        <v>211</v>
      </c>
      <c r="L259" s="26" t="s">
        <v>211</v>
      </c>
      <c r="N259" s="26" t="s">
        <v>211</v>
      </c>
      <c r="P259" s="26" t="s">
        <v>221</v>
      </c>
      <c r="AM259" s="8">
        <v>43724</v>
      </c>
      <c r="AN259" s="26" t="s">
        <v>222</v>
      </c>
      <c r="AP259">
        <v>1720</v>
      </c>
      <c r="AQ259">
        <v>1092</v>
      </c>
    </row>
    <row r="260" spans="1:43" hidden="1" x14ac:dyDescent="0.25">
      <c r="A260" s="26" t="s">
        <v>216</v>
      </c>
      <c r="B260" s="5">
        <v>43647</v>
      </c>
      <c r="C260" s="6">
        <v>1</v>
      </c>
      <c r="D260" s="26" t="s">
        <v>217</v>
      </c>
      <c r="E260" s="26" t="s">
        <v>315</v>
      </c>
      <c r="F260" s="26" t="s">
        <v>223</v>
      </c>
      <c r="G260" s="7">
        <v>0.53807907407407407</v>
      </c>
      <c r="H260" s="3">
        <v>1</v>
      </c>
      <c r="I260" s="26" t="s">
        <v>224</v>
      </c>
      <c r="J260" s="26" t="s">
        <v>248</v>
      </c>
      <c r="Q260" s="1">
        <v>1</v>
      </c>
      <c r="AM260" s="8">
        <v>43724</v>
      </c>
      <c r="AN260" s="26" t="s">
        <v>222</v>
      </c>
      <c r="AP260">
        <v>1</v>
      </c>
      <c r="AQ260">
        <v>1</v>
      </c>
    </row>
    <row r="261" spans="1:43" hidden="1" x14ac:dyDescent="0.25">
      <c r="A261" s="26" t="s">
        <v>216</v>
      </c>
      <c r="B261" s="5">
        <v>43647</v>
      </c>
      <c r="C261" s="6">
        <v>1</v>
      </c>
      <c r="D261" s="26" t="s">
        <v>217</v>
      </c>
      <c r="E261" s="26" t="s">
        <v>315</v>
      </c>
      <c r="F261" s="26" t="s">
        <v>251</v>
      </c>
      <c r="G261" s="7">
        <v>0.53812885416666667</v>
      </c>
      <c r="H261" s="3">
        <v>29</v>
      </c>
      <c r="I261" s="26" t="s">
        <v>284</v>
      </c>
      <c r="J261" s="3">
        <v>580</v>
      </c>
      <c r="K261" s="26" t="s">
        <v>228</v>
      </c>
      <c r="L261" s="26" t="s">
        <v>117</v>
      </c>
      <c r="M261" s="26" t="s">
        <v>240</v>
      </c>
      <c r="N261" s="26" t="s">
        <v>168</v>
      </c>
      <c r="O261" s="26" t="s">
        <v>229</v>
      </c>
      <c r="P261" s="26" t="s">
        <v>25</v>
      </c>
      <c r="AM261" s="8">
        <v>43724</v>
      </c>
      <c r="AN261" s="26" t="s">
        <v>222</v>
      </c>
      <c r="AP261">
        <v>1094</v>
      </c>
      <c r="AQ261">
        <v>1109</v>
      </c>
    </row>
    <row r="262" spans="1:43" hidden="1" x14ac:dyDescent="0.25">
      <c r="A262" s="26" t="s">
        <v>216</v>
      </c>
      <c r="B262" s="5">
        <v>43647</v>
      </c>
      <c r="C262" s="6">
        <v>1</v>
      </c>
      <c r="D262" s="26" t="s">
        <v>217</v>
      </c>
      <c r="E262" s="26" t="s">
        <v>315</v>
      </c>
      <c r="F262" s="26" t="s">
        <v>223</v>
      </c>
      <c r="G262" s="7">
        <v>0.53896733656389906</v>
      </c>
      <c r="H262" s="3">
        <v>501</v>
      </c>
      <c r="I262" s="26" t="s">
        <v>224</v>
      </c>
      <c r="J262" s="26" t="s">
        <v>249</v>
      </c>
      <c r="Q262" s="1">
        <v>1</v>
      </c>
      <c r="AM262" s="8">
        <v>43724</v>
      </c>
      <c r="AN262" s="26" t="s">
        <v>222</v>
      </c>
      <c r="AP262">
        <v>1</v>
      </c>
      <c r="AQ262">
        <v>1</v>
      </c>
    </row>
    <row r="263" spans="1:43" hidden="1" x14ac:dyDescent="0.25">
      <c r="A263" s="26" t="s">
        <v>216</v>
      </c>
      <c r="B263" s="5">
        <v>43647</v>
      </c>
      <c r="C263" s="6">
        <v>1</v>
      </c>
      <c r="D263" s="26" t="s">
        <v>217</v>
      </c>
      <c r="E263" s="26" t="s">
        <v>315</v>
      </c>
      <c r="F263" s="26" t="s">
        <v>223</v>
      </c>
      <c r="G263" s="7">
        <v>0.53985559905372404</v>
      </c>
      <c r="H263" s="3">
        <v>1001</v>
      </c>
      <c r="I263" s="26" t="s">
        <v>224</v>
      </c>
      <c r="J263" s="26" t="s">
        <v>225</v>
      </c>
      <c r="Q263" s="1">
        <v>1</v>
      </c>
      <c r="AM263" s="8">
        <v>43724</v>
      </c>
      <c r="AN263" s="26" t="s">
        <v>222</v>
      </c>
      <c r="AP263">
        <v>1</v>
      </c>
      <c r="AQ263">
        <v>1</v>
      </c>
    </row>
    <row r="264" spans="1:43" hidden="1" x14ac:dyDescent="0.25">
      <c r="A264" s="26" t="s">
        <v>216</v>
      </c>
      <c r="B264" s="5">
        <v>43647</v>
      </c>
      <c r="C264" s="6">
        <v>1</v>
      </c>
      <c r="D264" s="26" t="s">
        <v>217</v>
      </c>
      <c r="E264" s="26" t="s">
        <v>315</v>
      </c>
      <c r="F264" s="26" t="s">
        <v>251</v>
      </c>
      <c r="G264" s="7">
        <v>0.54066569444444446</v>
      </c>
      <c r="H264" s="3">
        <v>1456</v>
      </c>
      <c r="I264" s="26" t="s">
        <v>233</v>
      </c>
      <c r="J264" s="3">
        <v>581</v>
      </c>
      <c r="K264" s="26" t="s">
        <v>211</v>
      </c>
      <c r="L264" s="26" t="s">
        <v>211</v>
      </c>
      <c r="N264" s="26" t="s">
        <v>211</v>
      </c>
      <c r="P264" s="26" t="s">
        <v>234</v>
      </c>
      <c r="AM264" s="8">
        <v>43724</v>
      </c>
      <c r="AN264" s="26" t="s">
        <v>222</v>
      </c>
      <c r="AP264">
        <v>1492</v>
      </c>
      <c r="AQ264">
        <v>1092</v>
      </c>
    </row>
    <row r="265" spans="1:43" hidden="1" x14ac:dyDescent="0.25">
      <c r="A265" s="26" t="s">
        <v>216</v>
      </c>
      <c r="B265" s="5">
        <v>43647</v>
      </c>
      <c r="C265" s="6">
        <v>1</v>
      </c>
      <c r="D265" s="26" t="s">
        <v>217</v>
      </c>
      <c r="E265" s="26" t="s">
        <v>316</v>
      </c>
      <c r="F265" s="26" t="s">
        <v>251</v>
      </c>
      <c r="G265" s="7">
        <v>0.54183724537037037</v>
      </c>
      <c r="H265" s="3">
        <v>1</v>
      </c>
      <c r="I265" s="26" t="s">
        <v>220</v>
      </c>
      <c r="J265" s="3">
        <v>568</v>
      </c>
      <c r="K265" s="26" t="s">
        <v>211</v>
      </c>
      <c r="L265" s="26" t="s">
        <v>211</v>
      </c>
      <c r="N265" s="26" t="s">
        <v>211</v>
      </c>
      <c r="P265" s="26" t="s">
        <v>221</v>
      </c>
      <c r="AM265" s="8">
        <v>43724</v>
      </c>
      <c r="AN265" s="26" t="s">
        <v>222</v>
      </c>
      <c r="AP265">
        <v>1850</v>
      </c>
      <c r="AQ265">
        <v>1092</v>
      </c>
    </row>
    <row r="266" spans="1:43" hidden="1" x14ac:dyDescent="0.25">
      <c r="A266" s="26" t="s">
        <v>216</v>
      </c>
      <c r="B266" s="5">
        <v>43647</v>
      </c>
      <c r="C266" s="6">
        <v>1</v>
      </c>
      <c r="D266" s="26" t="s">
        <v>217</v>
      </c>
      <c r="E266" s="26" t="s">
        <v>316</v>
      </c>
      <c r="F266" s="26" t="s">
        <v>223</v>
      </c>
      <c r="G266" s="7">
        <v>0.54183724537037037</v>
      </c>
      <c r="H266" s="3">
        <v>1</v>
      </c>
      <c r="I266" s="26" t="s">
        <v>224</v>
      </c>
      <c r="J266" s="26" t="s">
        <v>249</v>
      </c>
      <c r="Q266" s="1">
        <v>1</v>
      </c>
      <c r="AM266" s="8">
        <v>43724</v>
      </c>
      <c r="AN266" s="26" t="s">
        <v>222</v>
      </c>
      <c r="AP266">
        <v>1</v>
      </c>
      <c r="AQ266">
        <v>1</v>
      </c>
    </row>
    <row r="267" spans="1:43" hidden="1" x14ac:dyDescent="0.25">
      <c r="A267" s="26" t="s">
        <v>216</v>
      </c>
      <c r="B267" s="5">
        <v>43647</v>
      </c>
      <c r="C267" s="6">
        <v>1</v>
      </c>
      <c r="D267" s="26" t="s">
        <v>217</v>
      </c>
      <c r="E267" s="26" t="s">
        <v>316</v>
      </c>
      <c r="F267" s="26" t="s">
        <v>251</v>
      </c>
      <c r="G267" s="7">
        <v>0.54264434027777775</v>
      </c>
      <c r="H267" s="3">
        <v>455</v>
      </c>
      <c r="I267" s="26" t="s">
        <v>254</v>
      </c>
      <c r="J267" s="3">
        <v>569</v>
      </c>
      <c r="K267" s="26" t="s">
        <v>317</v>
      </c>
      <c r="L267" s="26" t="s">
        <v>141</v>
      </c>
      <c r="M267" s="26" t="s">
        <v>230</v>
      </c>
      <c r="N267" s="26" t="s">
        <v>194</v>
      </c>
      <c r="O267" s="26" t="s">
        <v>230</v>
      </c>
      <c r="P267" s="26" t="s">
        <v>256</v>
      </c>
      <c r="AG267" s="26" t="s">
        <v>160</v>
      </c>
      <c r="AJ267" s="26" t="s">
        <v>318</v>
      </c>
      <c r="AM267" s="8">
        <v>43724</v>
      </c>
      <c r="AN267" s="26" t="s">
        <v>222</v>
      </c>
      <c r="AP267">
        <v>1142</v>
      </c>
      <c r="AQ267">
        <v>918</v>
      </c>
    </row>
    <row r="268" spans="1:43" hidden="1" x14ac:dyDescent="0.25">
      <c r="A268" s="26" t="s">
        <v>216</v>
      </c>
      <c r="B268" s="5">
        <v>43647</v>
      </c>
      <c r="C268" s="6">
        <v>1</v>
      </c>
      <c r="D268" s="26" t="s">
        <v>217</v>
      </c>
      <c r="E268" s="26" t="s">
        <v>316</v>
      </c>
      <c r="F268" s="26" t="s">
        <v>223</v>
      </c>
      <c r="G268" s="7">
        <v>0.542725292963123</v>
      </c>
      <c r="H268" s="3">
        <v>501</v>
      </c>
      <c r="I268" s="26" t="s">
        <v>224</v>
      </c>
      <c r="J268" s="26" t="s">
        <v>225</v>
      </c>
      <c r="Q268" s="1">
        <v>1</v>
      </c>
      <c r="AM268" s="8">
        <v>43724</v>
      </c>
      <c r="AN268" s="26" t="s">
        <v>222</v>
      </c>
      <c r="AP268">
        <v>1</v>
      </c>
      <c r="AQ268">
        <v>1</v>
      </c>
    </row>
    <row r="269" spans="1:43" hidden="1" x14ac:dyDescent="0.25">
      <c r="A269" s="26" t="s">
        <v>216</v>
      </c>
      <c r="B269" s="5">
        <v>43647</v>
      </c>
      <c r="C269" s="6">
        <v>1</v>
      </c>
      <c r="D269" s="26" t="s">
        <v>217</v>
      </c>
      <c r="E269" s="26" t="s">
        <v>316</v>
      </c>
      <c r="F269" s="26" t="s">
        <v>223</v>
      </c>
      <c r="G269" s="7">
        <v>0.54361334055587562</v>
      </c>
      <c r="H269" s="3">
        <v>1001</v>
      </c>
      <c r="I269" s="26" t="s">
        <v>224</v>
      </c>
      <c r="J269" s="26" t="s">
        <v>226</v>
      </c>
      <c r="Q269" s="1">
        <v>1</v>
      </c>
      <c r="AM269" s="8">
        <v>43724</v>
      </c>
      <c r="AN269" s="26" t="s">
        <v>222</v>
      </c>
      <c r="AP269">
        <v>1</v>
      </c>
      <c r="AQ269">
        <v>1</v>
      </c>
    </row>
    <row r="270" spans="1:43" hidden="1" x14ac:dyDescent="0.25">
      <c r="A270" s="26" t="s">
        <v>216</v>
      </c>
      <c r="B270" s="5">
        <v>43647</v>
      </c>
      <c r="C270" s="6">
        <v>1</v>
      </c>
      <c r="D270" s="26" t="s">
        <v>217</v>
      </c>
      <c r="E270" s="26" t="s">
        <v>316</v>
      </c>
      <c r="F270" s="26" t="s">
        <v>251</v>
      </c>
      <c r="G270" s="7">
        <v>0.54389218750000001</v>
      </c>
      <c r="H270" s="3">
        <v>1157</v>
      </c>
      <c r="I270" s="26" t="s">
        <v>233</v>
      </c>
      <c r="J270" s="3">
        <v>571</v>
      </c>
      <c r="K270" s="26" t="s">
        <v>211</v>
      </c>
      <c r="L270" s="26" t="s">
        <v>211</v>
      </c>
      <c r="N270" s="26" t="s">
        <v>211</v>
      </c>
      <c r="P270" s="26" t="s">
        <v>234</v>
      </c>
      <c r="AM270" s="8">
        <v>43724</v>
      </c>
      <c r="AN270" s="26" t="s">
        <v>222</v>
      </c>
      <c r="AP270">
        <v>1372</v>
      </c>
      <c r="AQ270">
        <v>1095</v>
      </c>
    </row>
  </sheetData>
  <autoFilter ref="A1:AQ270" xr:uid="{3C187E89-2FBC-4E0F-97EE-A65B67CB2922}">
    <filterColumn colId="10">
      <filters>
        <filter val="Flying D"/>
        <filter val="Flying DL"/>
        <filter val="Flying DR"/>
        <filter val="Flying L"/>
        <filter val="Flying U"/>
        <filter val="Flying UL"/>
        <filter val="Flying UR"/>
        <filter val="Taking off"/>
      </filters>
    </filterColumn>
    <filterColumn colId="37">
      <customFilters>
        <customFilter operator="notEqual" val=" "/>
      </custom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 defaultRowHeight="15" customHeight="1" zeroHeight="1" x14ac:dyDescent="0.25"/>
  <cols>
    <col min="1" max="1" width="45.7109375" style="10" customWidth="1"/>
    <col min="2" max="2" width="13.28515625" style="10" customWidth="1"/>
    <col min="3" max="3" width="17.140625" style="10" bestFit="1" customWidth="1"/>
    <col min="4" max="4" width="10.7109375" style="10" customWidth="1"/>
    <col min="5" max="5" width="45.7109375" style="10" customWidth="1"/>
    <col min="6" max="6" width="13.28515625" style="10" customWidth="1"/>
    <col min="7" max="7" width="10.7109375" style="10" customWidth="1"/>
    <col min="8" max="8" width="45.7109375" style="10" customWidth="1"/>
    <col min="9" max="9" width="13.28515625" style="10" customWidth="1"/>
    <col min="10" max="10" width="10.7109375" style="10" customWidth="1"/>
    <col min="11" max="11" width="45.7109375" style="10" customWidth="1"/>
    <col min="12" max="12" width="13.28515625" style="10" customWidth="1"/>
    <col min="13" max="14" width="17.28515625" customWidth="1"/>
    <col min="15" max="16384" width="17.28515625" hidden="1"/>
  </cols>
  <sheetData>
    <row r="1" spans="1:14" s="17" customFormat="1" ht="15" customHeight="1" x14ac:dyDescent="0.25">
      <c r="A1" s="15" t="s">
        <v>13</v>
      </c>
      <c r="B1" s="15" t="s">
        <v>24</v>
      </c>
      <c r="C1" s="15" t="s">
        <v>157</v>
      </c>
      <c r="D1" s="18"/>
      <c r="E1" s="15" t="s">
        <v>154</v>
      </c>
      <c r="F1" s="15" t="s">
        <v>24</v>
      </c>
      <c r="G1" s="18"/>
      <c r="H1" s="15" t="s">
        <v>154</v>
      </c>
      <c r="I1" s="15" t="s">
        <v>24</v>
      </c>
      <c r="J1" s="18"/>
      <c r="K1" s="15" t="s">
        <v>154</v>
      </c>
      <c r="L1" s="15" t="s">
        <v>24</v>
      </c>
      <c r="M1" s="16"/>
      <c r="N1" s="11"/>
    </row>
    <row r="2" spans="1:14" ht="15" customHeight="1" x14ac:dyDescent="0.25">
      <c r="A2" s="19" t="s">
        <v>25</v>
      </c>
      <c r="B2" s="9">
        <v>48</v>
      </c>
      <c r="C2" s="9">
        <f>COUNTIFS(Data!P:P,A2,Data!N:N,"No ID")</f>
        <v>0</v>
      </c>
      <c r="D2" s="12"/>
      <c r="E2" s="19" t="s">
        <v>109</v>
      </c>
      <c r="F2" s="9">
        <f>COUNTIF(Data!L:L,E2)</f>
        <v>0</v>
      </c>
      <c r="G2" s="12"/>
      <c r="H2" s="19" t="s">
        <v>73</v>
      </c>
      <c r="I2" s="9">
        <f>COUNTIF(Data!L:L,H2)</f>
        <v>0</v>
      </c>
      <c r="J2" s="12"/>
      <c r="K2" s="19" t="s">
        <v>132</v>
      </c>
      <c r="L2" s="9">
        <f>COUNTIF(Data!L:L,K2)</f>
        <v>0</v>
      </c>
      <c r="M2" s="11"/>
      <c r="N2" s="11"/>
    </row>
    <row r="3" spans="1:14" ht="15" customHeight="1" x14ac:dyDescent="0.25">
      <c r="A3" s="19" t="s">
        <v>26</v>
      </c>
      <c r="B3" s="9">
        <v>4</v>
      </c>
      <c r="C3" s="9">
        <f>COUNTIFS(Data!P:P,A3,Data!N:N,"No ID")</f>
        <v>0</v>
      </c>
      <c r="D3" s="12"/>
      <c r="E3" s="19" t="s">
        <v>123</v>
      </c>
      <c r="F3" s="9">
        <f>COUNTIF(Data!L:L,E3)</f>
        <v>0</v>
      </c>
      <c r="G3" s="12"/>
      <c r="H3" s="19" t="s">
        <v>116</v>
      </c>
      <c r="I3" s="9">
        <f>COUNTIF(Data!L:L,H3)</f>
        <v>26</v>
      </c>
      <c r="J3" s="12"/>
      <c r="K3" s="19" t="s">
        <v>99</v>
      </c>
      <c r="L3" s="9">
        <f>COUNTIF(Data!L:L,K3)</f>
        <v>0</v>
      </c>
      <c r="M3" s="11"/>
      <c r="N3" s="11"/>
    </row>
    <row r="4" spans="1:14" ht="15" customHeight="1"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spans="1:14" ht="15" customHeight="1"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spans="1:14" ht="15" customHeight="1" x14ac:dyDescent="0.25">
      <c r="A6" s="19" t="s">
        <v>29</v>
      </c>
      <c r="B6" s="9">
        <v>13</v>
      </c>
      <c r="C6" s="9" t="s">
        <v>211</v>
      </c>
      <c r="D6" s="12"/>
      <c r="E6" s="19" t="s">
        <v>98</v>
      </c>
      <c r="F6" s="9">
        <f>COUNTIF(Data!L:L,E6)</f>
        <v>0</v>
      </c>
      <c r="G6" s="12"/>
      <c r="H6" s="19" t="s">
        <v>114</v>
      </c>
      <c r="I6" s="9">
        <f>COUNTIF(Data!L:L,H6)</f>
        <v>0</v>
      </c>
      <c r="J6" s="12"/>
      <c r="K6" s="19" t="s">
        <v>37</v>
      </c>
      <c r="L6" s="9">
        <f>COUNTIF(Data!L:L,K6)</f>
        <v>0</v>
      </c>
      <c r="M6" s="11"/>
      <c r="N6" s="11"/>
    </row>
    <row r="7" spans="1:14" ht="15" customHeight="1" x14ac:dyDescent="0.25">
      <c r="A7" s="19" t="s">
        <v>30</v>
      </c>
      <c r="B7" s="9">
        <v>24</v>
      </c>
      <c r="C7" s="9" t="s">
        <v>211</v>
      </c>
      <c r="D7" s="12"/>
      <c r="E7" s="19" t="s">
        <v>38</v>
      </c>
      <c r="F7" s="9">
        <f>COUNTIF(Data!L:L,E7)</f>
        <v>0</v>
      </c>
      <c r="G7" s="12"/>
      <c r="H7" s="19" t="s">
        <v>90</v>
      </c>
      <c r="I7" s="9">
        <f>COUNTIF(Data!L:L,H7)</f>
        <v>0</v>
      </c>
      <c r="J7" s="12"/>
      <c r="K7" s="19" t="s">
        <v>46</v>
      </c>
      <c r="L7" s="9">
        <f>COUNTIF(Data!L:L,K7)</f>
        <v>0</v>
      </c>
      <c r="M7" s="11"/>
      <c r="N7" s="11"/>
    </row>
    <row r="8" spans="1:14" ht="15" customHeight="1" x14ac:dyDescent="0.25">
      <c r="A8" s="19" t="s">
        <v>31</v>
      </c>
      <c r="B8" s="9">
        <v>0</v>
      </c>
      <c r="C8" s="9" t="s">
        <v>211</v>
      </c>
      <c r="D8" s="12"/>
      <c r="E8" s="19" t="s">
        <v>36</v>
      </c>
      <c r="F8" s="9">
        <f>COUNTIF(Data!L:L,E8)</f>
        <v>0</v>
      </c>
      <c r="G8" s="12"/>
      <c r="H8" s="19" t="s">
        <v>120</v>
      </c>
      <c r="I8" s="9">
        <f>COUNTIF(Data!L:L,H8)</f>
        <v>0</v>
      </c>
      <c r="J8" s="12"/>
      <c r="K8" s="19" t="s">
        <v>105</v>
      </c>
      <c r="L8" s="9">
        <f>COUNTIF(Data!L:L,K8)</f>
        <v>0</v>
      </c>
      <c r="M8" s="11"/>
      <c r="N8" s="11"/>
    </row>
    <row r="9" spans="1:14" ht="15" customHeight="1" x14ac:dyDescent="0.25">
      <c r="A9" s="19" t="s">
        <v>32</v>
      </c>
      <c r="B9" s="9">
        <v>0</v>
      </c>
      <c r="C9" s="9" t="s">
        <v>211</v>
      </c>
      <c r="D9" s="12"/>
      <c r="E9" s="19" t="s">
        <v>126</v>
      </c>
      <c r="F9" s="9">
        <f>COUNTIF(Data!L:L,E9)</f>
        <v>0</v>
      </c>
      <c r="G9" s="12"/>
      <c r="H9" s="19" t="s">
        <v>202</v>
      </c>
      <c r="I9" s="9">
        <f>COUNTIF(Data!L:L,H9)</f>
        <v>0</v>
      </c>
      <c r="J9" s="12"/>
      <c r="K9" s="19" t="s">
        <v>96</v>
      </c>
      <c r="L9" s="9">
        <f>COUNTIF(Data!L:L,K9)</f>
        <v>0</v>
      </c>
      <c r="M9" s="11"/>
      <c r="N9" s="11"/>
    </row>
    <row r="10" spans="1:14" ht="15" customHeight="1" x14ac:dyDescent="0.25">
      <c r="A10" s="19" t="s">
        <v>33</v>
      </c>
      <c r="B10" s="9">
        <v>24</v>
      </c>
      <c r="C10" s="9" t="s">
        <v>211</v>
      </c>
      <c r="D10" s="12"/>
      <c r="E10" s="19" t="s">
        <v>133</v>
      </c>
      <c r="F10" s="9">
        <f>COUNTIF(Data!L:L,E10)</f>
        <v>0</v>
      </c>
      <c r="G10" s="12"/>
      <c r="H10" s="19" t="s">
        <v>54</v>
      </c>
      <c r="I10" s="9">
        <f>COUNTIF(Data!L:L,H10)</f>
        <v>0</v>
      </c>
      <c r="J10" s="12"/>
      <c r="K10" s="12"/>
      <c r="L10" s="12"/>
      <c r="M10" s="11"/>
      <c r="N10" s="11"/>
    </row>
    <row r="11" spans="1:14" ht="15" customHeight="1" x14ac:dyDescent="0.25">
      <c r="A11" s="19" t="s">
        <v>34</v>
      </c>
      <c r="B11" s="9">
        <v>24</v>
      </c>
      <c r="C11" s="9" t="s">
        <v>211</v>
      </c>
      <c r="D11" s="12"/>
      <c r="E11" s="19" t="s">
        <v>113</v>
      </c>
      <c r="F11" s="9">
        <f>COUNTIF(Data!L:L,E11)</f>
        <v>0</v>
      </c>
      <c r="G11" s="12"/>
      <c r="H11" s="19" t="s">
        <v>110</v>
      </c>
      <c r="I11" s="9">
        <f>COUNTIF(Data!L:L,H11)</f>
        <v>0</v>
      </c>
      <c r="J11" s="12"/>
      <c r="K11" s="15" t="s">
        <v>153</v>
      </c>
      <c r="L11" s="15" t="s">
        <v>24</v>
      </c>
      <c r="M11" s="11"/>
      <c r="N11" s="11"/>
    </row>
    <row r="12" spans="1:14" ht="15" customHeight="1" x14ac:dyDescent="0.25">
      <c r="A12" s="12"/>
      <c r="B12" s="12"/>
      <c r="C12" s="12"/>
      <c r="D12" s="12"/>
      <c r="E12" s="19" t="s">
        <v>70</v>
      </c>
      <c r="F12" s="9">
        <f>COUNTIF(Data!L:L,E12)</f>
        <v>0</v>
      </c>
      <c r="G12" s="12"/>
      <c r="H12" s="19" t="s">
        <v>136</v>
      </c>
      <c r="I12" s="9">
        <f>COUNTIF(Data!L:L,H12)</f>
        <v>0</v>
      </c>
      <c r="J12" s="12"/>
      <c r="K12" s="19" t="s">
        <v>140</v>
      </c>
      <c r="L12" s="9">
        <f>COUNTIF(Data!L:L,K12)</f>
        <v>0</v>
      </c>
      <c r="M12" s="11"/>
      <c r="N12" s="11"/>
    </row>
    <row r="13" spans="1:14" ht="15" customHeight="1"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spans="1:14" ht="15" customHeight="1" x14ac:dyDescent="0.25">
      <c r="A14" s="19" t="s">
        <v>162</v>
      </c>
      <c r="B14" s="9">
        <f>COUNTIF(Data!N:N,A14)</f>
        <v>1</v>
      </c>
      <c r="C14" s="9">
        <f>COUNTIFS(Data!N:N,A14,Data!L:L,"No ID")</f>
        <v>0</v>
      </c>
      <c r="D14" s="12"/>
      <c r="E14" s="19" t="s">
        <v>64</v>
      </c>
      <c r="F14" s="9">
        <f>COUNTIF(Data!L:L,E14)</f>
        <v>0</v>
      </c>
      <c r="G14" s="12"/>
      <c r="H14" s="19" t="s">
        <v>203</v>
      </c>
      <c r="I14" s="9">
        <f>COUNTIF(Data!L:L,H14)</f>
        <v>0</v>
      </c>
      <c r="J14" s="12"/>
      <c r="K14" s="19" t="s">
        <v>142</v>
      </c>
      <c r="L14" s="9">
        <f>COUNTIF(Data!L:L,K14)</f>
        <v>0</v>
      </c>
      <c r="M14" s="11"/>
      <c r="N14" s="11"/>
    </row>
    <row r="15" spans="1:14" ht="15" customHeight="1" x14ac:dyDescent="0.25">
      <c r="A15" s="19" t="s">
        <v>163</v>
      </c>
      <c r="B15" s="9">
        <f>COUNTIF(Data!N:N,A15)</f>
        <v>8</v>
      </c>
      <c r="C15" s="9">
        <f>COUNTIFS(Data!N:N,A15,Data!L:L,"No ID")</f>
        <v>0</v>
      </c>
      <c r="D15" s="12"/>
      <c r="E15" s="19" t="s">
        <v>44</v>
      </c>
      <c r="F15" s="9">
        <f>COUNTIF(Data!L:L,E15)</f>
        <v>0</v>
      </c>
      <c r="G15" s="12"/>
      <c r="H15" s="19" t="s">
        <v>77</v>
      </c>
      <c r="I15" s="9">
        <f>COUNTIF(Data!L:L,H15)</f>
        <v>0</v>
      </c>
      <c r="J15" s="12"/>
      <c r="K15" s="19" t="s">
        <v>143</v>
      </c>
      <c r="L15" s="9">
        <f>COUNTIF(Data!L:L,K15)</f>
        <v>0</v>
      </c>
      <c r="M15" s="11"/>
      <c r="N15" s="11"/>
    </row>
    <row r="16" spans="1:14" ht="15" customHeight="1"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4</v>
      </c>
      <c r="M16" s="11"/>
      <c r="N16" s="11"/>
    </row>
    <row r="17" spans="1:14" ht="15" customHeight="1" x14ac:dyDescent="0.25">
      <c r="A17" s="19" t="s">
        <v>165</v>
      </c>
      <c r="B17" s="9">
        <f>COUNTIF(Data!N:N,A17)</f>
        <v>0</v>
      </c>
      <c r="C17" s="9">
        <f>COUNTIFS(Data!N:N,A17,Data!L:L,"No ID")</f>
        <v>0</v>
      </c>
      <c r="D17" s="12"/>
      <c r="E17" s="19" t="s">
        <v>42</v>
      </c>
      <c r="F17" s="9">
        <f>COUNTIF(Data!L:L,E17)</f>
        <v>0</v>
      </c>
      <c r="G17" s="12"/>
      <c r="H17" s="19" t="s">
        <v>204</v>
      </c>
      <c r="I17" s="9">
        <f>COUNTIF(Data!L:L,H17)</f>
        <v>1</v>
      </c>
      <c r="J17" s="12"/>
      <c r="K17" s="19" t="s">
        <v>139</v>
      </c>
      <c r="L17" s="9">
        <f>COUNTIF(Data!L:L,K17)</f>
        <v>0</v>
      </c>
      <c r="M17" s="11"/>
      <c r="N17" s="11"/>
    </row>
    <row r="18" spans="1:14" ht="15" customHeight="1"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spans="1:14" ht="15" customHeight="1" x14ac:dyDescent="0.25">
      <c r="A19" s="19" t="s">
        <v>167</v>
      </c>
      <c r="B19" s="9">
        <f>COUNTIF(Data!N:N,A19)</f>
        <v>3</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spans="1:14" ht="15" customHeight="1" x14ac:dyDescent="0.25">
      <c r="A20" s="19" t="s">
        <v>168</v>
      </c>
      <c r="B20" s="9">
        <f>COUNTIF(Data!N:N,A20)</f>
        <v>27</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spans="1:14" ht="15" customHeight="1" x14ac:dyDescent="0.25">
      <c r="A21" s="19" t="s">
        <v>169</v>
      </c>
      <c r="B21" s="9">
        <f>COUNTIF(Data!N:N,A21)</f>
        <v>0</v>
      </c>
      <c r="C21" s="9">
        <f>COUNTIFS(Data!N:N,A21,Data!L:L,"No ID")</f>
        <v>0</v>
      </c>
      <c r="D21" s="12"/>
      <c r="E21" s="19" t="s">
        <v>122</v>
      </c>
      <c r="F21" s="9">
        <f>COUNTIF(Data!L:L,E21)</f>
        <v>2</v>
      </c>
      <c r="G21" s="12"/>
      <c r="H21" s="19" t="s">
        <v>39</v>
      </c>
      <c r="I21" s="9">
        <f>COUNTIF(Data!L:L,H21)</f>
        <v>0</v>
      </c>
      <c r="J21" s="12"/>
      <c r="K21" s="19" t="s">
        <v>147</v>
      </c>
      <c r="L21" s="9">
        <f>COUNTIF(Data!L:L,K21)</f>
        <v>0</v>
      </c>
      <c r="M21" s="11"/>
      <c r="N21" s="11"/>
    </row>
    <row r="22" spans="1:14" ht="15" customHeight="1"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spans="1:14" ht="15" customHeight="1" x14ac:dyDescent="0.25">
      <c r="A23" s="19" t="s">
        <v>171</v>
      </c>
      <c r="B23" s="9">
        <f>COUNTIF(Data!N:N,A23)</f>
        <v>2</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spans="1:14" ht="15" customHeight="1" x14ac:dyDescent="0.25">
      <c r="A24" s="19" t="s">
        <v>172</v>
      </c>
      <c r="B24" s="9">
        <f>COUNTIF(Data!N:N,A24)</f>
        <v>2</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spans="1:14" ht="15" customHeight="1" x14ac:dyDescent="0.25">
      <c r="A25" s="19" t="s">
        <v>173</v>
      </c>
      <c r="B25" s="9">
        <f>COUNTIF(Data!N:N,A25)</f>
        <v>0</v>
      </c>
      <c r="C25" s="9">
        <f>COUNTIFS(Data!N:N,A25,Data!L:L,"No ID")</f>
        <v>0</v>
      </c>
      <c r="D25" s="12"/>
      <c r="E25" s="19" t="s">
        <v>91</v>
      </c>
      <c r="F25" s="9">
        <f>COUNTIF(Data!L:L,E25)</f>
        <v>0</v>
      </c>
      <c r="G25" s="12"/>
      <c r="H25" s="19" t="s">
        <v>128</v>
      </c>
      <c r="I25" s="9">
        <f>COUNTIF(Data!L:L,H25)</f>
        <v>0</v>
      </c>
      <c r="J25" s="12"/>
      <c r="K25" s="19" t="s">
        <v>144</v>
      </c>
      <c r="L25" s="9">
        <f>COUNTIF(Data!L:L,K25)</f>
        <v>0</v>
      </c>
      <c r="M25" s="11"/>
      <c r="N25" s="11"/>
    </row>
    <row r="26" spans="1:14" ht="15" customHeight="1"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spans="1:14" ht="15" customHeight="1"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spans="1:14" ht="15" customHeight="1" x14ac:dyDescent="0.25">
      <c r="A28" s="19" t="s">
        <v>176</v>
      </c>
      <c r="B28" s="9">
        <f>COUNTIF(Data!N:N,A28)</f>
        <v>0</v>
      </c>
      <c r="C28" s="9">
        <f>COUNTIFS(Data!N:N,A28,Data!L:L,"No ID")</f>
        <v>0</v>
      </c>
      <c r="D28" s="12"/>
      <c r="E28" s="19" t="s">
        <v>129</v>
      </c>
      <c r="F28" s="9">
        <f>COUNTIF(Data!L:L,E28)</f>
        <v>1</v>
      </c>
      <c r="G28" s="12"/>
      <c r="H28" s="19" t="s">
        <v>125</v>
      </c>
      <c r="I28" s="9">
        <f>COUNTIF(Data!L:L,H28)</f>
        <v>1</v>
      </c>
      <c r="J28" s="12"/>
      <c r="K28" s="15" t="s">
        <v>14</v>
      </c>
      <c r="L28" s="15" t="s">
        <v>24</v>
      </c>
      <c r="M28" s="11"/>
      <c r="N28" s="11"/>
    </row>
    <row r="29" spans="1:14" ht="15" customHeight="1"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spans="1:14" ht="15" customHeight="1" x14ac:dyDescent="0.25">
      <c r="A30" s="19" t="s">
        <v>178</v>
      </c>
      <c r="B30" s="9">
        <f>COUNTIF(Data!N:N,A30)</f>
        <v>0</v>
      </c>
      <c r="C30" s="9">
        <f>COUNTIFS(Data!N:N,A30,Data!L:L,"No ID")</f>
        <v>0</v>
      </c>
      <c r="D30" s="12"/>
      <c r="E30" s="19" t="s">
        <v>71</v>
      </c>
      <c r="F30" s="9">
        <f>COUNTIF(Data!L:L,E30)</f>
        <v>2</v>
      </c>
      <c r="G30" s="12"/>
      <c r="H30" s="19" t="s">
        <v>68</v>
      </c>
      <c r="I30" s="9">
        <f>COUNTIF(Data!L:L,H30)</f>
        <v>0</v>
      </c>
      <c r="J30" s="12"/>
      <c r="K30" s="19" t="s">
        <v>152</v>
      </c>
      <c r="L30" s="9">
        <f>COUNTIF(Data!R:R,K30)</f>
        <v>22</v>
      </c>
      <c r="M30" s="11"/>
      <c r="N30" s="11"/>
    </row>
    <row r="31" spans="1:14" ht="15" customHeight="1"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spans="1:14" ht="15" customHeight="1" x14ac:dyDescent="0.25">
      <c r="A32" s="19" t="s">
        <v>180</v>
      </c>
      <c r="B32" s="9">
        <f>COUNTIF(Data!N:N,A32)</f>
        <v>0</v>
      </c>
      <c r="C32" s="9">
        <f>COUNTIFS(Data!N:N,A32,Data!L:L,"No ID")</f>
        <v>0</v>
      </c>
      <c r="D32" s="12"/>
      <c r="E32" s="19" t="s">
        <v>74</v>
      </c>
      <c r="F32" s="9">
        <f>COUNTIF(Data!L:L,E32)</f>
        <v>2</v>
      </c>
      <c r="G32" s="12"/>
      <c r="H32" s="19" t="s">
        <v>63</v>
      </c>
      <c r="I32" s="9">
        <f>COUNTIF(Data!L:L,H32)</f>
        <v>0</v>
      </c>
      <c r="J32" s="12"/>
      <c r="K32" s="12"/>
      <c r="L32" s="12"/>
      <c r="M32" s="11"/>
      <c r="N32" s="11"/>
    </row>
    <row r="33" spans="1:14" ht="15" customHeight="1" x14ac:dyDescent="0.25">
      <c r="A33" s="19" t="s">
        <v>181</v>
      </c>
      <c r="B33" s="9">
        <f>COUNTIF(Data!N:N,A33)</f>
        <v>3</v>
      </c>
      <c r="C33" s="9">
        <f>COUNTIFS(Data!N:N,A33,Data!L:L,"No ID")</f>
        <v>1</v>
      </c>
      <c r="D33" s="12"/>
      <c r="E33" s="19" t="s">
        <v>118</v>
      </c>
      <c r="F33" s="9">
        <f>COUNTIF(Data!L:L,E33)</f>
        <v>0</v>
      </c>
      <c r="G33" s="12"/>
      <c r="H33" s="19" t="s">
        <v>84</v>
      </c>
      <c r="I33" s="9">
        <f>COUNTIF(Data!L:L,H33)</f>
        <v>0</v>
      </c>
      <c r="J33" s="12"/>
      <c r="K33" s="12"/>
      <c r="L33" s="12"/>
      <c r="M33" s="11"/>
      <c r="N33" s="11"/>
    </row>
    <row r="34" spans="1:14" ht="15" customHeight="1"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spans="1:14" ht="15" customHeight="1"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spans="1:14" ht="15" customHeight="1"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spans="1:14" ht="15" customHeight="1"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spans="1:14" ht="15" customHeight="1"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spans="1:14" ht="15" customHeight="1"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spans="1:14" ht="15" customHeight="1" x14ac:dyDescent="0.25">
      <c r="A40" s="19" t="s">
        <v>188</v>
      </c>
      <c r="B40" s="9">
        <f>COUNTIF(Data!N:N,A40)</f>
        <v>1</v>
      </c>
      <c r="C40" s="9">
        <f>COUNTIFS(Data!N:N,A40,Data!L:L,"No ID")</f>
        <v>0</v>
      </c>
      <c r="D40" s="12"/>
      <c r="E40" s="19" t="s">
        <v>201</v>
      </c>
      <c r="F40" s="9">
        <f>COUNTIF(Data!L:L,E40)</f>
        <v>0</v>
      </c>
      <c r="G40" s="12"/>
      <c r="H40" s="19" t="s">
        <v>50</v>
      </c>
      <c r="I40" s="9">
        <f>COUNTIF(Data!L:L,H40)</f>
        <v>0</v>
      </c>
      <c r="J40" s="12"/>
      <c r="K40" s="12"/>
      <c r="L40" s="12"/>
      <c r="M40" s="12"/>
      <c r="N40" s="11"/>
    </row>
    <row r="41" spans="1:14" ht="15" customHeight="1"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spans="1:14" ht="15" customHeight="1"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spans="1:14" ht="15" customHeight="1"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spans="1:14" ht="15" customHeight="1" x14ac:dyDescent="0.25">
      <c r="A44" s="12"/>
      <c r="B44" s="12">
        <f>SUM(B14:B43)</f>
        <v>47</v>
      </c>
      <c r="C44" s="12">
        <f>SUM(C14:C43)</f>
        <v>1</v>
      </c>
      <c r="D44" s="12"/>
      <c r="E44" s="19" t="s">
        <v>86</v>
      </c>
      <c r="F44" s="9">
        <f>COUNTIF(Data!L:L,E44)</f>
        <v>0</v>
      </c>
      <c r="G44" s="12"/>
      <c r="H44" s="19" t="s">
        <v>206</v>
      </c>
      <c r="I44" s="9">
        <f>COUNTIF(Data!L:L,H44)</f>
        <v>0</v>
      </c>
      <c r="J44" s="12"/>
      <c r="K44" s="12"/>
      <c r="L44" s="12"/>
      <c r="M44" s="12"/>
      <c r="N44" s="11"/>
    </row>
    <row r="45" spans="1:14" ht="15" customHeight="1" x14ac:dyDescent="0.25">
      <c r="A45" s="12"/>
      <c r="B45" s="12"/>
      <c r="C45" s="11"/>
      <c r="D45" s="12"/>
      <c r="E45" s="19" t="s">
        <v>41</v>
      </c>
      <c r="F45" s="9">
        <f>COUNTIF(Data!L:L,E45)</f>
        <v>0</v>
      </c>
      <c r="G45" s="12"/>
      <c r="H45" s="19" t="s">
        <v>207</v>
      </c>
      <c r="I45" s="9">
        <f>COUNTIF(Data!L:L,H45)</f>
        <v>0</v>
      </c>
      <c r="J45" s="12"/>
      <c r="K45" s="12"/>
      <c r="L45" s="12"/>
      <c r="M45" s="12"/>
      <c r="N45" s="11"/>
    </row>
    <row r="46" spans="1:14" ht="15" customHeight="1" x14ac:dyDescent="0.25">
      <c r="A46" s="15" t="s">
        <v>156</v>
      </c>
      <c r="B46" s="15" t="s">
        <v>24</v>
      </c>
      <c r="C46" s="15" t="s">
        <v>157</v>
      </c>
      <c r="D46" s="12"/>
      <c r="E46" s="19" t="s">
        <v>124</v>
      </c>
      <c r="F46" s="9">
        <f>COUNTIF(Data!L:L,E46)</f>
        <v>8</v>
      </c>
      <c r="G46" s="12"/>
      <c r="H46" s="19" t="s">
        <v>103</v>
      </c>
      <c r="I46" s="9">
        <f>COUNTIF(Data!L:L,H46)</f>
        <v>0</v>
      </c>
      <c r="J46" s="12"/>
      <c r="K46" s="12"/>
      <c r="L46" s="12"/>
      <c r="M46" s="12"/>
      <c r="N46" s="11"/>
    </row>
    <row r="47" spans="1:14" ht="15" customHeight="1" x14ac:dyDescent="0.25">
      <c r="A47" s="19" t="s">
        <v>192</v>
      </c>
      <c r="B47" s="9">
        <f>COUNTIF(Data!N:N,A47)</f>
        <v>0</v>
      </c>
      <c r="C47" s="9">
        <f>COUNTIFS(Data!N:N,A47,Data!L:L,"No ID")</f>
        <v>0</v>
      </c>
      <c r="D47" s="12"/>
      <c r="E47" s="19" t="s">
        <v>78</v>
      </c>
      <c r="F47" s="9">
        <f>COUNTIF(Data!L:L,E47)</f>
        <v>0</v>
      </c>
      <c r="G47" s="12"/>
      <c r="H47" s="19" t="s">
        <v>138</v>
      </c>
      <c r="I47" s="9">
        <f>COUNTIF(Data!L:L,H47)</f>
        <v>0</v>
      </c>
      <c r="J47" s="12"/>
      <c r="K47" s="12"/>
      <c r="L47" s="12"/>
      <c r="M47" s="12"/>
      <c r="N47" s="11"/>
    </row>
    <row r="48" spans="1:14" ht="15" customHeight="1" x14ac:dyDescent="0.25">
      <c r="A48" s="19" t="s">
        <v>193</v>
      </c>
      <c r="B48" s="9">
        <f>COUNTIF(Data!N:N,A48)</f>
        <v>0</v>
      </c>
      <c r="C48" s="9">
        <f>COUNTIFS(Data!N:N,A48,Data!L:L,"No ID")</f>
        <v>0</v>
      </c>
      <c r="D48" s="12"/>
      <c r="E48" s="19" t="s">
        <v>117</v>
      </c>
      <c r="F48" s="9">
        <f>COUNTIF(Data!L:L,E48)</f>
        <v>2</v>
      </c>
      <c r="G48" s="12"/>
      <c r="H48" s="19" t="s">
        <v>58</v>
      </c>
      <c r="I48" s="9">
        <f>COUNTIF(Data!L:L,H48)</f>
        <v>0</v>
      </c>
      <c r="J48" s="12"/>
      <c r="K48" s="12"/>
      <c r="L48" s="12"/>
      <c r="M48" s="12"/>
      <c r="N48" s="11"/>
    </row>
    <row r="49" spans="1:14" ht="15" customHeight="1" x14ac:dyDescent="0.25">
      <c r="A49" s="19" t="s">
        <v>194</v>
      </c>
      <c r="B49" s="9">
        <f>COUNTIF(Data!N:N,A49)</f>
        <v>4</v>
      </c>
      <c r="C49" s="9">
        <f>COUNTIFS(Data!N:N,A49,Data!L:L,"No ID")</f>
        <v>0</v>
      </c>
      <c r="D49" s="12"/>
      <c r="E49" s="19" t="s">
        <v>94</v>
      </c>
      <c r="F49" s="9">
        <f>COUNTIF(Data!L:L,E49)</f>
        <v>0</v>
      </c>
      <c r="G49" s="12"/>
      <c r="H49" s="19" t="s">
        <v>131</v>
      </c>
      <c r="I49" s="9">
        <f>COUNTIF(Data!L:L,H49)</f>
        <v>0</v>
      </c>
      <c r="J49" s="12"/>
      <c r="K49" s="12"/>
      <c r="L49" s="12"/>
      <c r="M49" s="12"/>
      <c r="N49" s="11"/>
    </row>
    <row r="50" spans="1:14" ht="15" customHeight="1"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spans="1:14" ht="15" customHeight="1"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spans="1:14" ht="15" customHeight="1" x14ac:dyDescent="0.25">
      <c r="A52" s="19" t="s">
        <v>197</v>
      </c>
      <c r="B52" s="9">
        <f>COUNTIF(Data!N:N,A52)</f>
        <v>0</v>
      </c>
      <c r="C52" s="9">
        <f>COUNTIFS(Data!N:N,A52,Data!L:L,"No ID")</f>
        <v>0</v>
      </c>
      <c r="D52" s="12"/>
      <c r="E52" s="19" t="s">
        <v>112</v>
      </c>
      <c r="F52" s="9">
        <f>COUNTIF(Data!L:L,E52)</f>
        <v>3</v>
      </c>
      <c r="G52" s="12"/>
      <c r="H52" s="19" t="s">
        <v>107</v>
      </c>
      <c r="I52" s="9">
        <f>COUNTIF(Data!L:L,H52)</f>
        <v>0</v>
      </c>
      <c r="J52" s="12"/>
      <c r="K52" s="12"/>
      <c r="L52" s="12"/>
      <c r="M52" s="12"/>
      <c r="N52" s="11"/>
    </row>
    <row r="53" spans="1:14" ht="15" customHeight="1"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spans="1:14" ht="16.5" customHeight="1"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pans="1:14" s="13" customFormat="1" x14ac:dyDescent="0.25">
      <c r="A55" s="12"/>
      <c r="B55" s="12">
        <f>SUM(B47:B54)</f>
        <v>4</v>
      </c>
      <c r="C55" s="12">
        <f>SUM(C47:C54)</f>
        <v>0</v>
      </c>
      <c r="D55" s="12"/>
      <c r="E55" s="12"/>
      <c r="F55" s="12"/>
      <c r="G55" s="12"/>
      <c r="H55" s="12"/>
      <c r="I55" s="12"/>
      <c r="J55" s="12"/>
      <c r="K55" s="12"/>
      <c r="L55" s="12"/>
      <c r="M55" s="12"/>
      <c r="N55" s="11"/>
    </row>
    <row r="56" spans="1:14" s="13" customFormat="1" x14ac:dyDescent="0.25">
      <c r="A56" s="12"/>
      <c r="B56" s="12"/>
      <c r="C56" s="12"/>
      <c r="D56" s="12"/>
      <c r="E56" s="12"/>
      <c r="F56" s="12"/>
      <c r="G56" s="12"/>
      <c r="H56" s="12"/>
      <c r="I56" s="12"/>
      <c r="J56" s="12"/>
      <c r="K56" s="12"/>
      <c r="L56" s="12"/>
      <c r="M56" s="12"/>
      <c r="N56" s="11"/>
    </row>
    <row r="57" spans="1:14" s="13" customFormat="1" x14ac:dyDescent="0.25">
      <c r="A57" s="12"/>
      <c r="B57" s="12"/>
      <c r="C57" s="12"/>
      <c r="D57" s="12"/>
      <c r="E57" s="12"/>
      <c r="F57" s="12"/>
      <c r="G57" s="12"/>
      <c r="H57" s="12"/>
      <c r="I57" s="12"/>
      <c r="J57" s="12"/>
      <c r="K57" s="12"/>
      <c r="L57" s="12"/>
      <c r="M57" s="12"/>
      <c r="N57" s="12"/>
    </row>
    <row r="58" spans="1:14" s="13" customFormat="1" x14ac:dyDescent="0.25">
      <c r="A58" s="12"/>
      <c r="B58" s="12"/>
      <c r="C58" s="12"/>
      <c r="D58" s="12"/>
      <c r="E58" s="12"/>
      <c r="F58" s="12"/>
      <c r="G58" s="12"/>
      <c r="H58" s="12"/>
      <c r="I58" s="12"/>
      <c r="J58" s="12"/>
      <c r="K58" s="12"/>
      <c r="L58" s="12"/>
      <c r="M58" s="12"/>
      <c r="N58" s="12"/>
    </row>
    <row r="59" spans="1:14" s="13" customFormat="1" x14ac:dyDescent="0.25">
      <c r="A59" s="12"/>
      <c r="B59" s="12"/>
      <c r="C59" s="12"/>
      <c r="D59" s="12"/>
      <c r="E59" s="12"/>
      <c r="F59" s="12"/>
      <c r="G59" s="12"/>
      <c r="H59" s="12"/>
      <c r="I59" s="12"/>
      <c r="J59" s="12"/>
      <c r="K59" s="12"/>
      <c r="L59" s="12"/>
      <c r="M59" s="12"/>
      <c r="N59" s="12"/>
    </row>
    <row r="60" spans="1:14" s="13" customFormat="1" x14ac:dyDescent="0.25">
      <c r="A60" s="12"/>
      <c r="B60" s="12"/>
      <c r="C60" s="12"/>
      <c r="D60" s="12"/>
      <c r="E60" s="12"/>
      <c r="F60" s="12"/>
      <c r="G60" s="12"/>
      <c r="H60" s="12"/>
      <c r="I60" s="12"/>
      <c r="J60" s="12"/>
      <c r="K60" s="12"/>
      <c r="L60" s="12"/>
      <c r="M60" s="12"/>
      <c r="N60" s="12"/>
    </row>
    <row r="61" spans="1:14" s="13" customFormat="1" x14ac:dyDescent="0.25">
      <c r="A61" s="12"/>
      <c r="B61" s="12"/>
      <c r="C61" s="12"/>
      <c r="D61" s="12"/>
      <c r="E61" s="12"/>
      <c r="F61" s="12"/>
      <c r="G61" s="12"/>
      <c r="H61" s="12"/>
      <c r="I61" s="12"/>
      <c r="J61" s="12"/>
      <c r="K61" s="12"/>
      <c r="L61" s="12"/>
      <c r="M61" s="12"/>
      <c r="N61" s="12"/>
    </row>
    <row r="62" spans="1:14" s="13" customFormat="1" x14ac:dyDescent="0.25">
      <c r="A62" s="12"/>
      <c r="B62" s="12"/>
      <c r="C62" s="12"/>
      <c r="D62" s="12"/>
      <c r="E62" s="12"/>
      <c r="F62" s="12"/>
      <c r="G62" s="12"/>
      <c r="H62" s="12"/>
      <c r="I62" s="12"/>
      <c r="J62" s="12"/>
      <c r="K62" s="12"/>
      <c r="L62" s="12"/>
      <c r="M62" s="12"/>
      <c r="N62" s="12"/>
    </row>
    <row r="63" spans="1:14" s="13" customFormat="1" x14ac:dyDescent="0.25">
      <c r="A63" s="12"/>
      <c r="B63" s="12"/>
      <c r="C63" s="12"/>
      <c r="D63" s="12"/>
      <c r="E63" s="12"/>
      <c r="F63" s="12"/>
      <c r="G63" s="12"/>
      <c r="H63" s="12"/>
      <c r="I63" s="12"/>
      <c r="J63" s="12"/>
      <c r="K63" s="12"/>
      <c r="L63" s="12"/>
      <c r="M63" s="12"/>
      <c r="N63" s="12"/>
    </row>
    <row r="64" spans="1:14" s="13" customFormat="1" x14ac:dyDescent="0.25">
      <c r="A64" s="12"/>
      <c r="B64" s="12"/>
      <c r="C64" s="12"/>
      <c r="D64" s="12"/>
      <c r="E64" s="12"/>
      <c r="F64" s="12"/>
      <c r="G64" s="12"/>
      <c r="H64" s="12"/>
      <c r="I64" s="12"/>
      <c r="J64" s="12"/>
      <c r="K64" s="12"/>
      <c r="L64" s="12"/>
      <c r="M64" s="12"/>
      <c r="N64" s="12"/>
    </row>
    <row r="65" spans="1:14" s="13" customFormat="1" x14ac:dyDescent="0.25">
      <c r="A65" s="12"/>
      <c r="B65" s="12"/>
      <c r="C65" s="12"/>
      <c r="D65" s="12"/>
      <c r="E65" s="12"/>
      <c r="F65" s="12"/>
      <c r="G65" s="12"/>
      <c r="H65" s="12"/>
      <c r="I65" s="12"/>
      <c r="J65" s="12"/>
      <c r="K65" s="12"/>
      <c r="L65" s="12"/>
      <c r="M65" s="12"/>
      <c r="N65" s="12"/>
    </row>
    <row r="66" spans="1:14" s="13" customFormat="1" x14ac:dyDescent="0.25">
      <c r="A66" s="12"/>
      <c r="B66" s="12"/>
      <c r="C66" s="12"/>
      <c r="D66" s="12"/>
      <c r="E66" s="12"/>
      <c r="F66" s="12"/>
      <c r="G66" s="12"/>
      <c r="H66" s="12"/>
      <c r="I66" s="12"/>
      <c r="J66" s="12"/>
      <c r="K66" s="12"/>
      <c r="L66" s="12"/>
      <c r="M66" s="12"/>
      <c r="N66" s="12"/>
    </row>
    <row r="67" spans="1:14" s="13" customFormat="1" x14ac:dyDescent="0.25">
      <c r="A67" s="12"/>
      <c r="B67" s="12"/>
      <c r="C67" s="12"/>
      <c r="D67" s="12"/>
      <c r="E67" s="12"/>
      <c r="F67" s="12"/>
      <c r="G67" s="12"/>
      <c r="H67" s="12"/>
      <c r="I67" s="12"/>
      <c r="J67" s="12"/>
      <c r="K67" s="12"/>
      <c r="L67" s="12"/>
      <c r="M67" s="12"/>
      <c r="N67" s="12"/>
    </row>
    <row r="68" spans="1:14" s="13" customFormat="1" hidden="1" x14ac:dyDescent="0.25">
      <c r="A68" s="14"/>
      <c r="B68" s="14"/>
      <c r="C68" s="14"/>
      <c r="D68" s="14"/>
      <c r="E68" s="14"/>
      <c r="F68" s="14"/>
      <c r="G68" s="14"/>
      <c r="H68" s="14"/>
      <c r="I68" s="14"/>
      <c r="J68" s="14"/>
      <c r="K68" s="14"/>
      <c r="L68" s="14"/>
    </row>
    <row r="69" spans="1:14" s="13" customFormat="1" hidden="1" x14ac:dyDescent="0.25">
      <c r="A69" s="14"/>
      <c r="B69" s="14"/>
      <c r="C69" s="14"/>
      <c r="D69" s="14"/>
      <c r="E69" s="14"/>
      <c r="F69" s="14"/>
      <c r="G69" s="14"/>
      <c r="H69" s="14"/>
      <c r="I69" s="14"/>
      <c r="J69" s="14"/>
      <c r="K69" s="14"/>
      <c r="L69" s="14"/>
    </row>
    <row r="70" spans="1:14" s="13" customFormat="1" hidden="1" x14ac:dyDescent="0.25">
      <c r="A70" s="14"/>
      <c r="B70" s="14"/>
      <c r="C70" s="14"/>
      <c r="D70" s="14"/>
      <c r="E70" s="14"/>
      <c r="F70" s="14"/>
      <c r="G70" s="14"/>
      <c r="H70" s="14"/>
      <c r="I70" s="14"/>
      <c r="J70" s="14"/>
      <c r="K70" s="14"/>
      <c r="L70" s="14"/>
    </row>
    <row r="71" spans="1:14" s="13" customFormat="1" hidden="1" x14ac:dyDescent="0.25">
      <c r="D71" s="14"/>
      <c r="E71" s="14"/>
      <c r="F71" s="14"/>
      <c r="G71" s="14"/>
      <c r="H71" s="14"/>
      <c r="I71" s="14"/>
      <c r="J71" s="14"/>
      <c r="K71" s="14"/>
      <c r="L71" s="14"/>
    </row>
    <row r="72" spans="1:14" s="13" customFormat="1" hidden="1" x14ac:dyDescent="0.25">
      <c r="D72" s="14"/>
      <c r="E72" s="14"/>
      <c r="F72" s="14"/>
      <c r="G72" s="14"/>
      <c r="H72" s="14"/>
      <c r="I72" s="14"/>
      <c r="J72" s="14"/>
      <c r="K72" s="14"/>
      <c r="L72" s="14"/>
    </row>
    <row r="73" spans="1:14" s="13" customFormat="1" hidden="1" x14ac:dyDescent="0.25">
      <c r="D73" s="14"/>
      <c r="E73" s="14"/>
      <c r="F73" s="14"/>
      <c r="G73" s="14"/>
      <c r="H73" s="14"/>
      <c r="I73" s="14"/>
      <c r="J73" s="14"/>
      <c r="K73" s="14"/>
      <c r="L73" s="14"/>
    </row>
    <row r="74" spans="1:14" s="13" customFormat="1" hidden="1" x14ac:dyDescent="0.25">
      <c r="D74" s="14"/>
      <c r="E74" s="14"/>
      <c r="F74" s="14"/>
      <c r="G74" s="14"/>
      <c r="H74" s="14"/>
      <c r="I74" s="14"/>
      <c r="J74" s="14"/>
      <c r="K74" s="14"/>
      <c r="L74" s="14"/>
    </row>
    <row r="75" spans="1:14" s="13" customFormat="1" hidden="1" x14ac:dyDescent="0.25">
      <c r="D75" s="14"/>
      <c r="E75" s="14"/>
      <c r="F75" s="14"/>
      <c r="G75" s="14"/>
      <c r="H75" s="14"/>
      <c r="I75" s="14"/>
      <c r="J75" s="14"/>
      <c r="K75" s="14"/>
      <c r="L75" s="14"/>
    </row>
    <row r="76" spans="1:14" s="13" customFormat="1" hidden="1" x14ac:dyDescent="0.25">
      <c r="D76" s="14"/>
      <c r="E76" s="14"/>
      <c r="F76" s="14"/>
      <c r="G76" s="14"/>
      <c r="H76" s="14"/>
      <c r="I76" s="14"/>
      <c r="J76" s="14"/>
      <c r="K76" s="14"/>
      <c r="L76" s="14"/>
    </row>
    <row r="77" spans="1:14" s="13" customFormat="1" hidden="1" x14ac:dyDescent="0.25">
      <c r="D77" s="14"/>
      <c r="E77" s="14"/>
      <c r="F77" s="14"/>
      <c r="G77" s="14"/>
      <c r="H77" s="14"/>
      <c r="I77" s="14"/>
      <c r="J77" s="14"/>
      <c r="K77" s="14"/>
      <c r="L77" s="14"/>
    </row>
    <row r="78" spans="1:14" s="13" customFormat="1" hidden="1" x14ac:dyDescent="0.25">
      <c r="D78" s="14"/>
      <c r="E78" s="14"/>
      <c r="F78" s="14"/>
      <c r="G78" s="14"/>
      <c r="H78" s="14"/>
      <c r="I78" s="14"/>
      <c r="J78" s="14"/>
      <c r="K78" s="14"/>
      <c r="L78" s="14"/>
    </row>
    <row r="79" spans="1:14" s="13" customFormat="1" hidden="1" x14ac:dyDescent="0.25">
      <c r="A79" s="14"/>
      <c r="B79" s="14"/>
      <c r="C79" s="14"/>
      <c r="D79" s="14"/>
      <c r="E79" s="14"/>
      <c r="F79" s="14"/>
      <c r="G79" s="14"/>
      <c r="H79" s="14"/>
      <c r="I79" s="14"/>
      <c r="J79" s="14"/>
      <c r="K79" s="14"/>
      <c r="L79" s="14"/>
    </row>
    <row r="80" spans="1:14" s="13" customFormat="1" hidden="1" x14ac:dyDescent="0.25">
      <c r="A80" s="14"/>
      <c r="B80" s="14"/>
      <c r="C80" s="14"/>
      <c r="D80" s="14"/>
      <c r="E80" s="14"/>
      <c r="F80" s="14"/>
      <c r="G80" s="14"/>
      <c r="H80" s="14"/>
      <c r="I80" s="14"/>
      <c r="J80" s="14"/>
      <c r="K80" s="14"/>
      <c r="L80" s="14"/>
    </row>
    <row r="81" spans="1:12" s="13" customFormat="1" hidden="1" x14ac:dyDescent="0.25">
      <c r="A81" s="14"/>
      <c r="B81" s="14"/>
      <c r="C81" s="14"/>
      <c r="D81" s="14"/>
      <c r="E81" s="14"/>
      <c r="F81" s="14"/>
      <c r="G81" s="14"/>
      <c r="H81" s="14"/>
      <c r="I81" s="14"/>
      <c r="J81" s="14"/>
      <c r="K81" s="14"/>
      <c r="L81" s="14"/>
    </row>
    <row r="82" spans="1:12" s="13" customFormat="1" hidden="1" x14ac:dyDescent="0.25">
      <c r="A82" s="20"/>
      <c r="B82" s="14"/>
      <c r="C82" s="14"/>
      <c r="D82" s="14"/>
      <c r="E82" s="14"/>
      <c r="F82" s="14"/>
      <c r="G82" s="14"/>
      <c r="H82" s="14"/>
      <c r="I82" s="14"/>
      <c r="J82" s="14"/>
      <c r="K82" s="14"/>
      <c r="L82" s="14"/>
    </row>
    <row r="83" spans="1:12" s="13" customFormat="1" hidden="1" x14ac:dyDescent="0.25">
      <c r="A83" s="20"/>
      <c r="B83" s="14"/>
      <c r="C83" s="14"/>
      <c r="D83" s="14"/>
      <c r="E83" s="14"/>
      <c r="F83" s="14"/>
      <c r="G83" s="14"/>
      <c r="H83" s="14"/>
      <c r="I83" s="14"/>
      <c r="J83" s="14"/>
      <c r="K83" s="14"/>
      <c r="L83" s="14"/>
    </row>
    <row r="84" spans="1:12" s="13" customFormat="1" hidden="1" x14ac:dyDescent="0.25">
      <c r="A84" s="20"/>
      <c r="B84" s="14"/>
      <c r="C84" s="14"/>
      <c r="D84" s="14"/>
      <c r="E84" s="14"/>
      <c r="F84" s="14"/>
      <c r="G84" s="14"/>
      <c r="H84" s="14"/>
      <c r="I84" s="14"/>
      <c r="J84" s="14"/>
      <c r="K84" s="14"/>
      <c r="L84" s="14"/>
    </row>
    <row r="85" spans="1:12" s="13" customFormat="1" hidden="1" x14ac:dyDescent="0.25">
      <c r="A85" s="20"/>
      <c r="B85" s="14"/>
      <c r="C85" s="14"/>
      <c r="D85" s="14"/>
      <c r="E85" s="14"/>
      <c r="F85" s="14"/>
      <c r="G85" s="14"/>
      <c r="H85" s="14"/>
      <c r="I85" s="14"/>
      <c r="J85" s="14"/>
      <c r="K85" s="14"/>
      <c r="L85" s="14"/>
    </row>
    <row r="86" spans="1:12" s="13" customFormat="1" hidden="1" x14ac:dyDescent="0.25">
      <c r="A86" s="20"/>
      <c r="B86" s="14"/>
      <c r="C86" s="14"/>
      <c r="D86" s="14"/>
      <c r="E86" s="14"/>
      <c r="F86" s="14"/>
      <c r="G86" s="14"/>
      <c r="H86" s="14"/>
      <c r="I86" s="14"/>
      <c r="J86" s="14"/>
      <c r="K86" s="14"/>
      <c r="L86" s="14"/>
    </row>
    <row r="87" spans="1:12" s="13" customFormat="1" hidden="1" x14ac:dyDescent="0.25">
      <c r="A87" s="20"/>
      <c r="B87" s="14"/>
      <c r="C87" s="14"/>
      <c r="D87" s="14"/>
      <c r="E87" s="14"/>
      <c r="F87" s="14"/>
      <c r="G87" s="14"/>
      <c r="H87" s="14"/>
      <c r="I87" s="14"/>
      <c r="J87" s="14"/>
      <c r="K87" s="14"/>
      <c r="L87" s="14"/>
    </row>
    <row r="88" spans="1:12" s="13" customFormat="1" hidden="1" x14ac:dyDescent="0.25">
      <c r="A88" s="20"/>
      <c r="B88" s="14"/>
      <c r="C88" s="14"/>
      <c r="D88" s="14"/>
      <c r="E88" s="14"/>
      <c r="F88" s="14"/>
      <c r="G88" s="14"/>
      <c r="H88" s="14"/>
      <c r="I88" s="14"/>
      <c r="J88" s="14"/>
      <c r="K88" s="14"/>
      <c r="L88" s="14"/>
    </row>
    <row r="89" spans="1:12" s="13" customFormat="1" hidden="1" x14ac:dyDescent="0.25">
      <c r="A89" s="20"/>
      <c r="B89" s="14"/>
      <c r="C89" s="14"/>
      <c r="D89" s="14"/>
      <c r="E89" s="14"/>
      <c r="F89" s="14"/>
      <c r="G89" s="14"/>
      <c r="H89" s="14"/>
      <c r="I89" s="14"/>
      <c r="J89" s="14"/>
      <c r="K89" s="14"/>
      <c r="L89" s="14"/>
    </row>
    <row r="90" spans="1:12" s="13" customFormat="1" hidden="1" x14ac:dyDescent="0.25">
      <c r="A90" s="20"/>
      <c r="B90" s="14"/>
      <c r="C90" s="14"/>
      <c r="D90" s="14"/>
      <c r="E90" s="14"/>
      <c r="F90" s="14"/>
      <c r="G90" s="14"/>
      <c r="H90" s="14"/>
      <c r="I90" s="14"/>
      <c r="J90" s="14"/>
      <c r="K90" s="14"/>
      <c r="L90" s="14"/>
    </row>
    <row r="91" spans="1:12" s="13" customFormat="1" hidden="1" x14ac:dyDescent="0.25">
      <c r="A91" s="20"/>
      <c r="B91" s="14"/>
      <c r="C91" s="14"/>
      <c r="D91" s="14"/>
      <c r="E91" s="14"/>
      <c r="F91" s="14"/>
      <c r="G91" s="14"/>
      <c r="H91" s="14"/>
      <c r="I91" s="14"/>
      <c r="J91" s="14"/>
      <c r="K91" s="14"/>
      <c r="L91" s="14"/>
    </row>
    <row r="92" spans="1:12" s="13" customFormat="1" hidden="1" x14ac:dyDescent="0.25">
      <c r="A92" s="20"/>
      <c r="B92" s="14"/>
      <c r="C92" s="14"/>
      <c r="D92" s="14"/>
      <c r="E92" s="14"/>
      <c r="F92" s="14"/>
      <c r="G92" s="14"/>
      <c r="H92" s="14"/>
      <c r="I92" s="14"/>
      <c r="J92" s="14"/>
      <c r="K92" s="14"/>
      <c r="L92" s="14"/>
    </row>
    <row r="93" spans="1:12" s="13" customFormat="1" hidden="1" x14ac:dyDescent="0.25">
      <c r="A93" s="20"/>
      <c r="B93" s="14"/>
      <c r="C93" s="14"/>
      <c r="D93" s="14"/>
      <c r="E93" s="14"/>
      <c r="F93" s="14"/>
      <c r="G93" s="14"/>
      <c r="H93" s="14"/>
      <c r="I93" s="14"/>
      <c r="J93" s="14"/>
      <c r="K93" s="14"/>
      <c r="L93" s="14"/>
    </row>
    <row r="94" spans="1:12" s="13" customFormat="1" hidden="1" x14ac:dyDescent="0.25">
      <c r="A94" s="20"/>
      <c r="B94" s="14"/>
      <c r="C94" s="14"/>
      <c r="D94" s="14"/>
      <c r="E94" s="14"/>
      <c r="F94" s="14"/>
      <c r="G94" s="14"/>
      <c r="H94" s="14"/>
      <c r="I94" s="14"/>
      <c r="J94" s="14"/>
      <c r="K94" s="14"/>
      <c r="L94" s="14"/>
    </row>
    <row r="95" spans="1:12" s="13" customFormat="1" hidden="1" x14ac:dyDescent="0.25">
      <c r="A95" s="20"/>
      <c r="B95" s="14"/>
      <c r="C95" s="14"/>
      <c r="D95" s="14"/>
      <c r="E95" s="14"/>
      <c r="F95" s="14"/>
      <c r="G95" s="14"/>
      <c r="H95" s="14"/>
      <c r="I95" s="14"/>
      <c r="J95" s="14"/>
      <c r="K95" s="14"/>
      <c r="L95" s="14"/>
    </row>
    <row r="96" spans="1:12" s="13" customFormat="1" hidden="1" x14ac:dyDescent="0.25">
      <c r="A96" s="20"/>
      <c r="B96" s="14"/>
      <c r="C96" s="14"/>
      <c r="D96" s="14"/>
      <c r="E96" s="14"/>
      <c r="F96" s="14"/>
      <c r="G96" s="14"/>
      <c r="H96" s="14"/>
      <c r="I96" s="14"/>
      <c r="J96" s="14"/>
      <c r="K96" s="14"/>
      <c r="L96" s="14"/>
    </row>
    <row r="97" spans="1:12" s="13" customFormat="1" hidden="1" x14ac:dyDescent="0.25">
      <c r="A97" s="20"/>
      <c r="B97" s="14"/>
      <c r="C97" s="14"/>
      <c r="D97" s="14"/>
      <c r="E97" s="14"/>
      <c r="F97" s="14"/>
      <c r="G97" s="14"/>
      <c r="H97" s="14"/>
      <c r="I97" s="14"/>
      <c r="J97" s="14"/>
      <c r="K97" s="14"/>
      <c r="L97" s="14"/>
    </row>
    <row r="98" spans="1:12" s="13" customFormat="1" hidden="1" x14ac:dyDescent="0.25">
      <c r="A98" s="20"/>
      <c r="B98" s="14"/>
      <c r="C98" s="14"/>
      <c r="D98" s="14"/>
      <c r="E98" s="14"/>
      <c r="F98" s="14"/>
      <c r="G98" s="14"/>
      <c r="H98" s="14"/>
      <c r="I98" s="14"/>
      <c r="J98" s="14"/>
      <c r="K98" s="14"/>
      <c r="L98" s="14"/>
    </row>
    <row r="99" spans="1:12" s="13" customFormat="1" hidden="1" x14ac:dyDescent="0.25">
      <c r="A99" s="20"/>
      <c r="B99" s="14"/>
      <c r="C99" s="14"/>
      <c r="D99" s="14"/>
      <c r="E99" s="14"/>
      <c r="F99" s="14"/>
      <c r="G99" s="14"/>
      <c r="H99" s="14"/>
      <c r="I99" s="14"/>
      <c r="J99" s="14"/>
      <c r="K99" s="14"/>
      <c r="L99" s="14"/>
    </row>
    <row r="100" spans="1:12" s="13" customFormat="1" hidden="1" x14ac:dyDescent="0.25">
      <c r="A100" s="20"/>
      <c r="B100" s="14"/>
      <c r="C100" s="14"/>
      <c r="D100" s="14"/>
      <c r="E100" s="14"/>
      <c r="F100" s="14"/>
      <c r="G100" s="14"/>
      <c r="H100" s="14"/>
      <c r="I100" s="14"/>
      <c r="J100" s="14"/>
      <c r="K100" s="14"/>
      <c r="L100" s="14"/>
    </row>
    <row r="101" spans="1:12" s="13" customFormat="1" hidden="1" x14ac:dyDescent="0.25">
      <c r="A101" s="20"/>
      <c r="B101" s="14"/>
      <c r="C101" s="14"/>
      <c r="D101" s="14"/>
      <c r="E101" s="14"/>
      <c r="F101" s="14"/>
      <c r="G101" s="14"/>
      <c r="H101" s="14"/>
      <c r="I101" s="14"/>
      <c r="J101" s="14"/>
      <c r="K101" s="14"/>
      <c r="L101" s="14"/>
    </row>
    <row r="102" spans="1:12" s="13" customFormat="1" hidden="1" x14ac:dyDescent="0.25">
      <c r="A102" s="20"/>
      <c r="B102" s="14"/>
      <c r="C102" s="14"/>
      <c r="D102" s="14"/>
      <c r="E102" s="14"/>
      <c r="F102" s="14"/>
      <c r="G102" s="14"/>
      <c r="H102" s="14"/>
      <c r="I102" s="14"/>
      <c r="J102" s="14"/>
      <c r="K102" s="14"/>
      <c r="L102" s="14"/>
    </row>
    <row r="103" spans="1:12" s="13" customFormat="1" hidden="1" x14ac:dyDescent="0.25">
      <c r="A103" s="20"/>
      <c r="B103" s="14"/>
      <c r="C103" s="14"/>
      <c r="D103" s="14"/>
      <c r="E103" s="14"/>
      <c r="F103" s="14"/>
      <c r="G103" s="14"/>
      <c r="H103" s="14"/>
      <c r="I103" s="14"/>
      <c r="J103" s="14"/>
      <c r="K103" s="14"/>
      <c r="L103" s="14"/>
    </row>
    <row r="104" spans="1:12" s="13" customFormat="1" hidden="1" x14ac:dyDescent="0.25">
      <c r="A104" s="20"/>
      <c r="B104" s="14"/>
      <c r="C104" s="14"/>
      <c r="D104" s="14"/>
      <c r="E104" s="14"/>
      <c r="F104" s="14"/>
      <c r="G104" s="14"/>
      <c r="H104" s="14"/>
      <c r="I104" s="14"/>
      <c r="J104" s="14"/>
      <c r="K104" s="14"/>
      <c r="L104" s="14"/>
    </row>
    <row r="105" spans="1:12" s="13" customFormat="1" hidden="1" x14ac:dyDescent="0.25">
      <c r="A105" s="20"/>
      <c r="B105" s="14"/>
      <c r="C105" s="14"/>
      <c r="D105" s="14"/>
      <c r="E105" s="14"/>
      <c r="F105" s="14"/>
      <c r="G105" s="14"/>
      <c r="H105" s="14"/>
      <c r="I105" s="14"/>
      <c r="J105" s="14"/>
      <c r="K105" s="14"/>
      <c r="L105" s="14"/>
    </row>
    <row r="106" spans="1:12" s="13" customFormat="1" hidden="1" x14ac:dyDescent="0.25">
      <c r="A106" s="20"/>
      <c r="B106" s="14"/>
      <c r="C106" s="14"/>
      <c r="D106" s="14"/>
      <c r="E106" s="14"/>
      <c r="F106" s="14"/>
      <c r="G106" s="14"/>
      <c r="H106" s="14"/>
      <c r="I106" s="14"/>
      <c r="J106" s="14"/>
      <c r="K106" s="14"/>
      <c r="L106" s="14"/>
    </row>
    <row r="107" spans="1:12" s="13" customFormat="1" hidden="1" x14ac:dyDescent="0.25">
      <c r="A107" s="20"/>
      <c r="B107" s="14"/>
      <c r="C107" s="14"/>
      <c r="D107" s="14"/>
      <c r="E107" s="14"/>
      <c r="F107" s="14"/>
      <c r="G107" s="14"/>
      <c r="H107" s="14"/>
      <c r="I107" s="14"/>
      <c r="J107" s="14"/>
      <c r="K107" s="14"/>
      <c r="L107" s="14"/>
    </row>
    <row r="108" spans="1:12" s="13" customFormat="1" hidden="1" x14ac:dyDescent="0.25">
      <c r="A108" s="20"/>
      <c r="B108" s="14"/>
      <c r="C108" s="14"/>
      <c r="D108" s="14"/>
      <c r="E108" s="14"/>
      <c r="F108" s="14"/>
      <c r="G108" s="14"/>
      <c r="H108" s="14"/>
      <c r="I108" s="14"/>
      <c r="J108" s="14"/>
      <c r="K108" s="14"/>
      <c r="L108" s="14"/>
    </row>
    <row r="109" spans="1:12" s="13" customFormat="1" hidden="1" x14ac:dyDescent="0.25">
      <c r="A109" s="20"/>
      <c r="B109" s="14"/>
      <c r="C109" s="14"/>
      <c r="D109" s="14"/>
      <c r="E109" s="14"/>
      <c r="F109" s="14"/>
      <c r="G109" s="14"/>
      <c r="H109" s="14"/>
      <c r="I109" s="14"/>
      <c r="J109" s="14"/>
      <c r="K109" s="14"/>
      <c r="L109" s="14"/>
    </row>
    <row r="110" spans="1:12" s="13" customFormat="1" hidden="1" x14ac:dyDescent="0.25">
      <c r="A110" s="20"/>
      <c r="B110" s="14"/>
      <c r="C110" s="14"/>
      <c r="D110" s="14"/>
      <c r="E110" s="14"/>
      <c r="F110" s="14"/>
      <c r="G110" s="14"/>
      <c r="H110" s="14"/>
      <c r="I110" s="14"/>
      <c r="J110" s="14"/>
      <c r="K110" s="14"/>
      <c r="L110" s="14"/>
    </row>
    <row r="111" spans="1:12" s="13" customFormat="1" hidden="1" x14ac:dyDescent="0.25">
      <c r="A111" s="20"/>
      <c r="B111" s="14"/>
      <c r="C111" s="14"/>
      <c r="D111" s="14"/>
      <c r="E111" s="14"/>
      <c r="F111" s="14"/>
      <c r="G111" s="14"/>
      <c r="H111" s="14"/>
      <c r="I111" s="14"/>
      <c r="J111" s="14"/>
      <c r="K111" s="14"/>
      <c r="L111" s="14"/>
    </row>
    <row r="112" spans="1:12" s="13" customFormat="1" hidden="1" x14ac:dyDescent="0.25">
      <c r="A112" s="20"/>
      <c r="B112" s="14"/>
      <c r="C112" s="14"/>
      <c r="D112" s="14"/>
      <c r="E112" s="14"/>
      <c r="F112" s="14"/>
      <c r="G112" s="14"/>
      <c r="H112" s="14"/>
      <c r="I112" s="14"/>
      <c r="J112" s="14"/>
      <c r="K112" s="14"/>
      <c r="L112" s="14"/>
    </row>
    <row r="113" spans="1:12" s="13" customFormat="1" hidden="1" x14ac:dyDescent="0.25">
      <c r="A113" s="20"/>
      <c r="B113" s="14"/>
      <c r="C113" s="14"/>
      <c r="D113" s="14"/>
      <c r="E113" s="14"/>
      <c r="F113" s="14"/>
      <c r="G113" s="14"/>
      <c r="H113" s="14"/>
      <c r="I113" s="14"/>
      <c r="J113" s="14"/>
      <c r="K113" s="14"/>
      <c r="L113" s="14"/>
    </row>
    <row r="114" spans="1:12" s="13" customFormat="1" hidden="1" x14ac:dyDescent="0.25">
      <c r="A114" s="20"/>
      <c r="B114" s="14"/>
      <c r="C114" s="14"/>
      <c r="D114" s="14"/>
      <c r="E114" s="14"/>
      <c r="F114" s="14"/>
      <c r="G114" s="14"/>
      <c r="H114" s="14"/>
      <c r="I114" s="14"/>
      <c r="J114" s="14"/>
      <c r="K114" s="10"/>
      <c r="L114" s="10"/>
    </row>
    <row r="115" spans="1:12" s="13" customFormat="1" hidden="1" x14ac:dyDescent="0.25">
      <c r="A115" s="20"/>
      <c r="B115" s="14"/>
      <c r="C115" s="14"/>
      <c r="D115" s="14"/>
      <c r="E115" s="14"/>
      <c r="F115" s="14"/>
      <c r="G115" s="14"/>
      <c r="H115" s="14"/>
      <c r="I115" s="14"/>
      <c r="J115" s="14"/>
      <c r="K115" s="10"/>
      <c r="L115" s="10"/>
    </row>
    <row r="116" spans="1:12" s="13" customFormat="1" hidden="1" x14ac:dyDescent="0.25">
      <c r="A116" s="20"/>
      <c r="B116" s="14"/>
      <c r="C116" s="14"/>
      <c r="D116" s="14"/>
      <c r="E116" s="14"/>
      <c r="F116" s="14"/>
      <c r="G116" s="14"/>
      <c r="H116" s="14"/>
      <c r="I116" s="14"/>
      <c r="J116" s="14"/>
      <c r="K116" s="10"/>
      <c r="L116" s="10"/>
    </row>
    <row r="117" spans="1:12" s="13" customFormat="1" hidden="1" x14ac:dyDescent="0.25">
      <c r="A117" s="20"/>
      <c r="B117" s="14"/>
      <c r="C117" s="14"/>
      <c r="D117" s="14"/>
      <c r="E117" s="14"/>
      <c r="F117" s="14"/>
      <c r="G117" s="14"/>
      <c r="H117" s="14"/>
      <c r="I117" s="14"/>
      <c r="J117" s="14"/>
      <c r="K117" s="10"/>
      <c r="L117" s="10"/>
    </row>
    <row r="118" spans="1:12" s="13" customFormat="1" hidden="1" x14ac:dyDescent="0.25">
      <c r="A118" s="20"/>
      <c r="B118" s="14"/>
      <c r="C118" s="14"/>
      <c r="D118" s="14"/>
      <c r="E118" s="14"/>
      <c r="F118" s="14"/>
      <c r="G118" s="14"/>
      <c r="H118" s="14"/>
      <c r="I118" s="14"/>
      <c r="J118" s="14"/>
      <c r="K118" s="10"/>
      <c r="L118" s="10"/>
    </row>
    <row r="119" spans="1:12" s="13" customFormat="1" hidden="1" x14ac:dyDescent="0.25">
      <c r="A119" s="20"/>
      <c r="B119" s="14"/>
      <c r="C119" s="14"/>
      <c r="D119" s="14"/>
      <c r="E119" s="14"/>
      <c r="F119" s="14"/>
      <c r="G119" s="14"/>
      <c r="H119" s="14"/>
      <c r="I119" s="14"/>
      <c r="J119" s="14"/>
      <c r="K119" s="10"/>
      <c r="L119" s="10"/>
    </row>
    <row r="120" spans="1:12" s="13" customFormat="1" hidden="1" x14ac:dyDescent="0.25">
      <c r="A120" s="20"/>
      <c r="B120" s="14"/>
      <c r="C120" s="14"/>
      <c r="D120" s="14"/>
      <c r="E120" s="14"/>
      <c r="F120" s="14"/>
      <c r="G120" s="14"/>
      <c r="H120" s="14"/>
      <c r="I120" s="14"/>
      <c r="J120" s="14"/>
      <c r="K120" s="10"/>
      <c r="L120" s="10"/>
    </row>
    <row r="121" spans="1:12" s="13" customFormat="1" hidden="1" x14ac:dyDescent="0.25">
      <c r="A121" s="20"/>
      <c r="B121" s="14"/>
      <c r="C121" s="14"/>
      <c r="D121" s="14"/>
      <c r="E121" s="14"/>
      <c r="F121" s="14"/>
      <c r="G121" s="14"/>
      <c r="H121" s="14"/>
      <c r="I121" s="14"/>
      <c r="J121" s="14"/>
      <c r="K121" s="10"/>
      <c r="L121" s="10"/>
    </row>
    <row r="122" spans="1:12" s="13" customFormat="1" hidden="1" x14ac:dyDescent="0.25">
      <c r="A122" s="20"/>
      <c r="B122" s="14"/>
      <c r="C122" s="14"/>
      <c r="D122" s="14"/>
      <c r="E122" s="14"/>
      <c r="F122" s="14"/>
      <c r="G122" s="14"/>
      <c r="H122" s="14"/>
      <c r="I122" s="14"/>
      <c r="J122" s="14"/>
      <c r="K122" s="10"/>
      <c r="L122" s="10"/>
    </row>
    <row r="123" spans="1:12" s="13" customFormat="1" hidden="1" x14ac:dyDescent="0.25">
      <c r="A123" s="20"/>
      <c r="B123" s="14"/>
      <c r="C123" s="14"/>
      <c r="D123" s="14"/>
      <c r="E123" s="14"/>
      <c r="F123" s="14"/>
      <c r="G123" s="14"/>
      <c r="H123" s="14"/>
      <c r="I123" s="14"/>
      <c r="J123" s="14"/>
      <c r="K123" s="10"/>
      <c r="L123" s="10"/>
    </row>
    <row r="124" spans="1:12" s="13" customFormat="1" hidden="1" x14ac:dyDescent="0.25">
      <c r="A124" s="20"/>
      <c r="B124" s="14"/>
      <c r="C124" s="14"/>
      <c r="D124" s="14"/>
      <c r="E124" s="14"/>
      <c r="F124" s="14"/>
      <c r="G124" s="14"/>
      <c r="H124" s="14"/>
      <c r="I124" s="14"/>
      <c r="J124" s="14"/>
      <c r="K124" s="10"/>
      <c r="L124" s="10"/>
    </row>
    <row r="125" spans="1:12" s="13" customFormat="1" hidden="1" x14ac:dyDescent="0.25">
      <c r="A125" s="20"/>
      <c r="B125" s="14"/>
      <c r="C125" s="14"/>
      <c r="D125" s="14"/>
      <c r="E125" s="14"/>
      <c r="F125" s="14"/>
      <c r="G125" s="14"/>
      <c r="H125" s="14"/>
      <c r="I125" s="14"/>
      <c r="J125" s="14"/>
      <c r="K125" s="10"/>
      <c r="L125" s="10"/>
    </row>
    <row r="126" spans="1:12" s="13" customFormat="1" hidden="1" x14ac:dyDescent="0.25">
      <c r="A126" s="20"/>
      <c r="B126" s="14"/>
      <c r="C126" s="14"/>
      <c r="D126" s="14"/>
      <c r="E126" s="14"/>
      <c r="F126" s="14"/>
      <c r="G126" s="14"/>
      <c r="H126" s="14"/>
      <c r="I126" s="14"/>
      <c r="J126" s="14"/>
      <c r="K126" s="10"/>
      <c r="L126" s="10"/>
    </row>
    <row r="127" spans="1:12" s="13" customFormat="1" hidden="1" x14ac:dyDescent="0.25">
      <c r="A127" s="20"/>
      <c r="B127" s="14"/>
      <c r="C127" s="14"/>
      <c r="D127" s="14"/>
      <c r="E127" s="14"/>
      <c r="F127" s="14"/>
      <c r="G127" s="14"/>
      <c r="H127" s="14"/>
      <c r="I127" s="14"/>
      <c r="J127" s="14"/>
      <c r="K127" s="10"/>
      <c r="L127" s="10"/>
    </row>
    <row r="128" spans="1:12" s="13" customFormat="1" hidden="1" x14ac:dyDescent="0.25">
      <c r="A128" s="20"/>
      <c r="B128" s="14"/>
      <c r="C128" s="14"/>
      <c r="D128" s="14"/>
      <c r="E128" s="14"/>
      <c r="F128" s="14"/>
      <c r="G128" s="14"/>
      <c r="H128" s="14"/>
      <c r="I128" s="14"/>
      <c r="J128" s="14"/>
      <c r="K128" s="10"/>
      <c r="L128" s="10"/>
    </row>
    <row r="129" spans="1:13" s="13" customFormat="1" hidden="1" x14ac:dyDescent="0.25">
      <c r="A129" s="20"/>
      <c r="B129" s="14"/>
      <c r="C129" s="14"/>
      <c r="D129" s="14"/>
      <c r="E129" s="14"/>
      <c r="F129" s="14"/>
      <c r="G129" s="14"/>
      <c r="H129" s="14"/>
      <c r="I129" s="14"/>
      <c r="J129" s="14"/>
      <c r="K129" s="10"/>
      <c r="L129" s="10"/>
    </row>
    <row r="130" spans="1:13" s="13" customFormat="1" hidden="1" x14ac:dyDescent="0.25">
      <c r="A130" s="20"/>
      <c r="B130" s="14"/>
      <c r="C130" s="14"/>
      <c r="D130" s="14"/>
      <c r="E130" s="14"/>
      <c r="F130" s="14"/>
      <c r="G130" s="14"/>
      <c r="H130" s="14"/>
      <c r="I130" s="14"/>
      <c r="J130" s="14"/>
      <c r="K130" s="10"/>
      <c r="L130" s="10"/>
      <c r="M130"/>
    </row>
    <row r="131" spans="1:13" s="13" customFormat="1" hidden="1" x14ac:dyDescent="0.25">
      <c r="A131" s="20"/>
      <c r="B131" s="14"/>
      <c r="C131" s="14"/>
      <c r="D131" s="14"/>
      <c r="E131" s="14"/>
      <c r="F131" s="14"/>
      <c r="G131" s="14"/>
      <c r="H131" s="14"/>
      <c r="I131" s="14"/>
      <c r="J131" s="14"/>
      <c r="K131" s="10"/>
      <c r="L131" s="10"/>
      <c r="M131"/>
    </row>
    <row r="132" spans="1:13" s="13" customFormat="1" hidden="1" x14ac:dyDescent="0.25">
      <c r="A132" s="20"/>
      <c r="B132" s="14"/>
      <c r="C132" s="14"/>
      <c r="D132" s="14"/>
      <c r="E132" s="14"/>
      <c r="F132" s="14"/>
      <c r="G132" s="14"/>
      <c r="H132" s="14"/>
      <c r="I132" s="14"/>
      <c r="J132" s="14"/>
      <c r="K132" s="10"/>
      <c r="L132" s="10"/>
      <c r="M132"/>
    </row>
    <row r="133" spans="1:13" s="13" customFormat="1" hidden="1" x14ac:dyDescent="0.25">
      <c r="A133" s="20"/>
      <c r="B133" s="14"/>
      <c r="C133" s="14"/>
      <c r="D133" s="14"/>
      <c r="E133" s="14"/>
      <c r="F133" s="14"/>
      <c r="G133" s="14"/>
      <c r="H133" s="14"/>
      <c r="I133" s="14"/>
      <c r="J133" s="14"/>
      <c r="K133" s="10"/>
      <c r="L133" s="10"/>
      <c r="M133"/>
    </row>
    <row r="134" spans="1:13" s="13" customFormat="1" hidden="1" x14ac:dyDescent="0.25">
      <c r="A134" s="20"/>
      <c r="B134" s="14"/>
      <c r="C134" s="14"/>
      <c r="D134" s="14"/>
      <c r="E134" s="14"/>
      <c r="F134" s="14"/>
      <c r="G134" s="14"/>
      <c r="H134" s="14"/>
      <c r="I134" s="14"/>
      <c r="J134" s="14"/>
      <c r="K134" s="10"/>
      <c r="L134" s="10"/>
      <c r="M134"/>
    </row>
    <row r="135" spans="1:13" s="13" customFormat="1" hidden="1" x14ac:dyDescent="0.25">
      <c r="A135" s="20"/>
      <c r="B135" s="14"/>
      <c r="C135" s="14"/>
      <c r="D135" s="14"/>
      <c r="E135" s="14"/>
      <c r="F135" s="14"/>
      <c r="G135" s="14"/>
      <c r="H135" s="14"/>
      <c r="I135" s="14"/>
      <c r="J135" s="14"/>
      <c r="K135" s="10"/>
      <c r="L135" s="10"/>
      <c r="M135"/>
    </row>
    <row r="136" spans="1:13" s="13" customFormat="1" hidden="1" x14ac:dyDescent="0.25">
      <c r="A136" s="20"/>
      <c r="B136" s="14"/>
      <c r="C136" s="14"/>
      <c r="D136" s="14"/>
      <c r="E136" s="14"/>
      <c r="F136" s="14"/>
      <c r="G136" s="14"/>
      <c r="H136" s="14"/>
      <c r="I136" s="14"/>
      <c r="J136" s="14"/>
      <c r="K136" s="10"/>
      <c r="L136" s="10"/>
      <c r="M136"/>
    </row>
    <row r="137" spans="1:13" s="13" customFormat="1" hidden="1" x14ac:dyDescent="0.25">
      <c r="A137" s="20"/>
      <c r="B137" s="14"/>
      <c r="C137" s="14"/>
      <c r="D137" s="14"/>
      <c r="E137" s="14"/>
      <c r="F137" s="14"/>
      <c r="G137" s="14"/>
      <c r="H137" s="14"/>
      <c r="I137" s="14"/>
      <c r="J137" s="14"/>
      <c r="K137" s="10"/>
      <c r="L137" s="10"/>
      <c r="M137"/>
    </row>
    <row r="138" spans="1:13" hidden="1" x14ac:dyDescent="0.25">
      <c r="A138" s="20"/>
      <c r="B138" s="14"/>
      <c r="C138" s="14"/>
      <c r="E138" s="14"/>
      <c r="F138" s="14"/>
    </row>
    <row r="139" spans="1:13" hidden="1" x14ac:dyDescent="0.25">
      <c r="A139" s="20"/>
      <c r="B139" s="14"/>
      <c r="C139" s="14"/>
    </row>
    <row r="140" spans="1:13" hidden="1" x14ac:dyDescent="0.25">
      <c r="A140" s="20"/>
      <c r="B140" s="14"/>
      <c r="C140" s="14"/>
    </row>
    <row r="141" spans="1:13" hidden="1" x14ac:dyDescent="0.25">
      <c r="A141" s="20"/>
      <c r="B141" s="14"/>
      <c r="C141" s="14"/>
    </row>
    <row r="142" spans="1:13" hidden="1" x14ac:dyDescent="0.25">
      <c r="A142" s="20"/>
      <c r="B142" s="14"/>
      <c r="C142" s="14"/>
    </row>
    <row r="143" spans="1:13" hidden="1" x14ac:dyDescent="0.25">
      <c r="A143" s="20"/>
      <c r="B143" s="14"/>
      <c r="C143" s="14"/>
    </row>
    <row r="144" spans="1:13" hidden="1" x14ac:dyDescent="0.25">
      <c r="A144" s="20"/>
      <c r="B144" s="14"/>
      <c r="C144" s="14"/>
    </row>
    <row r="145" spans="1:3" hidden="1" x14ac:dyDescent="0.25">
      <c r="A145" s="20"/>
      <c r="B145" s="14"/>
      <c r="C145" s="14"/>
    </row>
    <row r="146" spans="1:3" hidden="1" x14ac:dyDescent="0.25">
      <c r="A146" s="20"/>
      <c r="B146" s="14"/>
      <c r="C146" s="14"/>
    </row>
    <row r="147" spans="1:3" hidden="1" x14ac:dyDescent="0.25">
      <c r="A147" s="20"/>
      <c r="B147" s="14"/>
      <c r="C147" s="14"/>
    </row>
    <row r="148" spans="1:3" hidden="1" x14ac:dyDescent="0.25">
      <c r="A148" s="20"/>
      <c r="B148" s="14"/>
      <c r="C148" s="14"/>
    </row>
    <row r="149" spans="1:3" hidden="1" x14ac:dyDescent="0.25">
      <c r="A149" s="20"/>
      <c r="B149" s="14"/>
      <c r="C149" s="14"/>
    </row>
    <row r="150" spans="1:3" hidden="1" x14ac:dyDescent="0.25">
      <c r="A150" s="21"/>
    </row>
    <row r="151" spans="1:3" hidden="1" x14ac:dyDescent="0.25">
      <c r="A151" s="21"/>
    </row>
    <row r="152" spans="1:3" hidden="1" x14ac:dyDescent="0.25">
      <c r="A152" s="21"/>
    </row>
    <row r="153" spans="1:3" hidden="1" x14ac:dyDescent="0.25">
      <c r="A153" s="21"/>
    </row>
    <row r="154" spans="1:3" hidden="1" x14ac:dyDescent="0.25">
      <c r="A154" s="21"/>
    </row>
    <row r="155" spans="1:3" hidden="1" x14ac:dyDescent="0.25">
      <c r="A155" s="21"/>
    </row>
    <row r="156" spans="1:3" hidden="1" x14ac:dyDescent="0.25">
      <c r="A156" s="21"/>
    </row>
    <row r="157" spans="1:3" hidden="1" x14ac:dyDescent="0.25">
      <c r="A157" s="21"/>
    </row>
    <row r="158" spans="1:3" ht="15" hidden="1" customHeight="1" x14ac:dyDescent="0.25">
      <c r="A158" s="21"/>
    </row>
    <row r="159" spans="1:3" ht="15" hidden="1" customHeight="1" x14ac:dyDescent="0.25">
      <c r="A159" s="21"/>
    </row>
    <row r="160" spans="1:3" ht="15" hidden="1" customHeight="1" x14ac:dyDescent="0.25">
      <c r="A160" s="21"/>
    </row>
    <row r="161" spans="1:1" ht="15" hidden="1" customHeight="1" x14ac:dyDescent="0.25">
      <c r="A161" s="22"/>
    </row>
    <row r="162" spans="1:1" ht="15" hidden="1" customHeight="1" x14ac:dyDescent="0.25">
      <c r="A162" s="22"/>
    </row>
    <row r="163" spans="1:1" ht="15" hidden="1" customHeight="1" x14ac:dyDescent="0.25">
      <c r="A163" s="22"/>
    </row>
    <row r="164" spans="1:1" ht="15" hidden="1" customHeight="1" x14ac:dyDescent="0.25">
      <c r="A164" s="22"/>
    </row>
    <row r="165" spans="1:1" ht="15" hidden="1" customHeight="1"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Katharine Keogan</cp:lastModifiedBy>
  <dcterms:created xsi:type="dcterms:W3CDTF">2010-12-02T19:54:44Z</dcterms:created>
  <dcterms:modified xsi:type="dcterms:W3CDTF">2021-04-23T08:11:25Z</dcterms:modified>
</cp:coreProperties>
</file>