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keoghank\Documents\1. Consultancy projects\2021 - Seagreen 2 + 3 flight height report\2 year all species\FH analysis\Reflection_Database\Data_to_build_20perc_database\"/>
    </mc:Choice>
  </mc:AlternateContent>
  <xr:revisionPtr revIDLastSave="0" documentId="13_ncr:1_{68C29911-CAD0-4CB8-A4D6-FEECF4E23A6A}" xr6:coauthVersionLast="46" xr6:coauthVersionMax="46" xr10:uidLastSave="{00000000-0000-0000-0000-000000000000}"/>
  <bookViews>
    <workbookView xWindow="-23148" yWindow="-108" windowWidth="23256" windowHeight="12576" xr2:uid="{00000000-000D-0000-FFFF-FFFF00000000}"/>
  </bookViews>
  <sheets>
    <sheet name="Data" sheetId="1" r:id="rId1"/>
    <sheet name="Count Data" sheetId="2" r:id="rId2"/>
  </sheets>
  <definedNames>
    <definedName name="_xlnm._FilterDatabase" localSheetId="0" hidden="1">Data!$A$1:$AQ$291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C44" i="2" s="1"/>
  <c r="B14" i="2"/>
  <c r="B44" i="2" s="1"/>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alcChain>
</file>

<file path=xl/sharedStrings.xml><?xml version="1.0" encoding="utf-8"?>
<sst xmlns="http://schemas.openxmlformats.org/spreadsheetml/2006/main" count="3029" uniqueCount="424">
  <si>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</si>
  <si>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</si>
  <si>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</si>
  <si>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</si>
  <si>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</si>
  <si>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</si>
  <si>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</si>
  <si>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</si>
  <si>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</si>
  <si>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</si>
  <si>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</si>
  <si>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</si>
  <si>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</si>
  <si>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</si>
  <si>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</si>
  <si>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</si>
  <si>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</si>
  <si>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</si>
  <si>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</si>
  <si>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</si>
  <si>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</si>
  <si>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</si>
  <si>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</si>
  <si>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</si>
  <si>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</si>
  <si>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</si>
  <si>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</si>
  <si>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</si>
  <si>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</si>
  <si>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</si>
  <si>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</si>
  <si>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</si>
  <si>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</si>
  <si>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</si>
  <si>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</si>
  <si>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</si>
  <si>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</si>
  <si>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</si>
  <si>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</si>
  <si>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</si>
  <si>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</si>
  <si>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</si>
  <si>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</si>
  <si>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</si>
  <si>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</si>
  <si>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</si>
  <si>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</si>
  <si>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</si>
  <si>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</si>
  <si>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</si>
  <si>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</si>
  <si>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</si>
  <si>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</si>
  <si>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</si>
  <si>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</si>
  <si>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</si>
  <si>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</si>
  <si>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</si>
  <si>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</si>
  <si>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</si>
  <si>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</si>
  <si>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</si>
  <si>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</si>
  <si>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</si>
  <si>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</si>
  <si>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</si>
  <si>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</si>
  <si>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</si>
  <si>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</si>
  <si>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</si>
  <si>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</si>
  <si>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</si>
  <si>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</si>
  <si>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</si>
  <si>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</si>
  <si>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</si>
  <si>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</si>
  <si>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</si>
  <si>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</si>
  <si>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</si>
  <si>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</si>
  <si>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</si>
  <si>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</si>
  <si>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</si>
  <si>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</si>
  <si>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</si>
  <si>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</si>
  <si>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</si>
  <si>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</si>
  <si>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</si>
  <si>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</si>
  <si>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</si>
  <si>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</si>
  <si>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</si>
  <si>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</si>
  <si>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</si>
  <si>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</si>
  <si>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</si>
  <si>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</si>
  <si>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</si>
  <si>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</si>
  <si>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</si>
  <si>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</si>
  <si>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</si>
  <si>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</si>
  <si>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</si>
  <si>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</si>
  <si>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</si>
  <si>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</si>
  <si>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</si>
  <si>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</si>
  <si>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</si>
  <si>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</si>
  <si>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</si>
  <si>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</si>
  <si>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</si>
  <si>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</si>
  <si>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</si>
  <si>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</si>
  <si>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</si>
  <si>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</si>
  <si>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</si>
  <si>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</si>
  <si>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</si>
  <si>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</si>
  <si>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</si>
  <si>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</si>
  <si>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</si>
  <si>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</si>
  <si>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</si>
  <si>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</si>
  <si>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</si>
  <si>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</si>
  <si>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</si>
  <si>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</si>
  <si>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</si>
  <si>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</si>
  <si>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</si>
  <si>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</si>
  <si>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</si>
  <si>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</si>
  <si>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</si>
  <si>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</si>
  <si>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</si>
  <si>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</si>
  <si>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</si>
  <si>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</si>
  <si>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</si>
  <si>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</si>
  <si>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</si>
  <si>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</si>
  <si>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</si>
  <si>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</si>
  <si>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</si>
  <si>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</si>
  <si>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</si>
  <si>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</si>
  <si>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</si>
  <si>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</si>
  <si>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</si>
  <si>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</si>
  <si>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</si>
  <si>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</si>
  <si>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</si>
  <si>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</si>
  <si>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</si>
  <si>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</si>
  <si>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</si>
  <si>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</si>
  <si>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</si>
  <si>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</si>
  <si>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</si>
  <si>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</si>
  <si>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</si>
  <si>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</si>
  <si>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</si>
  <si>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</si>
  <si>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</si>
  <si>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</si>
  <si>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</si>
  <si>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</si>
  <si>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</si>
  <si>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</si>
  <si>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</si>
  <si>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</si>
  <si>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</si>
  <si>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</si>
  <si>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</si>
  <si>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</si>
  <si>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</si>
  <si>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</si>
  <si>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</si>
  <si>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</si>
  <si>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</si>
  <si>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</si>
  <si>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</si>
  <si>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</si>
  <si>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</si>
  <si>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</si>
  <si>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</si>
  <si>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</si>
  <si>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</si>
  <si>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</si>
  <si>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</si>
  <si>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</si>
  <si>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</si>
  <si>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</si>
  <si>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</si>
  <si>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</si>
  <si>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</si>
  <si>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</si>
  <si>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</si>
  <si>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</si>
  <si>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</si>
  <si>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</si>
  <si>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</si>
  <si>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</si>
  <si>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</si>
  <si>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09-20-47.303</t>
  </si>
  <si>
    <t>EM</t>
  </si>
  <si>
    <t xml:space="preserve">Start of Transect  </t>
  </si>
  <si>
    <t>Start of Transect</t>
  </si>
  <si>
    <t xml:space="preserve">SP </t>
  </si>
  <si>
    <t>System</t>
  </si>
  <si>
    <t>Glare</t>
  </si>
  <si>
    <t>x6</t>
  </si>
  <si>
    <t>SP</t>
  </si>
  <si>
    <t>x7</t>
  </si>
  <si>
    <t>x8</t>
  </si>
  <si>
    <t>x9</t>
  </si>
  <si>
    <t xml:space="preserve">End of Transect  </t>
  </si>
  <si>
    <t>End of Transect</t>
  </si>
  <si>
    <t>09-27-25.731</t>
  </si>
  <si>
    <t>GHC</t>
  </si>
  <si>
    <t xml:space="preserve">Bird    </t>
  </si>
  <si>
    <t>Sitting</t>
  </si>
  <si>
    <t>Definite</t>
  </si>
  <si>
    <t>09-33-37.901</t>
  </si>
  <si>
    <t>PC</t>
  </si>
  <si>
    <t xml:space="preserve">Mammal    </t>
  </si>
  <si>
    <t>Moving R</t>
  </si>
  <si>
    <t>Non_Avian_Animal</t>
  </si>
  <si>
    <t>Surfacing at Red Line</t>
  </si>
  <si>
    <t>148cm</t>
  </si>
  <si>
    <t>x10</t>
  </si>
  <si>
    <t>x11</t>
  </si>
  <si>
    <t>x12</t>
  </si>
  <si>
    <t>x13</t>
  </si>
  <si>
    <t>x14</t>
  </si>
  <si>
    <t>09-42-53.129</t>
  </si>
  <si>
    <t>JE</t>
  </si>
  <si>
    <t>09-51-35.242</t>
  </si>
  <si>
    <t>DM</t>
  </si>
  <si>
    <t>x15</t>
  </si>
  <si>
    <t>x16</t>
  </si>
  <si>
    <t>x17</t>
  </si>
  <si>
    <t>Moving DR</t>
  </si>
  <si>
    <t>149cm</t>
  </si>
  <si>
    <t>x18</t>
  </si>
  <si>
    <t>10-00-59.134</t>
  </si>
  <si>
    <t>x5</t>
  </si>
  <si>
    <t>10-08-58.120</t>
  </si>
  <si>
    <t>BP</t>
  </si>
  <si>
    <t>Flying R</t>
  </si>
  <si>
    <t>Not Done</t>
  </si>
  <si>
    <t>Immature</t>
  </si>
  <si>
    <t>Flying UR</t>
  </si>
  <si>
    <t>10-21-27.957</t>
  </si>
  <si>
    <t xml:space="preserve">Turbine Blade   </t>
  </si>
  <si>
    <t>Wind Turbine</t>
  </si>
  <si>
    <t>10-32-08.557</t>
  </si>
  <si>
    <t>ASSOC</t>
  </si>
  <si>
    <t>Dead</t>
  </si>
  <si>
    <t>Unknown</t>
  </si>
  <si>
    <t>78cm</t>
  </si>
  <si>
    <t>Flying DL</t>
  </si>
  <si>
    <t>Adult</t>
  </si>
  <si>
    <t>x19</t>
  </si>
  <si>
    <t>x20</t>
  </si>
  <si>
    <t>x21</t>
  </si>
  <si>
    <t>x22</t>
  </si>
  <si>
    <t>10-45-44.996</t>
  </si>
  <si>
    <t>NW</t>
  </si>
  <si>
    <t xml:space="preserve">Wind Turbine   </t>
  </si>
  <si>
    <t>Wind Turbine I?? 11</t>
  </si>
  <si>
    <t>10-57-16.968</t>
  </si>
  <si>
    <t>CB</t>
  </si>
  <si>
    <t>Wind Turbine IGI ??</t>
  </si>
  <si>
    <t>Wind Turbine IGD 06</t>
  </si>
  <si>
    <t>x23</t>
  </si>
  <si>
    <t>11-11-52.509</t>
  </si>
  <si>
    <t>NN</t>
  </si>
  <si>
    <t>Moving UR</t>
  </si>
  <si>
    <t>133cm</t>
  </si>
  <si>
    <t xml:space="preserve">Bird?    </t>
  </si>
  <si>
    <t>11-24-14.954</t>
  </si>
  <si>
    <t>BB</t>
  </si>
  <si>
    <t>11-39-07.621</t>
  </si>
  <si>
    <t>AW</t>
  </si>
  <si>
    <t xml:space="preserve">Mammal?    </t>
  </si>
  <si>
    <t>Moving UL</t>
  </si>
  <si>
    <t>NA</t>
  </si>
  <si>
    <t>Flying DR</t>
  </si>
  <si>
    <t>Flying UL</t>
  </si>
  <si>
    <t>PRM</t>
  </si>
  <si>
    <t>11-51-48.361</t>
  </si>
  <si>
    <t>MC</t>
  </si>
  <si>
    <t>12-05-05.031</t>
  </si>
  <si>
    <t>AS</t>
  </si>
  <si>
    <t>Flying U</t>
  </si>
  <si>
    <t>Moving DL</t>
  </si>
  <si>
    <t>118cm</t>
  </si>
  <si>
    <t>12-16-38.120</t>
  </si>
  <si>
    <t>12-24-36.265</t>
  </si>
  <si>
    <t>12-30-49.090</t>
  </si>
  <si>
    <t>x45</t>
  </si>
  <si>
    <t>x46</t>
  </si>
  <si>
    <t>x47</t>
  </si>
  <si>
    <t>R</t>
  </si>
  <si>
    <t>Flying D</t>
  </si>
  <si>
    <t>x48</t>
  </si>
  <si>
    <t>x49</t>
  </si>
  <si>
    <t>12-37-40.874</t>
  </si>
  <si>
    <t>Probable</t>
  </si>
  <si>
    <t>12-43-06.855</t>
  </si>
  <si>
    <t>PF</t>
  </si>
  <si>
    <t>Moving D</t>
  </si>
  <si>
    <t>12-49-20.505</t>
  </si>
  <si>
    <t>12-54-50.171</t>
  </si>
  <si>
    <t>13-00-14.828</t>
  </si>
  <si>
    <t>Plane Height</t>
  </si>
  <si>
    <t>Calibration</t>
  </si>
  <si>
    <t>Frame 1</t>
  </si>
  <si>
    <t>Frame 2</t>
  </si>
  <si>
    <t>Frame 3</t>
  </si>
  <si>
    <t>Frame 4</t>
  </si>
  <si>
    <t>Frame 5</t>
  </si>
  <si>
    <t>Frame 6</t>
  </si>
  <si>
    <t>Frame 7</t>
  </si>
  <si>
    <t>Frame 8</t>
  </si>
  <si>
    <t>Reflection?</t>
  </si>
  <si>
    <t>Y</t>
  </si>
  <si>
    <t>Frame 6 not recorded due to measuring small.</t>
  </si>
  <si>
    <t>Frame 1 lengths in R</t>
  </si>
  <si>
    <t>48.4445        49.14      45.4387      46.0245      46.6796       43.634</t>
  </si>
  <si>
    <t>Frame 1 lengths in G</t>
  </si>
  <si>
    <t>51.6216      50.8898      50.2185      54.9402      54.1214      53.3569      58.3762      57.4821       56.637      60.0354      52.4113      51.6216      50.8898       55.811      54.9402      54.1214      59.3171      58.3762      57.4821      60.9507      48.4445      47.8136        47.25      51.6216      50.8898      50.2185      54.9402      54.1214      53.3569       56.637        49.14      48.4445      47.8136      52.4113      51.6216      50.8898       55.811      54.9402      54.1214      57.4821      49.8974        49.14      48.4445      53.2564      52.4113      51.6216      56.7315       55.811      54.9402      58.3762      45.4387      44.9248      44.4853      48.4445      47.8136        47.25      51.6216      50.8898      50.2185      53.3569      46.0245      45.4387      44.9248        49.14      48.4445      47.8136      52.4113      51.6216      50.8898      54.1214      46.6796      46.0245      45.4387      49.8974        49.14      48.4445      53.2564      52.4113      51.6216      54.9402      43.0986      42.6403      42.2617      46.0245      45.4387      44.9248        49.14      48.4445      47.8136      50.8898       43.634      43.0986      42.6403      46.6796      46.0245      45.4387      49.8974        49.14      48.4445      51.6216</t>
  </si>
  <si>
    <t>Frame 1 lengths in B</t>
  </si>
  <si>
    <t>49.9332      49.0308      46.4879      45.6739      48.2968      47.3633      43.1814      42.4725      43.9603      43.1814      44.8054      43.9603      40.7118      40.0484      41.4509      40.7118</t>
  </si>
  <si>
    <t>Frame 2 lengths in R</t>
  </si>
  <si>
    <t>58.6814      59.1965      55.6187      56.3841      53.4573      53.7571</t>
  </si>
  <si>
    <t>Frame 2 lengths in G</t>
  </si>
  <si>
    <t>51.6216      50.8898      54.9402      54.1214      53.3569      59.3171      58.3762      57.4821       56.637      60.9507      47.8136        47.25      50.8898      50.2185      49.6102      54.9402      54.1214      53.3569      52.6493       56.637      48.4445      47.8136      51.6216      50.8898      50.2185       55.811      54.9402      54.1214      53.3569      57.4821        49.14      48.4445      52.4113      51.6216      50.8898      56.7315       55.811      54.9402      54.1214      58.3762      49.8974        49.14      53.2564      52.4113      51.6216      57.6992      56.7315       55.811      54.9402      59.3171      44.9248      44.4853      47.8136        47.25       46.756      51.6216      50.8898      50.2185      49.6102      53.3569      45.4387      44.9248      48.4445      47.8136        47.25      52.4113      51.6216      50.8898      50.2185      54.1214      46.0245      45.4387        49.14      48.4445      47.8136      53.2564      52.4113      51.6216      50.8898      54.9402      42.6403      42.2617      45.4387      44.9248      44.4853        49.14      48.4445      47.8136        47.25      50.8898      43.0986      42.6403      46.0245      45.4387      44.9248      49.8974        49.14      48.4445      47.8136      51.6216</t>
  </si>
  <si>
    <t>Frame 2 lengths in B</t>
  </si>
  <si>
    <t>56.1937      56.8573      57.5752      58.3456      53.2229      53.7903      54.4176      50.4315      50.8898      51.4136</t>
  </si>
  <si>
    <t>Frame 3 lengths in R</t>
  </si>
  <si>
    <t>55.1025      54.4176      53.7903      58.3456      57.5752      56.8573      51.4136      50.8898      50.4315      54.4176      53.7903      53.2229      52.0008      51.4136      50.8898      55.1025      54.4176      53.7903      53.3569      52.6493      52.0008       56.637       55.843      55.1025      48.5917      48.1857       47.851      51.4136      50.8898      50.4315      49.0673      48.5917      48.1857      52.0008      51.4136      50.8898      49.6102      49.0673      48.5917      52.6493      52.0008      51.4136       46.756      46.3339      45.9857      49.6102      49.0673      48.5917</t>
  </si>
  <si>
    <t>Frame 3 lengths in G</t>
  </si>
  <si>
    <t>55.0376      57.9771      57.3888      56.8573      61.7946      61.0678      60.3913       59.767      64.2878      63.5332      55.5866      58.6205      57.9771      57.3888      62.5701      61.7946      61.0678      60.3913      65.0885      64.2878      51.8976      54.5487      54.1214      53.7571      57.9771      57.3888      56.8573      56.3841      60.3913       59.767      52.2748      55.0376      54.5487      54.1214      58.6205      57.9771      57.3888      56.8573      61.0678      60.3913      52.7171      55.5866      55.0376      54.5487      59.3171      58.6205      57.9771      57.3888      61.7946      61.0678      53.2229      56.1937      55.5866      55.0376      60.0651      59.3171      58.6205      57.9771      62.5701      61.7946       49.466      51.8976       51.587       51.344      55.0376      54.5487      54.1214      53.7571      57.3888      56.8573      49.7181      52.2748      51.8976       51.587      55.5866      55.0376      54.5487      54.1214      57.9771      57.3888      50.0404      52.7171      52.2748      51.8976      56.1937      55.5866      55.0376      54.5487      58.6205      57.9771       47.589      50.0404      49.7181       49.466      53.2229      52.7171      52.2748      51.8976      55.5866      55.0376</t>
  </si>
  <si>
    <t>Frame 3 lengths in B</t>
  </si>
  <si>
    <t>51.4136      50.8898      55.1025      53.7903      53.2229      56.8573      52.0008      51.4136       55.843      54.4176      53.7903      57.5752      52.6493      52.0008       56.637      55.1025      54.4176      58.3456      48.5917      48.1857      52.0008      50.8898      50.4315      53.7903      49.0673      48.5917      52.6493      51.4136      50.8898      54.4176      49.6102      49.0673      53.3569      52.0008      51.4136      55.1025      46.3339      45.9857      49.6102      48.5917      48.1857      51.4136       46.756      46.3339      50.2185      49.0673      48.5917      52.0008</t>
  </si>
  <si>
    <t>Frame 4 lengths in R</t>
  </si>
  <si>
    <t>55.0376      57.9771      57.3888      56.8573      61.0678      60.3913      55.5866      58.6205      57.9771      57.3888      61.7946      61.0678      52.2748      55.0376      54.5487      54.1214      57.9771      57.3888      52.7171      55.5866      55.0376      54.5487      58.6205      57.9771</t>
  </si>
  <si>
    <t>Frame 4 lengths in G</t>
  </si>
  <si>
    <t>59.3171      58.6205      62.5701      61.7946      61.0678      65.0885      55.5866      55.0376      58.6205      57.9771      57.3888      61.0678      56.1937      55.5866      59.3171      58.6205      57.9771      61.7946      56.8573      56.1937      60.0651      59.3171      58.6205      62.5701      52.2748      51.8976      55.0376      54.5487      54.1214      57.3888      52.7171      52.2748      55.5866      55.0376      54.5487      57.9771      53.2229      52.7171      56.1937      55.5866      55.0376      58.6205</t>
  </si>
  <si>
    <t>Frame 4 lengths in B</t>
  </si>
  <si>
    <t>62.1692       61.563      65.2803      64.5927      63.9535      69.3143      67.7506      71.0198      62.8265      62.1692      66.0149      65.2803      64.5927      70.1595      68.5109      71.8449      58.6814       58.223       61.563      61.0092      60.5095      65.2803      63.9535      67.0351       59.767      59.1965      62.8265      62.1692       61.563      66.7949      65.2803      68.5109      55.6187      55.3289       58.223      57.8229      57.4821       61.563      60.5095      63.3643      55.9708      55.6187      58.6814       58.223      57.8229      62.1692      61.0092      63.9535      56.3841      55.9708      59.1965      58.6814       58.223      62.8265       61.563      64.5927</t>
  </si>
  <si>
    <t>Frame 5 lengths in R</t>
  </si>
  <si>
    <t>59.1965      58.6814       58.223      62.8265      62.1692       61.563      65.2803       59.767      59.1965      58.6814      63.5332      62.8265      62.1692      66.0149      60.3913       59.767      59.1965      64.2878      63.5332      62.8265      66.7949      55.9708      55.6187      55.3289      59.1965      58.6814       58.223       61.563      56.3841      55.9708      55.6187       59.767      59.1965      58.6814      62.1692      56.8573      56.3841      55.9708      60.3913       59.767      59.1965      62.8265</t>
  </si>
  <si>
    <t>Frame 5 lengths in G</t>
  </si>
  <si>
    <t>65.7438      65.1708      64.6479      69.4945       68.797      68.1449      72.7343      71.9691      66.3656      65.7438      65.1708      70.2358      69.4945       68.797      73.5402      72.7343      62.3414      61.9101      61.5339      65.7438      65.1708      64.6479       68.797      68.1449      62.8265      62.3414      61.9101      66.3656      65.7438      65.1708      69.4945       68.797      63.3643      62.8265      62.3414      67.0351      66.3656      65.7438      70.2358      69.4945      59.3472      59.0757      58.8637      62.3414      61.9101      61.5339      65.1708      64.6479      59.6773      59.3472      59.0757      62.8265      62.3414      61.9101      65.7438      65.1708      60.0651      59.6773      59.3472      63.3643      62.8265      62.3414      66.3656      65.7438</t>
  </si>
  <si>
    <t>Frame 5 lengths in B</t>
  </si>
  <si>
    <t>62.8265      62.1692      66.7949      66.0149      65.2803       59.767      59.1965      63.5332      62.8265      62.1692      55.9708      55.6187      59.1965      58.6814       58.223      56.3841      55.9708       59.767      59.1965      58.6814      56.8573      56.3841      60.3913       59.767      59.1965      53.7571      53.4573      56.8573      56.3841      55.9708</t>
  </si>
  <si>
    <t>34.6958      36.3549</t>
  </si>
  <si>
    <t>49.0308      48.1857       51.587       50.714      55.1025      54.1544      49.9332      49.0308      52.5134       51.587      56.0983      55.1025      45.6739      44.9248      48.1857       47.401       51.587       50.714      46.4879      45.6739      49.0308      48.1857      52.5134       51.587      47.3633      46.4879      49.9332      49.0308      53.4907      52.5134      41.8369      41.2782      44.2438       43.634       47.401      46.6796      42.4725      41.8369      44.9248      44.2438      48.1857       47.401      43.1814      42.4725      45.6739      44.9248      49.0308      48.1857      43.9603      43.1814      46.4879      45.6739      49.9332      49.0308      40.0484      39.4644      42.4725      41.8369      45.6739      44.9248</t>
  </si>
  <si>
    <t>35.6604      34.0725</t>
  </si>
  <si>
    <t>52.6493      53.3569      49.6102      50.2185      50.8898       46.756        47.25      47.8136</t>
  </si>
  <si>
    <t>45.6739      49.0308      48.1857      52.5134       51.587       50.714      54.1544      42.4725      45.6739      44.9248      49.0308      48.1857       47.401       50.714      43.1814      46.4879      45.6739      49.9332      49.0308      48.1857       51.587      43.9603      47.3633      46.4879      50.8898      49.9332      49.0308      52.5134      38.9633      41.8369      41.2782      44.9248      44.2438       43.634      46.6796      39.4644      42.4725      41.8369      45.6739      44.9248      44.2438       47.401      40.0484      43.1814      42.4725      46.4879      45.6739      44.9248      48.1857      40.7118      43.9603      43.1814      47.3633      46.4879      45.6739      49.0308      37.1326      40.0484      39.4644      43.1814      42.4725      41.8369      44.9248</t>
  </si>
  <si>
    <t>41.8369      40.0484</t>
  </si>
  <si>
    <t>40.0484      39.4644      43.1814      42.4725      41.8369      44.9248      38.2696       37.658      41.4509      40.7118      40.0484      43.1814</t>
  </si>
  <si>
    <t>49.14      52.4113      51.6216       55.811      54.9402      54.1214      58.3762      57.4821      46.0245        49.14      48.4445      52.4113      51.6216      50.8898      54.9402      54.1214      46.6796      49.8974        49.14      53.2564      52.4113      51.6216       55.811      54.9402       47.401       50.714      49.8974      54.1544      53.2564      52.4113      56.7315       55.811      43.0986      46.0245      45.4387        49.14      48.4445      47.8136      51.6216      50.8898       43.634      46.6796      46.0245      49.8974        49.14      48.4445      52.4113      51.6216      44.2438       47.401      46.6796       50.714      49.8974        49.14      53.2564      52.4113      40.4036      43.0986      42.6403      46.0245      45.4387      44.9248      48.4445      47.8136      40.7995       43.634      43.0986      46.6796      46.0245      45.4387        49.14      48.4445      41.2782      44.2438       43.634       47.401      46.6796      46.0245      49.8974        49.14</t>
  </si>
  <si>
    <t>50.2185      50.8898      51.6216        47.25      47.8136      48.4445      44.9248      45.4387</t>
  </si>
  <si>
    <t>50.2185      53.3569      52.6493      52.0008       55.843      59.1664      58.3456       46.756      49.6102      49.0673      48.5917      52.0008      55.1025      54.4176        47.25      50.2185      49.6102      49.0673      52.6493       55.843      55.1025      48.4445      51.6216      50.8898      50.2185      54.1214      57.4821       56.637      44.1225       46.756      46.3339      45.9857      49.0673      52.0008      51.4136      44.4853        47.25       46.756      46.3339      49.6102      52.6493      52.0008      44.9248      47.8136        47.25       46.756      50.2185      53.3569      52.6493      42.2617      44.9248      44.4853      44.1225        47.25      50.2185      49.6102</t>
  </si>
  <si>
    <t>51.6216      50.8898      50.2185      54.9402      54.1214      53.3569      58.3762      57.4821       56.637      60.0354      52.4113      51.6216      50.8898       55.811      54.9402      54.1214      59.3171      58.3762      57.4821      60.9507      47.8136        47.25       46.756      50.8898      50.2185      49.6102      54.1214      53.3569      52.6493       55.843      48.4445      47.8136        47.25      51.6216      50.8898      50.2185      54.9402      54.1214      53.3569       56.637        49.14      48.4445      47.8136      52.4113      51.6216      50.8898       55.811      54.9402      54.1214      57.4821      49.8974        49.14      48.4445      53.2564      52.4113      51.6216      56.7315       55.811      54.9402      58.3762      44.9248      44.4853      44.1225      47.8136        47.25       46.756      50.8898      50.2185      49.6102      52.6493      45.4387      44.9248      44.4853      48.4445      47.8136        47.25      51.6216      50.8898      50.2185      53.3569      46.0245      45.4387      44.9248        49.14      48.4445      47.8136      52.4113      51.6216      50.8898      54.1214      43.0986      42.6403      42.2617      46.0245      45.4387      44.9248        49.14      48.4445      47.8136      50.8898</t>
  </si>
  <si>
    <t>48.4445      51.6216      50.8898      50.2185      54.9402      54.1214      53.3569        49.14      52.4113      51.6216      50.8898       55.811      54.9402      54.1214      49.8974      53.2564      52.4113      51.6216      56.7315       55.811      54.9402      45.4387      48.4445      47.8136        47.25      51.6216      50.8898      50.2185      46.0245        49.14      48.4445      47.8136      52.4113      51.6216      50.8898      46.6796      49.8974        49.14      48.4445      53.2564      52.4113      51.6216      43.0986      46.0245      45.4387      44.9248        49.14      48.4445      47.8136       43.634      46.6796      46.0245      45.4387      49.8974        49.14      48.4445</t>
  </si>
  <si>
    <t>54.4176      53.7903      53.2229      57.5752      56.8573      56.1937      55.1025      54.4176      53.7903      58.3456      57.5752      56.8573      50.8898      50.4315      50.0404      53.7903      53.2229      52.7171      51.4136      50.8898      50.4315      54.4176      53.7903      53.2229      52.0008      51.4136      50.8898      55.1025      54.4176      53.7903      48.5917      48.1857       47.851      51.4136      50.8898      50.4315      49.0673      48.5917      48.1857      52.0008      51.4136      50.8898</t>
  </si>
  <si>
    <t>52.0008      55.1025      54.4176      53.7903      59.1664      58.3456      57.5752      56.8573      48.5917      51.4136      50.8898      50.4315      55.1025      54.4176      53.7903      53.2229      49.0673      52.0008      51.4136      50.8898       55.843      55.1025      54.4176      53.7903      49.6102      52.6493      52.0008      51.4136       56.637       55.843      55.1025      54.4176      50.2185      53.3569      52.6493      52.0008      57.4821       56.637       55.843      55.1025      45.9857      48.5917      48.1857       47.851      52.0008      51.4136      50.8898      50.4315      46.3339      49.0673      48.5917      48.1857      52.6493      52.0008      51.4136      50.8898       46.756      49.6102      49.0673      48.5917      53.3569      52.6493      52.0008      51.4136</t>
  </si>
  <si>
    <t>49.0673      48.5917      52.0008      51.4136      50.8898       55.843      54.4176      53.7903      57.5752      49.6102      49.0673      52.6493      52.0008      51.4136       56.637      55.1025      54.4176      58.3456      50.2185      49.6102      53.3569      52.6493      52.0008      57.4821       55.843      55.1025      59.1664      50.8898      50.2185      54.1214      53.3569      52.6493      58.3762       56.637       55.843      60.0354      46.3339      45.9857      49.0673      48.5917      48.1857      52.6493      51.4136      50.8898      54.4176       46.756      46.3339      49.6102      49.0673      48.5917      53.3569      52.0008      51.4136      55.1025        47.25       46.756      50.2185      49.6102      49.0673      54.1214      52.6493      52.0008       55.843      44.4853      44.1225        47.25       46.756      46.3339      50.8898      49.6102      49.0673      52.6493</t>
  </si>
  <si>
    <t>Frame 6 lengths in R</t>
  </si>
  <si>
    <t>56.1937      55.5866      55.0376      60.0651      59.3171      58.6205      57.9771      62.5701      61.7946      56.8573      56.1937      55.5866      60.8627      60.0651      59.3171      58.6205      63.3925      62.5701      52.7171      52.2748      51.8976      56.1937      55.5866      55.0376      54.5487      58.6205      57.9771      53.7903      53.2229      52.7171      57.5752      56.8573      56.1937      55.5866      60.0651      59.3171      50.4315      50.0404      49.7181      53.7903      53.2229      52.7171      52.2748      56.1937      55.5866      50.8898      50.4315      50.0404      54.4176      53.7903      53.2229      52.7171      56.8573      56.1937</t>
  </si>
  <si>
    <t>Frame 6 lengths in G</t>
  </si>
  <si>
    <t>50.8898      54.1214      53.3569      52.6493      58.3762      57.4821       56.637       55.843      60.0354        47.25      50.2185      49.6102      49.0673      54.1214      53.3569      52.6493      52.0008       55.843      47.8136      50.8898      50.2185      49.6102      54.9402      54.1214      53.3569      52.6493       56.637      48.4445      51.6216      50.8898      50.2185       55.811      54.9402      54.1214      53.3569      57.4821        49.14      52.4113      51.6216      50.8898      56.7315       55.811      54.9402      54.1214      58.3762      44.4853        47.25       46.756      46.3339      50.8898      50.2185      49.6102      49.0673      52.6493      44.9248      47.8136        47.25       46.756      51.6216      50.8898      50.2185      49.6102      53.3569      45.4387      48.4445      47.8136        47.25      52.4113      51.6216      50.8898      50.2185      54.1214      42.2617      44.9248      44.4853      44.1225      48.4445      47.8136        47.25       46.756      50.2185      42.6403      45.4387      44.9248      44.4853        49.14      48.4445      47.8136        47.25      50.8898</t>
  </si>
  <si>
    <t>Frame 6 lengths in B</t>
  </si>
  <si>
    <t>53.7903      53.2229      57.5752      56.8573      56.1937      55.5866      54.4176      53.7903      58.3456      57.5752      56.8573      56.1937      55.1025      54.4176      59.1664      58.3456      57.5752      56.8573       55.843      55.1025      60.0354      59.1664      58.3456      57.5752      50.8898      50.4315      54.4176      53.7903      53.2229      52.7171      51.4136      50.8898      55.1025      54.4176      53.7903      53.2229      52.0008      51.4136       55.843      55.1025      54.4176      53.7903      49.0673      48.5917      52.6493      52.0008      51.4136      50.8898</t>
  </si>
  <si>
    <t>39.3284         37.8</t>
  </si>
  <si>
    <t>36.1084      38.7796      37.4201      41.4509       40.093      42.7658      45.4387      44.1225      46.7942      33.4375      36.1084      34.7472      38.7796      37.4201       40.093      42.7658      41.4509      44.1225      34.8499      37.5154      36.1084       40.182      38.7796      41.4509      44.1225      42.7658      45.4387       30.767      33.4375      32.0744      36.1084      34.7472      37.4201       40.093      38.7796      41.4509      32.1855      34.8499      33.4375      37.5154      36.1084      38.7796      41.4509       40.093      42.7658      29.5227      32.1855       30.767      34.8499      33.4375      36.1084      38.7796      37.4201       40.093      26.8619      29.5227      28.0969      32.1855       30.767      33.4375      36.1084      34.7472      37.4201        28.35      30.9983      29.5227      33.6505      32.1855      34.8499      37.5154      36.1084      38.7796      24.2038      26.8619      25.4273      29.5227      28.0969       30.767      33.4375      32.0744      34.7472      25.7068        28.35      26.8619      30.9983      29.5227      32.1855      34.8499      33.4375      36.1084</t>
  </si>
  <si>
    <t>40.093      38.7796      42.7658      41.4509      44.1225      46.7942      45.5172      41.4509       40.093      44.1225      42.7658      45.4387      48.1115      46.7942      37.4201      36.1084       40.093      38.7796      41.4509      44.1225      42.8493      38.7796      37.4201      41.4509       40.093      42.7658      45.4387      44.1225      36.1084      34.7472      38.7796      37.4201       40.093      42.7658      41.4509      33.4375      32.0744      36.1084      34.7472      37.4201       40.093      38.7796      34.8499      33.4375      37.5154      36.1084      38.7796      41.4509       40.093      32.1855       30.767      34.8499      33.4375      36.1084      38.7796      37.4201</t>
  </si>
  <si>
    <t>38.7796      41.4509       40.182      42.8493      46.7942      45.5172       40.093      42.7658      41.4509      44.1225      48.1115      46.7942      36.1084      38.7796      37.5154       40.182      44.1225      42.8493      37.4201       40.093      38.7796      41.4509      45.4387      44.1225      34.7472      37.4201      36.1084      38.7796      42.7658      41.4509      32.0744      34.7472      33.4375      36.1084       40.093      38.7796      33.4375      36.1084      34.7472      37.4201      41.4509       40.093</t>
  </si>
  <si>
    <t>38.7796      37.4201       40.093      42.7658      41.4509      45.4387      44.1225      46.7942      36.1084      34.7472      37.4201       40.093      38.7796      42.7658      41.4509      44.1225      37.5154      36.1084      38.7796      41.4509       40.093      44.1225      42.7658      45.4387      33.4375      32.0744      34.7472      37.4201      36.1084       40.093      38.7796      41.4509      34.8499      33.4375      36.1084      38.7796      37.4201      41.4509       40.093      42.7658       30.767      29.4015      32.0744      34.7472      33.4375      37.4201      36.1084      38.7796      32.1855       30.767      33.4375      36.1084      34.7472      38.7796      37.4201       40.093      29.5227      28.0969       30.767      33.4375      32.0744      36.1084      34.7472      37.4201      26.8619      25.4273      28.0969       30.767      29.4015      33.4375      32.0744      34.7472        28.35      26.8619      29.5227      32.1855       30.767      34.8499      33.4375      36.1084</t>
  </si>
  <si>
    <t>42.8493      41.4509      44.1225      46.7942      45.4387       49.466      48.1115      44.2841      42.8493      45.5172      48.1857      46.7942      50.8547       49.466       40.182      38.7796      41.4509      44.1225      42.7658      46.7942      45.4387      37.5154      36.1084      38.7796      41.4509       40.093      44.1225      42.7658      38.9633      37.5154       40.182      42.8493      41.4509      45.5172      44.1225      36.3057      34.8499      37.5154       40.182      38.7796      42.8493      41.4509      33.6505      32.1855      34.8499      37.5154      36.1084       40.182      38.7796       35.156      33.6505      36.3057      38.9633      37.5154      41.6229       40.182      30.9983      29.5227      32.1855      34.8499      33.4375      37.5154      36.1084      32.5168      30.9983      33.6505      36.3057      34.8499      38.9633      37.5154</t>
  </si>
  <si>
    <t>38.7796      41.4509       40.182      42.8493      46.7942      45.5172      36.1084      38.7796      37.5154       40.182      44.1225      42.8493      37.4201       40.093      38.7796      41.4509      45.4387      44.1225      33.4375      36.1084      34.8499      37.5154      41.4509       40.182      34.7472      37.4201      36.1084      38.7796      42.7658      41.4509      32.0744      34.7472      33.4375      36.1084       40.093      38.7796       30.767      33.4375      32.0744      34.7472      38.7796      37.4201</t>
  </si>
  <si>
    <t>40.182      41.4509      44.1225      42.7658      45.4387      41.6229      42.8493      45.5172      44.1225      46.7942      37.5154      38.7796      41.4509       40.093      42.7658      38.9633       40.182      42.8493      41.4509      44.1225      34.8499      36.1084      38.7796      37.4201       40.093      36.3057      37.5154       40.182      38.7796      41.4509      33.6505      34.8499      37.5154      36.1084      38.7796      30.9983      32.1855      34.8499      33.4375      36.1084      32.5168      33.6505      36.3057      34.8499      37.5154</t>
  </si>
  <si>
    <t>40.093      38.7796      41.4509      44.1225      42.8493      46.7942      45.5172      48.1857       52.138      50.8547      38.7796      37.4201       40.093      42.7658      41.4509      45.4387      44.1225      46.7942      50.7844       49.466      34.7472      33.4375      36.1084      38.7796      37.5154      41.4509       40.182      42.8493      46.7942      45.5172      36.1084      34.7472      37.4201       40.093      38.7796      42.7658      41.4509      44.1225      48.1115      46.7942      32.0744       30.767      33.4375      36.1084      34.8499      38.7796      37.5154       40.182      44.1225      42.8493      33.4375      32.0744      34.7472      37.4201      36.1084       40.093      38.7796      41.4509      45.4387      44.1225       30.767      29.4015      32.0744      34.7472      33.4375      37.4201      36.1084      38.7796      42.7658      41.4509      28.0969      26.7286      29.4015      32.0744       30.767      34.7472      33.4375      36.1084       40.093      38.7796      29.5227      28.0969       30.767      33.4375      32.0744      36.1084      34.7472      37.4201      41.4509       40.093      26.8619      25.4273      28.0969       30.767      29.4015      33.4375      32.0744      34.7472      38.7796      37.4201</t>
  </si>
  <si>
    <t>41.9648      44.6056      43.5111      46.1408      49.8974      48.7752      36.6972      39.3284      38.2696       40.887      44.6056      43.5111      34.0725      36.6972      35.6604      38.2696      41.9648       40.887</t>
  </si>
  <si>
    <t>38.9633      37.5154      41.6229       40.182      44.2841      42.8493      45.5172      36.3057      34.8499      38.9633      37.5154      41.6229       40.182      42.8493</t>
  </si>
  <si>
    <t>41.6229      44.2841      43.0986      46.9466      45.7521      48.4076      52.2748       51.065      36.3057      38.9633         37.8      41.6229      40.4478      43.0986      46.9466      45.7521      33.6505      36.3057       35.156      38.9633         37.8      40.4478      44.2841      43.0986      30.9983      33.6505      32.5168      36.3057       35.156         37.8      41.6229      40.4478</t>
  </si>
  <si>
    <t>38.9633      40.4478      43.0986      41.9648      45.7521      44.6056        47.25       51.065      49.8974      36.3057         37.8      40.4478      39.3284      43.0986      41.9648      44.6056      48.4076        47.25      37.5154      38.9633      41.6229      40.4478      44.2841      43.0986      45.7521      49.6102      48.4076      33.6505       35.156         37.8      36.6972      40.4478      39.3284      41.9648      45.7521      44.6056      34.8499      36.3057      38.9633         37.8      41.6229      40.4478      43.0986      46.9466      45.7521      30.9983      32.5168       35.156      34.0725         37.8      36.6972      39.3284      43.0986      41.9648      32.1855      33.6505      36.3057       35.156      38.9633         37.8      40.4478      44.2841      43.0986      29.5227      30.9983      33.6505      32.5168      36.3057       35.156         37.8      41.6229      40.4478</t>
  </si>
  <si>
    <t>40.182      41.4509      44.1225      42.7658      45.4387      41.6229      42.8493      45.5172      44.1225      46.7942      37.5154      38.7796      41.4509       40.093      42.7658      38.9633       40.182      42.8493      41.4509      44.1225      34.8499      36.1084      38.7796      37.4201       40.093      36.3057      37.5154       40.182      38.7796      41.4509</t>
  </si>
  <si>
    <t>44.2841      46.9466      45.7521      48.4076      52.2748       51.065      42.8493      45.5172      44.2841      46.9466      50.8547      49.6102      38.9633      41.6229      40.4478      43.0986      46.9466      45.7521       40.182      42.8493      41.6229      44.2841      48.1857      46.9466      36.3057      38.9633         37.8      40.4478      44.2841      43.0986      37.5154       40.182      38.9633      41.6229      45.5172      44.2841      33.6505      36.3057       35.156         37.8      41.6229      40.4478      34.8499      37.5154      36.3057      38.9633      42.8493      41.6229      30.9983      33.6505      32.5168       35.156      38.9633         37.8      32.1855      34.8499      33.6505      36.3057       40.182      38.9633      29.5227      32.1855      30.9983      33.6505      37.5154      36.3057</t>
  </si>
  <si>
    <t>34.7472      33.4375      36.1084      38.7796      41.4509       40.182      36.1084      34.7472      37.4201       40.093      42.7658      41.4509      32.0744       30.767      33.4375      36.1084      38.7796      37.5154      33.4375      32.0744      34.7472      37.4201       40.093      38.7796       30.767      29.4015      32.0744      34.7472      37.4201      36.1084      28.0969      26.7286      29.4015      32.0744      34.7472      33.4375      29.5227      28.0969       30.767      33.4375      36.1084      34.7472</t>
  </si>
  <si>
    <t>30.767      33.4375      32.0744      34.7472      37.4201      38.7796      28.0969       30.767      29.4015      32.0744      34.7472      36.1084      29.5227      32.1855       30.767      33.4375      36.1084      37.4201      25.4273      28.0969      26.7286      29.4015      32.0744      33.4375      26.8619      29.5227      28.0969       30.767      33.4375      34.7472      24.2038      26.8619      25.4273      28.0969       30.767      32.0744      21.5493      24.2038      22.7586      25.4273      28.0969      29.4015      23.0704      25.7068      24.2038      26.8619      29.5227       30.767      20.4435      23.0704      21.5493      24.2038      26.8619      28.0969</t>
  </si>
  <si>
    <t>38.9175      36.3549      38.0355</t>
  </si>
  <si>
    <t>37.8      40.4478      41.9648      38.9633      41.6229      43.0986       35.156         37.8      39.3284      33.6505      36.3057         37.8      30.9983      33.6505       35.156      32.1855      34.8499      36.3057      29.5227      32.1855      33.6505</t>
  </si>
  <si>
    <t>37.5154      36.1084       40.182      38.7796      41.4509      44.1225      42.7658      36.3057      34.8499      38.9633      37.5154       40.182      42.8493      41.4509      33.6505      32.1855      36.3057      34.8499      37.5154       40.182      38.7796       35.156      33.6505         37.8      36.3057      38.9633      41.6229       40.182      30.9983      29.5227      33.6505      32.1855      34.8499      37.5154      36.1084      32.5168      30.9983       35.156      33.6505      36.3057      38.9633      37.5154      29.8835        28.35      32.5168      30.9983      33.6505      36.3057      34.8499</t>
  </si>
  <si>
    <t>33.4375      36.1084      34.8499      37.5154       40.182      38.9633      42.8493      44.2841      34.7472      37.4201      36.1084      38.7796      41.4509       40.182      44.1225      45.5172      32.0744      34.7472      33.4375      36.1084      38.7796      37.5154      41.4509      42.8493      29.4015      32.0744       30.767      33.4375      36.1084      34.8499      38.7796       40.182       30.767      33.4375      32.0744      34.7472      37.4201      36.1084       40.093      41.4509      26.7286      29.4015      28.0969       30.767      33.4375      32.1855      36.1084      37.5154      28.0969       30.767      29.4015      32.0744      34.7472      33.4375      37.4201      38.7796      25.4273      28.0969      26.7286      29.4015      32.0744       30.767      34.7472      36.1084</t>
  </si>
  <si>
    <t>38.9633         37.8      40.4478      44.2841      43.0986       40.182      38.9633      41.6229      45.5172      44.2841      36.3057       35.156         37.8      41.6229      40.4478      33.6505      32.5168       35.156      38.9633         37.8      34.8499      33.6505      36.3057       40.182      38.9633      32.1855      30.9983      33.6505      37.5154      36.3057       30.767      29.5227      32.1855      36.1084      34.8499</t>
  </si>
  <si>
    <t>35.156      33.6505      36.3057      38.9633      37.5154       40.182      32.5168      30.9983      33.6505      36.3057      34.8499      37.5154      34.0725      32.5168       35.156         37.8      36.3057      38.9633      31.4559      29.8835      32.5168       35.156      33.6505      36.3057      28.8496       27.258      29.8835      32.5168      30.9983      33.6505      30.4753      28.8496      31.4559      34.0725      32.5168       35.156      27.9055      26.2567      28.8496      31.4559      29.8835      32.5168</t>
  </si>
  <si>
    <t>37.5154      36.1084      38.7796       40.093      44.1225      42.7658      38.9633      37.5154       40.182      41.4509      45.5172      44.1225      34.8499      33.4375      36.1084      37.4201      41.4509       40.093      36.3057      34.8499      37.5154      38.7796      42.8493      41.4509      33.6505      32.1855      34.8499      36.1084       40.182      38.7796      30.9983      29.5227      32.1855      33.4375      37.5154      36.1084      32.5168      30.9983      33.6505      34.8499      38.9633      37.5154      29.8835        28.35      30.9983      32.1855      36.3057      34.8499</t>
  </si>
  <si>
    <t>35.156      33.6505      36.3057      38.9633       40.182      36.6972       35.156         37.8      40.4478      41.6229      32.5168      30.9983      33.6505      36.3057      37.5154      34.0725      32.5168       35.156         37.8      38.9633      31.4559      29.8835      32.5168       35.156      36.3057      28.8496       27.258      29.8835      32.5168      33.6505      30.4753      28.8496      31.4559      34.0725       35.156</t>
  </si>
  <si>
    <t>33.0615      35.6604      34.0725      36.6972      39.3284         37.8        32.13      34.6958      33.0615      35.6604      38.2696      36.6972      29.5832        32.13      30.4753      33.0615      35.6604      34.0725      31.2851      33.8093        32.13      34.6958      37.2766      35.6604      28.7876      31.2851      29.5832        32.13      34.6958      33.0615</t>
  </si>
  <si>
    <t>35.156      33.6505         37.8      36.3057      38.9633      41.6229       40.182      44.2841      45.5172      36.6972       35.156      39.3284         37.8      40.4478      43.0986      41.6229      45.7521      46.9466      32.5168      30.9983       35.156      33.6505      36.3057      38.9633      37.5154      41.6229      42.8493      29.8835        28.35      32.5168      30.9983      33.6505      36.3057      34.8499      38.9633       40.182      31.4559      29.8835      34.0725      32.5168       35.156         37.8      36.3057      40.4478      41.6229      28.8496       27.258      31.4559      29.8835      32.5168       35.156      33.6505         37.8      38.9633      26.2567      24.6426      28.8496       27.258      29.8835      32.5168      30.9983       35.156      36.3057      27.9055      26.2567      30.4753      28.8496      31.4559      34.0725      32.5168      36.6972         37.8      23.6816       22.041      26.2567      24.6426       27.258      29.8835        28.35      32.5168      33.6505       25.357      23.6816      27.9055      26.2567      28.8496      31.4559      29.8835      34.0725       35.156</t>
  </si>
  <si>
    <t>33.4375      34.8499      37.5154      36.3057       40.182      38.9633      42.8493      44.2841      34.7472      36.1084      38.7796      37.5154      41.4509       40.182      44.1225      45.5172       30.767      32.1855      34.8499      33.6505      37.5154      36.3057       40.182      41.6229      29.4015       30.767      33.4375      32.1855      36.1084      34.8499      38.7796       40.182      26.7286      28.0969       30.767      29.5227      33.4375      32.1855      36.1084      37.5154      28.0969      29.4015      32.0744       30.767      34.7472      33.4375      37.4201      38.7796</t>
  </si>
  <si>
    <t>40.182      38.7796      41.4509      44.1225      42.7658      46.7942      45.4387      37.5154      36.1084      38.7796      41.4509       40.093      44.1225      42.7658      38.9633      37.5154       40.182      42.8493      41.4509      45.5172      44.1225      34.8499      33.4375      36.1084      38.7796      37.4201      41.4509       40.093      36.3057      34.8499      37.5154       40.182      38.7796      42.8493      41.4509      33.6505      32.1855      34.8499      37.5154      36.1084       40.182      38.7796      30.9983      29.5227      32.1855      34.8499      33.4375      37.5154      36.1084      32.5168      30.9983      33.6505      36.3057      34.8499      38.9633      37.5154        28.35      26.8619      29.5227      32.1855       30.767      34.8499      33.4375      29.8835        28.35      30.9983      33.6505      32.1855      36.3057      34.8499       27.258      25.7068        28.35      30.9983      29.5227      33.6505      32.1855      26.2567      24.6426       27.258      29.8835        28.35      32.5168      30.9983</t>
  </si>
  <si>
    <t>33.6505      36.3057      34.8499      37.5154       40.182      38.7796      42.8493      44.1225       35.156         37.8      36.3057      38.9633      41.6229       40.182      44.2841      45.5172      29.8835      32.5168      30.9983      33.6505      36.3057      34.8499      38.9633       40.182      31.4559      34.0725      32.5168       35.156         37.8      36.3057      40.4478      41.6229       27.258      29.8835        28.35      30.9983      33.6505      32.1855      36.3057      37.5154      28.8496      31.4559      29.8835      32.5168       35.156      33.6505         37.8      38.9633      26.2567      28.8496       27.258      29.8835      32.5168      30.9983       35.156      36.3057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</si>
</sst>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8">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165" fontId="0" fillId="0" borderId="0" xfId="0" applyNumberFormat="1"/>
    <xf numFmtId="2" fontId="0" fillId="0" borderId="0" xfId="0" applyNumberFormat="1" applyFill="1"/>
    <xf numFmtId="49" fontId="0" fillId="0" borderId="3" xfId="0" applyNumberFormat="1" applyBorder="1"/>
    <xf numFmtId="14"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I291"/>
  <sheetViews>
    <sheetView tabSelected="1" zoomScale="110" zoomScaleNormal="110" workbookViewId="0">
      <pane xSplit="10" ySplit="1" topLeftCell="K2" activePane="bottomRight" state="frozenSplit"/>
      <selection pane="topRight" activeCell="I1" sqref="I1"/>
      <selection pane="bottomLeft" activeCell="A2" sqref="A2"/>
      <selection pane="bottomRight" activeCell="B1" sqref="B1:B1048576"/>
    </sheetView>
  </sheetViews>
  <sheetFormatPr defaultColWidth="9.140625" defaultRowHeight="15" x14ac:dyDescent="0.25"/>
  <cols>
    <col min="1" max="1" width="8.5703125" style="4" hidden="1" customWidth="1"/>
    <col min="2" max="2" width="11" style="5" bestFit="1" customWidth="1"/>
    <col min="3" max="3" width="10" style="6" bestFit="1" customWidth="1"/>
    <col min="4" max="4" width="12.85546875" style="6" bestFit="1" customWidth="1"/>
    <col min="5" max="5" width="12.140625" style="4" customWidth="1"/>
    <col min="6" max="6" width="9.28515625" style="3" hidden="1" customWidth="1"/>
    <col min="7" max="7" width="11.85546875" style="7" hidden="1" customWidth="1"/>
    <col min="8" max="8" width="6.7109375" style="3" customWidth="1"/>
    <col min="9" max="9" width="16.28515625" style="3" hidden="1" customWidth="1"/>
    <col min="10" max="10" width="15.140625" style="3" customWidth="1"/>
    <col min="11" max="11" width="10.5703125" style="1" customWidth="1"/>
    <col min="12" max="12" width="22.7109375" style="1" customWidth="1"/>
    <col min="13" max="13" width="18.42578125" style="1" hidden="1" customWidth="1"/>
    <col min="14" max="14" width="17.85546875" style="1" hidden="1" customWidth="1"/>
    <col min="15" max="15" width="17.140625" style="1" hidden="1" customWidth="1"/>
    <col min="16" max="16" width="18.140625" style="1" hidden="1" customWidth="1"/>
    <col min="17" max="17" width="8.85546875" style="1" hidden="1" customWidth="1"/>
    <col min="18" max="18" width="20.7109375" style="1" hidden="1" customWidth="1"/>
    <col min="19" max="19" width="12.42578125" customWidth="1"/>
    <col min="20" max="20" width="10.85546875" style="25" customWidth="1"/>
    <col min="21" max="28" width="8.140625" style="24" customWidth="1"/>
    <col min="29" max="29" width="11.28515625" customWidth="1"/>
    <col min="30" max="30" width="41.5703125" customWidth="1"/>
    <col min="31" max="31" width="16.28515625" style="1" customWidth="1"/>
    <col min="32" max="32" width="23.28515625" style="2" customWidth="1"/>
    <col min="33" max="33" width="19.42578125" style="2" customWidth="1"/>
    <col min="34" max="34" width="16.5703125" style="1" customWidth="1"/>
    <col min="35" max="35" width="12.7109375" style="1" customWidth="1"/>
    <col min="36" max="36" width="14.42578125" style="1" customWidth="1"/>
    <col min="37" max="37" width="4.7109375" style="1" customWidth="1"/>
    <col min="38" max="38" width="19.140625" style="1" customWidth="1"/>
    <col min="39" max="39" width="17.7109375" style="8" customWidth="1"/>
    <col min="40" max="40" width="9.5703125" style="1" customWidth="1"/>
    <col min="41" max="41" width="9.140625" customWidth="1"/>
    <col min="42" max="42" width="8.28515625" customWidth="1"/>
    <col min="43" max="43" width="8.140625" customWidth="1"/>
    <col min="44" max="44" width="379.140625" customWidth="1"/>
    <col min="45" max="45" width="900.28515625" customWidth="1"/>
    <col min="46" max="46" width="505.5703125" customWidth="1"/>
    <col min="47" max="47" width="379.140625" customWidth="1"/>
    <col min="48" max="48" width="899.140625" customWidth="1"/>
    <col min="49" max="49" width="633.42578125" customWidth="1"/>
    <col min="50" max="50" width="435.140625" customWidth="1"/>
    <col min="51" max="51" width="908.28515625" customWidth="1"/>
    <col min="52" max="52" width="903.85546875" customWidth="1"/>
    <col min="53" max="53" width="502" customWidth="1"/>
    <col min="54" max="54" width="899.140625" customWidth="1"/>
    <col min="55" max="55" width="802.140625" customWidth="1"/>
    <col min="56" max="56" width="641.42578125" customWidth="1"/>
    <col min="57" max="57" width="756.42578125" customWidth="1"/>
    <col min="58" max="58" width="649.42578125" customWidth="1"/>
    <col min="59" max="59" width="492.28515625" customWidth="1"/>
    <col min="60" max="60" width="807.140625" customWidth="1"/>
    <col min="61" max="61" width="436.28515625" customWidth="1"/>
  </cols>
  <sheetData>
    <row r="1" spans="1:61" x14ac:dyDescent="0.25">
      <c r="A1" s="26" t="s">
        <v>0</v>
      </c>
      <c r="B1" s="27" t="s">
        <v>1</v>
      </c>
      <c r="C1" s="26" t="s">
        <v>2</v>
      </c>
      <c r="D1" s="26" t="s">
        <v>158</v>
      </c>
      <c r="E1" s="26" t="s">
        <v>3</v>
      </c>
      <c r="F1" s="26" t="s">
        <v>4</v>
      </c>
      <c r="G1" s="26" t="s">
        <v>5</v>
      </c>
      <c r="H1" s="26" t="s">
        <v>6</v>
      </c>
      <c r="I1" s="26" t="s">
        <v>7</v>
      </c>
      <c r="J1" s="26" t="s">
        <v>161</v>
      </c>
      <c r="K1" s="26" t="s">
        <v>8</v>
      </c>
      <c r="L1" s="26" t="s">
        <v>9</v>
      </c>
      <c r="M1" s="26" t="s">
        <v>10</v>
      </c>
      <c r="N1" s="26" t="s">
        <v>11</v>
      </c>
      <c r="O1" s="26" t="s">
        <v>12</v>
      </c>
      <c r="P1" s="26" t="s">
        <v>13</v>
      </c>
      <c r="Q1" s="26" t="s">
        <v>212</v>
      </c>
      <c r="R1" s="26" t="s">
        <v>213</v>
      </c>
      <c r="S1" s="26" t="s">
        <v>330</v>
      </c>
      <c r="T1" s="26" t="s">
        <v>331</v>
      </c>
      <c r="U1" s="26" t="s">
        <v>332</v>
      </c>
      <c r="V1" s="26" t="s">
        <v>333</v>
      </c>
      <c r="W1" s="26" t="s">
        <v>334</v>
      </c>
      <c r="X1" s="26" t="s">
        <v>335</v>
      </c>
      <c r="Y1" s="26" t="s">
        <v>336</v>
      </c>
      <c r="Z1" s="26" t="s">
        <v>337</v>
      </c>
      <c r="AA1" s="26" t="s">
        <v>338</v>
      </c>
      <c r="AB1" s="26" t="s">
        <v>339</v>
      </c>
      <c r="AC1" s="26" t="s">
        <v>340</v>
      </c>
      <c r="AD1" s="26" t="s">
        <v>19</v>
      </c>
      <c r="AE1" s="26" t="s">
        <v>22</v>
      </c>
      <c r="AF1" s="26" t="s">
        <v>23</v>
      </c>
      <c r="AG1" s="26" t="s">
        <v>160</v>
      </c>
      <c r="AH1" s="26" t="s">
        <v>15</v>
      </c>
      <c r="AI1" s="26" t="s">
        <v>16</v>
      </c>
      <c r="AJ1" s="26" t="s">
        <v>17</v>
      </c>
      <c r="AK1" s="26" t="s">
        <v>18</v>
      </c>
      <c r="AL1" s="26" t="s">
        <v>19</v>
      </c>
      <c r="AM1" s="26" t="s">
        <v>20</v>
      </c>
      <c r="AN1" s="26" t="s">
        <v>21</v>
      </c>
      <c r="AP1" s="26" t="s">
        <v>214</v>
      </c>
      <c r="AQ1" s="26" t="s">
        <v>215</v>
      </c>
      <c r="AR1" s="26" t="s">
        <v>343</v>
      </c>
      <c r="AS1" s="26" t="s">
        <v>345</v>
      </c>
      <c r="AT1" s="26" t="s">
        <v>347</v>
      </c>
      <c r="AU1" s="26" t="s">
        <v>349</v>
      </c>
      <c r="AV1" s="26" t="s">
        <v>351</v>
      </c>
      <c r="AW1" s="26" t="s">
        <v>353</v>
      </c>
      <c r="AX1" s="26" t="s">
        <v>355</v>
      </c>
      <c r="AY1" s="26" t="s">
        <v>357</v>
      </c>
      <c r="AZ1" s="26" t="s">
        <v>359</v>
      </c>
      <c r="BA1" s="26" t="s">
        <v>361</v>
      </c>
      <c r="BB1" s="26" t="s">
        <v>363</v>
      </c>
      <c r="BC1" s="26" t="s">
        <v>365</v>
      </c>
      <c r="BD1" s="26" t="s">
        <v>367</v>
      </c>
      <c r="BE1" s="26" t="s">
        <v>369</v>
      </c>
      <c r="BF1" s="26" t="s">
        <v>371</v>
      </c>
      <c r="BG1" s="26" t="s">
        <v>388</v>
      </c>
      <c r="BH1" s="26" t="s">
        <v>390</v>
      </c>
      <c r="BI1" s="26" t="s">
        <v>392</v>
      </c>
    </row>
    <row r="2" spans="1:61" hidden="1" x14ac:dyDescent="0.25">
      <c r="A2" s="26" t="s">
        <v>216</v>
      </c>
      <c r="B2" s="5">
        <v>43647</v>
      </c>
      <c r="C2" s="6">
        <v>6</v>
      </c>
      <c r="D2" s="26" t="s">
        <v>217</v>
      </c>
      <c r="E2" s="26" t="s">
        <v>218</v>
      </c>
      <c r="F2" s="26" t="s">
        <v>219</v>
      </c>
      <c r="G2" s="7">
        <v>0.3894365393518518</v>
      </c>
      <c r="H2" s="3">
        <v>1</v>
      </c>
      <c r="I2" s="26" t="s">
        <v>220</v>
      </c>
      <c r="J2" s="3">
        <v>253</v>
      </c>
      <c r="K2" s="26" t="s">
        <v>211</v>
      </c>
      <c r="L2" s="26" t="s">
        <v>211</v>
      </c>
      <c r="N2" s="26" t="s">
        <v>211</v>
      </c>
      <c r="P2" s="26" t="s">
        <v>221</v>
      </c>
      <c r="AM2" s="8">
        <v>43721</v>
      </c>
      <c r="AN2" s="26" t="s">
        <v>222</v>
      </c>
      <c r="AP2">
        <v>1908</v>
      </c>
      <c r="AQ2">
        <v>1088</v>
      </c>
    </row>
    <row r="3" spans="1:61" hidden="1" x14ac:dyDescent="0.25">
      <c r="A3" s="26" t="s">
        <v>216</v>
      </c>
      <c r="B3" s="5">
        <v>43647</v>
      </c>
      <c r="C3" s="6">
        <v>6</v>
      </c>
      <c r="D3" s="26" t="s">
        <v>217</v>
      </c>
      <c r="E3" s="26" t="s">
        <v>218</v>
      </c>
      <c r="F3" s="26" t="s">
        <v>223</v>
      </c>
      <c r="G3" s="7">
        <v>0.3894365393518518</v>
      </c>
      <c r="H3" s="3">
        <v>1</v>
      </c>
      <c r="I3" s="26" t="s">
        <v>224</v>
      </c>
      <c r="J3" s="26" t="s">
        <v>225</v>
      </c>
      <c r="Q3" s="1">
        <v>1</v>
      </c>
      <c r="AM3" s="8">
        <v>43721</v>
      </c>
      <c r="AN3" s="26" t="s">
        <v>226</v>
      </c>
      <c r="AP3">
        <v>1</v>
      </c>
      <c r="AQ3">
        <v>1</v>
      </c>
    </row>
    <row r="4" spans="1:61" hidden="1" x14ac:dyDescent="0.25">
      <c r="A4" s="26" t="s">
        <v>216</v>
      </c>
      <c r="B4" s="5">
        <v>43647</v>
      </c>
      <c r="C4" s="6">
        <v>6</v>
      </c>
      <c r="D4" s="26" t="s">
        <v>217</v>
      </c>
      <c r="E4" s="26" t="s">
        <v>218</v>
      </c>
      <c r="F4" s="26" t="s">
        <v>223</v>
      </c>
      <c r="G4" s="7">
        <v>0.39032517546528067</v>
      </c>
      <c r="H4" s="3">
        <v>501</v>
      </c>
      <c r="I4" s="26" t="s">
        <v>224</v>
      </c>
      <c r="J4" s="26" t="s">
        <v>227</v>
      </c>
      <c r="Q4" s="1">
        <v>1</v>
      </c>
      <c r="AM4" s="8">
        <v>43721</v>
      </c>
      <c r="AN4" s="26" t="s">
        <v>226</v>
      </c>
      <c r="AP4">
        <v>1</v>
      </c>
      <c r="AQ4">
        <v>1</v>
      </c>
    </row>
    <row r="5" spans="1:61" hidden="1" x14ac:dyDescent="0.25">
      <c r="A5" s="26" t="s">
        <v>216</v>
      </c>
      <c r="B5" s="5">
        <v>43647</v>
      </c>
      <c r="C5" s="6">
        <v>6</v>
      </c>
      <c r="D5" s="26" t="s">
        <v>217</v>
      </c>
      <c r="E5" s="26" t="s">
        <v>218</v>
      </c>
      <c r="F5" s="26" t="s">
        <v>223</v>
      </c>
      <c r="G5" s="7">
        <v>0.39121381157870949</v>
      </c>
      <c r="H5" s="3">
        <v>1001</v>
      </c>
      <c r="I5" s="26" t="s">
        <v>224</v>
      </c>
      <c r="J5" s="26" t="s">
        <v>228</v>
      </c>
      <c r="Q5" s="1">
        <v>1</v>
      </c>
      <c r="AM5" s="8">
        <v>43721</v>
      </c>
      <c r="AN5" s="26" t="s">
        <v>222</v>
      </c>
      <c r="AP5">
        <v>1</v>
      </c>
      <c r="AQ5">
        <v>1</v>
      </c>
    </row>
    <row r="6" spans="1:61" hidden="1" x14ac:dyDescent="0.25">
      <c r="A6" s="26" t="s">
        <v>216</v>
      </c>
      <c r="B6" s="5">
        <v>43647</v>
      </c>
      <c r="C6" s="6">
        <v>6</v>
      </c>
      <c r="D6" s="26" t="s">
        <v>217</v>
      </c>
      <c r="E6" s="26" t="s">
        <v>218</v>
      </c>
      <c r="F6" s="26" t="s">
        <v>223</v>
      </c>
      <c r="G6" s="7">
        <v>0.39210244769213837</v>
      </c>
      <c r="H6" s="3">
        <v>1501</v>
      </c>
      <c r="I6" s="26" t="s">
        <v>224</v>
      </c>
      <c r="J6" s="26" t="s">
        <v>229</v>
      </c>
      <c r="Q6" s="1">
        <v>1</v>
      </c>
      <c r="AM6" s="8">
        <v>43721</v>
      </c>
      <c r="AN6" s="26" t="s">
        <v>226</v>
      </c>
      <c r="AP6">
        <v>1</v>
      </c>
      <c r="AQ6">
        <v>1</v>
      </c>
    </row>
    <row r="7" spans="1:61" hidden="1" x14ac:dyDescent="0.25">
      <c r="A7" s="26" t="s">
        <v>216</v>
      </c>
      <c r="B7" s="5">
        <v>43647</v>
      </c>
      <c r="C7" s="6">
        <v>6</v>
      </c>
      <c r="D7" s="26" t="s">
        <v>217</v>
      </c>
      <c r="E7" s="26" t="s">
        <v>218</v>
      </c>
      <c r="F7" s="26" t="s">
        <v>219</v>
      </c>
      <c r="G7" s="7">
        <v>0.39227662037037042</v>
      </c>
      <c r="H7" s="3">
        <v>1598</v>
      </c>
      <c r="I7" s="26" t="s">
        <v>230</v>
      </c>
      <c r="J7" s="3">
        <v>255</v>
      </c>
      <c r="K7" s="26" t="s">
        <v>211</v>
      </c>
      <c r="L7" s="26" t="s">
        <v>211</v>
      </c>
      <c r="N7" s="26" t="s">
        <v>211</v>
      </c>
      <c r="P7" s="26" t="s">
        <v>231</v>
      </c>
      <c r="AM7" s="8">
        <v>43721</v>
      </c>
      <c r="AN7" s="26" t="s">
        <v>222</v>
      </c>
      <c r="AP7">
        <v>1571</v>
      </c>
      <c r="AQ7">
        <v>1091</v>
      </c>
    </row>
    <row r="8" spans="1:61" hidden="1" x14ac:dyDescent="0.25">
      <c r="A8" s="26" t="s">
        <v>216</v>
      </c>
      <c r="B8" s="5">
        <v>43647</v>
      </c>
      <c r="C8" s="6">
        <v>6</v>
      </c>
      <c r="D8" s="26" t="s">
        <v>217</v>
      </c>
      <c r="E8" s="26" t="s">
        <v>232</v>
      </c>
      <c r="F8" s="26" t="s">
        <v>233</v>
      </c>
      <c r="G8" s="7">
        <v>0.39404863425925929</v>
      </c>
      <c r="H8" s="3">
        <v>1</v>
      </c>
      <c r="I8" s="26" t="s">
        <v>220</v>
      </c>
      <c r="J8" s="3">
        <v>1495</v>
      </c>
      <c r="K8" s="26" t="s">
        <v>211</v>
      </c>
      <c r="L8" s="26" t="s">
        <v>211</v>
      </c>
      <c r="N8" s="26" t="s">
        <v>211</v>
      </c>
      <c r="P8" s="26" t="s">
        <v>221</v>
      </c>
      <c r="AM8" s="8">
        <v>43721</v>
      </c>
      <c r="AN8" s="26" t="s">
        <v>226</v>
      </c>
      <c r="AP8">
        <v>2197</v>
      </c>
      <c r="AQ8">
        <v>1095</v>
      </c>
    </row>
    <row r="9" spans="1:61" hidden="1" x14ac:dyDescent="0.25">
      <c r="A9" s="26" t="s">
        <v>216</v>
      </c>
      <c r="B9" s="5">
        <v>43647</v>
      </c>
      <c r="C9" s="6">
        <v>6</v>
      </c>
      <c r="D9" s="26" t="s">
        <v>217</v>
      </c>
      <c r="E9" s="26" t="s">
        <v>232</v>
      </c>
      <c r="F9" s="26" t="s">
        <v>223</v>
      </c>
      <c r="G9" s="7">
        <v>0.39404863425925929</v>
      </c>
      <c r="H9" s="3">
        <v>1</v>
      </c>
      <c r="I9" s="26" t="s">
        <v>224</v>
      </c>
      <c r="J9" s="26" t="s">
        <v>225</v>
      </c>
      <c r="Q9" s="1">
        <v>1</v>
      </c>
      <c r="AM9" s="8">
        <v>43721</v>
      </c>
      <c r="AN9" s="26" t="s">
        <v>222</v>
      </c>
      <c r="AP9">
        <v>1</v>
      </c>
      <c r="AQ9">
        <v>1</v>
      </c>
    </row>
    <row r="10" spans="1:61" hidden="1" x14ac:dyDescent="0.25">
      <c r="A10" s="26" t="s">
        <v>216</v>
      </c>
      <c r="B10" s="5">
        <v>43647</v>
      </c>
      <c r="C10" s="6">
        <v>6</v>
      </c>
      <c r="D10" s="26" t="s">
        <v>217</v>
      </c>
      <c r="E10" s="26" t="s">
        <v>232</v>
      </c>
      <c r="F10" s="26" t="s">
        <v>223</v>
      </c>
      <c r="G10" s="7">
        <v>0.39493682529956431</v>
      </c>
      <c r="H10" s="3">
        <v>501</v>
      </c>
      <c r="I10" s="26" t="s">
        <v>224</v>
      </c>
      <c r="J10" s="26" t="s">
        <v>227</v>
      </c>
      <c r="Q10" s="1">
        <v>1</v>
      </c>
      <c r="AM10" s="8">
        <v>43721</v>
      </c>
      <c r="AN10" s="26" t="s">
        <v>226</v>
      </c>
      <c r="AP10">
        <v>1</v>
      </c>
      <c r="AQ10">
        <v>1</v>
      </c>
    </row>
    <row r="11" spans="1:61" hidden="1" x14ac:dyDescent="0.25">
      <c r="A11" s="26" t="s">
        <v>216</v>
      </c>
      <c r="B11" s="5">
        <v>43647</v>
      </c>
      <c r="C11" s="6">
        <v>6</v>
      </c>
      <c r="D11" s="26" t="s">
        <v>217</v>
      </c>
      <c r="E11" s="26" t="s">
        <v>232</v>
      </c>
      <c r="F11" s="26" t="s">
        <v>223</v>
      </c>
      <c r="G11" s="7">
        <v>0.39582501633986933</v>
      </c>
      <c r="H11" s="3">
        <v>1001</v>
      </c>
      <c r="I11" s="26" t="s">
        <v>224</v>
      </c>
      <c r="J11" s="26" t="s">
        <v>228</v>
      </c>
      <c r="Q11" s="1">
        <v>1</v>
      </c>
      <c r="AM11" s="8">
        <v>43721</v>
      </c>
      <c r="AN11" s="26" t="s">
        <v>222</v>
      </c>
      <c r="AP11">
        <v>1</v>
      </c>
      <c r="AQ11">
        <v>1</v>
      </c>
    </row>
    <row r="12" spans="1:61" hidden="1" x14ac:dyDescent="0.25">
      <c r="A12" s="26" t="s">
        <v>216</v>
      </c>
      <c r="B12" s="5">
        <v>43647</v>
      </c>
      <c r="C12" s="6">
        <v>6</v>
      </c>
      <c r="D12" s="26" t="s">
        <v>217</v>
      </c>
      <c r="E12" s="26" t="s">
        <v>232</v>
      </c>
      <c r="F12" s="26" t="s">
        <v>223</v>
      </c>
      <c r="G12" s="7">
        <v>0.39671320738017435</v>
      </c>
      <c r="H12" s="3">
        <v>1501</v>
      </c>
      <c r="I12" s="26" t="s">
        <v>224</v>
      </c>
      <c r="J12" s="26" t="s">
        <v>229</v>
      </c>
      <c r="Q12" s="1">
        <v>1</v>
      </c>
      <c r="AM12" s="8">
        <v>43721</v>
      </c>
      <c r="AN12" s="26" t="s">
        <v>226</v>
      </c>
      <c r="AP12">
        <v>1</v>
      </c>
      <c r="AQ12">
        <v>1</v>
      </c>
    </row>
    <row r="13" spans="1:61" hidden="1" x14ac:dyDescent="0.25">
      <c r="A13" s="26" t="s">
        <v>216</v>
      </c>
      <c r="B13" s="5">
        <v>43647</v>
      </c>
      <c r="C13" s="6">
        <v>6</v>
      </c>
      <c r="D13" s="26" t="s">
        <v>217</v>
      </c>
      <c r="E13" s="26" t="s">
        <v>232</v>
      </c>
      <c r="F13" s="26" t="s">
        <v>233</v>
      </c>
      <c r="G13" s="7">
        <v>0.39681421296296299</v>
      </c>
      <c r="H13" s="3">
        <v>1557</v>
      </c>
      <c r="I13" s="26" t="s">
        <v>234</v>
      </c>
      <c r="J13" s="3">
        <v>1496</v>
      </c>
      <c r="K13" s="26" t="s">
        <v>235</v>
      </c>
      <c r="L13" s="26" t="s">
        <v>124</v>
      </c>
      <c r="M13" s="26" t="s">
        <v>236</v>
      </c>
      <c r="N13" s="26" t="s">
        <v>163</v>
      </c>
      <c r="O13" s="26" t="s">
        <v>236</v>
      </c>
      <c r="P13" s="26" t="s">
        <v>25</v>
      </c>
      <c r="AM13" s="8">
        <v>43721</v>
      </c>
      <c r="AN13" s="26" t="s">
        <v>222</v>
      </c>
      <c r="AP13">
        <v>2923</v>
      </c>
      <c r="AQ13">
        <v>1178</v>
      </c>
    </row>
    <row r="14" spans="1:61" hidden="1" x14ac:dyDescent="0.25">
      <c r="A14" s="26" t="s">
        <v>216</v>
      </c>
      <c r="B14" s="5">
        <v>43647</v>
      </c>
      <c r="C14" s="6">
        <v>6</v>
      </c>
      <c r="D14" s="26" t="s">
        <v>217</v>
      </c>
      <c r="E14" s="26" t="s">
        <v>232</v>
      </c>
      <c r="F14" s="26" t="s">
        <v>233</v>
      </c>
      <c r="G14" s="7">
        <v>0.39706848379629633</v>
      </c>
      <c r="H14" s="3">
        <v>1700</v>
      </c>
      <c r="I14" s="26" t="s">
        <v>230</v>
      </c>
      <c r="J14" s="3">
        <v>1497</v>
      </c>
      <c r="K14" s="26" t="s">
        <v>211</v>
      </c>
      <c r="L14" s="26" t="s">
        <v>211</v>
      </c>
      <c r="N14" s="26" t="s">
        <v>211</v>
      </c>
      <c r="P14" s="26" t="s">
        <v>231</v>
      </c>
      <c r="AM14" s="8">
        <v>43721</v>
      </c>
      <c r="AN14" s="26" t="s">
        <v>226</v>
      </c>
      <c r="AP14">
        <v>1365</v>
      </c>
      <c r="AQ14">
        <v>1100</v>
      </c>
    </row>
    <row r="15" spans="1:61" hidden="1" x14ac:dyDescent="0.25">
      <c r="A15" s="26" t="s">
        <v>216</v>
      </c>
      <c r="B15" s="5">
        <v>43647</v>
      </c>
      <c r="C15" s="6">
        <v>6</v>
      </c>
      <c r="D15" s="26" t="s">
        <v>217</v>
      </c>
      <c r="E15" s="26" t="s">
        <v>237</v>
      </c>
      <c r="F15" s="26" t="s">
        <v>238</v>
      </c>
      <c r="G15" s="7">
        <v>0.39835546296296293</v>
      </c>
      <c r="H15" s="3">
        <v>1</v>
      </c>
      <c r="I15" s="26" t="s">
        <v>220</v>
      </c>
      <c r="J15" s="3">
        <v>2</v>
      </c>
      <c r="K15" s="26" t="s">
        <v>211</v>
      </c>
      <c r="L15" s="26" t="s">
        <v>211</v>
      </c>
      <c r="N15" s="26" t="s">
        <v>211</v>
      </c>
      <c r="P15" s="26" t="s">
        <v>221</v>
      </c>
      <c r="AM15" s="8">
        <v>43721</v>
      </c>
      <c r="AN15" s="26" t="s">
        <v>222</v>
      </c>
      <c r="AP15">
        <v>1625</v>
      </c>
      <c r="AQ15">
        <v>1097</v>
      </c>
    </row>
    <row r="16" spans="1:61" hidden="1" x14ac:dyDescent="0.25">
      <c r="A16" s="26" t="s">
        <v>216</v>
      </c>
      <c r="B16" s="5">
        <v>43647</v>
      </c>
      <c r="C16" s="6">
        <v>6</v>
      </c>
      <c r="D16" s="26" t="s">
        <v>217</v>
      </c>
      <c r="E16" s="26" t="s">
        <v>237</v>
      </c>
      <c r="F16" s="26" t="s">
        <v>223</v>
      </c>
      <c r="G16" s="7">
        <v>0.39835546296296293</v>
      </c>
      <c r="H16" s="3">
        <v>1</v>
      </c>
      <c r="I16" s="26" t="s">
        <v>224</v>
      </c>
      <c r="J16" s="26" t="s">
        <v>229</v>
      </c>
      <c r="Q16" s="1">
        <v>1</v>
      </c>
      <c r="AM16" s="8">
        <v>43721</v>
      </c>
      <c r="AN16" s="26" t="s">
        <v>226</v>
      </c>
      <c r="AP16">
        <v>1</v>
      </c>
      <c r="AQ16">
        <v>1</v>
      </c>
    </row>
    <row r="17" spans="1:43" hidden="1" x14ac:dyDescent="0.25">
      <c r="A17" s="26" t="s">
        <v>216</v>
      </c>
      <c r="B17" s="5">
        <v>43647</v>
      </c>
      <c r="C17" s="6">
        <v>6</v>
      </c>
      <c r="D17" s="26" t="s">
        <v>217</v>
      </c>
      <c r="E17" s="26" t="s">
        <v>237</v>
      </c>
      <c r="F17" s="26" t="s">
        <v>238</v>
      </c>
      <c r="G17" s="7">
        <v>0.39878729166666665</v>
      </c>
      <c r="H17" s="3">
        <v>244</v>
      </c>
      <c r="I17" s="26" t="s">
        <v>239</v>
      </c>
      <c r="J17" s="3">
        <v>3</v>
      </c>
      <c r="K17" s="26" t="s">
        <v>240</v>
      </c>
      <c r="L17" s="26" t="s">
        <v>141</v>
      </c>
      <c r="M17" s="26" t="s">
        <v>236</v>
      </c>
      <c r="N17" s="26" t="s">
        <v>194</v>
      </c>
      <c r="O17" s="26" t="s">
        <v>236</v>
      </c>
      <c r="P17" s="26" t="s">
        <v>241</v>
      </c>
      <c r="AG17" s="26" t="s">
        <v>242</v>
      </c>
      <c r="AJ17" s="26" t="s">
        <v>243</v>
      </c>
      <c r="AM17" s="8">
        <v>43721</v>
      </c>
      <c r="AN17" s="26" t="s">
        <v>222</v>
      </c>
      <c r="AP17">
        <v>2376</v>
      </c>
      <c r="AQ17">
        <v>1259</v>
      </c>
    </row>
    <row r="18" spans="1:43" hidden="1" x14ac:dyDescent="0.25">
      <c r="A18" s="26" t="s">
        <v>216</v>
      </c>
      <c r="B18" s="5">
        <v>43647</v>
      </c>
      <c r="C18" s="6">
        <v>6</v>
      </c>
      <c r="D18" s="26" t="s">
        <v>217</v>
      </c>
      <c r="E18" s="26" t="s">
        <v>237</v>
      </c>
      <c r="F18" s="26" t="s">
        <v>223</v>
      </c>
      <c r="G18" s="7">
        <v>0.39924378152908518</v>
      </c>
      <c r="H18" s="3">
        <v>501</v>
      </c>
      <c r="I18" s="26" t="s">
        <v>224</v>
      </c>
      <c r="J18" s="26" t="s">
        <v>244</v>
      </c>
      <c r="Q18" s="1">
        <v>1</v>
      </c>
      <c r="AM18" s="8">
        <v>43721</v>
      </c>
      <c r="AN18" s="26" t="s">
        <v>226</v>
      </c>
      <c r="AP18">
        <v>1</v>
      </c>
      <c r="AQ18">
        <v>1</v>
      </c>
    </row>
    <row r="19" spans="1:43" hidden="1" x14ac:dyDescent="0.25">
      <c r="A19" s="26" t="s">
        <v>216</v>
      </c>
      <c r="B19" s="5">
        <v>43647</v>
      </c>
      <c r="C19" s="6">
        <v>6</v>
      </c>
      <c r="D19" s="26" t="s">
        <v>217</v>
      </c>
      <c r="E19" s="26" t="s">
        <v>237</v>
      </c>
      <c r="F19" s="26" t="s">
        <v>223</v>
      </c>
      <c r="G19" s="7">
        <v>0.40013210009520744</v>
      </c>
      <c r="H19" s="3">
        <v>1001</v>
      </c>
      <c r="I19" s="26" t="s">
        <v>224</v>
      </c>
      <c r="J19" s="26" t="s">
        <v>245</v>
      </c>
      <c r="Q19" s="1">
        <v>1</v>
      </c>
      <c r="AM19" s="8">
        <v>43721</v>
      </c>
      <c r="AN19" s="26" t="s">
        <v>222</v>
      </c>
      <c r="AP19">
        <v>1</v>
      </c>
      <c r="AQ19">
        <v>1</v>
      </c>
    </row>
    <row r="20" spans="1:43" hidden="1" x14ac:dyDescent="0.25">
      <c r="A20" s="26" t="s">
        <v>216</v>
      </c>
      <c r="B20" s="5">
        <v>43647</v>
      </c>
      <c r="C20" s="6">
        <v>6</v>
      </c>
      <c r="D20" s="26" t="s">
        <v>217</v>
      </c>
      <c r="E20" s="26" t="s">
        <v>237</v>
      </c>
      <c r="F20" s="26" t="s">
        <v>223</v>
      </c>
      <c r="G20" s="7">
        <v>0.40102041866132965</v>
      </c>
      <c r="H20" s="3">
        <v>1501</v>
      </c>
      <c r="I20" s="26" t="s">
        <v>224</v>
      </c>
      <c r="J20" s="26" t="s">
        <v>246</v>
      </c>
      <c r="Q20" s="1">
        <v>1</v>
      </c>
      <c r="AM20" s="8">
        <v>43721</v>
      </c>
      <c r="AN20" s="26" t="s">
        <v>222</v>
      </c>
      <c r="AP20">
        <v>1</v>
      </c>
      <c r="AQ20">
        <v>1</v>
      </c>
    </row>
    <row r="21" spans="1:43" hidden="1" x14ac:dyDescent="0.25">
      <c r="A21" s="26" t="s">
        <v>216</v>
      </c>
      <c r="B21" s="5">
        <v>43647</v>
      </c>
      <c r="C21" s="6">
        <v>6</v>
      </c>
      <c r="D21" s="26" t="s">
        <v>217</v>
      </c>
      <c r="E21" s="26" t="s">
        <v>237</v>
      </c>
      <c r="F21" s="26" t="s">
        <v>223</v>
      </c>
      <c r="G21" s="7">
        <v>0.40190873722745191</v>
      </c>
      <c r="H21" s="3">
        <v>2001</v>
      </c>
      <c r="I21" s="26" t="s">
        <v>224</v>
      </c>
      <c r="J21" s="26" t="s">
        <v>247</v>
      </c>
      <c r="Q21" s="1">
        <v>1</v>
      </c>
      <c r="AM21" s="8">
        <v>43721</v>
      </c>
      <c r="AN21" s="26" t="s">
        <v>226</v>
      </c>
      <c r="AP21">
        <v>1</v>
      </c>
      <c r="AQ21">
        <v>1</v>
      </c>
    </row>
    <row r="22" spans="1:43" hidden="1" x14ac:dyDescent="0.25">
      <c r="A22" s="26" t="s">
        <v>216</v>
      </c>
      <c r="B22" s="5">
        <v>43647</v>
      </c>
      <c r="C22" s="6">
        <v>6</v>
      </c>
      <c r="D22" s="26" t="s">
        <v>217</v>
      </c>
      <c r="E22" s="26" t="s">
        <v>237</v>
      </c>
      <c r="F22" s="26" t="s">
        <v>223</v>
      </c>
      <c r="G22" s="7">
        <v>0.40279705579357417</v>
      </c>
      <c r="H22" s="3">
        <v>2501</v>
      </c>
      <c r="I22" s="26" t="s">
        <v>224</v>
      </c>
      <c r="J22" s="26" t="s">
        <v>248</v>
      </c>
      <c r="Q22" s="1">
        <v>1</v>
      </c>
      <c r="AM22" s="8">
        <v>43721</v>
      </c>
      <c r="AN22" s="26" t="s">
        <v>222</v>
      </c>
      <c r="AP22">
        <v>1</v>
      </c>
      <c r="AQ22">
        <v>1</v>
      </c>
    </row>
    <row r="23" spans="1:43" hidden="1" x14ac:dyDescent="0.25">
      <c r="A23" s="26" t="s">
        <v>216</v>
      </c>
      <c r="B23" s="5">
        <v>43647</v>
      </c>
      <c r="C23" s="6">
        <v>6</v>
      </c>
      <c r="D23" s="26" t="s">
        <v>217</v>
      </c>
      <c r="E23" s="26" t="s">
        <v>237</v>
      </c>
      <c r="F23" s="26" t="s">
        <v>238</v>
      </c>
      <c r="G23" s="7">
        <v>0.40326253472222223</v>
      </c>
      <c r="H23" s="3">
        <v>2762</v>
      </c>
      <c r="I23" s="26" t="s">
        <v>230</v>
      </c>
      <c r="J23" s="3">
        <v>7</v>
      </c>
      <c r="K23" s="26" t="s">
        <v>211</v>
      </c>
      <c r="L23" s="26" t="s">
        <v>211</v>
      </c>
      <c r="N23" s="26" t="s">
        <v>211</v>
      </c>
      <c r="P23" s="26" t="s">
        <v>231</v>
      </c>
      <c r="AM23" s="8">
        <v>43721</v>
      </c>
      <c r="AN23" s="26" t="s">
        <v>226</v>
      </c>
      <c r="AP23">
        <v>1692</v>
      </c>
      <c r="AQ23">
        <v>1095</v>
      </c>
    </row>
    <row r="24" spans="1:43" hidden="1" x14ac:dyDescent="0.25">
      <c r="A24" s="26" t="s">
        <v>216</v>
      </c>
      <c r="B24" s="5">
        <v>43647</v>
      </c>
      <c r="C24" s="6">
        <v>6</v>
      </c>
      <c r="D24" s="26" t="s">
        <v>217</v>
      </c>
      <c r="E24" s="26" t="s">
        <v>249</v>
      </c>
      <c r="F24" s="26" t="s">
        <v>250</v>
      </c>
      <c r="G24" s="7">
        <v>0.40478245370370369</v>
      </c>
      <c r="H24" s="3">
        <v>1</v>
      </c>
      <c r="I24" s="26" t="s">
        <v>220</v>
      </c>
      <c r="J24" s="3">
        <v>2</v>
      </c>
      <c r="K24" s="26" t="s">
        <v>211</v>
      </c>
      <c r="L24" s="26" t="s">
        <v>211</v>
      </c>
      <c r="N24" s="26" t="s">
        <v>211</v>
      </c>
      <c r="P24" s="26" t="s">
        <v>221</v>
      </c>
      <c r="AM24" s="8">
        <v>43721</v>
      </c>
      <c r="AN24" s="26" t="s">
        <v>222</v>
      </c>
      <c r="AP24">
        <v>1772</v>
      </c>
      <c r="AQ24">
        <v>1092</v>
      </c>
    </row>
    <row r="25" spans="1:43" hidden="1" x14ac:dyDescent="0.25">
      <c r="A25" s="26" t="s">
        <v>216</v>
      </c>
      <c r="B25" s="5">
        <v>43647</v>
      </c>
      <c r="C25" s="6">
        <v>6</v>
      </c>
      <c r="D25" s="26" t="s">
        <v>217</v>
      </c>
      <c r="E25" s="26" t="s">
        <v>249</v>
      </c>
      <c r="F25" s="26" t="s">
        <v>223</v>
      </c>
      <c r="G25" s="7">
        <v>0.40478245370370369</v>
      </c>
      <c r="H25" s="3">
        <v>1</v>
      </c>
      <c r="I25" s="26" t="s">
        <v>224</v>
      </c>
      <c r="J25" s="26" t="s">
        <v>228</v>
      </c>
      <c r="Q25" s="1">
        <v>1</v>
      </c>
      <c r="AM25" s="8">
        <v>43721</v>
      </c>
      <c r="AN25" s="26" t="s">
        <v>226</v>
      </c>
      <c r="AP25">
        <v>1</v>
      </c>
      <c r="AQ25">
        <v>1</v>
      </c>
    </row>
    <row r="26" spans="1:43" hidden="1" x14ac:dyDescent="0.25">
      <c r="A26" s="26" t="s">
        <v>216</v>
      </c>
      <c r="B26" s="5">
        <v>43647</v>
      </c>
      <c r="C26" s="6">
        <v>6</v>
      </c>
      <c r="D26" s="26" t="s">
        <v>217</v>
      </c>
      <c r="E26" s="26" t="s">
        <v>249</v>
      </c>
      <c r="F26" s="26" t="s">
        <v>223</v>
      </c>
      <c r="G26" s="7">
        <v>0.40567108079287417</v>
      </c>
      <c r="H26" s="3">
        <v>501</v>
      </c>
      <c r="I26" s="26" t="s">
        <v>224</v>
      </c>
      <c r="J26" s="26" t="s">
        <v>229</v>
      </c>
      <c r="Q26" s="1">
        <v>1</v>
      </c>
      <c r="AM26" s="8">
        <v>43721</v>
      </c>
      <c r="AN26" s="26" t="s">
        <v>222</v>
      </c>
      <c r="AP26">
        <v>1</v>
      </c>
      <c r="AQ26">
        <v>1</v>
      </c>
    </row>
    <row r="27" spans="1:43" hidden="1" x14ac:dyDescent="0.25">
      <c r="A27" s="26" t="s">
        <v>216</v>
      </c>
      <c r="B27" s="5">
        <v>43647</v>
      </c>
      <c r="C27" s="6">
        <v>6</v>
      </c>
      <c r="D27" s="26" t="s">
        <v>217</v>
      </c>
      <c r="E27" s="26" t="s">
        <v>249</v>
      </c>
      <c r="F27" s="26" t="s">
        <v>223</v>
      </c>
      <c r="G27" s="7">
        <v>0.4065597078820446</v>
      </c>
      <c r="H27" s="3">
        <v>1001</v>
      </c>
      <c r="I27" s="26" t="s">
        <v>224</v>
      </c>
      <c r="J27" s="26" t="s">
        <v>244</v>
      </c>
      <c r="Q27" s="1">
        <v>1</v>
      </c>
      <c r="AM27" s="8">
        <v>43721</v>
      </c>
      <c r="AN27" s="26" t="s">
        <v>226</v>
      </c>
      <c r="AP27">
        <v>1</v>
      </c>
      <c r="AQ27">
        <v>1</v>
      </c>
    </row>
    <row r="28" spans="1:43" hidden="1" x14ac:dyDescent="0.25">
      <c r="A28" s="26" t="s">
        <v>216</v>
      </c>
      <c r="B28" s="5">
        <v>43647</v>
      </c>
      <c r="C28" s="6">
        <v>6</v>
      </c>
      <c r="D28" s="26" t="s">
        <v>217</v>
      </c>
      <c r="E28" s="26" t="s">
        <v>249</v>
      </c>
      <c r="F28" s="26" t="s">
        <v>223</v>
      </c>
      <c r="G28" s="7">
        <v>0.40744833497121508</v>
      </c>
      <c r="H28" s="3">
        <v>1501</v>
      </c>
      <c r="I28" s="26" t="s">
        <v>224</v>
      </c>
      <c r="J28" s="26" t="s">
        <v>245</v>
      </c>
      <c r="Q28" s="1">
        <v>1</v>
      </c>
      <c r="AM28" s="8">
        <v>43721</v>
      </c>
      <c r="AN28" s="26" t="s">
        <v>222</v>
      </c>
      <c r="AP28">
        <v>1</v>
      </c>
      <c r="AQ28">
        <v>1</v>
      </c>
    </row>
    <row r="29" spans="1:43" hidden="1" x14ac:dyDescent="0.25">
      <c r="A29" s="26" t="s">
        <v>216</v>
      </c>
      <c r="B29" s="5">
        <v>43647</v>
      </c>
      <c r="C29" s="6">
        <v>6</v>
      </c>
      <c r="D29" s="26" t="s">
        <v>217</v>
      </c>
      <c r="E29" s="26" t="s">
        <v>249</v>
      </c>
      <c r="F29" s="26" t="s">
        <v>250</v>
      </c>
      <c r="G29" s="7">
        <v>0.40747234953703698</v>
      </c>
      <c r="H29" s="3">
        <v>1514</v>
      </c>
      <c r="I29" s="26" t="s">
        <v>234</v>
      </c>
      <c r="J29" s="3">
        <v>3</v>
      </c>
      <c r="K29" s="26" t="s">
        <v>235</v>
      </c>
      <c r="L29" s="26" t="s">
        <v>112</v>
      </c>
      <c r="M29" s="26" t="s">
        <v>236</v>
      </c>
      <c r="N29" s="26" t="s">
        <v>167</v>
      </c>
      <c r="O29" s="26" t="s">
        <v>236</v>
      </c>
      <c r="P29" s="26" t="s">
        <v>25</v>
      </c>
      <c r="AM29" s="8">
        <v>43721</v>
      </c>
      <c r="AN29" s="26" t="s">
        <v>226</v>
      </c>
      <c r="AP29">
        <v>159</v>
      </c>
      <c r="AQ29">
        <v>866</v>
      </c>
    </row>
    <row r="30" spans="1:43" hidden="1" x14ac:dyDescent="0.25">
      <c r="A30" s="26" t="s">
        <v>216</v>
      </c>
      <c r="B30" s="5">
        <v>43647</v>
      </c>
      <c r="C30" s="6">
        <v>6</v>
      </c>
      <c r="D30" s="26" t="s">
        <v>217</v>
      </c>
      <c r="E30" s="26" t="s">
        <v>249</v>
      </c>
      <c r="F30" s="26" t="s">
        <v>250</v>
      </c>
      <c r="G30" s="7">
        <v>0.40747234953703698</v>
      </c>
      <c r="H30" s="3">
        <v>1514</v>
      </c>
      <c r="I30" s="26" t="s">
        <v>234</v>
      </c>
      <c r="J30" s="3">
        <v>4</v>
      </c>
      <c r="K30" s="26" t="s">
        <v>235</v>
      </c>
      <c r="L30" s="26" t="s">
        <v>112</v>
      </c>
      <c r="M30" s="26" t="s">
        <v>236</v>
      </c>
      <c r="N30" s="26" t="s">
        <v>167</v>
      </c>
      <c r="O30" s="26" t="s">
        <v>236</v>
      </c>
      <c r="P30" s="26" t="s">
        <v>25</v>
      </c>
      <c r="AM30" s="8">
        <v>43721</v>
      </c>
      <c r="AN30" s="26" t="s">
        <v>222</v>
      </c>
      <c r="AP30">
        <v>400</v>
      </c>
      <c r="AQ30">
        <v>1008</v>
      </c>
    </row>
    <row r="31" spans="1:43" hidden="1" x14ac:dyDescent="0.25">
      <c r="A31" s="26" t="s">
        <v>216</v>
      </c>
      <c r="B31" s="5">
        <v>43647</v>
      </c>
      <c r="C31" s="6">
        <v>6</v>
      </c>
      <c r="D31" s="26" t="s">
        <v>217</v>
      </c>
      <c r="E31" s="26" t="s">
        <v>249</v>
      </c>
      <c r="F31" s="26" t="s">
        <v>223</v>
      </c>
      <c r="G31" s="7">
        <v>0.40833696206038556</v>
      </c>
      <c r="H31" s="3">
        <v>2001</v>
      </c>
      <c r="I31" s="26" t="s">
        <v>224</v>
      </c>
      <c r="J31" s="26" t="s">
        <v>246</v>
      </c>
      <c r="Q31" s="1">
        <v>1</v>
      </c>
      <c r="AM31" s="8">
        <v>43721</v>
      </c>
      <c r="AN31" s="26" t="s">
        <v>226</v>
      </c>
      <c r="AP31">
        <v>1</v>
      </c>
      <c r="AQ31">
        <v>1</v>
      </c>
    </row>
    <row r="32" spans="1:43" hidden="1" x14ac:dyDescent="0.25">
      <c r="A32" s="26" t="s">
        <v>216</v>
      </c>
      <c r="B32" s="5">
        <v>43647</v>
      </c>
      <c r="C32" s="6">
        <v>6</v>
      </c>
      <c r="D32" s="26" t="s">
        <v>217</v>
      </c>
      <c r="E32" s="26" t="s">
        <v>249</v>
      </c>
      <c r="F32" s="26" t="s">
        <v>223</v>
      </c>
      <c r="G32" s="7">
        <v>0.40922558914955603</v>
      </c>
      <c r="H32" s="3">
        <v>2501</v>
      </c>
      <c r="I32" s="26" t="s">
        <v>224</v>
      </c>
      <c r="J32" s="26" t="s">
        <v>247</v>
      </c>
      <c r="Q32" s="1">
        <v>1</v>
      </c>
      <c r="AM32" s="8">
        <v>43721</v>
      </c>
      <c r="AN32" s="26" t="s">
        <v>222</v>
      </c>
      <c r="AP32">
        <v>1</v>
      </c>
      <c r="AQ32">
        <v>1</v>
      </c>
    </row>
    <row r="33" spans="1:43" hidden="1" x14ac:dyDescent="0.25">
      <c r="A33" s="26" t="s">
        <v>216</v>
      </c>
      <c r="B33" s="5">
        <v>43647</v>
      </c>
      <c r="C33" s="6">
        <v>6</v>
      </c>
      <c r="D33" s="26" t="s">
        <v>217</v>
      </c>
      <c r="E33" s="26" t="s">
        <v>249</v>
      </c>
      <c r="F33" s="26" t="s">
        <v>250</v>
      </c>
      <c r="G33" s="7">
        <v>0.40950461805555555</v>
      </c>
      <c r="H33" s="3">
        <v>2657</v>
      </c>
      <c r="I33" s="26" t="s">
        <v>230</v>
      </c>
      <c r="J33" s="3">
        <v>6</v>
      </c>
      <c r="K33" s="26" t="s">
        <v>211</v>
      </c>
      <c r="L33" s="26" t="s">
        <v>211</v>
      </c>
      <c r="N33" s="26" t="s">
        <v>211</v>
      </c>
      <c r="P33" s="26" t="s">
        <v>231</v>
      </c>
      <c r="AM33" s="8">
        <v>43721</v>
      </c>
      <c r="AN33" s="26" t="s">
        <v>222</v>
      </c>
      <c r="AP33">
        <v>1512</v>
      </c>
      <c r="AQ33">
        <v>1087</v>
      </c>
    </row>
    <row r="34" spans="1:43" hidden="1" x14ac:dyDescent="0.25">
      <c r="A34" s="26" t="s">
        <v>216</v>
      </c>
      <c r="B34" s="5">
        <v>43647</v>
      </c>
      <c r="C34" s="6">
        <v>6</v>
      </c>
      <c r="D34" s="26" t="s">
        <v>217</v>
      </c>
      <c r="E34" s="26" t="s">
        <v>251</v>
      </c>
      <c r="F34" s="26" t="s">
        <v>252</v>
      </c>
      <c r="G34" s="7">
        <v>0.41082539351851849</v>
      </c>
      <c r="H34" s="3">
        <v>1</v>
      </c>
      <c r="I34" s="26" t="s">
        <v>220</v>
      </c>
      <c r="J34" s="3">
        <v>82</v>
      </c>
      <c r="K34" s="26" t="s">
        <v>211</v>
      </c>
      <c r="L34" s="26" t="s">
        <v>211</v>
      </c>
      <c r="N34" s="26" t="s">
        <v>211</v>
      </c>
      <c r="P34" s="26" t="s">
        <v>221</v>
      </c>
      <c r="AM34" s="8">
        <v>43721</v>
      </c>
      <c r="AN34" s="26" t="s">
        <v>226</v>
      </c>
      <c r="AP34">
        <v>1707</v>
      </c>
      <c r="AQ34">
        <v>1090</v>
      </c>
    </row>
    <row r="35" spans="1:43" hidden="1" x14ac:dyDescent="0.25">
      <c r="A35" s="26" t="s">
        <v>216</v>
      </c>
      <c r="B35" s="5">
        <v>43647</v>
      </c>
      <c r="C35" s="6">
        <v>6</v>
      </c>
      <c r="D35" s="26" t="s">
        <v>217</v>
      </c>
      <c r="E35" s="26" t="s">
        <v>251</v>
      </c>
      <c r="F35" s="26" t="s">
        <v>223</v>
      </c>
      <c r="G35" s="7">
        <v>0.41082539351851849</v>
      </c>
      <c r="H35" s="3">
        <v>1</v>
      </c>
      <c r="I35" s="26" t="s">
        <v>224</v>
      </c>
      <c r="J35" s="26" t="s">
        <v>246</v>
      </c>
      <c r="Q35" s="1">
        <v>1</v>
      </c>
      <c r="AM35" s="8">
        <v>43721</v>
      </c>
      <c r="AN35" s="26" t="s">
        <v>222</v>
      </c>
      <c r="AP35">
        <v>1</v>
      </c>
      <c r="AQ35">
        <v>1</v>
      </c>
    </row>
    <row r="36" spans="1:43" hidden="1" x14ac:dyDescent="0.25">
      <c r="A36" s="26" t="s">
        <v>216</v>
      </c>
      <c r="B36" s="5">
        <v>43647</v>
      </c>
      <c r="C36" s="6">
        <v>6</v>
      </c>
      <c r="D36" s="26" t="s">
        <v>217</v>
      </c>
      <c r="E36" s="26" t="s">
        <v>251</v>
      </c>
      <c r="F36" s="26" t="s">
        <v>223</v>
      </c>
      <c r="G36" s="7">
        <v>0.41171423731361229</v>
      </c>
      <c r="H36" s="3">
        <v>501</v>
      </c>
      <c r="I36" s="26" t="s">
        <v>224</v>
      </c>
      <c r="J36" s="26" t="s">
        <v>247</v>
      </c>
      <c r="Q36" s="1">
        <v>1</v>
      </c>
      <c r="AM36" s="8">
        <v>43721</v>
      </c>
      <c r="AN36" s="26" t="s">
        <v>222</v>
      </c>
      <c r="AP36">
        <v>1</v>
      </c>
      <c r="AQ36">
        <v>1</v>
      </c>
    </row>
    <row r="37" spans="1:43" hidden="1" x14ac:dyDescent="0.25">
      <c r="A37" s="26" t="s">
        <v>216</v>
      </c>
      <c r="B37" s="5">
        <v>43647</v>
      </c>
      <c r="C37" s="6">
        <v>6</v>
      </c>
      <c r="D37" s="26" t="s">
        <v>217</v>
      </c>
      <c r="E37" s="26" t="s">
        <v>251</v>
      </c>
      <c r="F37" s="26" t="s">
        <v>223</v>
      </c>
      <c r="G37" s="7">
        <v>0.41260308110870608</v>
      </c>
      <c r="H37" s="3">
        <v>1001</v>
      </c>
      <c r="I37" s="26" t="s">
        <v>224</v>
      </c>
      <c r="J37" s="26" t="s">
        <v>248</v>
      </c>
      <c r="Q37" s="1">
        <v>1</v>
      </c>
      <c r="AM37" s="8">
        <v>43721</v>
      </c>
      <c r="AN37" s="26" t="s">
        <v>226</v>
      </c>
      <c r="AP37">
        <v>1</v>
      </c>
      <c r="AQ37">
        <v>1</v>
      </c>
    </row>
    <row r="38" spans="1:43" hidden="1" x14ac:dyDescent="0.25">
      <c r="A38" s="26" t="s">
        <v>216</v>
      </c>
      <c r="B38" s="5">
        <v>43647</v>
      </c>
      <c r="C38" s="6">
        <v>6</v>
      </c>
      <c r="D38" s="26" t="s">
        <v>217</v>
      </c>
      <c r="E38" s="26" t="s">
        <v>251</v>
      </c>
      <c r="F38" s="26" t="s">
        <v>223</v>
      </c>
      <c r="G38" s="7">
        <v>0.41349192490379988</v>
      </c>
      <c r="H38" s="3">
        <v>1501</v>
      </c>
      <c r="I38" s="26" t="s">
        <v>224</v>
      </c>
      <c r="J38" s="26" t="s">
        <v>253</v>
      </c>
      <c r="Q38" s="1">
        <v>1</v>
      </c>
      <c r="AM38" s="8">
        <v>43721</v>
      </c>
      <c r="AN38" s="26" t="s">
        <v>226</v>
      </c>
      <c r="AP38">
        <v>1</v>
      </c>
      <c r="AQ38">
        <v>1</v>
      </c>
    </row>
    <row r="39" spans="1:43" hidden="1" x14ac:dyDescent="0.25">
      <c r="A39" s="26" t="s">
        <v>216</v>
      </c>
      <c r="B39" s="5">
        <v>43647</v>
      </c>
      <c r="C39" s="6">
        <v>6</v>
      </c>
      <c r="D39" s="26" t="s">
        <v>217</v>
      </c>
      <c r="E39" s="26" t="s">
        <v>251</v>
      </c>
      <c r="F39" s="26" t="s">
        <v>252</v>
      </c>
      <c r="G39" s="7">
        <v>0.41424722222222221</v>
      </c>
      <c r="H39" s="3">
        <v>1925</v>
      </c>
      <c r="I39" s="26" t="s">
        <v>234</v>
      </c>
      <c r="J39" s="3">
        <v>87</v>
      </c>
      <c r="K39" s="26" t="s">
        <v>235</v>
      </c>
      <c r="L39" s="26" t="s">
        <v>116</v>
      </c>
      <c r="M39" s="26" t="s">
        <v>236</v>
      </c>
      <c r="N39" s="26" t="s">
        <v>168</v>
      </c>
      <c r="O39" s="26" t="s">
        <v>236</v>
      </c>
      <c r="P39" s="26" t="s">
        <v>25</v>
      </c>
      <c r="AM39" s="8">
        <v>43721</v>
      </c>
      <c r="AN39" s="26" t="s">
        <v>222</v>
      </c>
      <c r="AP39">
        <v>1083</v>
      </c>
      <c r="AQ39">
        <v>1076</v>
      </c>
    </row>
    <row r="40" spans="1:43" hidden="1" x14ac:dyDescent="0.25">
      <c r="A40" s="26" t="s">
        <v>216</v>
      </c>
      <c r="B40" s="5">
        <v>43647</v>
      </c>
      <c r="C40" s="6">
        <v>6</v>
      </c>
      <c r="D40" s="26" t="s">
        <v>217</v>
      </c>
      <c r="E40" s="26" t="s">
        <v>251</v>
      </c>
      <c r="F40" s="26" t="s">
        <v>223</v>
      </c>
      <c r="G40" s="7">
        <v>0.41438076869889368</v>
      </c>
      <c r="H40" s="3">
        <v>2001</v>
      </c>
      <c r="I40" s="26" t="s">
        <v>224</v>
      </c>
      <c r="J40" s="26" t="s">
        <v>254</v>
      </c>
      <c r="Q40" s="1">
        <v>1</v>
      </c>
      <c r="AM40" s="8">
        <v>43721</v>
      </c>
      <c r="AN40" s="26" t="s">
        <v>226</v>
      </c>
      <c r="AP40">
        <v>1</v>
      </c>
      <c r="AQ40">
        <v>1</v>
      </c>
    </row>
    <row r="41" spans="1:43" hidden="1" x14ac:dyDescent="0.25">
      <c r="A41" s="26" t="s">
        <v>216</v>
      </c>
      <c r="B41" s="5">
        <v>43647</v>
      </c>
      <c r="C41" s="6">
        <v>6</v>
      </c>
      <c r="D41" s="26" t="s">
        <v>217</v>
      </c>
      <c r="E41" s="26" t="s">
        <v>251</v>
      </c>
      <c r="F41" s="26" t="s">
        <v>252</v>
      </c>
      <c r="G41" s="7">
        <v>0.41512548611111111</v>
      </c>
      <c r="H41" s="3">
        <v>2419</v>
      </c>
      <c r="I41" s="26" t="s">
        <v>234</v>
      </c>
      <c r="J41" s="3">
        <v>88</v>
      </c>
      <c r="K41" s="26" t="s">
        <v>235</v>
      </c>
      <c r="L41" s="26" t="s">
        <v>74</v>
      </c>
      <c r="M41" s="26" t="s">
        <v>236</v>
      </c>
      <c r="N41" s="26" t="s">
        <v>172</v>
      </c>
      <c r="O41" s="26" t="s">
        <v>236</v>
      </c>
      <c r="P41" s="26" t="s">
        <v>25</v>
      </c>
      <c r="AM41" s="8">
        <v>43721</v>
      </c>
      <c r="AN41" s="26" t="s">
        <v>222</v>
      </c>
      <c r="AP41">
        <v>1181</v>
      </c>
      <c r="AQ41">
        <v>961</v>
      </c>
    </row>
    <row r="42" spans="1:43" hidden="1" x14ac:dyDescent="0.25">
      <c r="A42" s="26" t="s">
        <v>216</v>
      </c>
      <c r="B42" s="5">
        <v>43647</v>
      </c>
      <c r="C42" s="6">
        <v>6</v>
      </c>
      <c r="D42" s="26" t="s">
        <v>217</v>
      </c>
      <c r="E42" s="26" t="s">
        <v>251</v>
      </c>
      <c r="F42" s="26" t="s">
        <v>223</v>
      </c>
      <c r="G42" s="7">
        <v>0.41526961249398747</v>
      </c>
      <c r="H42" s="3">
        <v>2501</v>
      </c>
      <c r="I42" s="26" t="s">
        <v>224</v>
      </c>
      <c r="J42" s="26" t="s">
        <v>255</v>
      </c>
      <c r="Q42" s="1">
        <v>1</v>
      </c>
      <c r="AM42" s="8">
        <v>43721</v>
      </c>
      <c r="AN42" s="26" t="s">
        <v>226</v>
      </c>
      <c r="AP42">
        <v>1</v>
      </c>
      <c r="AQ42">
        <v>1</v>
      </c>
    </row>
    <row r="43" spans="1:43" hidden="1" x14ac:dyDescent="0.25">
      <c r="A43" s="26" t="s">
        <v>216</v>
      </c>
      <c r="B43" s="5">
        <v>43647</v>
      </c>
      <c r="C43" s="6">
        <v>6</v>
      </c>
      <c r="D43" s="26" t="s">
        <v>217</v>
      </c>
      <c r="E43" s="26" t="s">
        <v>251</v>
      </c>
      <c r="F43" s="26" t="s">
        <v>252</v>
      </c>
      <c r="G43" s="7">
        <v>0.41547395833333334</v>
      </c>
      <c r="H43" s="3">
        <v>2615</v>
      </c>
      <c r="I43" s="26" t="s">
        <v>239</v>
      </c>
      <c r="J43" s="3">
        <v>91</v>
      </c>
      <c r="K43" s="26" t="s">
        <v>256</v>
      </c>
      <c r="L43" s="26" t="s">
        <v>141</v>
      </c>
      <c r="M43" s="26" t="s">
        <v>236</v>
      </c>
      <c r="N43" s="26" t="s">
        <v>194</v>
      </c>
      <c r="O43" s="26" t="s">
        <v>236</v>
      </c>
      <c r="P43" s="26" t="s">
        <v>241</v>
      </c>
      <c r="AG43" s="26" t="s">
        <v>160</v>
      </c>
      <c r="AJ43" s="26" t="s">
        <v>257</v>
      </c>
      <c r="AM43" s="8">
        <v>43721</v>
      </c>
      <c r="AN43" s="26" t="s">
        <v>222</v>
      </c>
      <c r="AP43">
        <v>1681</v>
      </c>
      <c r="AQ43">
        <v>1085</v>
      </c>
    </row>
    <row r="44" spans="1:43" hidden="1" x14ac:dyDescent="0.25">
      <c r="A44" s="26" t="s">
        <v>216</v>
      </c>
      <c r="B44" s="5">
        <v>43647</v>
      </c>
      <c r="C44" s="6">
        <v>6</v>
      </c>
      <c r="D44" s="26" t="s">
        <v>217</v>
      </c>
      <c r="E44" s="26" t="s">
        <v>251</v>
      </c>
      <c r="F44" s="26" t="s">
        <v>223</v>
      </c>
      <c r="G44" s="7">
        <v>0.41615845628908127</v>
      </c>
      <c r="H44" s="3">
        <v>3001</v>
      </c>
      <c r="I44" s="26" t="s">
        <v>224</v>
      </c>
      <c r="J44" s="26" t="s">
        <v>258</v>
      </c>
      <c r="Q44" s="1">
        <v>1</v>
      </c>
      <c r="AM44" s="8">
        <v>43721</v>
      </c>
      <c r="AN44" s="26" t="s">
        <v>226</v>
      </c>
      <c r="AP44">
        <v>1</v>
      </c>
      <c r="AQ44">
        <v>1</v>
      </c>
    </row>
    <row r="45" spans="1:43" hidden="1" x14ac:dyDescent="0.25">
      <c r="A45" s="26" t="s">
        <v>216</v>
      </c>
      <c r="B45" s="5">
        <v>43647</v>
      </c>
      <c r="C45" s="6">
        <v>6</v>
      </c>
      <c r="D45" s="26" t="s">
        <v>217</v>
      </c>
      <c r="E45" s="26" t="s">
        <v>251</v>
      </c>
      <c r="F45" s="26" t="s">
        <v>252</v>
      </c>
      <c r="G45" s="7">
        <v>0.41630067129629628</v>
      </c>
      <c r="H45" s="3">
        <v>3080</v>
      </c>
      <c r="I45" s="26" t="s">
        <v>230</v>
      </c>
      <c r="J45" s="3">
        <v>89</v>
      </c>
      <c r="K45" s="26" t="s">
        <v>211</v>
      </c>
      <c r="L45" s="26" t="s">
        <v>211</v>
      </c>
      <c r="N45" s="26" t="s">
        <v>211</v>
      </c>
      <c r="P45" s="26" t="s">
        <v>231</v>
      </c>
      <c r="AM45" s="8">
        <v>43721</v>
      </c>
      <c r="AN45" s="26" t="s">
        <v>222</v>
      </c>
      <c r="AP45">
        <v>1580</v>
      </c>
      <c r="AQ45">
        <v>1092</v>
      </c>
    </row>
    <row r="46" spans="1:43" hidden="1" x14ac:dyDescent="0.25">
      <c r="A46" s="26" t="s">
        <v>216</v>
      </c>
      <c r="B46" s="5">
        <v>43647</v>
      </c>
      <c r="C46" s="6">
        <v>6</v>
      </c>
      <c r="D46" s="26" t="s">
        <v>217</v>
      </c>
      <c r="E46" s="26" t="s">
        <v>259</v>
      </c>
      <c r="F46" s="26" t="s">
        <v>233</v>
      </c>
      <c r="G46" s="7">
        <v>0.41735120370370371</v>
      </c>
      <c r="H46" s="3">
        <v>1</v>
      </c>
      <c r="I46" s="26" t="s">
        <v>220</v>
      </c>
      <c r="J46" s="3">
        <v>1500</v>
      </c>
      <c r="K46" s="26" t="s">
        <v>211</v>
      </c>
      <c r="L46" s="26" t="s">
        <v>211</v>
      </c>
      <c r="N46" s="26" t="s">
        <v>211</v>
      </c>
      <c r="P46" s="26" t="s">
        <v>221</v>
      </c>
      <c r="AM46" s="8">
        <v>43721</v>
      </c>
      <c r="AN46" s="26" t="s">
        <v>226</v>
      </c>
      <c r="AP46">
        <v>2232</v>
      </c>
      <c r="AQ46">
        <v>1095</v>
      </c>
    </row>
    <row r="47" spans="1:43" hidden="1" x14ac:dyDescent="0.25">
      <c r="A47" s="26" t="s">
        <v>216</v>
      </c>
      <c r="B47" s="5">
        <v>43647</v>
      </c>
      <c r="C47" s="6">
        <v>6</v>
      </c>
      <c r="D47" s="26" t="s">
        <v>217</v>
      </c>
      <c r="E47" s="26" t="s">
        <v>259</v>
      </c>
      <c r="F47" s="26" t="s">
        <v>223</v>
      </c>
      <c r="G47" s="7">
        <v>0.41735120370370371</v>
      </c>
      <c r="H47" s="3">
        <v>1</v>
      </c>
      <c r="I47" s="26" t="s">
        <v>224</v>
      </c>
      <c r="J47" s="26" t="s">
        <v>260</v>
      </c>
      <c r="Q47" s="1">
        <v>1</v>
      </c>
      <c r="AM47" s="8">
        <v>43721</v>
      </c>
      <c r="AN47" s="26" t="s">
        <v>222</v>
      </c>
      <c r="AP47">
        <v>1</v>
      </c>
      <c r="AQ47">
        <v>1</v>
      </c>
    </row>
    <row r="48" spans="1:43" hidden="1" x14ac:dyDescent="0.25">
      <c r="A48" s="26" t="s">
        <v>216</v>
      </c>
      <c r="B48" s="5">
        <v>43647</v>
      </c>
      <c r="C48" s="6">
        <v>6</v>
      </c>
      <c r="D48" s="26" t="s">
        <v>217</v>
      </c>
      <c r="E48" s="26" t="s">
        <v>259</v>
      </c>
      <c r="F48" s="26" t="s">
        <v>223</v>
      </c>
      <c r="G48" s="7">
        <v>0.41823945884263092</v>
      </c>
      <c r="H48" s="3">
        <v>501</v>
      </c>
      <c r="I48" s="26" t="s">
        <v>224</v>
      </c>
      <c r="J48" s="26" t="s">
        <v>225</v>
      </c>
      <c r="Q48" s="1">
        <v>1</v>
      </c>
      <c r="AM48" s="8">
        <v>43721</v>
      </c>
      <c r="AN48" s="26" t="s">
        <v>226</v>
      </c>
      <c r="AP48">
        <v>1</v>
      </c>
      <c r="AQ48">
        <v>1</v>
      </c>
    </row>
    <row r="49" spans="1:43" hidden="1" x14ac:dyDescent="0.25">
      <c r="A49" s="26" t="s">
        <v>216</v>
      </c>
      <c r="B49" s="5">
        <v>43647</v>
      </c>
      <c r="C49" s="6">
        <v>6</v>
      </c>
      <c r="D49" s="26" t="s">
        <v>217</v>
      </c>
      <c r="E49" s="26" t="s">
        <v>259</v>
      </c>
      <c r="F49" s="26" t="s">
        <v>223</v>
      </c>
      <c r="G49" s="7">
        <v>0.41912771398155807</v>
      </c>
      <c r="H49" s="3">
        <v>1001</v>
      </c>
      <c r="I49" s="26" t="s">
        <v>224</v>
      </c>
      <c r="J49" s="26" t="s">
        <v>227</v>
      </c>
      <c r="Q49" s="1">
        <v>1</v>
      </c>
      <c r="AM49" s="8">
        <v>43721</v>
      </c>
      <c r="AN49" s="26" t="s">
        <v>222</v>
      </c>
      <c r="AP49">
        <v>1</v>
      </c>
      <c r="AQ49">
        <v>1</v>
      </c>
    </row>
    <row r="50" spans="1:43" hidden="1" x14ac:dyDescent="0.25">
      <c r="A50" s="26" t="s">
        <v>216</v>
      </c>
      <c r="B50" s="5">
        <v>43647</v>
      </c>
      <c r="C50" s="6">
        <v>6</v>
      </c>
      <c r="D50" s="26" t="s">
        <v>217</v>
      </c>
      <c r="E50" s="26" t="s">
        <v>259</v>
      </c>
      <c r="F50" s="26" t="s">
        <v>223</v>
      </c>
      <c r="G50" s="7">
        <v>0.42001596912048528</v>
      </c>
      <c r="H50" s="3">
        <v>1501</v>
      </c>
      <c r="I50" s="26" t="s">
        <v>224</v>
      </c>
      <c r="J50" s="26" t="s">
        <v>228</v>
      </c>
      <c r="Q50" s="1">
        <v>1</v>
      </c>
      <c r="AM50" s="8">
        <v>43721</v>
      </c>
      <c r="AN50" s="26" t="s">
        <v>226</v>
      </c>
      <c r="AP50">
        <v>1</v>
      </c>
      <c r="AQ50">
        <v>1</v>
      </c>
    </row>
    <row r="51" spans="1:43" hidden="1" x14ac:dyDescent="0.25">
      <c r="A51" s="26" t="s">
        <v>216</v>
      </c>
      <c r="B51" s="5">
        <v>43647</v>
      </c>
      <c r="C51" s="6">
        <v>6</v>
      </c>
      <c r="D51" s="26" t="s">
        <v>217</v>
      </c>
      <c r="E51" s="26" t="s">
        <v>259</v>
      </c>
      <c r="F51" s="26" t="s">
        <v>223</v>
      </c>
      <c r="G51" s="7">
        <v>0.42090422425941243</v>
      </c>
      <c r="H51" s="3">
        <v>2001</v>
      </c>
      <c r="I51" s="26" t="s">
        <v>224</v>
      </c>
      <c r="J51" s="26" t="s">
        <v>229</v>
      </c>
      <c r="Q51" s="1">
        <v>1</v>
      </c>
      <c r="AM51" s="8">
        <v>43721</v>
      </c>
      <c r="AN51" s="26" t="s">
        <v>222</v>
      </c>
      <c r="AP51">
        <v>1</v>
      </c>
      <c r="AQ51">
        <v>1</v>
      </c>
    </row>
    <row r="52" spans="1:43" hidden="1" x14ac:dyDescent="0.25">
      <c r="A52" s="26" t="s">
        <v>216</v>
      </c>
      <c r="B52" s="5">
        <v>43647</v>
      </c>
      <c r="C52" s="6">
        <v>6</v>
      </c>
      <c r="D52" s="26" t="s">
        <v>217</v>
      </c>
      <c r="E52" s="26" t="s">
        <v>259</v>
      </c>
      <c r="F52" s="26" t="s">
        <v>233</v>
      </c>
      <c r="G52" s="7">
        <v>0.42164680555555556</v>
      </c>
      <c r="H52" s="3">
        <v>2418</v>
      </c>
      <c r="I52" s="26" t="s">
        <v>230</v>
      </c>
      <c r="J52" s="3">
        <v>1501</v>
      </c>
      <c r="K52" s="26" t="s">
        <v>211</v>
      </c>
      <c r="L52" s="26" t="s">
        <v>211</v>
      </c>
      <c r="N52" s="26" t="s">
        <v>211</v>
      </c>
      <c r="P52" s="26" t="s">
        <v>231</v>
      </c>
      <c r="AM52" s="8">
        <v>43721</v>
      </c>
      <c r="AN52" s="26" t="s">
        <v>226</v>
      </c>
      <c r="AP52">
        <v>1137</v>
      </c>
      <c r="AQ52">
        <v>1095</v>
      </c>
    </row>
    <row r="53" spans="1:43" hidden="1" x14ac:dyDescent="0.25">
      <c r="A53" s="26" t="s">
        <v>216</v>
      </c>
      <c r="B53" s="5">
        <v>43647</v>
      </c>
      <c r="C53" s="6">
        <v>6</v>
      </c>
      <c r="D53" s="26" t="s">
        <v>217</v>
      </c>
      <c r="E53" s="26" t="s">
        <v>261</v>
      </c>
      <c r="F53" s="26" t="s">
        <v>262</v>
      </c>
      <c r="G53" s="7">
        <v>0.42289620370370368</v>
      </c>
      <c r="H53" s="3">
        <v>1</v>
      </c>
      <c r="I53" s="26" t="s">
        <v>220</v>
      </c>
      <c r="J53" s="3">
        <v>2</v>
      </c>
      <c r="K53" s="26" t="s">
        <v>211</v>
      </c>
      <c r="L53" s="26" t="s">
        <v>211</v>
      </c>
      <c r="N53" s="26" t="s">
        <v>211</v>
      </c>
      <c r="P53" s="26" t="s">
        <v>221</v>
      </c>
      <c r="AM53" s="8">
        <v>43721</v>
      </c>
      <c r="AN53" s="26" t="s">
        <v>222</v>
      </c>
      <c r="AP53">
        <v>1545</v>
      </c>
      <c r="AQ53">
        <v>1082</v>
      </c>
    </row>
    <row r="54" spans="1:43" hidden="1" x14ac:dyDescent="0.25">
      <c r="A54" s="26" t="s">
        <v>216</v>
      </c>
      <c r="B54" s="5">
        <v>43647</v>
      </c>
      <c r="C54" s="6">
        <v>6</v>
      </c>
      <c r="D54" s="26" t="s">
        <v>217</v>
      </c>
      <c r="E54" s="26" t="s">
        <v>261</v>
      </c>
      <c r="F54" s="26" t="s">
        <v>223</v>
      </c>
      <c r="G54" s="7">
        <v>0.42289620370370368</v>
      </c>
      <c r="H54" s="3">
        <v>1</v>
      </c>
      <c r="I54" s="26" t="s">
        <v>224</v>
      </c>
      <c r="J54" s="26" t="s">
        <v>227</v>
      </c>
      <c r="Q54" s="1">
        <v>1</v>
      </c>
      <c r="AM54" s="8">
        <v>43721</v>
      </c>
      <c r="AN54" s="26" t="s">
        <v>226</v>
      </c>
      <c r="AP54">
        <v>1</v>
      </c>
      <c r="AQ54">
        <v>1</v>
      </c>
    </row>
    <row r="55" spans="1:43" hidden="1" x14ac:dyDescent="0.25">
      <c r="A55" s="26" t="s">
        <v>216</v>
      </c>
      <c r="B55" s="5">
        <v>43647</v>
      </c>
      <c r="C55" s="6">
        <v>6</v>
      </c>
      <c r="D55" s="26" t="s">
        <v>217</v>
      </c>
      <c r="E55" s="26" t="s">
        <v>261</v>
      </c>
      <c r="F55" s="26" t="s">
        <v>223</v>
      </c>
      <c r="G55" s="7">
        <v>0.42378479970343202</v>
      </c>
      <c r="H55" s="3">
        <v>501</v>
      </c>
      <c r="I55" s="26" t="s">
        <v>224</v>
      </c>
      <c r="J55" s="26" t="s">
        <v>228</v>
      </c>
      <c r="Q55" s="1">
        <v>1</v>
      </c>
      <c r="AM55" s="8">
        <v>43721</v>
      </c>
      <c r="AN55" s="26" t="s">
        <v>222</v>
      </c>
      <c r="AP55">
        <v>1</v>
      </c>
      <c r="AQ55">
        <v>1</v>
      </c>
    </row>
    <row r="56" spans="1:43" hidden="1" x14ac:dyDescent="0.25">
      <c r="A56" s="26" t="s">
        <v>216</v>
      </c>
      <c r="B56" s="5">
        <v>43647</v>
      </c>
      <c r="C56" s="6">
        <v>6</v>
      </c>
      <c r="D56" s="26" t="s">
        <v>217</v>
      </c>
      <c r="E56" s="26" t="s">
        <v>261</v>
      </c>
      <c r="F56" s="26" t="s">
        <v>223</v>
      </c>
      <c r="G56" s="7">
        <v>0.42467339570316037</v>
      </c>
      <c r="H56" s="3">
        <v>1001</v>
      </c>
      <c r="I56" s="26" t="s">
        <v>224</v>
      </c>
      <c r="J56" s="26" t="s">
        <v>229</v>
      </c>
      <c r="Q56" s="1">
        <v>1</v>
      </c>
      <c r="AM56" s="8">
        <v>43721</v>
      </c>
      <c r="AN56" s="26" t="s">
        <v>226</v>
      </c>
      <c r="AP56">
        <v>1</v>
      </c>
      <c r="AQ56">
        <v>1</v>
      </c>
    </row>
    <row r="57" spans="1:43" hidden="1" x14ac:dyDescent="0.25">
      <c r="A57" s="26" t="s">
        <v>216</v>
      </c>
      <c r="B57" s="5">
        <v>43647</v>
      </c>
      <c r="C57" s="6">
        <v>6</v>
      </c>
      <c r="D57" s="26" t="s">
        <v>217</v>
      </c>
      <c r="E57" s="26" t="s">
        <v>261</v>
      </c>
      <c r="F57" s="26" t="s">
        <v>262</v>
      </c>
      <c r="G57" s="7">
        <v>0.42540196759259258</v>
      </c>
      <c r="H57" s="3">
        <v>1411</v>
      </c>
      <c r="I57" s="26" t="s">
        <v>234</v>
      </c>
      <c r="J57" s="3">
        <v>3</v>
      </c>
      <c r="K57" s="26" t="s">
        <v>263</v>
      </c>
      <c r="L57" s="26" t="s">
        <v>112</v>
      </c>
      <c r="M57" s="26" t="s">
        <v>236</v>
      </c>
      <c r="N57" s="26" t="s">
        <v>167</v>
      </c>
      <c r="O57" s="26" t="s">
        <v>236</v>
      </c>
      <c r="P57" s="26" t="s">
        <v>25</v>
      </c>
      <c r="R57" s="26" t="s">
        <v>152</v>
      </c>
      <c r="U57" s="24">
        <v>27.5</v>
      </c>
      <c r="V57" s="24">
        <v>27.5</v>
      </c>
      <c r="W57" s="24">
        <v>28.9</v>
      </c>
      <c r="X57" s="24">
        <v>28.9</v>
      </c>
      <c r="Y57" s="24">
        <v>30.5</v>
      </c>
      <c r="Z57" s="24">
        <v>30.5</v>
      </c>
      <c r="AE57" s="26" t="s">
        <v>264</v>
      </c>
      <c r="AF57" s="26" t="s">
        <v>264</v>
      </c>
      <c r="AH57" s="26" t="s">
        <v>265</v>
      </c>
      <c r="AM57" s="8">
        <v>43721</v>
      </c>
      <c r="AN57" s="26" t="s">
        <v>222</v>
      </c>
      <c r="AP57">
        <v>2188</v>
      </c>
      <c r="AQ57">
        <v>1160</v>
      </c>
    </row>
    <row r="58" spans="1:43" hidden="1" x14ac:dyDescent="0.25">
      <c r="A58" s="26" t="s">
        <v>216</v>
      </c>
      <c r="B58" s="5">
        <v>43647</v>
      </c>
      <c r="C58" s="6">
        <v>6</v>
      </c>
      <c r="D58" s="26" t="s">
        <v>217</v>
      </c>
      <c r="E58" s="26" t="s">
        <v>261</v>
      </c>
      <c r="F58" s="26" t="s">
        <v>223</v>
      </c>
      <c r="G58" s="7">
        <v>0.42556199170288872</v>
      </c>
      <c r="H58" s="3">
        <v>1501</v>
      </c>
      <c r="I58" s="26" t="s">
        <v>224</v>
      </c>
      <c r="J58" s="26" t="s">
        <v>244</v>
      </c>
      <c r="Q58" s="1">
        <v>1</v>
      </c>
      <c r="AM58" s="8">
        <v>43721</v>
      </c>
      <c r="AN58" s="26" t="s">
        <v>226</v>
      </c>
      <c r="AP58">
        <v>1</v>
      </c>
      <c r="AQ58">
        <v>1</v>
      </c>
    </row>
    <row r="59" spans="1:43" hidden="1" x14ac:dyDescent="0.25">
      <c r="A59" s="26" t="s">
        <v>216</v>
      </c>
      <c r="B59" s="5">
        <v>43647</v>
      </c>
      <c r="C59" s="6">
        <v>6</v>
      </c>
      <c r="D59" s="26" t="s">
        <v>217</v>
      </c>
      <c r="E59" s="26" t="s">
        <v>261</v>
      </c>
      <c r="F59" s="26" t="s">
        <v>262</v>
      </c>
      <c r="G59" s="7">
        <v>0.42620883101851853</v>
      </c>
      <c r="H59" s="3">
        <v>1865</v>
      </c>
      <c r="I59" s="26" t="s">
        <v>234</v>
      </c>
      <c r="J59" s="3">
        <v>4</v>
      </c>
      <c r="K59" s="26" t="s">
        <v>266</v>
      </c>
      <c r="L59" s="26" t="s">
        <v>74</v>
      </c>
      <c r="M59" s="26" t="s">
        <v>236</v>
      </c>
      <c r="N59" s="26" t="s">
        <v>172</v>
      </c>
      <c r="O59" s="26" t="s">
        <v>236</v>
      </c>
      <c r="P59" s="26" t="s">
        <v>25</v>
      </c>
      <c r="R59" s="26" t="s">
        <v>152</v>
      </c>
      <c r="AE59" s="26" t="s">
        <v>264</v>
      </c>
      <c r="AF59" s="26" t="s">
        <v>264</v>
      </c>
      <c r="AH59" s="26" t="s">
        <v>265</v>
      </c>
      <c r="AM59" s="8">
        <v>43721</v>
      </c>
      <c r="AN59" s="26" t="s">
        <v>222</v>
      </c>
      <c r="AP59">
        <v>2610</v>
      </c>
      <c r="AQ59">
        <v>1183</v>
      </c>
    </row>
    <row r="60" spans="1:43" hidden="1" x14ac:dyDescent="0.25">
      <c r="A60" s="26" t="s">
        <v>216</v>
      </c>
      <c r="B60" s="5">
        <v>43647</v>
      </c>
      <c r="C60" s="6">
        <v>6</v>
      </c>
      <c r="D60" s="26" t="s">
        <v>217</v>
      </c>
      <c r="E60" s="26" t="s">
        <v>261</v>
      </c>
      <c r="F60" s="26" t="s">
        <v>223</v>
      </c>
      <c r="G60" s="7">
        <v>0.42645058770261707</v>
      </c>
      <c r="H60" s="3">
        <v>2001</v>
      </c>
      <c r="I60" s="26" t="s">
        <v>224</v>
      </c>
      <c r="J60" s="26" t="s">
        <v>245</v>
      </c>
      <c r="Q60" s="1">
        <v>1</v>
      </c>
      <c r="AM60" s="8">
        <v>43721</v>
      </c>
      <c r="AN60" s="26" t="s">
        <v>226</v>
      </c>
      <c r="AP60">
        <v>1</v>
      </c>
      <c r="AQ60">
        <v>1</v>
      </c>
    </row>
    <row r="61" spans="1:43" hidden="1" x14ac:dyDescent="0.25">
      <c r="A61" s="26" t="s">
        <v>216</v>
      </c>
      <c r="B61" s="5">
        <v>43647</v>
      </c>
      <c r="C61" s="6">
        <v>6</v>
      </c>
      <c r="D61" s="26" t="s">
        <v>217</v>
      </c>
      <c r="E61" s="26" t="s">
        <v>261</v>
      </c>
      <c r="F61" s="26" t="s">
        <v>223</v>
      </c>
      <c r="G61" s="7">
        <v>0.42733918370234536</v>
      </c>
      <c r="H61" s="3">
        <v>2501</v>
      </c>
      <c r="I61" s="26" t="s">
        <v>224</v>
      </c>
      <c r="J61" s="26" t="s">
        <v>246</v>
      </c>
      <c r="Q61" s="1">
        <v>1</v>
      </c>
      <c r="AM61" s="8">
        <v>43721</v>
      </c>
      <c r="AN61" s="26" t="s">
        <v>222</v>
      </c>
      <c r="AP61">
        <v>1</v>
      </c>
      <c r="AQ61">
        <v>1</v>
      </c>
    </row>
    <row r="62" spans="1:43" hidden="1" x14ac:dyDescent="0.25">
      <c r="A62" s="26" t="s">
        <v>216</v>
      </c>
      <c r="B62" s="5">
        <v>43647</v>
      </c>
      <c r="C62" s="6">
        <v>6</v>
      </c>
      <c r="D62" s="26" t="s">
        <v>217</v>
      </c>
      <c r="E62" s="26" t="s">
        <v>261</v>
      </c>
      <c r="F62" s="26" t="s">
        <v>223</v>
      </c>
      <c r="G62" s="7">
        <v>0.42822777970207371</v>
      </c>
      <c r="H62" s="3">
        <v>3001</v>
      </c>
      <c r="I62" s="26" t="s">
        <v>224</v>
      </c>
      <c r="J62" s="26" t="s">
        <v>247</v>
      </c>
      <c r="Q62" s="1">
        <v>1</v>
      </c>
      <c r="AM62" s="8">
        <v>43721</v>
      </c>
      <c r="AN62" s="26" t="s">
        <v>226</v>
      </c>
      <c r="AP62">
        <v>1</v>
      </c>
      <c r="AQ62">
        <v>1</v>
      </c>
    </row>
    <row r="63" spans="1:43" hidden="1" x14ac:dyDescent="0.25">
      <c r="A63" s="26" t="s">
        <v>216</v>
      </c>
      <c r="B63" s="5">
        <v>43647</v>
      </c>
      <c r="C63" s="6">
        <v>6</v>
      </c>
      <c r="D63" s="26" t="s">
        <v>217</v>
      </c>
      <c r="E63" s="26" t="s">
        <v>261</v>
      </c>
      <c r="F63" s="26" t="s">
        <v>223</v>
      </c>
      <c r="G63" s="7">
        <v>0.42911637570180206</v>
      </c>
      <c r="H63" s="3">
        <v>3501</v>
      </c>
      <c r="I63" s="26" t="s">
        <v>224</v>
      </c>
      <c r="J63" s="26" t="s">
        <v>248</v>
      </c>
      <c r="Q63" s="1">
        <v>1</v>
      </c>
      <c r="AM63" s="8">
        <v>43721</v>
      </c>
      <c r="AN63" s="26" t="s">
        <v>222</v>
      </c>
      <c r="AP63">
        <v>1</v>
      </c>
      <c r="AQ63">
        <v>1</v>
      </c>
    </row>
    <row r="64" spans="1:43" hidden="1" x14ac:dyDescent="0.25">
      <c r="A64" s="26" t="s">
        <v>216</v>
      </c>
      <c r="B64" s="5">
        <v>43647</v>
      </c>
      <c r="C64" s="6">
        <v>6</v>
      </c>
      <c r="D64" s="26" t="s">
        <v>217</v>
      </c>
      <c r="E64" s="26" t="s">
        <v>261</v>
      </c>
      <c r="F64" s="26" t="s">
        <v>223</v>
      </c>
      <c r="G64" s="7">
        <v>0.4300049717015304</v>
      </c>
      <c r="H64" s="3">
        <v>4001</v>
      </c>
      <c r="I64" s="26" t="s">
        <v>224</v>
      </c>
      <c r="J64" s="26" t="s">
        <v>253</v>
      </c>
      <c r="Q64" s="1">
        <v>1</v>
      </c>
      <c r="AM64" s="8">
        <v>43721</v>
      </c>
      <c r="AN64" s="26" t="s">
        <v>226</v>
      </c>
      <c r="AP64">
        <v>1</v>
      </c>
      <c r="AQ64">
        <v>1</v>
      </c>
    </row>
    <row r="65" spans="1:43" hidden="1" x14ac:dyDescent="0.25">
      <c r="A65" s="26" t="s">
        <v>216</v>
      </c>
      <c r="B65" s="5">
        <v>43647</v>
      </c>
      <c r="C65" s="6">
        <v>6</v>
      </c>
      <c r="D65" s="26" t="s">
        <v>217</v>
      </c>
      <c r="E65" s="26" t="s">
        <v>261</v>
      </c>
      <c r="F65" s="26" t="s">
        <v>262</v>
      </c>
      <c r="G65" s="7">
        <v>0.43016491898148151</v>
      </c>
      <c r="H65" s="3">
        <v>4090</v>
      </c>
      <c r="I65" s="26" t="s">
        <v>230</v>
      </c>
      <c r="J65" s="3">
        <v>5</v>
      </c>
      <c r="K65" s="26" t="s">
        <v>211</v>
      </c>
      <c r="L65" s="26" t="s">
        <v>211</v>
      </c>
      <c r="N65" s="26" t="s">
        <v>211</v>
      </c>
      <c r="P65" s="26" t="s">
        <v>231</v>
      </c>
      <c r="AM65" s="8">
        <v>43721</v>
      </c>
      <c r="AN65" s="26" t="s">
        <v>222</v>
      </c>
      <c r="AP65">
        <v>1402</v>
      </c>
      <c r="AQ65">
        <v>1092</v>
      </c>
    </row>
    <row r="66" spans="1:43" hidden="1" x14ac:dyDescent="0.25">
      <c r="A66" s="26" t="s">
        <v>216</v>
      </c>
      <c r="B66" s="5">
        <v>43647</v>
      </c>
      <c r="C66" s="6">
        <v>6</v>
      </c>
      <c r="D66" s="26" t="s">
        <v>217</v>
      </c>
      <c r="E66" s="26" t="s">
        <v>267</v>
      </c>
      <c r="F66" s="26" t="s">
        <v>233</v>
      </c>
      <c r="G66" s="7">
        <v>0.43157428240740742</v>
      </c>
      <c r="H66" s="3">
        <v>1</v>
      </c>
      <c r="I66" s="26" t="s">
        <v>220</v>
      </c>
      <c r="J66" s="3">
        <v>1504</v>
      </c>
      <c r="K66" s="26" t="s">
        <v>211</v>
      </c>
      <c r="L66" s="26" t="s">
        <v>211</v>
      </c>
      <c r="N66" s="26" t="s">
        <v>211</v>
      </c>
      <c r="P66" s="26" t="s">
        <v>221</v>
      </c>
      <c r="AM66" s="8">
        <v>43721</v>
      </c>
      <c r="AN66" s="26" t="s">
        <v>226</v>
      </c>
      <c r="AP66">
        <v>2242</v>
      </c>
      <c r="AQ66">
        <v>1090</v>
      </c>
    </row>
    <row r="67" spans="1:43" hidden="1" x14ac:dyDescent="0.25">
      <c r="A67" s="26" t="s">
        <v>216</v>
      </c>
      <c r="B67" s="5">
        <v>43647</v>
      </c>
      <c r="C67" s="6">
        <v>6</v>
      </c>
      <c r="D67" s="26" t="s">
        <v>217</v>
      </c>
      <c r="E67" s="26" t="s">
        <v>267</v>
      </c>
      <c r="F67" s="26" t="s">
        <v>223</v>
      </c>
      <c r="G67" s="7">
        <v>0.43157428240740742</v>
      </c>
      <c r="H67" s="3">
        <v>1</v>
      </c>
      <c r="I67" s="26" t="s">
        <v>224</v>
      </c>
      <c r="J67" s="26" t="s">
        <v>228</v>
      </c>
      <c r="Q67" s="1">
        <v>1</v>
      </c>
      <c r="AM67" s="8">
        <v>43721</v>
      </c>
      <c r="AN67" s="26" t="s">
        <v>222</v>
      </c>
      <c r="AP67">
        <v>1</v>
      </c>
      <c r="AQ67">
        <v>1</v>
      </c>
    </row>
    <row r="68" spans="1:43" hidden="1" x14ac:dyDescent="0.25">
      <c r="A68" s="26" t="s">
        <v>216</v>
      </c>
      <c r="B68" s="5">
        <v>43647</v>
      </c>
      <c r="C68" s="6">
        <v>6</v>
      </c>
      <c r="D68" s="26" t="s">
        <v>217</v>
      </c>
      <c r="E68" s="26" t="s">
        <v>267</v>
      </c>
      <c r="F68" s="26" t="s">
        <v>223</v>
      </c>
      <c r="G68" s="7">
        <v>0.43246280956507455</v>
      </c>
      <c r="H68" s="3">
        <v>501</v>
      </c>
      <c r="I68" s="26" t="s">
        <v>224</v>
      </c>
      <c r="J68" s="26" t="s">
        <v>229</v>
      </c>
      <c r="Q68" s="1">
        <v>1</v>
      </c>
      <c r="AM68" s="8">
        <v>43721</v>
      </c>
      <c r="AN68" s="26" t="s">
        <v>226</v>
      </c>
      <c r="AP68">
        <v>1</v>
      </c>
      <c r="AQ68">
        <v>1</v>
      </c>
    </row>
    <row r="69" spans="1:43" hidden="1" x14ac:dyDescent="0.25">
      <c r="A69" s="26" t="s">
        <v>216</v>
      </c>
      <c r="B69" s="5">
        <v>43647</v>
      </c>
      <c r="C69" s="6">
        <v>6</v>
      </c>
      <c r="D69" s="26" t="s">
        <v>217</v>
      </c>
      <c r="E69" s="26" t="s">
        <v>267</v>
      </c>
      <c r="F69" s="26" t="s">
        <v>223</v>
      </c>
      <c r="G69" s="7">
        <v>0.43335133672274162</v>
      </c>
      <c r="H69" s="3">
        <v>1001</v>
      </c>
      <c r="I69" s="26" t="s">
        <v>224</v>
      </c>
      <c r="J69" s="26" t="s">
        <v>244</v>
      </c>
      <c r="Q69" s="1">
        <v>1</v>
      </c>
      <c r="AM69" s="8">
        <v>43721</v>
      </c>
      <c r="AN69" s="26" t="s">
        <v>222</v>
      </c>
      <c r="AP69">
        <v>1</v>
      </c>
      <c r="AQ69">
        <v>1</v>
      </c>
    </row>
    <row r="70" spans="1:43" hidden="1" x14ac:dyDescent="0.25">
      <c r="A70" s="26" t="s">
        <v>216</v>
      </c>
      <c r="B70" s="5">
        <v>43647</v>
      </c>
      <c r="C70" s="6">
        <v>6</v>
      </c>
      <c r="D70" s="26" t="s">
        <v>217</v>
      </c>
      <c r="E70" s="26" t="s">
        <v>267</v>
      </c>
      <c r="F70" s="26" t="s">
        <v>223</v>
      </c>
      <c r="G70" s="7">
        <v>0.43423986388040875</v>
      </c>
      <c r="H70" s="3">
        <v>1501</v>
      </c>
      <c r="I70" s="26" t="s">
        <v>224</v>
      </c>
      <c r="J70" s="26" t="s">
        <v>245</v>
      </c>
      <c r="Q70" s="1">
        <v>1</v>
      </c>
      <c r="AM70" s="8">
        <v>43721</v>
      </c>
      <c r="AN70" s="26" t="s">
        <v>226</v>
      </c>
      <c r="AP70">
        <v>1</v>
      </c>
      <c r="AQ70">
        <v>1</v>
      </c>
    </row>
    <row r="71" spans="1:43" hidden="1" x14ac:dyDescent="0.25">
      <c r="A71" s="26" t="s">
        <v>216</v>
      </c>
      <c r="B71" s="5">
        <v>43647</v>
      </c>
      <c r="C71" s="6">
        <v>6</v>
      </c>
      <c r="D71" s="26" t="s">
        <v>217</v>
      </c>
      <c r="E71" s="26" t="s">
        <v>267</v>
      </c>
      <c r="F71" s="26" t="s">
        <v>223</v>
      </c>
      <c r="G71" s="7">
        <v>0.43512839103807588</v>
      </c>
      <c r="H71" s="3">
        <v>2001</v>
      </c>
      <c r="I71" s="26" t="s">
        <v>224</v>
      </c>
      <c r="J71" s="26" t="s">
        <v>246</v>
      </c>
      <c r="Q71" s="1">
        <v>1</v>
      </c>
      <c r="AM71" s="8">
        <v>43721</v>
      </c>
      <c r="AN71" s="26" t="s">
        <v>222</v>
      </c>
      <c r="AP71">
        <v>1</v>
      </c>
      <c r="AQ71">
        <v>1</v>
      </c>
    </row>
    <row r="72" spans="1:43" hidden="1" x14ac:dyDescent="0.25">
      <c r="A72" s="26" t="s">
        <v>216</v>
      </c>
      <c r="B72" s="5">
        <v>43647</v>
      </c>
      <c r="C72" s="6">
        <v>6</v>
      </c>
      <c r="D72" s="26" t="s">
        <v>217</v>
      </c>
      <c r="E72" s="26" t="s">
        <v>267</v>
      </c>
      <c r="F72" s="26" t="s">
        <v>233</v>
      </c>
      <c r="G72" s="7">
        <v>0.43601331018518513</v>
      </c>
      <c r="H72" s="3">
        <v>2498</v>
      </c>
      <c r="I72" s="26" t="s">
        <v>268</v>
      </c>
      <c r="J72" s="3">
        <v>1505</v>
      </c>
      <c r="K72" s="26" t="s">
        <v>211</v>
      </c>
      <c r="L72" s="26" t="s">
        <v>211</v>
      </c>
      <c r="N72" s="26" t="s">
        <v>211</v>
      </c>
      <c r="P72" s="26" t="s">
        <v>29</v>
      </c>
      <c r="AL72" s="26" t="s">
        <v>269</v>
      </c>
      <c r="AM72" s="8">
        <v>43721</v>
      </c>
      <c r="AN72" s="26" t="s">
        <v>226</v>
      </c>
      <c r="AP72">
        <v>2452</v>
      </c>
      <c r="AQ72">
        <v>1095</v>
      </c>
    </row>
    <row r="73" spans="1:43" hidden="1" x14ac:dyDescent="0.25">
      <c r="A73" s="26" t="s">
        <v>216</v>
      </c>
      <c r="B73" s="5">
        <v>43647</v>
      </c>
      <c r="C73" s="6">
        <v>6</v>
      </c>
      <c r="D73" s="26" t="s">
        <v>217</v>
      </c>
      <c r="E73" s="26" t="s">
        <v>267</v>
      </c>
      <c r="F73" s="26" t="s">
        <v>223</v>
      </c>
      <c r="G73" s="7">
        <v>0.43601691819574295</v>
      </c>
      <c r="H73" s="3">
        <v>2501</v>
      </c>
      <c r="I73" s="26" t="s">
        <v>224</v>
      </c>
      <c r="J73" s="26" t="s">
        <v>247</v>
      </c>
      <c r="Q73" s="1">
        <v>1</v>
      </c>
      <c r="AM73" s="8">
        <v>43721</v>
      </c>
      <c r="AN73" s="26" t="s">
        <v>222</v>
      </c>
      <c r="AP73">
        <v>1</v>
      </c>
      <c r="AQ73">
        <v>1</v>
      </c>
    </row>
    <row r="74" spans="1:43" hidden="1" x14ac:dyDescent="0.25">
      <c r="A74" s="26" t="s">
        <v>216</v>
      </c>
      <c r="B74" s="5">
        <v>43647</v>
      </c>
      <c r="C74" s="6">
        <v>6</v>
      </c>
      <c r="D74" s="26" t="s">
        <v>217</v>
      </c>
      <c r="E74" s="26" t="s">
        <v>267</v>
      </c>
      <c r="F74" s="26" t="s">
        <v>233</v>
      </c>
      <c r="G74" s="7">
        <v>0.43616079861111112</v>
      </c>
      <c r="H74" s="3">
        <v>2581</v>
      </c>
      <c r="I74" s="26" t="s">
        <v>234</v>
      </c>
      <c r="J74" s="3">
        <v>1506</v>
      </c>
      <c r="K74" s="26" t="s">
        <v>235</v>
      </c>
      <c r="L74" s="26" t="s">
        <v>116</v>
      </c>
      <c r="M74" s="26" t="s">
        <v>236</v>
      </c>
      <c r="N74" s="26" t="s">
        <v>168</v>
      </c>
      <c r="O74" s="26" t="s">
        <v>236</v>
      </c>
      <c r="P74" s="26" t="s">
        <v>25</v>
      </c>
      <c r="AM74" s="8">
        <v>43721</v>
      </c>
      <c r="AN74" s="26" t="s">
        <v>226</v>
      </c>
      <c r="AP74">
        <v>1402</v>
      </c>
      <c r="AQ74">
        <v>845</v>
      </c>
    </row>
    <row r="75" spans="1:43" hidden="1" x14ac:dyDescent="0.25">
      <c r="A75" s="26" t="s">
        <v>216</v>
      </c>
      <c r="B75" s="5">
        <v>43647</v>
      </c>
      <c r="C75" s="6">
        <v>6</v>
      </c>
      <c r="D75" s="26" t="s">
        <v>217</v>
      </c>
      <c r="E75" s="26" t="s">
        <v>267</v>
      </c>
      <c r="F75" s="26" t="s">
        <v>223</v>
      </c>
      <c r="G75" s="7">
        <v>0.43690544535341008</v>
      </c>
      <c r="H75" s="3">
        <v>3001</v>
      </c>
      <c r="I75" s="26" t="s">
        <v>224</v>
      </c>
      <c r="J75" s="26" t="s">
        <v>248</v>
      </c>
      <c r="Q75" s="1">
        <v>1</v>
      </c>
      <c r="AM75" s="8">
        <v>43721</v>
      </c>
      <c r="AN75" s="26" t="s">
        <v>226</v>
      </c>
      <c r="AP75">
        <v>1</v>
      </c>
      <c r="AQ75">
        <v>1</v>
      </c>
    </row>
    <row r="76" spans="1:43" hidden="1" x14ac:dyDescent="0.25">
      <c r="A76" s="26" t="s">
        <v>216</v>
      </c>
      <c r="B76" s="5">
        <v>43647</v>
      </c>
      <c r="C76" s="6">
        <v>6</v>
      </c>
      <c r="D76" s="26" t="s">
        <v>217</v>
      </c>
      <c r="E76" s="26" t="s">
        <v>267</v>
      </c>
      <c r="F76" s="26" t="s">
        <v>233</v>
      </c>
      <c r="G76" s="7">
        <v>0.43778331018518518</v>
      </c>
      <c r="H76" s="3">
        <v>3494</v>
      </c>
      <c r="I76" s="26" t="s">
        <v>230</v>
      </c>
      <c r="J76" s="3">
        <v>1508</v>
      </c>
      <c r="K76" s="26" t="s">
        <v>211</v>
      </c>
      <c r="L76" s="26" t="s">
        <v>211</v>
      </c>
      <c r="N76" s="26" t="s">
        <v>211</v>
      </c>
      <c r="P76" s="26" t="s">
        <v>231</v>
      </c>
      <c r="AM76" s="8">
        <v>43721</v>
      </c>
      <c r="AN76" s="26" t="s">
        <v>222</v>
      </c>
      <c r="AP76">
        <v>1182</v>
      </c>
      <c r="AQ76">
        <v>1092</v>
      </c>
    </row>
    <row r="77" spans="1:43" hidden="1" x14ac:dyDescent="0.25">
      <c r="A77" s="26" t="s">
        <v>216</v>
      </c>
      <c r="B77" s="5">
        <v>43647</v>
      </c>
      <c r="C77" s="6">
        <v>6</v>
      </c>
      <c r="D77" s="26" t="s">
        <v>217</v>
      </c>
      <c r="E77" s="26" t="s">
        <v>270</v>
      </c>
      <c r="F77" s="26" t="s">
        <v>238</v>
      </c>
      <c r="G77" s="7">
        <v>0.43898855324074071</v>
      </c>
      <c r="H77" s="3">
        <v>1</v>
      </c>
      <c r="I77" s="26" t="s">
        <v>220</v>
      </c>
      <c r="J77" s="3">
        <v>10</v>
      </c>
      <c r="K77" s="26" t="s">
        <v>211</v>
      </c>
      <c r="L77" s="26" t="s">
        <v>211</v>
      </c>
      <c r="N77" s="26" t="s">
        <v>211</v>
      </c>
      <c r="P77" s="26" t="s">
        <v>221</v>
      </c>
      <c r="AM77" s="8">
        <v>43721</v>
      </c>
      <c r="AN77" s="26" t="s">
        <v>226</v>
      </c>
      <c r="AP77">
        <v>1690</v>
      </c>
      <c r="AQ77">
        <v>1092</v>
      </c>
    </row>
    <row r="78" spans="1:43" hidden="1" x14ac:dyDescent="0.25">
      <c r="A78" s="26" t="s">
        <v>216</v>
      </c>
      <c r="B78" s="5">
        <v>43647</v>
      </c>
      <c r="C78" s="6">
        <v>6</v>
      </c>
      <c r="D78" s="26" t="s">
        <v>217</v>
      </c>
      <c r="E78" s="26" t="s">
        <v>270</v>
      </c>
      <c r="F78" s="26" t="s">
        <v>223</v>
      </c>
      <c r="G78" s="7">
        <v>0.43898855324074071</v>
      </c>
      <c r="H78" s="3">
        <v>1</v>
      </c>
      <c r="I78" s="26" t="s">
        <v>224</v>
      </c>
      <c r="J78" s="26" t="s">
        <v>247</v>
      </c>
      <c r="Q78" s="1">
        <v>1</v>
      </c>
      <c r="AM78" s="8">
        <v>43721</v>
      </c>
      <c r="AN78" s="26" t="s">
        <v>222</v>
      </c>
      <c r="AP78">
        <v>1</v>
      </c>
      <c r="AQ78">
        <v>1</v>
      </c>
    </row>
    <row r="79" spans="1:43" hidden="1" x14ac:dyDescent="0.25">
      <c r="A79" s="26" t="s">
        <v>216</v>
      </c>
      <c r="B79" s="5">
        <v>43647</v>
      </c>
      <c r="C79" s="6">
        <v>6</v>
      </c>
      <c r="D79" s="26" t="s">
        <v>217</v>
      </c>
      <c r="E79" s="26" t="s">
        <v>270</v>
      </c>
      <c r="F79" s="26" t="s">
        <v>223</v>
      </c>
      <c r="G79" s="7">
        <v>0.43987698035451261</v>
      </c>
      <c r="H79" s="3">
        <v>501</v>
      </c>
      <c r="I79" s="26" t="s">
        <v>224</v>
      </c>
      <c r="J79" s="26" t="s">
        <v>248</v>
      </c>
      <c r="Q79" s="1">
        <v>1</v>
      </c>
      <c r="AM79" s="8">
        <v>43721</v>
      </c>
      <c r="AN79" s="26" t="s">
        <v>226</v>
      </c>
      <c r="AP79">
        <v>1</v>
      </c>
      <c r="AQ79">
        <v>1</v>
      </c>
    </row>
    <row r="80" spans="1:43" hidden="1" x14ac:dyDescent="0.25">
      <c r="A80" s="26" t="s">
        <v>216</v>
      </c>
      <c r="B80" s="5">
        <v>43647</v>
      </c>
      <c r="C80" s="6">
        <v>6</v>
      </c>
      <c r="D80" s="26" t="s">
        <v>217</v>
      </c>
      <c r="E80" s="26" t="s">
        <v>270</v>
      </c>
      <c r="F80" s="26" t="s">
        <v>223</v>
      </c>
      <c r="G80" s="7">
        <v>0.44076540746828452</v>
      </c>
      <c r="H80" s="3">
        <v>1001</v>
      </c>
      <c r="I80" s="26" t="s">
        <v>224</v>
      </c>
      <c r="J80" s="26" t="s">
        <v>253</v>
      </c>
      <c r="Q80" s="1">
        <v>1</v>
      </c>
      <c r="AM80" s="8">
        <v>43721</v>
      </c>
      <c r="AN80" s="26" t="s">
        <v>222</v>
      </c>
      <c r="AP80">
        <v>1</v>
      </c>
      <c r="AQ80">
        <v>1</v>
      </c>
    </row>
    <row r="81" spans="1:43" hidden="1" x14ac:dyDescent="0.25">
      <c r="A81" s="26" t="s">
        <v>216</v>
      </c>
      <c r="B81" s="5">
        <v>43647</v>
      </c>
      <c r="C81" s="6">
        <v>6</v>
      </c>
      <c r="D81" s="26" t="s">
        <v>217</v>
      </c>
      <c r="E81" s="26" t="s">
        <v>270</v>
      </c>
      <c r="F81" s="26" t="s">
        <v>223</v>
      </c>
      <c r="G81" s="7">
        <v>0.44165383458205637</v>
      </c>
      <c r="H81" s="3">
        <v>1501</v>
      </c>
      <c r="I81" s="26" t="s">
        <v>224</v>
      </c>
      <c r="J81" s="26" t="s">
        <v>254</v>
      </c>
      <c r="Q81" s="1">
        <v>1</v>
      </c>
      <c r="AM81" s="8">
        <v>43721</v>
      </c>
      <c r="AN81" s="26" t="s">
        <v>222</v>
      </c>
      <c r="AP81">
        <v>1</v>
      </c>
      <c r="AQ81">
        <v>1</v>
      </c>
    </row>
    <row r="82" spans="1:43" hidden="1" x14ac:dyDescent="0.25">
      <c r="A82" s="26" t="s">
        <v>216</v>
      </c>
      <c r="B82" s="5">
        <v>43647</v>
      </c>
      <c r="C82" s="6">
        <v>6</v>
      </c>
      <c r="D82" s="26" t="s">
        <v>217</v>
      </c>
      <c r="E82" s="26" t="s">
        <v>270</v>
      </c>
      <c r="F82" s="26" t="s">
        <v>238</v>
      </c>
      <c r="G82" s="7">
        <v>0.44178416666666664</v>
      </c>
      <c r="H82" s="3">
        <v>1574</v>
      </c>
      <c r="I82" s="26" t="s">
        <v>234</v>
      </c>
      <c r="J82" s="3">
        <v>13</v>
      </c>
      <c r="K82" s="26" t="s">
        <v>235</v>
      </c>
      <c r="L82" s="26" t="s">
        <v>116</v>
      </c>
      <c r="M82" s="26" t="s">
        <v>236</v>
      </c>
      <c r="N82" s="26" t="s">
        <v>168</v>
      </c>
      <c r="O82" s="26" t="s">
        <v>236</v>
      </c>
      <c r="P82" s="26" t="s">
        <v>25</v>
      </c>
      <c r="AL82" s="26" t="s">
        <v>271</v>
      </c>
      <c r="AM82" s="8">
        <v>43721</v>
      </c>
      <c r="AN82" s="26" t="s">
        <v>222</v>
      </c>
      <c r="AP82">
        <v>1677</v>
      </c>
      <c r="AQ82">
        <v>1071</v>
      </c>
    </row>
    <row r="83" spans="1:43" hidden="1" x14ac:dyDescent="0.25">
      <c r="A83" s="26" t="s">
        <v>216</v>
      </c>
      <c r="B83" s="5">
        <v>43647</v>
      </c>
      <c r="C83" s="6">
        <v>6</v>
      </c>
      <c r="D83" s="26" t="s">
        <v>217</v>
      </c>
      <c r="E83" s="26" t="s">
        <v>270</v>
      </c>
      <c r="F83" s="26" t="s">
        <v>238</v>
      </c>
      <c r="G83" s="7">
        <v>0.44178416666666664</v>
      </c>
      <c r="H83" s="3">
        <v>1574</v>
      </c>
      <c r="I83" s="26" t="s">
        <v>239</v>
      </c>
      <c r="J83" s="3">
        <v>14</v>
      </c>
      <c r="K83" s="26" t="s">
        <v>272</v>
      </c>
      <c r="L83" s="26" t="s">
        <v>141</v>
      </c>
      <c r="M83" s="26" t="s">
        <v>236</v>
      </c>
      <c r="N83" s="26" t="s">
        <v>194</v>
      </c>
      <c r="O83" s="26" t="s">
        <v>236</v>
      </c>
      <c r="P83" s="26" t="s">
        <v>241</v>
      </c>
      <c r="AG83" s="26" t="s">
        <v>273</v>
      </c>
      <c r="AJ83" s="26" t="s">
        <v>274</v>
      </c>
      <c r="AL83" s="26" t="s">
        <v>271</v>
      </c>
      <c r="AM83" s="8">
        <v>43721</v>
      </c>
      <c r="AN83" s="26" t="s">
        <v>226</v>
      </c>
      <c r="AP83">
        <v>1856</v>
      </c>
      <c r="AQ83">
        <v>1069</v>
      </c>
    </row>
    <row r="84" spans="1:43" hidden="1" x14ac:dyDescent="0.25">
      <c r="A84" s="26" t="s">
        <v>216</v>
      </c>
      <c r="B84" s="5">
        <v>43647</v>
      </c>
      <c r="C84" s="6">
        <v>6</v>
      </c>
      <c r="D84" s="26" t="s">
        <v>217</v>
      </c>
      <c r="E84" s="26" t="s">
        <v>270</v>
      </c>
      <c r="F84" s="26" t="s">
        <v>238</v>
      </c>
      <c r="G84" s="7">
        <v>0.44179304398148145</v>
      </c>
      <c r="H84" s="3">
        <v>1579</v>
      </c>
      <c r="I84" s="26" t="s">
        <v>234</v>
      </c>
      <c r="J84" s="3">
        <v>15</v>
      </c>
      <c r="K84" s="26" t="s">
        <v>235</v>
      </c>
      <c r="L84" s="26" t="s">
        <v>116</v>
      </c>
      <c r="M84" s="26" t="s">
        <v>236</v>
      </c>
      <c r="N84" s="26" t="s">
        <v>168</v>
      </c>
      <c r="O84" s="26" t="s">
        <v>236</v>
      </c>
      <c r="P84" s="26" t="s">
        <v>25</v>
      </c>
      <c r="AM84" s="8">
        <v>43721</v>
      </c>
      <c r="AN84" s="26" t="s">
        <v>222</v>
      </c>
      <c r="AP84">
        <v>2689</v>
      </c>
      <c r="AQ84">
        <v>1002</v>
      </c>
    </row>
    <row r="85" spans="1:43" hidden="1" x14ac:dyDescent="0.25">
      <c r="A85" s="26" t="s">
        <v>216</v>
      </c>
      <c r="B85" s="5">
        <v>43647</v>
      </c>
      <c r="C85" s="6">
        <v>6</v>
      </c>
      <c r="D85" s="26" t="s">
        <v>217</v>
      </c>
      <c r="E85" s="26" t="s">
        <v>270</v>
      </c>
      <c r="F85" s="26" t="s">
        <v>238</v>
      </c>
      <c r="G85" s="7">
        <v>0.44188192129629633</v>
      </c>
      <c r="H85" s="3">
        <v>1629</v>
      </c>
      <c r="I85" s="26" t="s">
        <v>234</v>
      </c>
      <c r="J85" s="3">
        <v>16</v>
      </c>
      <c r="K85" s="26" t="s">
        <v>275</v>
      </c>
      <c r="L85" s="26" t="s">
        <v>112</v>
      </c>
      <c r="M85" s="26" t="s">
        <v>236</v>
      </c>
      <c r="N85" s="26" t="s">
        <v>167</v>
      </c>
      <c r="O85" s="26" t="s">
        <v>236</v>
      </c>
      <c r="P85" s="26" t="s">
        <v>25</v>
      </c>
      <c r="R85" s="26" t="s">
        <v>152</v>
      </c>
      <c r="U85" s="24">
        <v>26.9</v>
      </c>
      <c r="V85" s="24">
        <v>29.4</v>
      </c>
      <c r="W85" s="24">
        <v>28.3</v>
      </c>
      <c r="X85" s="24">
        <v>27.3</v>
      </c>
      <c r="Y85" s="24">
        <v>30.5</v>
      </c>
      <c r="AE85" s="26" t="s">
        <v>264</v>
      </c>
      <c r="AF85" s="26" t="s">
        <v>264</v>
      </c>
      <c r="AH85" s="26" t="s">
        <v>276</v>
      </c>
      <c r="AM85" s="8">
        <v>43721</v>
      </c>
      <c r="AN85" s="26" t="s">
        <v>226</v>
      </c>
      <c r="AP85">
        <v>1290</v>
      </c>
      <c r="AQ85">
        <v>945</v>
      </c>
    </row>
    <row r="86" spans="1:43" hidden="1" x14ac:dyDescent="0.25">
      <c r="A86" s="26" t="s">
        <v>216</v>
      </c>
      <c r="B86" s="5">
        <v>43647</v>
      </c>
      <c r="C86" s="6">
        <v>6</v>
      </c>
      <c r="D86" s="26" t="s">
        <v>217</v>
      </c>
      <c r="E86" s="26" t="s">
        <v>270</v>
      </c>
      <c r="F86" s="26" t="s">
        <v>223</v>
      </c>
      <c r="G86" s="7">
        <v>0.44254226169582828</v>
      </c>
      <c r="H86" s="3">
        <v>2001</v>
      </c>
      <c r="I86" s="26" t="s">
        <v>224</v>
      </c>
      <c r="J86" s="26" t="s">
        <v>255</v>
      </c>
      <c r="Q86" s="1">
        <v>1</v>
      </c>
      <c r="AM86" s="8">
        <v>43721</v>
      </c>
      <c r="AN86" s="26" t="s">
        <v>226</v>
      </c>
      <c r="AP86">
        <v>1</v>
      </c>
      <c r="AQ86">
        <v>1</v>
      </c>
    </row>
    <row r="87" spans="1:43" hidden="1" x14ac:dyDescent="0.25">
      <c r="A87" s="26" t="s">
        <v>216</v>
      </c>
      <c r="B87" s="5">
        <v>43647</v>
      </c>
      <c r="C87" s="6">
        <v>6</v>
      </c>
      <c r="D87" s="26" t="s">
        <v>217</v>
      </c>
      <c r="E87" s="26" t="s">
        <v>270</v>
      </c>
      <c r="F87" s="26" t="s">
        <v>223</v>
      </c>
      <c r="G87" s="7">
        <v>0.44343068880960018</v>
      </c>
      <c r="H87" s="3">
        <v>2501</v>
      </c>
      <c r="I87" s="26" t="s">
        <v>224</v>
      </c>
      <c r="J87" s="26" t="s">
        <v>258</v>
      </c>
      <c r="Q87" s="1">
        <v>1</v>
      </c>
      <c r="AM87" s="8">
        <v>43721</v>
      </c>
      <c r="AN87" s="26" t="s">
        <v>226</v>
      </c>
      <c r="AP87">
        <v>1</v>
      </c>
      <c r="AQ87">
        <v>1</v>
      </c>
    </row>
    <row r="88" spans="1:43" hidden="1" x14ac:dyDescent="0.25">
      <c r="A88" s="26" t="s">
        <v>216</v>
      </c>
      <c r="B88" s="5">
        <v>43647</v>
      </c>
      <c r="C88" s="6">
        <v>6</v>
      </c>
      <c r="D88" s="26" t="s">
        <v>217</v>
      </c>
      <c r="E88" s="26" t="s">
        <v>270</v>
      </c>
      <c r="F88" s="26" t="s">
        <v>223</v>
      </c>
      <c r="G88" s="7">
        <v>0.44431911592337209</v>
      </c>
      <c r="H88" s="3">
        <v>3001</v>
      </c>
      <c r="I88" s="26" t="s">
        <v>224</v>
      </c>
      <c r="J88" s="26" t="s">
        <v>277</v>
      </c>
      <c r="Q88" s="1">
        <v>1</v>
      </c>
      <c r="AM88" s="8">
        <v>43721</v>
      </c>
      <c r="AN88" s="26" t="s">
        <v>222</v>
      </c>
      <c r="AP88">
        <v>1</v>
      </c>
      <c r="AQ88">
        <v>1</v>
      </c>
    </row>
    <row r="89" spans="1:43" hidden="1" x14ac:dyDescent="0.25">
      <c r="A89" s="26" t="s">
        <v>216</v>
      </c>
      <c r="B89" s="5">
        <v>43647</v>
      </c>
      <c r="C89" s="6">
        <v>6</v>
      </c>
      <c r="D89" s="26" t="s">
        <v>217</v>
      </c>
      <c r="E89" s="26" t="s">
        <v>270</v>
      </c>
      <c r="F89" s="26" t="s">
        <v>223</v>
      </c>
      <c r="G89" s="7">
        <v>0.44520754303714394</v>
      </c>
      <c r="H89" s="3">
        <v>3501</v>
      </c>
      <c r="I89" s="26" t="s">
        <v>224</v>
      </c>
      <c r="J89" s="26" t="s">
        <v>278</v>
      </c>
      <c r="Q89" s="1">
        <v>1</v>
      </c>
      <c r="AM89" s="8">
        <v>43721</v>
      </c>
      <c r="AN89" s="26" t="s">
        <v>226</v>
      </c>
      <c r="AP89">
        <v>1</v>
      </c>
      <c r="AQ89">
        <v>1</v>
      </c>
    </row>
    <row r="90" spans="1:43" hidden="1" x14ac:dyDescent="0.25">
      <c r="A90" s="26" t="s">
        <v>216</v>
      </c>
      <c r="B90" s="5">
        <v>43647</v>
      </c>
      <c r="C90" s="6">
        <v>6</v>
      </c>
      <c r="D90" s="26" t="s">
        <v>217</v>
      </c>
      <c r="E90" s="26" t="s">
        <v>270</v>
      </c>
      <c r="F90" s="26" t="s">
        <v>223</v>
      </c>
      <c r="G90" s="7">
        <v>0.44609597015091584</v>
      </c>
      <c r="H90" s="3">
        <v>4001</v>
      </c>
      <c r="I90" s="26" t="s">
        <v>224</v>
      </c>
      <c r="J90" s="26" t="s">
        <v>279</v>
      </c>
      <c r="Q90" s="1">
        <v>1</v>
      </c>
      <c r="AM90" s="8">
        <v>43721</v>
      </c>
      <c r="AN90" s="26" t="s">
        <v>222</v>
      </c>
      <c r="AP90">
        <v>1</v>
      </c>
      <c r="AQ90">
        <v>1</v>
      </c>
    </row>
    <row r="91" spans="1:43" hidden="1" x14ac:dyDescent="0.25">
      <c r="A91" s="26" t="s">
        <v>216</v>
      </c>
      <c r="B91" s="5">
        <v>43647</v>
      </c>
      <c r="C91" s="6">
        <v>6</v>
      </c>
      <c r="D91" s="26" t="s">
        <v>217</v>
      </c>
      <c r="E91" s="26" t="s">
        <v>270</v>
      </c>
      <c r="F91" s="26" t="s">
        <v>223</v>
      </c>
      <c r="G91" s="7">
        <v>0.44698439726468775</v>
      </c>
      <c r="H91" s="3">
        <v>4501</v>
      </c>
      <c r="I91" s="26" t="s">
        <v>224</v>
      </c>
      <c r="J91" s="26" t="s">
        <v>280</v>
      </c>
      <c r="Q91" s="1">
        <v>1</v>
      </c>
      <c r="AM91" s="8">
        <v>43721</v>
      </c>
      <c r="AN91" s="26" t="s">
        <v>226</v>
      </c>
      <c r="AP91">
        <v>1</v>
      </c>
      <c r="AQ91">
        <v>1</v>
      </c>
    </row>
    <row r="92" spans="1:43" hidden="1" x14ac:dyDescent="0.25">
      <c r="A92" s="26" t="s">
        <v>216</v>
      </c>
      <c r="B92" s="5">
        <v>43647</v>
      </c>
      <c r="C92" s="6">
        <v>6</v>
      </c>
      <c r="D92" s="26" t="s">
        <v>217</v>
      </c>
      <c r="E92" s="26" t="s">
        <v>270</v>
      </c>
      <c r="F92" s="26" t="s">
        <v>238</v>
      </c>
      <c r="G92" s="7">
        <v>0.447298900462963</v>
      </c>
      <c r="H92" s="3">
        <v>4677</v>
      </c>
      <c r="I92" s="26" t="s">
        <v>230</v>
      </c>
      <c r="J92" s="3">
        <v>19</v>
      </c>
      <c r="K92" s="26" t="s">
        <v>211</v>
      </c>
      <c r="L92" s="26" t="s">
        <v>211</v>
      </c>
      <c r="N92" s="26" t="s">
        <v>211</v>
      </c>
      <c r="P92" s="26" t="s">
        <v>231</v>
      </c>
      <c r="AM92" s="8">
        <v>43721</v>
      </c>
      <c r="AN92" s="26" t="s">
        <v>222</v>
      </c>
      <c r="AP92">
        <v>1650</v>
      </c>
      <c r="AQ92">
        <v>1095</v>
      </c>
    </row>
    <row r="93" spans="1:43" hidden="1" x14ac:dyDescent="0.25">
      <c r="A93" s="26" t="s">
        <v>216</v>
      </c>
      <c r="B93" s="5">
        <v>43647</v>
      </c>
      <c r="C93" s="6">
        <v>6</v>
      </c>
      <c r="D93" s="26" t="s">
        <v>217</v>
      </c>
      <c r="E93" s="26" t="s">
        <v>281</v>
      </c>
      <c r="F93" s="26" t="s">
        <v>282</v>
      </c>
      <c r="G93" s="7">
        <v>0.44843817129629632</v>
      </c>
      <c r="H93" s="3">
        <v>1</v>
      </c>
      <c r="I93" s="26" t="s">
        <v>220</v>
      </c>
      <c r="J93" s="3">
        <v>70</v>
      </c>
      <c r="K93" s="26" t="s">
        <v>211</v>
      </c>
      <c r="L93" s="26" t="s">
        <v>211</v>
      </c>
      <c r="N93" s="26" t="s">
        <v>211</v>
      </c>
      <c r="P93" s="26" t="s">
        <v>221</v>
      </c>
      <c r="AM93" s="8">
        <v>43721</v>
      </c>
      <c r="AN93" s="26" t="s">
        <v>226</v>
      </c>
      <c r="AP93">
        <v>1737</v>
      </c>
      <c r="AQ93">
        <v>1091</v>
      </c>
    </row>
    <row r="94" spans="1:43" hidden="1" x14ac:dyDescent="0.25">
      <c r="A94" s="26" t="s">
        <v>216</v>
      </c>
      <c r="B94" s="5">
        <v>43647</v>
      </c>
      <c r="C94" s="6">
        <v>6</v>
      </c>
      <c r="D94" s="26" t="s">
        <v>217</v>
      </c>
      <c r="E94" s="26" t="s">
        <v>281</v>
      </c>
      <c r="F94" s="26" t="s">
        <v>223</v>
      </c>
      <c r="G94" s="7">
        <v>0.44843817129629632</v>
      </c>
      <c r="H94" s="3">
        <v>1</v>
      </c>
      <c r="I94" s="26" t="s">
        <v>224</v>
      </c>
      <c r="J94" s="26" t="s">
        <v>229</v>
      </c>
      <c r="Q94" s="1">
        <v>1</v>
      </c>
      <c r="AM94" s="8">
        <v>43721</v>
      </c>
      <c r="AN94" s="26" t="s">
        <v>222</v>
      </c>
      <c r="AP94">
        <v>1</v>
      </c>
      <c r="AQ94">
        <v>1</v>
      </c>
    </row>
    <row r="95" spans="1:43" hidden="1" x14ac:dyDescent="0.25">
      <c r="A95" s="26" t="s">
        <v>216</v>
      </c>
      <c r="B95" s="5">
        <v>43647</v>
      </c>
      <c r="C95" s="6">
        <v>6</v>
      </c>
      <c r="D95" s="26" t="s">
        <v>217</v>
      </c>
      <c r="E95" s="26" t="s">
        <v>281</v>
      </c>
      <c r="F95" s="26" t="s">
        <v>223</v>
      </c>
      <c r="G95" s="7">
        <v>0.4493267770363365</v>
      </c>
      <c r="H95" s="3">
        <v>501</v>
      </c>
      <c r="I95" s="26" t="s">
        <v>224</v>
      </c>
      <c r="J95" s="26" t="s">
        <v>244</v>
      </c>
      <c r="Q95" s="1">
        <v>1</v>
      </c>
      <c r="AM95" s="8">
        <v>43721</v>
      </c>
      <c r="AN95" s="26" t="s">
        <v>226</v>
      </c>
      <c r="AP95">
        <v>1</v>
      </c>
      <c r="AQ95">
        <v>1</v>
      </c>
    </row>
    <row r="96" spans="1:43" hidden="1" x14ac:dyDescent="0.25">
      <c r="A96" s="26" t="s">
        <v>216</v>
      </c>
      <c r="B96" s="5">
        <v>43647</v>
      </c>
      <c r="C96" s="6">
        <v>6</v>
      </c>
      <c r="D96" s="26" t="s">
        <v>217</v>
      </c>
      <c r="E96" s="26" t="s">
        <v>281</v>
      </c>
      <c r="F96" s="26" t="s">
        <v>223</v>
      </c>
      <c r="G96" s="7">
        <v>0.45021538277637663</v>
      </c>
      <c r="H96" s="3">
        <v>1001</v>
      </c>
      <c r="I96" s="26" t="s">
        <v>224</v>
      </c>
      <c r="J96" s="26" t="s">
        <v>245</v>
      </c>
      <c r="Q96" s="1">
        <v>1</v>
      </c>
      <c r="AM96" s="8">
        <v>43721</v>
      </c>
      <c r="AN96" s="26" t="s">
        <v>222</v>
      </c>
      <c r="AP96">
        <v>1</v>
      </c>
      <c r="AQ96">
        <v>1</v>
      </c>
    </row>
    <row r="97" spans="1:43" hidden="1" x14ac:dyDescent="0.25">
      <c r="A97" s="26" t="s">
        <v>216</v>
      </c>
      <c r="B97" s="5">
        <v>43647</v>
      </c>
      <c r="C97" s="6">
        <v>6</v>
      </c>
      <c r="D97" s="26" t="s">
        <v>217</v>
      </c>
      <c r="E97" s="26" t="s">
        <v>281</v>
      </c>
      <c r="F97" s="26" t="s">
        <v>219</v>
      </c>
      <c r="G97" s="7">
        <v>0.45106322916666669</v>
      </c>
      <c r="H97" s="3">
        <v>1478</v>
      </c>
      <c r="I97" s="26" t="s">
        <v>283</v>
      </c>
      <c r="J97" s="3">
        <v>73</v>
      </c>
      <c r="K97" s="26" t="s">
        <v>211</v>
      </c>
      <c r="L97" s="26" t="s">
        <v>211</v>
      </c>
      <c r="N97" s="26" t="s">
        <v>211</v>
      </c>
      <c r="P97" s="26" t="s">
        <v>29</v>
      </c>
      <c r="AL97" s="26" t="s">
        <v>284</v>
      </c>
      <c r="AM97" s="8">
        <v>43721</v>
      </c>
      <c r="AN97" s="26" t="s">
        <v>226</v>
      </c>
      <c r="AP97">
        <v>2337</v>
      </c>
      <c r="AQ97">
        <v>1094</v>
      </c>
    </row>
    <row r="98" spans="1:43" hidden="1" x14ac:dyDescent="0.25">
      <c r="A98" s="26" t="s">
        <v>216</v>
      </c>
      <c r="B98" s="5">
        <v>43647</v>
      </c>
      <c r="C98" s="6">
        <v>6</v>
      </c>
      <c r="D98" s="26" t="s">
        <v>217</v>
      </c>
      <c r="E98" s="26" t="s">
        <v>281</v>
      </c>
      <c r="F98" s="26" t="s">
        <v>223</v>
      </c>
      <c r="G98" s="7">
        <v>0.45110398851641681</v>
      </c>
      <c r="H98" s="3">
        <v>1501</v>
      </c>
      <c r="I98" s="26" t="s">
        <v>224</v>
      </c>
      <c r="J98" s="26" t="s">
        <v>246</v>
      </c>
      <c r="Q98" s="1">
        <v>1</v>
      </c>
      <c r="AM98" s="8">
        <v>43721</v>
      </c>
      <c r="AN98" s="26" t="s">
        <v>222</v>
      </c>
      <c r="AP98">
        <v>1</v>
      </c>
      <c r="AQ98">
        <v>1</v>
      </c>
    </row>
    <row r="99" spans="1:43" hidden="1" x14ac:dyDescent="0.25">
      <c r="A99" s="26" t="s">
        <v>216</v>
      </c>
      <c r="B99" s="5">
        <v>43647</v>
      </c>
      <c r="C99" s="6">
        <v>6</v>
      </c>
      <c r="D99" s="26" t="s">
        <v>217</v>
      </c>
      <c r="E99" s="26" t="s">
        <v>281</v>
      </c>
      <c r="F99" s="26" t="s">
        <v>223</v>
      </c>
      <c r="G99" s="7">
        <v>0.45199259425645694</v>
      </c>
      <c r="H99" s="3">
        <v>2001</v>
      </c>
      <c r="I99" s="26" t="s">
        <v>224</v>
      </c>
      <c r="J99" s="26" t="s">
        <v>247</v>
      </c>
      <c r="Q99" s="1">
        <v>1</v>
      </c>
      <c r="AM99" s="8">
        <v>43721</v>
      </c>
      <c r="AN99" s="26" t="s">
        <v>226</v>
      </c>
      <c r="AP99">
        <v>1</v>
      </c>
      <c r="AQ99">
        <v>1</v>
      </c>
    </row>
    <row r="100" spans="1:43" hidden="1" x14ac:dyDescent="0.25">
      <c r="A100" s="26" t="s">
        <v>216</v>
      </c>
      <c r="B100" s="5">
        <v>43647</v>
      </c>
      <c r="C100" s="6">
        <v>6</v>
      </c>
      <c r="D100" s="26" t="s">
        <v>217</v>
      </c>
      <c r="E100" s="26" t="s">
        <v>281</v>
      </c>
      <c r="F100" s="26" t="s">
        <v>223</v>
      </c>
      <c r="G100" s="7">
        <v>0.45288119999649712</v>
      </c>
      <c r="H100" s="3">
        <v>2501</v>
      </c>
      <c r="I100" s="26" t="s">
        <v>224</v>
      </c>
      <c r="J100" s="26" t="s">
        <v>248</v>
      </c>
      <c r="Q100" s="1">
        <v>1</v>
      </c>
      <c r="AM100" s="8">
        <v>43721</v>
      </c>
      <c r="AN100" s="26" t="s">
        <v>222</v>
      </c>
      <c r="AP100">
        <v>1</v>
      </c>
      <c r="AQ100">
        <v>1</v>
      </c>
    </row>
    <row r="101" spans="1:43" hidden="1" x14ac:dyDescent="0.25">
      <c r="A101" s="26" t="s">
        <v>216</v>
      </c>
      <c r="B101" s="5">
        <v>43647</v>
      </c>
      <c r="C101" s="6">
        <v>6</v>
      </c>
      <c r="D101" s="26" t="s">
        <v>217</v>
      </c>
      <c r="E101" s="26" t="s">
        <v>281</v>
      </c>
      <c r="F101" s="26" t="s">
        <v>223</v>
      </c>
      <c r="G101" s="7">
        <v>0.4537698057365373</v>
      </c>
      <c r="H101" s="3">
        <v>3001</v>
      </c>
      <c r="I101" s="26" t="s">
        <v>224</v>
      </c>
      <c r="J101" s="26" t="s">
        <v>253</v>
      </c>
      <c r="Q101" s="1">
        <v>1</v>
      </c>
      <c r="AM101" s="8">
        <v>43721</v>
      </c>
      <c r="AN101" s="26" t="s">
        <v>226</v>
      </c>
      <c r="AP101">
        <v>1</v>
      </c>
      <c r="AQ101">
        <v>1</v>
      </c>
    </row>
    <row r="102" spans="1:43" hidden="1" x14ac:dyDescent="0.25">
      <c r="A102" s="26" t="s">
        <v>216</v>
      </c>
      <c r="B102" s="5">
        <v>43647</v>
      </c>
      <c r="C102" s="6">
        <v>6</v>
      </c>
      <c r="D102" s="26" t="s">
        <v>217</v>
      </c>
      <c r="E102" s="26" t="s">
        <v>281</v>
      </c>
      <c r="F102" s="26" t="s">
        <v>223</v>
      </c>
      <c r="G102" s="7">
        <v>0.45465841147657743</v>
      </c>
      <c r="H102" s="3">
        <v>3501</v>
      </c>
      <c r="I102" s="26" t="s">
        <v>224</v>
      </c>
      <c r="J102" s="26" t="s">
        <v>254</v>
      </c>
      <c r="Q102" s="1">
        <v>1</v>
      </c>
      <c r="AM102" s="8">
        <v>43721</v>
      </c>
      <c r="AN102" s="26" t="s">
        <v>222</v>
      </c>
      <c r="AP102">
        <v>1</v>
      </c>
      <c r="AQ102">
        <v>1</v>
      </c>
    </row>
    <row r="103" spans="1:43" hidden="1" x14ac:dyDescent="0.25">
      <c r="A103" s="26" t="s">
        <v>216</v>
      </c>
      <c r="B103" s="5">
        <v>43647</v>
      </c>
      <c r="C103" s="6">
        <v>6</v>
      </c>
      <c r="D103" s="26" t="s">
        <v>217</v>
      </c>
      <c r="E103" s="26" t="s">
        <v>281</v>
      </c>
      <c r="F103" s="26" t="s">
        <v>219</v>
      </c>
      <c r="G103" s="7">
        <v>0.45548481481481479</v>
      </c>
      <c r="H103" s="3">
        <v>3965</v>
      </c>
      <c r="I103" s="26" t="s">
        <v>230</v>
      </c>
      <c r="J103" s="3">
        <v>75</v>
      </c>
      <c r="K103" s="26" t="s">
        <v>211</v>
      </c>
      <c r="L103" s="26" t="s">
        <v>211</v>
      </c>
      <c r="N103" s="26" t="s">
        <v>211</v>
      </c>
      <c r="P103" s="26" t="s">
        <v>231</v>
      </c>
      <c r="AM103" s="8">
        <v>43721</v>
      </c>
      <c r="AN103" s="26" t="s">
        <v>222</v>
      </c>
      <c r="AP103">
        <v>1605</v>
      </c>
      <c r="AQ103">
        <v>1097</v>
      </c>
    </row>
    <row r="104" spans="1:43" hidden="1" x14ac:dyDescent="0.25">
      <c r="A104" s="26" t="s">
        <v>216</v>
      </c>
      <c r="B104" s="5">
        <v>43647</v>
      </c>
      <c r="C104" s="6">
        <v>6</v>
      </c>
      <c r="D104" s="26" t="s">
        <v>217</v>
      </c>
      <c r="E104" s="26" t="s">
        <v>285</v>
      </c>
      <c r="F104" s="26" t="s">
        <v>286</v>
      </c>
      <c r="G104" s="7">
        <v>0.4564465046296296</v>
      </c>
      <c r="H104" s="3">
        <v>1</v>
      </c>
      <c r="I104" s="26" t="s">
        <v>220</v>
      </c>
      <c r="J104" s="3">
        <v>242</v>
      </c>
      <c r="K104" s="26" t="s">
        <v>211</v>
      </c>
      <c r="L104" s="26" t="s">
        <v>211</v>
      </c>
      <c r="N104" s="26" t="s">
        <v>211</v>
      </c>
      <c r="P104" s="26" t="s">
        <v>221</v>
      </c>
      <c r="AM104" s="8">
        <v>43721</v>
      </c>
      <c r="AN104" s="26" t="s">
        <v>226</v>
      </c>
      <c r="AP104">
        <v>2000</v>
      </c>
      <c r="AQ104">
        <v>1092</v>
      </c>
    </row>
    <row r="105" spans="1:43" hidden="1" x14ac:dyDescent="0.25">
      <c r="A105" s="26" t="s">
        <v>216</v>
      </c>
      <c r="B105" s="5">
        <v>43647</v>
      </c>
      <c r="C105" s="6">
        <v>6</v>
      </c>
      <c r="D105" s="26" t="s">
        <v>217</v>
      </c>
      <c r="E105" s="26" t="s">
        <v>285</v>
      </c>
      <c r="F105" s="26" t="s">
        <v>223</v>
      </c>
      <c r="G105" s="7">
        <v>0.4564465046296296</v>
      </c>
      <c r="H105" s="3">
        <v>1</v>
      </c>
      <c r="I105" s="26" t="s">
        <v>224</v>
      </c>
      <c r="J105" s="26" t="s">
        <v>247</v>
      </c>
      <c r="Q105" s="1">
        <v>1</v>
      </c>
      <c r="AM105" s="8">
        <v>43721</v>
      </c>
      <c r="AN105" s="26" t="s">
        <v>222</v>
      </c>
      <c r="AP105">
        <v>1</v>
      </c>
      <c r="AQ105">
        <v>1</v>
      </c>
    </row>
    <row r="106" spans="1:43" hidden="1" x14ac:dyDescent="0.25">
      <c r="A106" s="26" t="s">
        <v>216</v>
      </c>
      <c r="B106" s="5">
        <v>43647</v>
      </c>
      <c r="C106" s="6">
        <v>6</v>
      </c>
      <c r="D106" s="26" t="s">
        <v>217</v>
      </c>
      <c r="E106" s="26" t="s">
        <v>285</v>
      </c>
      <c r="F106" s="26" t="s">
        <v>223</v>
      </c>
      <c r="G106" s="7">
        <v>0.45733526032120098</v>
      </c>
      <c r="H106" s="3">
        <v>501</v>
      </c>
      <c r="I106" s="26" t="s">
        <v>224</v>
      </c>
      <c r="J106" s="26" t="s">
        <v>248</v>
      </c>
      <c r="Q106" s="1">
        <v>1</v>
      </c>
      <c r="AM106" s="8">
        <v>43721</v>
      </c>
      <c r="AN106" s="26" t="s">
        <v>226</v>
      </c>
      <c r="AP106">
        <v>1</v>
      </c>
      <c r="AQ106">
        <v>1</v>
      </c>
    </row>
    <row r="107" spans="1:43" hidden="1" x14ac:dyDescent="0.25">
      <c r="A107" s="26" t="s">
        <v>216</v>
      </c>
      <c r="B107" s="5">
        <v>43647</v>
      </c>
      <c r="C107" s="6">
        <v>6</v>
      </c>
      <c r="D107" s="26" t="s">
        <v>217</v>
      </c>
      <c r="E107" s="26" t="s">
        <v>285</v>
      </c>
      <c r="F107" s="26" t="s">
        <v>223</v>
      </c>
      <c r="G107" s="7">
        <v>0.45822401601277235</v>
      </c>
      <c r="H107" s="3">
        <v>1001</v>
      </c>
      <c r="I107" s="26" t="s">
        <v>224</v>
      </c>
      <c r="J107" s="26" t="s">
        <v>253</v>
      </c>
      <c r="Q107" s="1">
        <v>1</v>
      </c>
      <c r="AM107" s="8">
        <v>43721</v>
      </c>
      <c r="AN107" s="26" t="s">
        <v>222</v>
      </c>
      <c r="AP107">
        <v>1</v>
      </c>
      <c r="AQ107">
        <v>1</v>
      </c>
    </row>
    <row r="108" spans="1:43" hidden="1" x14ac:dyDescent="0.25">
      <c r="A108" s="26" t="s">
        <v>216</v>
      </c>
      <c r="B108" s="5">
        <v>43647</v>
      </c>
      <c r="C108" s="6">
        <v>6</v>
      </c>
      <c r="D108" s="26" t="s">
        <v>217</v>
      </c>
      <c r="E108" s="26" t="s">
        <v>285</v>
      </c>
      <c r="F108" s="26" t="s">
        <v>223</v>
      </c>
      <c r="G108" s="7">
        <v>0.45911277170434378</v>
      </c>
      <c r="H108" s="3">
        <v>1501</v>
      </c>
      <c r="I108" s="26" t="s">
        <v>224</v>
      </c>
      <c r="J108" s="26" t="s">
        <v>254</v>
      </c>
      <c r="Q108" s="1">
        <v>1</v>
      </c>
      <c r="AM108" s="8">
        <v>43721</v>
      </c>
      <c r="AN108" s="26" t="s">
        <v>226</v>
      </c>
      <c r="AP108">
        <v>1</v>
      </c>
      <c r="AQ108">
        <v>1</v>
      </c>
    </row>
    <row r="109" spans="1:43" hidden="1" x14ac:dyDescent="0.25">
      <c r="A109" s="26" t="s">
        <v>216</v>
      </c>
      <c r="B109" s="5">
        <v>43647</v>
      </c>
      <c r="C109" s="6">
        <v>6</v>
      </c>
      <c r="D109" s="26" t="s">
        <v>217</v>
      </c>
      <c r="E109" s="26" t="s">
        <v>285</v>
      </c>
      <c r="F109" s="26" t="s">
        <v>223</v>
      </c>
      <c r="G109" s="7">
        <v>0.46000152739591516</v>
      </c>
      <c r="H109" s="3">
        <v>2001</v>
      </c>
      <c r="I109" s="26" t="s">
        <v>224</v>
      </c>
      <c r="J109" s="26" t="s">
        <v>255</v>
      </c>
      <c r="Q109" s="1">
        <v>1</v>
      </c>
      <c r="AM109" s="8">
        <v>43721</v>
      </c>
      <c r="AN109" s="26" t="s">
        <v>222</v>
      </c>
      <c r="AP109">
        <v>1</v>
      </c>
      <c r="AQ109">
        <v>1</v>
      </c>
    </row>
    <row r="110" spans="1:43" hidden="1" x14ac:dyDescent="0.25">
      <c r="A110" s="26" t="s">
        <v>216</v>
      </c>
      <c r="B110" s="5">
        <v>43647</v>
      </c>
      <c r="C110" s="6">
        <v>6</v>
      </c>
      <c r="D110" s="26" t="s">
        <v>217</v>
      </c>
      <c r="E110" s="26" t="s">
        <v>285</v>
      </c>
      <c r="F110" s="26" t="s">
        <v>223</v>
      </c>
      <c r="G110" s="7">
        <v>0.46089028308748653</v>
      </c>
      <c r="H110" s="3">
        <v>2501</v>
      </c>
      <c r="I110" s="26" t="s">
        <v>224</v>
      </c>
      <c r="J110" s="26" t="s">
        <v>258</v>
      </c>
      <c r="Q110" s="1">
        <v>1</v>
      </c>
      <c r="AM110" s="8">
        <v>43721</v>
      </c>
      <c r="AN110" s="26" t="s">
        <v>226</v>
      </c>
      <c r="AP110">
        <v>1</v>
      </c>
      <c r="AQ110">
        <v>1</v>
      </c>
    </row>
    <row r="111" spans="1:43" hidden="1" x14ac:dyDescent="0.25">
      <c r="A111" s="26" t="s">
        <v>216</v>
      </c>
      <c r="B111" s="5">
        <v>43647</v>
      </c>
      <c r="C111" s="6">
        <v>6</v>
      </c>
      <c r="D111" s="26" t="s">
        <v>217</v>
      </c>
      <c r="E111" s="26" t="s">
        <v>285</v>
      </c>
      <c r="F111" s="26" t="s">
        <v>286</v>
      </c>
      <c r="G111" s="7">
        <v>0.46112212962962967</v>
      </c>
      <c r="H111" s="3">
        <v>2631</v>
      </c>
      <c r="I111" s="26" t="s">
        <v>234</v>
      </c>
      <c r="J111" s="3">
        <v>245</v>
      </c>
      <c r="K111" s="26" t="s">
        <v>266</v>
      </c>
      <c r="L111" s="26" t="s">
        <v>116</v>
      </c>
      <c r="M111" s="26" t="s">
        <v>236</v>
      </c>
      <c r="N111" s="26" t="s">
        <v>168</v>
      </c>
      <c r="O111" s="26" t="s">
        <v>236</v>
      </c>
      <c r="P111" s="26" t="s">
        <v>25</v>
      </c>
      <c r="R111" s="26" t="s">
        <v>152</v>
      </c>
      <c r="U111" s="24">
        <v>32.6</v>
      </c>
      <c r="V111" s="24">
        <v>35.299999999999997</v>
      </c>
      <c r="W111" s="24">
        <v>34</v>
      </c>
      <c r="X111" s="24">
        <v>32.6</v>
      </c>
      <c r="Y111" s="24">
        <v>35.4</v>
      </c>
      <c r="Z111" s="24">
        <v>32.6</v>
      </c>
      <c r="AE111" s="26" t="s">
        <v>264</v>
      </c>
      <c r="AF111" s="26" t="s">
        <v>264</v>
      </c>
      <c r="AH111" s="26" t="s">
        <v>276</v>
      </c>
      <c r="AM111" s="8">
        <v>43721</v>
      </c>
      <c r="AN111" s="26" t="s">
        <v>222</v>
      </c>
      <c r="AP111">
        <v>2987</v>
      </c>
      <c r="AQ111">
        <v>1187</v>
      </c>
    </row>
    <row r="112" spans="1:43" hidden="1" x14ac:dyDescent="0.25">
      <c r="A112" s="26" t="s">
        <v>216</v>
      </c>
      <c r="B112" s="5">
        <v>43647</v>
      </c>
      <c r="C112" s="6">
        <v>6</v>
      </c>
      <c r="D112" s="26" t="s">
        <v>217</v>
      </c>
      <c r="E112" s="26" t="s">
        <v>285</v>
      </c>
      <c r="F112" s="26" t="s">
        <v>286</v>
      </c>
      <c r="G112" s="7">
        <v>0.46137813657407406</v>
      </c>
      <c r="H112" s="3">
        <v>2775</v>
      </c>
      <c r="I112" s="26" t="s">
        <v>283</v>
      </c>
      <c r="J112" s="3">
        <v>246</v>
      </c>
      <c r="K112" s="26" t="s">
        <v>211</v>
      </c>
      <c r="L112" s="26" t="s">
        <v>211</v>
      </c>
      <c r="N112" s="26" t="s">
        <v>211</v>
      </c>
      <c r="P112" s="26" t="s">
        <v>29</v>
      </c>
      <c r="AL112" s="26" t="s">
        <v>287</v>
      </c>
      <c r="AM112" s="8">
        <v>43721</v>
      </c>
      <c r="AN112" s="26" t="s">
        <v>226</v>
      </c>
      <c r="AP112">
        <v>252</v>
      </c>
      <c r="AQ112">
        <v>1055</v>
      </c>
    </row>
    <row r="113" spans="1:43" hidden="1" x14ac:dyDescent="0.25">
      <c r="A113" s="26" t="s">
        <v>216</v>
      </c>
      <c r="B113" s="5">
        <v>43647</v>
      </c>
      <c r="C113" s="6">
        <v>6</v>
      </c>
      <c r="D113" s="26" t="s">
        <v>217</v>
      </c>
      <c r="E113" s="26" t="s">
        <v>285</v>
      </c>
      <c r="F113" s="26" t="s">
        <v>286</v>
      </c>
      <c r="G113" s="7">
        <v>0.46151502314814818</v>
      </c>
      <c r="H113" s="3">
        <v>2852</v>
      </c>
      <c r="I113" s="26" t="s">
        <v>234</v>
      </c>
      <c r="J113" s="3">
        <v>247</v>
      </c>
      <c r="K113" s="26" t="s">
        <v>275</v>
      </c>
      <c r="L113" s="26" t="s">
        <v>112</v>
      </c>
      <c r="M113" s="26" t="s">
        <v>236</v>
      </c>
      <c r="N113" s="26" t="s">
        <v>167</v>
      </c>
      <c r="O113" s="26" t="s">
        <v>236</v>
      </c>
      <c r="P113" s="26" t="s">
        <v>25</v>
      </c>
      <c r="R113" s="26" t="s">
        <v>152</v>
      </c>
      <c r="U113" s="24">
        <v>28.8</v>
      </c>
      <c r="V113" s="24">
        <v>25</v>
      </c>
      <c r="W113" s="24">
        <v>28.3</v>
      </c>
      <c r="X113" s="24">
        <v>25</v>
      </c>
      <c r="Y113" s="24">
        <v>25.8</v>
      </c>
      <c r="AD113" s="26" t="s">
        <v>342</v>
      </c>
      <c r="AE113" s="26" t="s">
        <v>264</v>
      </c>
      <c r="AF113" s="26" t="s">
        <v>264</v>
      </c>
      <c r="AH113" s="26" t="s">
        <v>276</v>
      </c>
      <c r="AM113" s="8">
        <v>43721</v>
      </c>
      <c r="AN113" s="26" t="s">
        <v>222</v>
      </c>
      <c r="AP113">
        <v>2255</v>
      </c>
      <c r="AQ113">
        <v>1297</v>
      </c>
    </row>
    <row r="114" spans="1:43" hidden="1" x14ac:dyDescent="0.25">
      <c r="A114" s="26" t="s">
        <v>216</v>
      </c>
      <c r="B114" s="5">
        <v>43647</v>
      </c>
      <c r="C114" s="6">
        <v>6</v>
      </c>
      <c r="D114" s="26" t="s">
        <v>217</v>
      </c>
      <c r="E114" s="26" t="s">
        <v>285</v>
      </c>
      <c r="F114" s="26" t="s">
        <v>223</v>
      </c>
      <c r="G114" s="7">
        <v>0.4617790387790579</v>
      </c>
      <c r="H114" s="3">
        <v>3001</v>
      </c>
      <c r="I114" s="26" t="s">
        <v>224</v>
      </c>
      <c r="J114" s="26" t="s">
        <v>277</v>
      </c>
      <c r="Q114" s="1">
        <v>1</v>
      </c>
      <c r="AM114" s="8">
        <v>43721</v>
      </c>
      <c r="AN114" s="26" t="s">
        <v>226</v>
      </c>
      <c r="AP114">
        <v>1</v>
      </c>
      <c r="AQ114">
        <v>1</v>
      </c>
    </row>
    <row r="115" spans="1:43" hidden="1" x14ac:dyDescent="0.25">
      <c r="A115" s="26" t="s">
        <v>216</v>
      </c>
      <c r="B115" s="5">
        <v>43647</v>
      </c>
      <c r="C115" s="6">
        <v>6</v>
      </c>
      <c r="D115" s="26" t="s">
        <v>217</v>
      </c>
      <c r="E115" s="26" t="s">
        <v>285</v>
      </c>
      <c r="F115" s="26" t="s">
        <v>286</v>
      </c>
      <c r="G115" s="7">
        <v>0.46187059027777777</v>
      </c>
      <c r="H115" s="3">
        <v>3052</v>
      </c>
      <c r="I115" s="26" t="s">
        <v>234</v>
      </c>
      <c r="J115" s="3">
        <v>248</v>
      </c>
      <c r="K115" s="26" t="s">
        <v>235</v>
      </c>
      <c r="L115" s="26" t="s">
        <v>112</v>
      </c>
      <c r="M115" s="26" t="s">
        <v>236</v>
      </c>
      <c r="N115" s="26" t="s">
        <v>167</v>
      </c>
      <c r="O115" s="26" t="s">
        <v>236</v>
      </c>
      <c r="P115" s="26" t="s">
        <v>25</v>
      </c>
      <c r="AM115" s="8">
        <v>43721</v>
      </c>
      <c r="AN115" s="26" t="s">
        <v>222</v>
      </c>
      <c r="AP115">
        <v>490</v>
      </c>
      <c r="AQ115">
        <v>1247</v>
      </c>
    </row>
    <row r="116" spans="1:43" hidden="1" x14ac:dyDescent="0.25">
      <c r="A116" s="26" t="s">
        <v>216</v>
      </c>
      <c r="B116" s="5">
        <v>43647</v>
      </c>
      <c r="C116" s="6">
        <v>6</v>
      </c>
      <c r="D116" s="26" t="s">
        <v>217</v>
      </c>
      <c r="E116" s="26" t="s">
        <v>285</v>
      </c>
      <c r="F116" s="26" t="s">
        <v>286</v>
      </c>
      <c r="G116" s="7">
        <v>0.46187059027777777</v>
      </c>
      <c r="H116" s="3">
        <v>3052</v>
      </c>
      <c r="I116" s="26" t="s">
        <v>234</v>
      </c>
      <c r="J116" s="3">
        <v>249</v>
      </c>
      <c r="K116" s="26" t="s">
        <v>235</v>
      </c>
      <c r="L116" s="26" t="s">
        <v>112</v>
      </c>
      <c r="M116" s="26" t="s">
        <v>236</v>
      </c>
      <c r="N116" s="26" t="s">
        <v>167</v>
      </c>
      <c r="O116" s="26" t="s">
        <v>236</v>
      </c>
      <c r="P116" s="26" t="s">
        <v>25</v>
      </c>
      <c r="AM116" s="8">
        <v>43721</v>
      </c>
      <c r="AN116" s="26" t="s">
        <v>226</v>
      </c>
      <c r="AP116">
        <v>491</v>
      </c>
      <c r="AQ116">
        <v>1022</v>
      </c>
    </row>
    <row r="117" spans="1:43" hidden="1" x14ac:dyDescent="0.25">
      <c r="A117" s="26" t="s">
        <v>216</v>
      </c>
      <c r="B117" s="5">
        <v>43647</v>
      </c>
      <c r="C117" s="6">
        <v>6</v>
      </c>
      <c r="D117" s="26" t="s">
        <v>217</v>
      </c>
      <c r="E117" s="26" t="s">
        <v>285</v>
      </c>
      <c r="F117" s="26" t="s">
        <v>223</v>
      </c>
      <c r="G117" s="7">
        <v>0.46266779447062933</v>
      </c>
      <c r="H117" s="3">
        <v>3501</v>
      </c>
      <c r="I117" s="26" t="s">
        <v>224</v>
      </c>
      <c r="J117" s="26" t="s">
        <v>278</v>
      </c>
      <c r="Q117" s="1">
        <v>1</v>
      </c>
      <c r="AM117" s="8">
        <v>43721</v>
      </c>
      <c r="AN117" s="26" t="s">
        <v>222</v>
      </c>
      <c r="AP117">
        <v>1</v>
      </c>
      <c r="AQ117">
        <v>1</v>
      </c>
    </row>
    <row r="118" spans="1:43" hidden="1" x14ac:dyDescent="0.25">
      <c r="A118" s="26" t="s">
        <v>216</v>
      </c>
      <c r="B118" s="5">
        <v>43647</v>
      </c>
      <c r="C118" s="6">
        <v>6</v>
      </c>
      <c r="D118" s="26" t="s">
        <v>217</v>
      </c>
      <c r="E118" s="26" t="s">
        <v>285</v>
      </c>
      <c r="F118" s="26" t="s">
        <v>286</v>
      </c>
      <c r="G118" s="7">
        <v>0.46276305555555552</v>
      </c>
      <c r="H118" s="3">
        <v>3554</v>
      </c>
      <c r="I118" s="26" t="s">
        <v>283</v>
      </c>
      <c r="J118" s="3">
        <v>250</v>
      </c>
      <c r="K118" s="26" t="s">
        <v>211</v>
      </c>
      <c r="L118" s="26" t="s">
        <v>211</v>
      </c>
      <c r="N118" s="26" t="s">
        <v>211</v>
      </c>
      <c r="P118" s="26" t="s">
        <v>29</v>
      </c>
      <c r="AL118" s="26" t="s">
        <v>288</v>
      </c>
      <c r="AM118" s="8">
        <v>43721</v>
      </c>
      <c r="AN118" s="26" t="s">
        <v>226</v>
      </c>
      <c r="AP118">
        <v>727</v>
      </c>
      <c r="AQ118">
        <v>1057</v>
      </c>
    </row>
    <row r="119" spans="1:43" hidden="1" x14ac:dyDescent="0.25">
      <c r="A119" s="26" t="s">
        <v>216</v>
      </c>
      <c r="B119" s="5">
        <v>43647</v>
      </c>
      <c r="C119" s="6">
        <v>6</v>
      </c>
      <c r="D119" s="26" t="s">
        <v>217</v>
      </c>
      <c r="E119" s="26" t="s">
        <v>285</v>
      </c>
      <c r="F119" s="26" t="s">
        <v>223</v>
      </c>
      <c r="G119" s="7">
        <v>0.46355655016220071</v>
      </c>
      <c r="H119" s="3">
        <v>4001</v>
      </c>
      <c r="I119" s="26" t="s">
        <v>224</v>
      </c>
      <c r="J119" s="26" t="s">
        <v>279</v>
      </c>
      <c r="Q119" s="1">
        <v>1</v>
      </c>
      <c r="AM119" s="8">
        <v>43721</v>
      </c>
      <c r="AN119" s="26" t="s">
        <v>222</v>
      </c>
      <c r="AP119">
        <v>1</v>
      </c>
      <c r="AQ119">
        <v>1</v>
      </c>
    </row>
    <row r="120" spans="1:43" hidden="1" x14ac:dyDescent="0.25">
      <c r="A120" s="26" t="s">
        <v>216</v>
      </c>
      <c r="B120" s="5">
        <v>43647</v>
      </c>
      <c r="C120" s="6">
        <v>6</v>
      </c>
      <c r="D120" s="26" t="s">
        <v>217</v>
      </c>
      <c r="E120" s="26" t="s">
        <v>285</v>
      </c>
      <c r="F120" s="26" t="s">
        <v>223</v>
      </c>
      <c r="G120" s="7">
        <v>0.46444530585377208</v>
      </c>
      <c r="H120" s="3">
        <v>4501</v>
      </c>
      <c r="I120" s="26" t="s">
        <v>224</v>
      </c>
      <c r="J120" s="26" t="s">
        <v>280</v>
      </c>
      <c r="Q120" s="1">
        <v>1</v>
      </c>
      <c r="AM120" s="8">
        <v>43721</v>
      </c>
      <c r="AN120" s="26" t="s">
        <v>226</v>
      </c>
      <c r="AP120">
        <v>1</v>
      </c>
      <c r="AQ120">
        <v>1</v>
      </c>
    </row>
    <row r="121" spans="1:43" hidden="1" x14ac:dyDescent="0.25">
      <c r="A121" s="26" t="s">
        <v>216</v>
      </c>
      <c r="B121" s="5">
        <v>43647</v>
      </c>
      <c r="C121" s="6">
        <v>6</v>
      </c>
      <c r="D121" s="26" t="s">
        <v>217</v>
      </c>
      <c r="E121" s="26" t="s">
        <v>285</v>
      </c>
      <c r="F121" s="26" t="s">
        <v>223</v>
      </c>
      <c r="G121" s="7">
        <v>0.46533406154534346</v>
      </c>
      <c r="H121" s="3">
        <v>5001</v>
      </c>
      <c r="I121" s="26" t="s">
        <v>224</v>
      </c>
      <c r="J121" s="26" t="s">
        <v>289</v>
      </c>
      <c r="Q121" s="1">
        <v>1</v>
      </c>
      <c r="AM121" s="8">
        <v>43721</v>
      </c>
      <c r="AN121" s="26" t="s">
        <v>222</v>
      </c>
      <c r="AP121">
        <v>1</v>
      </c>
      <c r="AQ121">
        <v>1</v>
      </c>
    </row>
    <row r="122" spans="1:43" hidden="1" x14ac:dyDescent="0.25">
      <c r="A122" s="26" t="s">
        <v>216</v>
      </c>
      <c r="B122" s="5">
        <v>43647</v>
      </c>
      <c r="C122" s="6">
        <v>6</v>
      </c>
      <c r="D122" s="26" t="s">
        <v>217</v>
      </c>
      <c r="E122" s="26" t="s">
        <v>285</v>
      </c>
      <c r="F122" s="26" t="s">
        <v>286</v>
      </c>
      <c r="G122" s="7">
        <v>0.4654975925925926</v>
      </c>
      <c r="H122" s="3">
        <v>5092</v>
      </c>
      <c r="I122" s="26" t="s">
        <v>230</v>
      </c>
      <c r="J122" s="3">
        <v>251</v>
      </c>
      <c r="K122" s="26" t="s">
        <v>211</v>
      </c>
      <c r="L122" s="26" t="s">
        <v>211</v>
      </c>
      <c r="N122" s="26" t="s">
        <v>211</v>
      </c>
      <c r="P122" s="26" t="s">
        <v>231</v>
      </c>
      <c r="AM122" s="8">
        <v>43721</v>
      </c>
      <c r="AN122" s="26" t="s">
        <v>226</v>
      </c>
      <c r="AP122">
        <v>1795</v>
      </c>
      <c r="AQ122">
        <v>1097</v>
      </c>
    </row>
    <row r="123" spans="1:43" hidden="1" x14ac:dyDescent="0.25">
      <c r="A123" s="26" t="s">
        <v>216</v>
      </c>
      <c r="B123" s="5">
        <v>43647</v>
      </c>
      <c r="C123" s="6">
        <v>6</v>
      </c>
      <c r="D123" s="26" t="s">
        <v>217</v>
      </c>
      <c r="E123" s="26" t="s">
        <v>290</v>
      </c>
      <c r="F123" s="26" t="s">
        <v>291</v>
      </c>
      <c r="G123" s="7">
        <v>0.46658004629629629</v>
      </c>
      <c r="H123" s="3">
        <v>1</v>
      </c>
      <c r="I123" s="26" t="s">
        <v>220</v>
      </c>
      <c r="J123" s="3">
        <v>2</v>
      </c>
      <c r="K123" s="26" t="s">
        <v>211</v>
      </c>
      <c r="L123" s="26" t="s">
        <v>211</v>
      </c>
      <c r="N123" s="26" t="s">
        <v>211</v>
      </c>
      <c r="P123" s="26" t="s">
        <v>221</v>
      </c>
      <c r="AM123" s="8">
        <v>43721</v>
      </c>
      <c r="AN123" s="26" t="s">
        <v>222</v>
      </c>
      <c r="AP123">
        <v>1757</v>
      </c>
      <c r="AQ123">
        <v>1105</v>
      </c>
    </row>
    <row r="124" spans="1:43" hidden="1" x14ac:dyDescent="0.25">
      <c r="A124" s="26" t="s">
        <v>216</v>
      </c>
      <c r="B124" s="5">
        <v>43647</v>
      </c>
      <c r="C124" s="6">
        <v>6</v>
      </c>
      <c r="D124" s="26" t="s">
        <v>217</v>
      </c>
      <c r="E124" s="26" t="s">
        <v>290</v>
      </c>
      <c r="F124" s="26" t="s">
        <v>223</v>
      </c>
      <c r="G124" s="7">
        <v>0.46658004629629629</v>
      </c>
      <c r="H124" s="3">
        <v>1</v>
      </c>
      <c r="I124" s="26" t="s">
        <v>224</v>
      </c>
      <c r="J124" s="26" t="s">
        <v>244</v>
      </c>
      <c r="Q124" s="1">
        <v>1</v>
      </c>
      <c r="AM124" s="8">
        <v>43721</v>
      </c>
      <c r="AN124" s="26" t="s">
        <v>226</v>
      </c>
      <c r="AP124">
        <v>1</v>
      </c>
      <c r="AQ124">
        <v>1</v>
      </c>
    </row>
    <row r="125" spans="1:43" hidden="1" x14ac:dyDescent="0.25">
      <c r="A125" s="26" t="s">
        <v>216</v>
      </c>
      <c r="B125" s="5">
        <v>43647</v>
      </c>
      <c r="C125" s="6">
        <v>6</v>
      </c>
      <c r="D125" s="26" t="s">
        <v>217</v>
      </c>
      <c r="E125" s="26" t="s">
        <v>290</v>
      </c>
      <c r="F125" s="26" t="s">
        <v>223</v>
      </c>
      <c r="G125" s="7">
        <v>0.46746838948205666</v>
      </c>
      <c r="H125" s="3">
        <v>501</v>
      </c>
      <c r="I125" s="26" t="s">
        <v>224</v>
      </c>
      <c r="J125" s="26" t="s">
        <v>245</v>
      </c>
      <c r="Q125" s="1">
        <v>1</v>
      </c>
      <c r="AM125" s="8">
        <v>43721</v>
      </c>
      <c r="AN125" s="26" t="s">
        <v>222</v>
      </c>
      <c r="AP125">
        <v>1</v>
      </c>
      <c r="AQ125">
        <v>1</v>
      </c>
    </row>
    <row r="126" spans="1:43" hidden="1" x14ac:dyDescent="0.25">
      <c r="A126" s="26" t="s">
        <v>216</v>
      </c>
      <c r="B126" s="5">
        <v>43647</v>
      </c>
      <c r="C126" s="6">
        <v>6</v>
      </c>
      <c r="D126" s="26" t="s">
        <v>217</v>
      </c>
      <c r="E126" s="26" t="s">
        <v>290</v>
      </c>
      <c r="F126" s="26" t="s">
        <v>223</v>
      </c>
      <c r="G126" s="7">
        <v>0.46835673266781708</v>
      </c>
      <c r="H126" s="3">
        <v>1001</v>
      </c>
      <c r="I126" s="26" t="s">
        <v>224</v>
      </c>
      <c r="J126" s="26" t="s">
        <v>246</v>
      </c>
      <c r="Q126" s="1">
        <v>1</v>
      </c>
      <c r="AM126" s="8">
        <v>43721</v>
      </c>
      <c r="AN126" s="26" t="s">
        <v>226</v>
      </c>
      <c r="AP126">
        <v>1</v>
      </c>
      <c r="AQ126">
        <v>1</v>
      </c>
    </row>
    <row r="127" spans="1:43" hidden="1" x14ac:dyDescent="0.25">
      <c r="A127" s="26" t="s">
        <v>216</v>
      </c>
      <c r="B127" s="5">
        <v>43647</v>
      </c>
      <c r="C127" s="6">
        <v>6</v>
      </c>
      <c r="D127" s="26" t="s">
        <v>217</v>
      </c>
      <c r="E127" s="26" t="s">
        <v>290</v>
      </c>
      <c r="F127" s="26" t="s">
        <v>223</v>
      </c>
      <c r="G127" s="7">
        <v>0.46924507585357744</v>
      </c>
      <c r="H127" s="3">
        <v>1501</v>
      </c>
      <c r="I127" s="26" t="s">
        <v>224</v>
      </c>
      <c r="J127" s="26" t="s">
        <v>247</v>
      </c>
      <c r="Q127" s="1">
        <v>1</v>
      </c>
      <c r="AM127" s="8">
        <v>43721</v>
      </c>
      <c r="AN127" s="26" t="s">
        <v>222</v>
      </c>
      <c r="AP127">
        <v>1</v>
      </c>
      <c r="AQ127">
        <v>1</v>
      </c>
    </row>
    <row r="128" spans="1:43" hidden="1" x14ac:dyDescent="0.25">
      <c r="A128" s="26" t="s">
        <v>216</v>
      </c>
      <c r="B128" s="5">
        <v>43647</v>
      </c>
      <c r="C128" s="6">
        <v>6</v>
      </c>
      <c r="D128" s="26" t="s">
        <v>217</v>
      </c>
      <c r="E128" s="26" t="s">
        <v>290</v>
      </c>
      <c r="F128" s="26" t="s">
        <v>291</v>
      </c>
      <c r="G128" s="7">
        <v>0.46941266203703708</v>
      </c>
      <c r="H128" s="3">
        <v>1595</v>
      </c>
      <c r="I128" s="26" t="s">
        <v>283</v>
      </c>
      <c r="J128" s="3">
        <v>3</v>
      </c>
      <c r="K128" s="26" t="s">
        <v>211</v>
      </c>
      <c r="L128" s="26" t="s">
        <v>211</v>
      </c>
      <c r="N128" s="26" t="s">
        <v>211</v>
      </c>
      <c r="P128" s="26" t="s">
        <v>29</v>
      </c>
      <c r="AL128" s="26" t="s">
        <v>269</v>
      </c>
      <c r="AM128" s="8">
        <v>43721</v>
      </c>
      <c r="AN128" s="26" t="s">
        <v>226</v>
      </c>
      <c r="AP128">
        <v>57</v>
      </c>
      <c r="AQ128">
        <v>1080</v>
      </c>
    </row>
    <row r="129" spans="1:43" hidden="1" x14ac:dyDescent="0.25">
      <c r="A129" s="26" t="s">
        <v>216</v>
      </c>
      <c r="B129" s="5">
        <v>43647</v>
      </c>
      <c r="C129" s="6">
        <v>6</v>
      </c>
      <c r="D129" s="26" t="s">
        <v>217</v>
      </c>
      <c r="E129" s="26" t="s">
        <v>290</v>
      </c>
      <c r="F129" s="26" t="s">
        <v>223</v>
      </c>
      <c r="G129" s="7">
        <v>0.47013341903933781</v>
      </c>
      <c r="H129" s="3">
        <v>2001</v>
      </c>
      <c r="I129" s="26" t="s">
        <v>224</v>
      </c>
      <c r="J129" s="26" t="s">
        <v>248</v>
      </c>
      <c r="Q129" s="1">
        <v>1</v>
      </c>
      <c r="AM129" s="8">
        <v>43721</v>
      </c>
      <c r="AN129" s="26" t="s">
        <v>222</v>
      </c>
      <c r="AP129">
        <v>1</v>
      </c>
      <c r="AQ129">
        <v>1</v>
      </c>
    </row>
    <row r="130" spans="1:43" hidden="1" x14ac:dyDescent="0.25">
      <c r="A130" s="26" t="s">
        <v>216</v>
      </c>
      <c r="B130" s="5">
        <v>43647</v>
      </c>
      <c r="C130" s="6">
        <v>6</v>
      </c>
      <c r="D130" s="26" t="s">
        <v>217</v>
      </c>
      <c r="E130" s="26" t="s">
        <v>290</v>
      </c>
      <c r="F130" s="26" t="s">
        <v>223</v>
      </c>
      <c r="G130" s="7">
        <v>0.47102176222509817</v>
      </c>
      <c r="H130" s="3">
        <v>2501</v>
      </c>
      <c r="I130" s="26" t="s">
        <v>224</v>
      </c>
      <c r="J130" s="26" t="s">
        <v>253</v>
      </c>
      <c r="Q130" s="1">
        <v>1</v>
      </c>
      <c r="AM130" s="8">
        <v>43721</v>
      </c>
      <c r="AN130" s="26" t="s">
        <v>226</v>
      </c>
      <c r="AP130">
        <v>1</v>
      </c>
      <c r="AQ130">
        <v>1</v>
      </c>
    </row>
    <row r="131" spans="1:43" hidden="1" x14ac:dyDescent="0.25">
      <c r="A131" s="26" t="s">
        <v>216</v>
      </c>
      <c r="B131" s="5">
        <v>43647</v>
      </c>
      <c r="C131" s="6">
        <v>6</v>
      </c>
      <c r="D131" s="26" t="s">
        <v>217</v>
      </c>
      <c r="E131" s="26" t="s">
        <v>290</v>
      </c>
      <c r="F131" s="26" t="s">
        <v>291</v>
      </c>
      <c r="G131" s="7">
        <v>0.47123956018518515</v>
      </c>
      <c r="H131" s="3">
        <v>2623</v>
      </c>
      <c r="I131" s="26" t="s">
        <v>239</v>
      </c>
      <c r="J131" s="3">
        <v>5</v>
      </c>
      <c r="K131" s="26" t="s">
        <v>292</v>
      </c>
      <c r="L131" s="26" t="s">
        <v>141</v>
      </c>
      <c r="M131" s="26" t="s">
        <v>236</v>
      </c>
      <c r="N131" s="26" t="s">
        <v>194</v>
      </c>
      <c r="O131" s="26" t="s">
        <v>236</v>
      </c>
      <c r="P131" s="26" t="s">
        <v>241</v>
      </c>
      <c r="AG131" s="26" t="s">
        <v>160</v>
      </c>
      <c r="AJ131" s="26" t="s">
        <v>293</v>
      </c>
      <c r="AM131" s="8">
        <v>43721</v>
      </c>
      <c r="AN131" s="26" t="s">
        <v>226</v>
      </c>
      <c r="AP131">
        <v>1227</v>
      </c>
      <c r="AQ131">
        <v>871</v>
      </c>
    </row>
    <row r="132" spans="1:43" hidden="1" x14ac:dyDescent="0.25">
      <c r="A132" s="26" t="s">
        <v>216</v>
      </c>
      <c r="B132" s="5">
        <v>43647</v>
      </c>
      <c r="C132" s="6">
        <v>6</v>
      </c>
      <c r="D132" s="26" t="s">
        <v>217</v>
      </c>
      <c r="E132" s="26" t="s">
        <v>290</v>
      </c>
      <c r="F132" s="26" t="s">
        <v>291</v>
      </c>
      <c r="G132" s="7">
        <v>0.47142083333333334</v>
      </c>
      <c r="H132" s="3">
        <v>2725</v>
      </c>
      <c r="I132" s="26" t="s">
        <v>294</v>
      </c>
      <c r="J132" s="3">
        <v>6</v>
      </c>
      <c r="K132" s="26" t="s">
        <v>235</v>
      </c>
      <c r="L132" s="26" t="s">
        <v>74</v>
      </c>
      <c r="M132" s="26" t="s">
        <v>236</v>
      </c>
      <c r="N132" s="26" t="s">
        <v>172</v>
      </c>
      <c r="O132" s="26" t="s">
        <v>236</v>
      </c>
      <c r="P132" s="26" t="s">
        <v>25</v>
      </c>
      <c r="AM132" s="8">
        <v>43721</v>
      </c>
      <c r="AN132" s="26" t="s">
        <v>222</v>
      </c>
      <c r="AP132">
        <v>990</v>
      </c>
      <c r="AQ132">
        <v>923</v>
      </c>
    </row>
    <row r="133" spans="1:43" hidden="1" x14ac:dyDescent="0.25">
      <c r="A133" s="26" t="s">
        <v>216</v>
      </c>
      <c r="B133" s="5">
        <v>43647</v>
      </c>
      <c r="C133" s="6">
        <v>6</v>
      </c>
      <c r="D133" s="26" t="s">
        <v>217</v>
      </c>
      <c r="E133" s="26" t="s">
        <v>290</v>
      </c>
      <c r="F133" s="26" t="s">
        <v>223</v>
      </c>
      <c r="G133" s="7">
        <v>0.47191010541085859</v>
      </c>
      <c r="H133" s="3">
        <v>3001</v>
      </c>
      <c r="I133" s="26" t="s">
        <v>224</v>
      </c>
      <c r="J133" s="26" t="s">
        <v>254</v>
      </c>
      <c r="Q133" s="1">
        <v>1</v>
      </c>
      <c r="AM133" s="8">
        <v>43721</v>
      </c>
      <c r="AN133" s="26" t="s">
        <v>226</v>
      </c>
      <c r="AP133">
        <v>1</v>
      </c>
      <c r="AQ133">
        <v>1</v>
      </c>
    </row>
    <row r="134" spans="1:43" hidden="1" x14ac:dyDescent="0.25">
      <c r="A134" s="26" t="s">
        <v>216</v>
      </c>
      <c r="B134" s="5">
        <v>43647</v>
      </c>
      <c r="C134" s="6">
        <v>6</v>
      </c>
      <c r="D134" s="26" t="s">
        <v>217</v>
      </c>
      <c r="E134" s="26" t="s">
        <v>290</v>
      </c>
      <c r="F134" s="26" t="s">
        <v>223</v>
      </c>
      <c r="G134" s="7">
        <v>0.47279844859661896</v>
      </c>
      <c r="H134" s="3">
        <v>3501</v>
      </c>
      <c r="I134" s="26" t="s">
        <v>224</v>
      </c>
      <c r="J134" s="26" t="s">
        <v>255</v>
      </c>
      <c r="Q134" s="1">
        <v>1</v>
      </c>
      <c r="AM134" s="8">
        <v>43721</v>
      </c>
      <c r="AN134" s="26" t="s">
        <v>222</v>
      </c>
      <c r="AP134">
        <v>1</v>
      </c>
      <c r="AQ134">
        <v>1</v>
      </c>
    </row>
    <row r="135" spans="1:43" hidden="1" x14ac:dyDescent="0.25">
      <c r="A135" s="26" t="s">
        <v>216</v>
      </c>
      <c r="B135" s="5">
        <v>43647</v>
      </c>
      <c r="C135" s="6">
        <v>6</v>
      </c>
      <c r="D135" s="26" t="s">
        <v>217</v>
      </c>
      <c r="E135" s="26" t="s">
        <v>290</v>
      </c>
      <c r="F135" s="26" t="s">
        <v>223</v>
      </c>
      <c r="G135" s="7">
        <v>0.47368679178237932</v>
      </c>
      <c r="H135" s="3">
        <v>4001</v>
      </c>
      <c r="I135" s="26" t="s">
        <v>224</v>
      </c>
      <c r="J135" s="26" t="s">
        <v>258</v>
      </c>
      <c r="Q135" s="1">
        <v>1</v>
      </c>
      <c r="AM135" s="8">
        <v>43721</v>
      </c>
      <c r="AN135" s="26" t="s">
        <v>226</v>
      </c>
      <c r="AP135">
        <v>1</v>
      </c>
      <c r="AQ135">
        <v>1</v>
      </c>
    </row>
    <row r="136" spans="1:43" hidden="1" x14ac:dyDescent="0.25">
      <c r="A136" s="26" t="s">
        <v>216</v>
      </c>
      <c r="B136" s="5">
        <v>43647</v>
      </c>
      <c r="C136" s="6">
        <v>6</v>
      </c>
      <c r="D136" s="26" t="s">
        <v>217</v>
      </c>
      <c r="E136" s="26" t="s">
        <v>290</v>
      </c>
      <c r="F136" s="26" t="s">
        <v>291</v>
      </c>
      <c r="G136" s="7">
        <v>0.47370983796296295</v>
      </c>
      <c r="H136" s="3">
        <v>4013</v>
      </c>
      <c r="I136" s="26" t="s">
        <v>234</v>
      </c>
      <c r="J136" s="3">
        <v>7</v>
      </c>
      <c r="K136" s="26" t="s">
        <v>235</v>
      </c>
      <c r="L136" s="26" t="s">
        <v>74</v>
      </c>
      <c r="M136" s="26" t="s">
        <v>236</v>
      </c>
      <c r="N136" s="26" t="s">
        <v>172</v>
      </c>
      <c r="O136" s="26" t="s">
        <v>236</v>
      </c>
      <c r="P136" s="26" t="s">
        <v>25</v>
      </c>
      <c r="AM136" s="8">
        <v>43721</v>
      </c>
      <c r="AN136" s="26" t="s">
        <v>222</v>
      </c>
      <c r="AP136">
        <v>3207</v>
      </c>
      <c r="AQ136">
        <v>747</v>
      </c>
    </row>
    <row r="137" spans="1:43" hidden="1" x14ac:dyDescent="0.25">
      <c r="A137" s="26" t="s">
        <v>216</v>
      </c>
      <c r="B137" s="5">
        <v>43647</v>
      </c>
      <c r="C137" s="6">
        <v>6</v>
      </c>
      <c r="D137" s="26" t="s">
        <v>217</v>
      </c>
      <c r="E137" s="26" t="s">
        <v>290</v>
      </c>
      <c r="F137" s="26" t="s">
        <v>291</v>
      </c>
      <c r="G137" s="7">
        <v>0.47390177083333335</v>
      </c>
      <c r="H137" s="3">
        <v>4121</v>
      </c>
      <c r="I137" s="26" t="s">
        <v>230</v>
      </c>
      <c r="J137" s="3">
        <v>8</v>
      </c>
      <c r="K137" s="26" t="s">
        <v>211</v>
      </c>
      <c r="L137" s="26" t="s">
        <v>211</v>
      </c>
      <c r="N137" s="26" t="s">
        <v>211</v>
      </c>
      <c r="P137" s="26" t="s">
        <v>231</v>
      </c>
      <c r="AM137" s="8">
        <v>43721</v>
      </c>
      <c r="AN137" s="26" t="s">
        <v>226</v>
      </c>
      <c r="AP137">
        <v>1645</v>
      </c>
      <c r="AQ137">
        <v>1092</v>
      </c>
    </row>
    <row r="138" spans="1:43" hidden="1" x14ac:dyDescent="0.25">
      <c r="A138" s="26" t="s">
        <v>216</v>
      </c>
      <c r="B138" s="5">
        <v>43647</v>
      </c>
      <c r="C138" s="6">
        <v>6</v>
      </c>
      <c r="D138" s="26" t="s">
        <v>217</v>
      </c>
      <c r="E138" s="26" t="s">
        <v>295</v>
      </c>
      <c r="F138" s="26" t="s">
        <v>296</v>
      </c>
      <c r="G138" s="7">
        <v>0.47517244212962967</v>
      </c>
      <c r="H138" s="3">
        <v>1</v>
      </c>
      <c r="I138" s="26" t="s">
        <v>220</v>
      </c>
      <c r="J138" s="3">
        <v>13</v>
      </c>
      <c r="K138" s="26" t="s">
        <v>211</v>
      </c>
      <c r="L138" s="26" t="s">
        <v>211</v>
      </c>
      <c r="N138" s="26" t="s">
        <v>211</v>
      </c>
      <c r="P138" s="26" t="s">
        <v>221</v>
      </c>
      <c r="AM138" s="8">
        <v>43721</v>
      </c>
      <c r="AN138" s="26" t="s">
        <v>222</v>
      </c>
      <c r="AP138">
        <v>2205</v>
      </c>
      <c r="AQ138">
        <v>1095</v>
      </c>
    </row>
    <row r="139" spans="1:43" hidden="1" x14ac:dyDescent="0.25">
      <c r="A139" s="26" t="s">
        <v>216</v>
      </c>
      <c r="B139" s="5">
        <v>43647</v>
      </c>
      <c r="C139" s="6">
        <v>6</v>
      </c>
      <c r="D139" s="26" t="s">
        <v>217</v>
      </c>
      <c r="E139" s="26" t="s">
        <v>295</v>
      </c>
      <c r="F139" s="26" t="s">
        <v>223</v>
      </c>
      <c r="G139" s="7">
        <v>0.47517244212962967</v>
      </c>
      <c r="H139" s="3">
        <v>1</v>
      </c>
      <c r="I139" s="26" t="s">
        <v>224</v>
      </c>
      <c r="J139" s="26" t="s">
        <v>225</v>
      </c>
      <c r="Q139" s="1">
        <v>1</v>
      </c>
      <c r="AM139" s="8">
        <v>43721</v>
      </c>
      <c r="AN139" s="26" t="s">
        <v>226</v>
      </c>
      <c r="AP139">
        <v>1</v>
      </c>
      <c r="AQ139">
        <v>1</v>
      </c>
    </row>
    <row r="140" spans="1:43" hidden="1" x14ac:dyDescent="0.25">
      <c r="A140" s="26" t="s">
        <v>216</v>
      </c>
      <c r="B140" s="5">
        <v>43647</v>
      </c>
      <c r="C140" s="6">
        <v>6</v>
      </c>
      <c r="D140" s="26" t="s">
        <v>217</v>
      </c>
      <c r="E140" s="26" t="s">
        <v>295</v>
      </c>
      <c r="F140" s="26" t="s">
        <v>223</v>
      </c>
      <c r="G140" s="7">
        <v>0.47606097395778063</v>
      </c>
      <c r="H140" s="3">
        <v>501</v>
      </c>
      <c r="I140" s="26" t="s">
        <v>224</v>
      </c>
      <c r="J140" s="26" t="s">
        <v>227</v>
      </c>
      <c r="Q140" s="1">
        <v>1</v>
      </c>
      <c r="AM140" s="8">
        <v>43721</v>
      </c>
      <c r="AN140" s="26" t="s">
        <v>222</v>
      </c>
      <c r="AP140">
        <v>1</v>
      </c>
      <c r="AQ140">
        <v>1</v>
      </c>
    </row>
    <row r="141" spans="1:43" hidden="1" x14ac:dyDescent="0.25">
      <c r="A141" s="26" t="s">
        <v>216</v>
      </c>
      <c r="B141" s="5">
        <v>43647</v>
      </c>
      <c r="C141" s="6">
        <v>6</v>
      </c>
      <c r="D141" s="26" t="s">
        <v>217</v>
      </c>
      <c r="E141" s="26" t="s">
        <v>295</v>
      </c>
      <c r="F141" s="26" t="s">
        <v>223</v>
      </c>
      <c r="G141" s="7">
        <v>0.47694950578593159</v>
      </c>
      <c r="H141" s="3">
        <v>1001</v>
      </c>
      <c r="I141" s="26" t="s">
        <v>224</v>
      </c>
      <c r="J141" s="26" t="s">
        <v>228</v>
      </c>
      <c r="Q141" s="1">
        <v>1</v>
      </c>
      <c r="AM141" s="8">
        <v>43721</v>
      </c>
      <c r="AN141" s="26" t="s">
        <v>226</v>
      </c>
      <c r="AP141">
        <v>1</v>
      </c>
      <c r="AQ141">
        <v>1</v>
      </c>
    </row>
    <row r="142" spans="1:43" hidden="1" x14ac:dyDescent="0.25">
      <c r="A142" s="26" t="s">
        <v>216</v>
      </c>
      <c r="B142" s="5">
        <v>43647</v>
      </c>
      <c r="C142" s="6">
        <v>6</v>
      </c>
      <c r="D142" s="26" t="s">
        <v>217</v>
      </c>
      <c r="E142" s="26" t="s">
        <v>295</v>
      </c>
      <c r="F142" s="26" t="s">
        <v>223</v>
      </c>
      <c r="G142" s="7">
        <v>0.47783803761408261</v>
      </c>
      <c r="H142" s="3">
        <v>1501</v>
      </c>
      <c r="I142" s="26" t="s">
        <v>224</v>
      </c>
      <c r="J142" s="26" t="s">
        <v>229</v>
      </c>
      <c r="Q142" s="1">
        <v>1</v>
      </c>
      <c r="AM142" s="8">
        <v>43721</v>
      </c>
      <c r="AN142" s="26" t="s">
        <v>222</v>
      </c>
      <c r="AP142">
        <v>1</v>
      </c>
      <c r="AQ142">
        <v>1</v>
      </c>
    </row>
    <row r="143" spans="1:43" hidden="1" x14ac:dyDescent="0.25">
      <c r="A143" s="26" t="s">
        <v>216</v>
      </c>
      <c r="B143" s="5">
        <v>43647</v>
      </c>
      <c r="C143" s="6">
        <v>6</v>
      </c>
      <c r="D143" s="26" t="s">
        <v>217</v>
      </c>
      <c r="E143" s="26" t="s">
        <v>295</v>
      </c>
      <c r="F143" s="26" t="s">
        <v>223</v>
      </c>
      <c r="G143" s="7">
        <v>0.47872656944223357</v>
      </c>
      <c r="H143" s="3">
        <v>2001</v>
      </c>
      <c r="I143" s="26" t="s">
        <v>224</v>
      </c>
      <c r="J143" s="26" t="s">
        <v>244</v>
      </c>
      <c r="Q143" s="1">
        <v>1</v>
      </c>
      <c r="AM143" s="8">
        <v>43721</v>
      </c>
      <c r="AN143" s="26" t="s">
        <v>226</v>
      </c>
      <c r="AP143">
        <v>1</v>
      </c>
      <c r="AQ143">
        <v>1</v>
      </c>
    </row>
    <row r="144" spans="1:43" hidden="1" x14ac:dyDescent="0.25">
      <c r="A144" s="26" t="s">
        <v>216</v>
      </c>
      <c r="B144" s="5">
        <v>43647</v>
      </c>
      <c r="C144" s="6">
        <v>6</v>
      </c>
      <c r="D144" s="26" t="s">
        <v>217</v>
      </c>
      <c r="E144" s="26" t="s">
        <v>295</v>
      </c>
      <c r="F144" s="26" t="s">
        <v>223</v>
      </c>
      <c r="G144" s="7">
        <v>0.47961510127038454</v>
      </c>
      <c r="H144" s="3">
        <v>2501</v>
      </c>
      <c r="I144" s="26" t="s">
        <v>224</v>
      </c>
      <c r="J144" s="26" t="s">
        <v>245</v>
      </c>
      <c r="Q144" s="1">
        <v>1</v>
      </c>
      <c r="AM144" s="8">
        <v>43721</v>
      </c>
      <c r="AN144" s="26" t="s">
        <v>222</v>
      </c>
      <c r="AP144">
        <v>1</v>
      </c>
      <c r="AQ144">
        <v>1</v>
      </c>
    </row>
    <row r="145" spans="1:43" hidden="1" x14ac:dyDescent="0.25">
      <c r="A145" s="26" t="s">
        <v>216</v>
      </c>
      <c r="B145" s="5">
        <v>43647</v>
      </c>
      <c r="C145" s="6">
        <v>6</v>
      </c>
      <c r="D145" s="26" t="s">
        <v>217</v>
      </c>
      <c r="E145" s="26" t="s">
        <v>295</v>
      </c>
      <c r="F145" s="26" t="s">
        <v>223</v>
      </c>
      <c r="G145" s="7">
        <v>0.4805036330985355</v>
      </c>
      <c r="H145" s="3">
        <v>3001</v>
      </c>
      <c r="I145" s="26" t="s">
        <v>224</v>
      </c>
      <c r="J145" s="26" t="s">
        <v>246</v>
      </c>
      <c r="Q145" s="1">
        <v>1</v>
      </c>
      <c r="AM145" s="8">
        <v>43721</v>
      </c>
      <c r="AN145" s="26" t="s">
        <v>226</v>
      </c>
      <c r="AP145">
        <v>1</v>
      </c>
      <c r="AQ145">
        <v>1</v>
      </c>
    </row>
    <row r="146" spans="1:43" hidden="1" x14ac:dyDescent="0.25">
      <c r="A146" s="26" t="s">
        <v>216</v>
      </c>
      <c r="B146" s="5">
        <v>43647</v>
      </c>
      <c r="C146" s="6">
        <v>6</v>
      </c>
      <c r="D146" s="26" t="s">
        <v>217</v>
      </c>
      <c r="E146" s="26" t="s">
        <v>295</v>
      </c>
      <c r="F146" s="26" t="s">
        <v>223</v>
      </c>
      <c r="G146" s="7">
        <v>0.48139216492668646</v>
      </c>
      <c r="H146" s="3">
        <v>3501</v>
      </c>
      <c r="I146" s="26" t="s">
        <v>224</v>
      </c>
      <c r="J146" s="26" t="s">
        <v>247</v>
      </c>
      <c r="Q146" s="1">
        <v>1</v>
      </c>
      <c r="AM146" s="8">
        <v>43721</v>
      </c>
      <c r="AN146" s="26" t="s">
        <v>222</v>
      </c>
      <c r="AP146">
        <v>1</v>
      </c>
      <c r="AQ146">
        <v>1</v>
      </c>
    </row>
    <row r="147" spans="1:43" hidden="1" x14ac:dyDescent="0.25">
      <c r="A147" s="26" t="s">
        <v>216</v>
      </c>
      <c r="B147" s="5">
        <v>43647</v>
      </c>
      <c r="C147" s="6">
        <v>6</v>
      </c>
      <c r="D147" s="26" t="s">
        <v>217</v>
      </c>
      <c r="E147" s="26" t="s">
        <v>295</v>
      </c>
      <c r="F147" s="26" t="s">
        <v>296</v>
      </c>
      <c r="G147" s="7">
        <v>0.48173031250000004</v>
      </c>
      <c r="H147" s="3">
        <v>3691</v>
      </c>
      <c r="I147" s="26" t="s">
        <v>268</v>
      </c>
      <c r="J147" s="3">
        <v>14</v>
      </c>
      <c r="K147" s="26" t="s">
        <v>211</v>
      </c>
      <c r="L147" s="26" t="s">
        <v>211</v>
      </c>
      <c r="N147" s="26" t="s">
        <v>211</v>
      </c>
      <c r="P147" s="26" t="s">
        <v>29</v>
      </c>
      <c r="AL147" s="26" t="s">
        <v>269</v>
      </c>
      <c r="AM147" s="8">
        <v>43721</v>
      </c>
      <c r="AN147" s="26" t="s">
        <v>226</v>
      </c>
      <c r="AP147">
        <v>65</v>
      </c>
      <c r="AQ147">
        <v>935</v>
      </c>
    </row>
    <row r="148" spans="1:43" hidden="1" x14ac:dyDescent="0.25">
      <c r="A148" s="26" t="s">
        <v>216</v>
      </c>
      <c r="B148" s="5">
        <v>43647</v>
      </c>
      <c r="C148" s="6">
        <v>6</v>
      </c>
      <c r="D148" s="26" t="s">
        <v>217</v>
      </c>
      <c r="E148" s="26" t="s">
        <v>295</v>
      </c>
      <c r="F148" s="26" t="s">
        <v>223</v>
      </c>
      <c r="G148" s="7">
        <v>0.48228069675483748</v>
      </c>
      <c r="H148" s="3">
        <v>4001</v>
      </c>
      <c r="I148" s="26" t="s">
        <v>224</v>
      </c>
      <c r="J148" s="26" t="s">
        <v>248</v>
      </c>
      <c r="Q148" s="1">
        <v>1</v>
      </c>
      <c r="AM148" s="8">
        <v>43721</v>
      </c>
      <c r="AN148" s="26" t="s">
        <v>222</v>
      </c>
      <c r="AP148">
        <v>1</v>
      </c>
      <c r="AQ148">
        <v>1</v>
      </c>
    </row>
    <row r="149" spans="1:43" hidden="1" x14ac:dyDescent="0.25">
      <c r="A149" s="26" t="s">
        <v>216</v>
      </c>
      <c r="B149" s="5">
        <v>43647</v>
      </c>
      <c r="C149" s="6">
        <v>6</v>
      </c>
      <c r="D149" s="26" t="s">
        <v>217</v>
      </c>
      <c r="E149" s="26" t="s">
        <v>295</v>
      </c>
      <c r="F149" s="26" t="s">
        <v>223</v>
      </c>
      <c r="G149" s="7">
        <v>0.48316922858298844</v>
      </c>
      <c r="H149" s="3">
        <v>4501</v>
      </c>
      <c r="I149" s="26" t="s">
        <v>224</v>
      </c>
      <c r="J149" s="26" t="s">
        <v>253</v>
      </c>
      <c r="Q149" s="1">
        <v>1</v>
      </c>
      <c r="AM149" s="8">
        <v>43721</v>
      </c>
      <c r="AN149" s="26" t="s">
        <v>226</v>
      </c>
      <c r="AP149">
        <v>1</v>
      </c>
      <c r="AQ149">
        <v>1</v>
      </c>
    </row>
    <row r="150" spans="1:43" hidden="1" x14ac:dyDescent="0.25">
      <c r="A150" s="26" t="s">
        <v>216</v>
      </c>
      <c r="B150" s="5">
        <v>43647</v>
      </c>
      <c r="C150" s="6">
        <v>6</v>
      </c>
      <c r="D150" s="26" t="s">
        <v>217</v>
      </c>
      <c r="E150" s="26" t="s">
        <v>295</v>
      </c>
      <c r="F150" s="26" t="s">
        <v>223</v>
      </c>
      <c r="G150" s="7">
        <v>0.4840577604111394</v>
      </c>
      <c r="H150" s="3">
        <v>5001</v>
      </c>
      <c r="I150" s="26" t="s">
        <v>224</v>
      </c>
      <c r="J150" s="26" t="s">
        <v>254</v>
      </c>
      <c r="Q150" s="1">
        <v>1</v>
      </c>
      <c r="AM150" s="8">
        <v>43721</v>
      </c>
      <c r="AN150" s="26" t="s">
        <v>222</v>
      </c>
      <c r="AP150">
        <v>1</v>
      </c>
      <c r="AQ150">
        <v>1</v>
      </c>
    </row>
    <row r="151" spans="1:43" hidden="1" x14ac:dyDescent="0.25">
      <c r="A151" s="26" t="s">
        <v>216</v>
      </c>
      <c r="B151" s="5">
        <v>43647</v>
      </c>
      <c r="C151" s="6">
        <v>6</v>
      </c>
      <c r="D151" s="26" t="s">
        <v>217</v>
      </c>
      <c r="E151" s="26" t="s">
        <v>295</v>
      </c>
      <c r="F151" s="26" t="s">
        <v>296</v>
      </c>
      <c r="G151" s="7">
        <v>0.48447537037037036</v>
      </c>
      <c r="H151" s="3">
        <v>5235</v>
      </c>
      <c r="I151" s="26" t="s">
        <v>230</v>
      </c>
      <c r="J151" s="3">
        <v>15</v>
      </c>
      <c r="K151" s="26" t="s">
        <v>211</v>
      </c>
      <c r="L151" s="26" t="s">
        <v>211</v>
      </c>
      <c r="N151" s="26" t="s">
        <v>211</v>
      </c>
      <c r="P151" s="26" t="s">
        <v>231</v>
      </c>
      <c r="AM151" s="8">
        <v>43721</v>
      </c>
      <c r="AN151" s="26" t="s">
        <v>226</v>
      </c>
      <c r="AP151">
        <v>1652</v>
      </c>
      <c r="AQ151">
        <v>1097</v>
      </c>
    </row>
    <row r="152" spans="1:43" hidden="1" x14ac:dyDescent="0.25">
      <c r="A152" s="26" t="s">
        <v>216</v>
      </c>
      <c r="B152" s="5">
        <v>43647</v>
      </c>
      <c r="C152" s="6">
        <v>6</v>
      </c>
      <c r="D152" s="26" t="s">
        <v>217</v>
      </c>
      <c r="E152" s="26" t="s">
        <v>297</v>
      </c>
      <c r="F152" s="26" t="s">
        <v>298</v>
      </c>
      <c r="G152" s="7">
        <v>0.48550452546296291</v>
      </c>
      <c r="H152" s="3">
        <v>1</v>
      </c>
      <c r="I152" s="26" t="s">
        <v>220</v>
      </c>
      <c r="J152" s="3">
        <v>54</v>
      </c>
      <c r="K152" s="26" t="s">
        <v>211</v>
      </c>
      <c r="L152" s="26" t="s">
        <v>211</v>
      </c>
      <c r="N152" s="26" t="s">
        <v>211</v>
      </c>
      <c r="P152" s="26" t="s">
        <v>221</v>
      </c>
      <c r="AM152" s="8">
        <v>43721</v>
      </c>
      <c r="AN152" s="26" t="s">
        <v>222</v>
      </c>
      <c r="AP152">
        <v>2187</v>
      </c>
      <c r="AQ152">
        <v>1087</v>
      </c>
    </row>
    <row r="153" spans="1:43" hidden="1" x14ac:dyDescent="0.25">
      <c r="A153" s="26" t="s">
        <v>216</v>
      </c>
      <c r="B153" s="5">
        <v>43647</v>
      </c>
      <c r="C153" s="6">
        <v>6</v>
      </c>
      <c r="D153" s="26" t="s">
        <v>217</v>
      </c>
      <c r="E153" s="26" t="s">
        <v>297</v>
      </c>
      <c r="F153" s="26" t="s">
        <v>223</v>
      </c>
      <c r="G153" s="7">
        <v>0.48550452546296291</v>
      </c>
      <c r="H153" s="3">
        <v>1</v>
      </c>
      <c r="I153" s="26" t="s">
        <v>224</v>
      </c>
      <c r="J153" s="26" t="s">
        <v>248</v>
      </c>
      <c r="Q153" s="1">
        <v>1</v>
      </c>
      <c r="AM153" s="8">
        <v>43721</v>
      </c>
      <c r="AN153" s="26" t="s">
        <v>226</v>
      </c>
      <c r="AP153">
        <v>1</v>
      </c>
      <c r="AQ153">
        <v>1</v>
      </c>
    </row>
    <row r="154" spans="1:43" hidden="1" x14ac:dyDescent="0.25">
      <c r="A154" s="26" t="s">
        <v>216</v>
      </c>
      <c r="B154" s="5">
        <v>43647</v>
      </c>
      <c r="C154" s="6">
        <v>6</v>
      </c>
      <c r="D154" s="26" t="s">
        <v>217</v>
      </c>
      <c r="E154" s="26" t="s">
        <v>297</v>
      </c>
      <c r="F154" s="26" t="s">
        <v>298</v>
      </c>
      <c r="G154" s="7">
        <v>0.4858120486111111</v>
      </c>
      <c r="H154" s="3">
        <v>174</v>
      </c>
      <c r="I154" s="26" t="s">
        <v>299</v>
      </c>
      <c r="J154" s="3">
        <v>55</v>
      </c>
      <c r="K154" s="26" t="s">
        <v>300</v>
      </c>
      <c r="L154" s="26" t="s">
        <v>141</v>
      </c>
      <c r="M154" s="26" t="s">
        <v>236</v>
      </c>
      <c r="N154" s="26" t="s">
        <v>194</v>
      </c>
      <c r="O154" s="26" t="s">
        <v>236</v>
      </c>
      <c r="P154" s="26" t="s">
        <v>241</v>
      </c>
      <c r="AG154" s="26" t="s">
        <v>160</v>
      </c>
      <c r="AJ154" s="26" t="s">
        <v>301</v>
      </c>
      <c r="AM154" s="8">
        <v>43721</v>
      </c>
      <c r="AN154" s="26" t="s">
        <v>222</v>
      </c>
      <c r="AP154">
        <v>1617</v>
      </c>
      <c r="AQ154">
        <v>1338</v>
      </c>
    </row>
    <row r="155" spans="1:43" hidden="1" x14ac:dyDescent="0.25">
      <c r="A155" s="26" t="s">
        <v>216</v>
      </c>
      <c r="B155" s="5">
        <v>43647</v>
      </c>
      <c r="C155" s="6">
        <v>6</v>
      </c>
      <c r="D155" s="26" t="s">
        <v>217</v>
      </c>
      <c r="E155" s="26" t="s">
        <v>297</v>
      </c>
      <c r="F155" s="26" t="s">
        <v>223</v>
      </c>
      <c r="G155" s="7">
        <v>0.48639293366524872</v>
      </c>
      <c r="H155" s="3">
        <v>501</v>
      </c>
      <c r="I155" s="26" t="s">
        <v>224</v>
      </c>
      <c r="J155" s="26" t="s">
        <v>253</v>
      </c>
      <c r="Q155" s="1">
        <v>1</v>
      </c>
      <c r="AM155" s="8">
        <v>43721</v>
      </c>
      <c r="AN155" s="26" t="s">
        <v>226</v>
      </c>
      <c r="AP155">
        <v>1</v>
      </c>
      <c r="AQ155">
        <v>1</v>
      </c>
    </row>
    <row r="156" spans="1:43" hidden="1" x14ac:dyDescent="0.25">
      <c r="A156" s="26" t="s">
        <v>216</v>
      </c>
      <c r="B156" s="5">
        <v>43647</v>
      </c>
      <c r="C156" s="6">
        <v>6</v>
      </c>
      <c r="D156" s="26" t="s">
        <v>217</v>
      </c>
      <c r="E156" s="26" t="s">
        <v>297</v>
      </c>
      <c r="F156" s="26" t="s">
        <v>223</v>
      </c>
      <c r="G156" s="7">
        <v>0.48728134186753452</v>
      </c>
      <c r="H156" s="3">
        <v>1001</v>
      </c>
      <c r="I156" s="26" t="s">
        <v>224</v>
      </c>
      <c r="J156" s="26" t="s">
        <v>254</v>
      </c>
      <c r="Q156" s="1">
        <v>1</v>
      </c>
      <c r="AM156" s="8">
        <v>43721</v>
      </c>
      <c r="AN156" s="26" t="s">
        <v>222</v>
      </c>
      <c r="AP156">
        <v>1</v>
      </c>
      <c r="AQ156">
        <v>1</v>
      </c>
    </row>
    <row r="157" spans="1:43" hidden="1" x14ac:dyDescent="0.25">
      <c r="A157" s="26" t="s">
        <v>216</v>
      </c>
      <c r="B157" s="5">
        <v>43647</v>
      </c>
      <c r="C157" s="6">
        <v>6</v>
      </c>
      <c r="D157" s="26" t="s">
        <v>217</v>
      </c>
      <c r="E157" s="26" t="s">
        <v>297</v>
      </c>
      <c r="F157" s="26" t="s">
        <v>298</v>
      </c>
      <c r="G157" s="7">
        <v>0.48799097222222221</v>
      </c>
      <c r="H157" s="3">
        <v>1400</v>
      </c>
      <c r="I157" s="26" t="s">
        <v>283</v>
      </c>
      <c r="J157" s="3">
        <v>56</v>
      </c>
      <c r="K157" s="26" t="s">
        <v>211</v>
      </c>
      <c r="L157" s="26" t="s">
        <v>211</v>
      </c>
      <c r="N157" s="26" t="s">
        <v>211</v>
      </c>
      <c r="P157" s="26" t="s">
        <v>29</v>
      </c>
      <c r="AL157" s="26" t="s">
        <v>269</v>
      </c>
      <c r="AM157" s="8">
        <v>43721</v>
      </c>
      <c r="AN157" s="26" t="s">
        <v>226</v>
      </c>
      <c r="AP157">
        <v>2851</v>
      </c>
      <c r="AQ157">
        <v>1093</v>
      </c>
    </row>
    <row r="158" spans="1:43" hidden="1" x14ac:dyDescent="0.25">
      <c r="A158" s="26" t="s">
        <v>216</v>
      </c>
      <c r="B158" s="5">
        <v>43647</v>
      </c>
      <c r="C158" s="6">
        <v>6</v>
      </c>
      <c r="D158" s="26" t="s">
        <v>217</v>
      </c>
      <c r="E158" s="26" t="s">
        <v>297</v>
      </c>
      <c r="F158" s="26" t="s">
        <v>223</v>
      </c>
      <c r="G158" s="7">
        <v>0.48816975006982033</v>
      </c>
      <c r="H158" s="3">
        <v>1501</v>
      </c>
      <c r="I158" s="26" t="s">
        <v>224</v>
      </c>
      <c r="J158" s="26" t="s">
        <v>255</v>
      </c>
      <c r="Q158" s="1">
        <v>1</v>
      </c>
      <c r="AM158" s="8">
        <v>43721</v>
      </c>
      <c r="AN158" s="26" t="s">
        <v>222</v>
      </c>
      <c r="AP158">
        <v>1</v>
      </c>
      <c r="AQ158">
        <v>1</v>
      </c>
    </row>
    <row r="159" spans="1:43" hidden="1" x14ac:dyDescent="0.25">
      <c r="A159" s="26" t="s">
        <v>216</v>
      </c>
      <c r="B159" s="5">
        <v>43647</v>
      </c>
      <c r="C159" s="6">
        <v>6</v>
      </c>
      <c r="D159" s="26" t="s">
        <v>217</v>
      </c>
      <c r="E159" s="26" t="s">
        <v>297</v>
      </c>
      <c r="F159" s="26" t="s">
        <v>298</v>
      </c>
      <c r="G159" s="7">
        <v>0.48825043981481481</v>
      </c>
      <c r="H159" s="3">
        <v>1546</v>
      </c>
      <c r="I159" s="26" t="s">
        <v>234</v>
      </c>
      <c r="J159" s="3">
        <v>57</v>
      </c>
      <c r="K159" s="26" t="s">
        <v>302</v>
      </c>
      <c r="L159" s="26" t="s">
        <v>116</v>
      </c>
      <c r="M159" s="26" t="s">
        <v>236</v>
      </c>
      <c r="N159" s="26" t="s">
        <v>168</v>
      </c>
      <c r="O159" s="26" t="s">
        <v>236</v>
      </c>
      <c r="P159" s="26" t="s">
        <v>25</v>
      </c>
      <c r="R159" s="26" t="s">
        <v>152</v>
      </c>
      <c r="U159" s="24">
        <v>47.9</v>
      </c>
      <c r="V159" s="24">
        <v>47.9</v>
      </c>
      <c r="W159" s="24">
        <v>46.9</v>
      </c>
      <c r="X159" s="24">
        <v>46.9</v>
      </c>
      <c r="Y159" s="24">
        <v>46.9</v>
      </c>
      <c r="AE159" s="26" t="s">
        <v>264</v>
      </c>
      <c r="AF159" s="26" t="s">
        <v>264</v>
      </c>
      <c r="AH159" s="26" t="s">
        <v>276</v>
      </c>
      <c r="AM159" s="8">
        <v>43721</v>
      </c>
      <c r="AN159" s="26" t="s">
        <v>226</v>
      </c>
      <c r="AP159">
        <v>1624</v>
      </c>
      <c r="AQ159">
        <v>1016</v>
      </c>
    </row>
    <row r="160" spans="1:43" hidden="1" x14ac:dyDescent="0.25">
      <c r="A160" s="26" t="s">
        <v>216</v>
      </c>
      <c r="B160" s="5">
        <v>43647</v>
      </c>
      <c r="C160" s="6">
        <v>6</v>
      </c>
      <c r="D160" s="26" t="s">
        <v>217</v>
      </c>
      <c r="E160" s="26" t="s">
        <v>297</v>
      </c>
      <c r="F160" s="26" t="s">
        <v>298</v>
      </c>
      <c r="G160" s="7">
        <v>0.48826820601851856</v>
      </c>
      <c r="H160" s="3">
        <v>1556</v>
      </c>
      <c r="I160" s="26" t="s">
        <v>234</v>
      </c>
      <c r="J160" s="3">
        <v>58</v>
      </c>
      <c r="K160" s="26" t="s">
        <v>263</v>
      </c>
      <c r="L160" s="26" t="s">
        <v>116</v>
      </c>
      <c r="M160" s="26" t="s">
        <v>236</v>
      </c>
      <c r="N160" s="26" t="s">
        <v>168</v>
      </c>
      <c r="O160" s="26" t="s">
        <v>236</v>
      </c>
      <c r="P160" s="26" t="s">
        <v>25</v>
      </c>
      <c r="R160" s="26" t="s">
        <v>152</v>
      </c>
      <c r="U160" s="24">
        <v>40.5</v>
      </c>
      <c r="V160" s="24">
        <v>41.9</v>
      </c>
      <c r="W160" s="24">
        <v>40.5</v>
      </c>
      <c r="X160" s="24">
        <v>42.9</v>
      </c>
      <c r="Y160" s="24">
        <v>40.5</v>
      </c>
      <c r="AE160" s="26" t="s">
        <v>264</v>
      </c>
      <c r="AF160" s="26" t="s">
        <v>264</v>
      </c>
      <c r="AH160" s="26" t="s">
        <v>265</v>
      </c>
      <c r="AM160" s="8">
        <v>43721</v>
      </c>
      <c r="AN160" s="26" t="s">
        <v>222</v>
      </c>
      <c r="AP160">
        <v>1702</v>
      </c>
      <c r="AQ160">
        <v>957</v>
      </c>
    </row>
    <row r="161" spans="1:43" hidden="1" x14ac:dyDescent="0.25">
      <c r="A161" s="26" t="s">
        <v>216</v>
      </c>
      <c r="B161" s="5">
        <v>43647</v>
      </c>
      <c r="C161" s="6">
        <v>6</v>
      </c>
      <c r="D161" s="26" t="s">
        <v>217</v>
      </c>
      <c r="E161" s="26" t="s">
        <v>297</v>
      </c>
      <c r="F161" s="26" t="s">
        <v>298</v>
      </c>
      <c r="G161" s="7">
        <v>0.48836773148148144</v>
      </c>
      <c r="H161" s="3">
        <v>1612</v>
      </c>
      <c r="I161" s="26" t="s">
        <v>234</v>
      </c>
      <c r="J161" s="3">
        <v>59</v>
      </c>
      <c r="K161" s="26" t="s">
        <v>235</v>
      </c>
      <c r="L161" s="26" t="s">
        <v>116</v>
      </c>
      <c r="M161" s="26" t="s">
        <v>236</v>
      </c>
      <c r="N161" s="26" t="s">
        <v>168</v>
      </c>
      <c r="O161" s="26" t="s">
        <v>236</v>
      </c>
      <c r="P161" s="26" t="s">
        <v>25</v>
      </c>
      <c r="AM161" s="8">
        <v>43721</v>
      </c>
      <c r="AN161" s="26" t="s">
        <v>226</v>
      </c>
      <c r="AP161">
        <v>1622</v>
      </c>
      <c r="AQ161">
        <v>878</v>
      </c>
    </row>
    <row r="162" spans="1:43" hidden="1" x14ac:dyDescent="0.25">
      <c r="A162" s="26" t="s">
        <v>216</v>
      </c>
      <c r="B162" s="5">
        <v>43647</v>
      </c>
      <c r="C162" s="6">
        <v>6</v>
      </c>
      <c r="D162" s="26" t="s">
        <v>217</v>
      </c>
      <c r="E162" s="26" t="s">
        <v>297</v>
      </c>
      <c r="F162" s="26" t="s">
        <v>298</v>
      </c>
      <c r="G162" s="7">
        <v>0.48836773148148144</v>
      </c>
      <c r="H162" s="3">
        <v>1612</v>
      </c>
      <c r="I162" s="26" t="s">
        <v>234</v>
      </c>
      <c r="J162" s="3">
        <v>60</v>
      </c>
      <c r="K162" s="26" t="s">
        <v>235</v>
      </c>
      <c r="L162" s="26" t="s">
        <v>116</v>
      </c>
      <c r="M162" s="26" t="s">
        <v>236</v>
      </c>
      <c r="N162" s="26" t="s">
        <v>168</v>
      </c>
      <c r="O162" s="26" t="s">
        <v>236</v>
      </c>
      <c r="P162" s="26" t="s">
        <v>25</v>
      </c>
      <c r="AM162" s="8">
        <v>43721</v>
      </c>
      <c r="AN162" s="26" t="s">
        <v>222</v>
      </c>
      <c r="AP162">
        <v>1452</v>
      </c>
      <c r="AQ162">
        <v>1006</v>
      </c>
    </row>
    <row r="163" spans="1:43" hidden="1" x14ac:dyDescent="0.25">
      <c r="A163" s="26" t="s">
        <v>216</v>
      </c>
      <c r="B163" s="5">
        <v>43647</v>
      </c>
      <c r="C163" s="6">
        <v>6</v>
      </c>
      <c r="D163" s="26" t="s">
        <v>217</v>
      </c>
      <c r="E163" s="26" t="s">
        <v>297</v>
      </c>
      <c r="F163" s="26" t="s">
        <v>298</v>
      </c>
      <c r="G163" s="7">
        <v>0.48879957175925925</v>
      </c>
      <c r="H163" s="3">
        <v>1855</v>
      </c>
      <c r="I163" s="26" t="s">
        <v>234</v>
      </c>
      <c r="J163" s="3">
        <v>61</v>
      </c>
      <c r="K163" s="26" t="s">
        <v>303</v>
      </c>
      <c r="L163" s="26" t="s">
        <v>112</v>
      </c>
      <c r="M163" s="26" t="s">
        <v>236</v>
      </c>
      <c r="N163" s="26" t="s">
        <v>167</v>
      </c>
      <c r="O163" s="26" t="s">
        <v>236</v>
      </c>
      <c r="P163" s="26" t="s">
        <v>25</v>
      </c>
      <c r="R163" s="26" t="s">
        <v>152</v>
      </c>
      <c r="U163" s="24">
        <v>33</v>
      </c>
      <c r="V163" s="24">
        <v>33.4</v>
      </c>
      <c r="W163" s="24">
        <v>31.3</v>
      </c>
      <c r="X163" s="24">
        <v>32.1</v>
      </c>
      <c r="AE163" s="26" t="s">
        <v>264</v>
      </c>
      <c r="AF163" s="26" t="s">
        <v>264</v>
      </c>
      <c r="AM163" s="8">
        <v>43721</v>
      </c>
      <c r="AN163" s="26" t="s">
        <v>304</v>
      </c>
      <c r="AP163">
        <v>1935</v>
      </c>
      <c r="AQ163">
        <v>1188</v>
      </c>
    </row>
    <row r="164" spans="1:43" hidden="1" x14ac:dyDescent="0.25">
      <c r="A164" s="26" t="s">
        <v>216</v>
      </c>
      <c r="B164" s="5">
        <v>43647</v>
      </c>
      <c r="C164" s="6">
        <v>6</v>
      </c>
      <c r="D164" s="26" t="s">
        <v>217</v>
      </c>
      <c r="E164" s="26" t="s">
        <v>297</v>
      </c>
      <c r="F164" s="26" t="s">
        <v>298</v>
      </c>
      <c r="G164" s="7">
        <v>0.488803125</v>
      </c>
      <c r="H164" s="3">
        <v>1857</v>
      </c>
      <c r="I164" s="26" t="s">
        <v>234</v>
      </c>
      <c r="J164" s="3">
        <v>62</v>
      </c>
      <c r="K164" s="26" t="s">
        <v>235</v>
      </c>
      <c r="L164" s="26" t="s">
        <v>116</v>
      </c>
      <c r="M164" s="26" t="s">
        <v>236</v>
      </c>
      <c r="N164" s="26" t="s">
        <v>168</v>
      </c>
      <c r="O164" s="26" t="s">
        <v>236</v>
      </c>
      <c r="P164" s="26" t="s">
        <v>25</v>
      </c>
      <c r="AM164" s="8">
        <v>43721</v>
      </c>
      <c r="AN164" s="26" t="s">
        <v>222</v>
      </c>
      <c r="AP164">
        <v>680</v>
      </c>
      <c r="AQ164">
        <v>1283</v>
      </c>
    </row>
    <row r="165" spans="1:43" hidden="1" x14ac:dyDescent="0.25">
      <c r="A165" s="26" t="s">
        <v>216</v>
      </c>
      <c r="B165" s="5">
        <v>43647</v>
      </c>
      <c r="C165" s="6">
        <v>6</v>
      </c>
      <c r="D165" s="26" t="s">
        <v>217</v>
      </c>
      <c r="E165" s="26" t="s">
        <v>297</v>
      </c>
      <c r="F165" s="26" t="s">
        <v>223</v>
      </c>
      <c r="G165" s="7">
        <v>0.48905815827210619</v>
      </c>
      <c r="H165" s="3">
        <v>2001</v>
      </c>
      <c r="I165" s="26" t="s">
        <v>224</v>
      </c>
      <c r="J165" s="26" t="s">
        <v>258</v>
      </c>
      <c r="Q165" s="1">
        <v>1</v>
      </c>
      <c r="AM165" s="8">
        <v>43721</v>
      </c>
      <c r="AN165" s="26" t="s">
        <v>226</v>
      </c>
      <c r="AP165">
        <v>1</v>
      </c>
      <c r="AQ165">
        <v>1</v>
      </c>
    </row>
    <row r="166" spans="1:43" hidden="1" x14ac:dyDescent="0.25">
      <c r="A166" s="26" t="s">
        <v>216</v>
      </c>
      <c r="B166" s="5">
        <v>43647</v>
      </c>
      <c r="C166" s="6">
        <v>6</v>
      </c>
      <c r="D166" s="26" t="s">
        <v>217</v>
      </c>
      <c r="E166" s="26" t="s">
        <v>297</v>
      </c>
      <c r="F166" s="26" t="s">
        <v>223</v>
      </c>
      <c r="G166" s="7">
        <v>0.489946566474392</v>
      </c>
      <c r="H166" s="3">
        <v>2501</v>
      </c>
      <c r="I166" s="26" t="s">
        <v>224</v>
      </c>
      <c r="J166" s="26" t="s">
        <v>277</v>
      </c>
      <c r="Q166" s="1">
        <v>1</v>
      </c>
      <c r="AM166" s="8">
        <v>43721</v>
      </c>
      <c r="AN166" s="26" t="s">
        <v>222</v>
      </c>
      <c r="AP166">
        <v>1</v>
      </c>
      <c r="AQ166">
        <v>1</v>
      </c>
    </row>
    <row r="167" spans="1:43" hidden="1" x14ac:dyDescent="0.25">
      <c r="A167" s="26" t="s">
        <v>216</v>
      </c>
      <c r="B167" s="5">
        <v>43647</v>
      </c>
      <c r="C167" s="6">
        <v>6</v>
      </c>
      <c r="D167" s="26" t="s">
        <v>217</v>
      </c>
      <c r="E167" s="26" t="s">
        <v>297</v>
      </c>
      <c r="F167" s="26" t="s">
        <v>223</v>
      </c>
      <c r="G167" s="7">
        <v>0.4908349746766778</v>
      </c>
      <c r="H167" s="3">
        <v>3001</v>
      </c>
      <c r="I167" s="26" t="s">
        <v>224</v>
      </c>
      <c r="J167" s="26" t="s">
        <v>278</v>
      </c>
      <c r="Q167" s="1">
        <v>1</v>
      </c>
      <c r="AM167" s="8">
        <v>43721</v>
      </c>
      <c r="AN167" s="26" t="s">
        <v>226</v>
      </c>
      <c r="AP167">
        <v>1</v>
      </c>
      <c r="AQ167">
        <v>1</v>
      </c>
    </row>
    <row r="168" spans="1:43" hidden="1" x14ac:dyDescent="0.25">
      <c r="A168" s="26" t="s">
        <v>216</v>
      </c>
      <c r="B168" s="5">
        <v>43647</v>
      </c>
      <c r="C168" s="6">
        <v>6</v>
      </c>
      <c r="D168" s="26" t="s">
        <v>217</v>
      </c>
      <c r="E168" s="26" t="s">
        <v>297</v>
      </c>
      <c r="F168" s="26" t="s">
        <v>223</v>
      </c>
      <c r="G168" s="7">
        <v>0.49172338287896361</v>
      </c>
      <c r="H168" s="3">
        <v>3501</v>
      </c>
      <c r="I168" s="26" t="s">
        <v>224</v>
      </c>
      <c r="J168" s="26" t="s">
        <v>279</v>
      </c>
      <c r="Q168" s="1">
        <v>1</v>
      </c>
      <c r="AM168" s="8">
        <v>43721</v>
      </c>
      <c r="AN168" s="26" t="s">
        <v>222</v>
      </c>
      <c r="AP168">
        <v>1</v>
      </c>
      <c r="AQ168">
        <v>1</v>
      </c>
    </row>
    <row r="169" spans="1:43" hidden="1" x14ac:dyDescent="0.25">
      <c r="A169" s="26" t="s">
        <v>216</v>
      </c>
      <c r="B169" s="5">
        <v>43647</v>
      </c>
      <c r="C169" s="6">
        <v>6</v>
      </c>
      <c r="D169" s="26" t="s">
        <v>217</v>
      </c>
      <c r="E169" s="26" t="s">
        <v>297</v>
      </c>
      <c r="F169" s="26" t="s">
        <v>298</v>
      </c>
      <c r="G169" s="7">
        <v>0.4922989699074074</v>
      </c>
      <c r="H169" s="3">
        <v>3824</v>
      </c>
      <c r="I169" s="26" t="s">
        <v>234</v>
      </c>
      <c r="J169" s="3">
        <v>63</v>
      </c>
      <c r="K169" s="26" t="s">
        <v>303</v>
      </c>
      <c r="L169" s="26" t="s">
        <v>116</v>
      </c>
      <c r="M169" s="26" t="s">
        <v>236</v>
      </c>
      <c r="N169" s="26" t="s">
        <v>168</v>
      </c>
      <c r="O169" s="26" t="s">
        <v>236</v>
      </c>
      <c r="P169" s="26" t="s">
        <v>25</v>
      </c>
      <c r="R169" s="26" t="s">
        <v>152</v>
      </c>
      <c r="U169" s="24">
        <v>45.1</v>
      </c>
      <c r="V169" s="24">
        <v>45.1</v>
      </c>
      <c r="W169" s="24">
        <v>42.4</v>
      </c>
      <c r="X169" s="24">
        <v>43</v>
      </c>
      <c r="AE169" s="26" t="s">
        <v>264</v>
      </c>
      <c r="AF169" s="26" t="s">
        <v>264</v>
      </c>
      <c r="AH169" s="26" t="s">
        <v>276</v>
      </c>
      <c r="AM169" s="8">
        <v>43721</v>
      </c>
      <c r="AN169" s="26" t="s">
        <v>226</v>
      </c>
      <c r="AP169">
        <v>3051</v>
      </c>
      <c r="AQ169">
        <v>943</v>
      </c>
    </row>
    <row r="170" spans="1:43" hidden="1" x14ac:dyDescent="0.25">
      <c r="A170" s="26" t="s">
        <v>216</v>
      </c>
      <c r="B170" s="5">
        <v>43647</v>
      </c>
      <c r="C170" s="6">
        <v>6</v>
      </c>
      <c r="D170" s="26" t="s">
        <v>217</v>
      </c>
      <c r="E170" s="26" t="s">
        <v>297</v>
      </c>
      <c r="F170" s="26" t="s">
        <v>223</v>
      </c>
      <c r="G170" s="7">
        <v>0.49261179108124942</v>
      </c>
      <c r="H170" s="3">
        <v>4001</v>
      </c>
      <c r="I170" s="26" t="s">
        <v>224</v>
      </c>
      <c r="J170" s="26" t="s">
        <v>280</v>
      </c>
      <c r="Q170" s="1">
        <v>1</v>
      </c>
      <c r="AM170" s="8">
        <v>43721</v>
      </c>
      <c r="AN170" s="26" t="s">
        <v>222</v>
      </c>
      <c r="AP170">
        <v>1</v>
      </c>
      <c r="AQ170">
        <v>1</v>
      </c>
    </row>
    <row r="171" spans="1:43" hidden="1" x14ac:dyDescent="0.25">
      <c r="A171" s="26" t="s">
        <v>216</v>
      </c>
      <c r="B171" s="5">
        <v>43647</v>
      </c>
      <c r="C171" s="6">
        <v>6</v>
      </c>
      <c r="D171" s="26" t="s">
        <v>217</v>
      </c>
      <c r="E171" s="26" t="s">
        <v>297</v>
      </c>
      <c r="F171" s="26" t="s">
        <v>298</v>
      </c>
      <c r="G171" s="7">
        <v>0.49316260416666663</v>
      </c>
      <c r="H171" s="3">
        <v>4310</v>
      </c>
      <c r="I171" s="26" t="s">
        <v>230</v>
      </c>
      <c r="J171" s="3">
        <v>64</v>
      </c>
      <c r="K171" s="26" t="s">
        <v>211</v>
      </c>
      <c r="L171" s="26" t="s">
        <v>211</v>
      </c>
      <c r="N171" s="26" t="s">
        <v>211</v>
      </c>
      <c r="P171" s="26" t="s">
        <v>231</v>
      </c>
      <c r="AM171" s="8">
        <v>43721</v>
      </c>
      <c r="AN171" s="26" t="s">
        <v>226</v>
      </c>
      <c r="AP171">
        <v>1432</v>
      </c>
      <c r="AQ171">
        <v>1080</v>
      </c>
    </row>
    <row r="172" spans="1:43" hidden="1" x14ac:dyDescent="0.25">
      <c r="A172" s="26" t="s">
        <v>216</v>
      </c>
      <c r="B172" s="5">
        <v>43647</v>
      </c>
      <c r="C172" s="6">
        <v>6</v>
      </c>
      <c r="D172" s="26" t="s">
        <v>217</v>
      </c>
      <c r="E172" s="26" t="s">
        <v>305</v>
      </c>
      <c r="F172" s="26" t="s">
        <v>306</v>
      </c>
      <c r="G172" s="7">
        <v>0.49430894675925924</v>
      </c>
      <c r="H172" s="3">
        <v>1</v>
      </c>
      <c r="I172" s="26" t="s">
        <v>220</v>
      </c>
      <c r="J172" s="3">
        <v>19</v>
      </c>
      <c r="K172" s="26" t="s">
        <v>211</v>
      </c>
      <c r="L172" s="26" t="s">
        <v>211</v>
      </c>
      <c r="N172" s="26" t="s">
        <v>211</v>
      </c>
      <c r="P172" s="26" t="s">
        <v>221</v>
      </c>
      <c r="AM172" s="8">
        <v>43721</v>
      </c>
      <c r="AN172" s="26" t="s">
        <v>222</v>
      </c>
      <c r="AP172">
        <v>1562</v>
      </c>
      <c r="AQ172">
        <v>1077</v>
      </c>
    </row>
    <row r="173" spans="1:43" hidden="1" x14ac:dyDescent="0.25">
      <c r="A173" s="26" t="s">
        <v>216</v>
      </c>
      <c r="B173" s="5">
        <v>43647</v>
      </c>
      <c r="C173" s="6">
        <v>6</v>
      </c>
      <c r="D173" s="26" t="s">
        <v>217</v>
      </c>
      <c r="E173" s="26" t="s">
        <v>305</v>
      </c>
      <c r="F173" s="26" t="s">
        <v>223</v>
      </c>
      <c r="G173" s="7">
        <v>0.49430894675925924</v>
      </c>
      <c r="H173" s="3">
        <v>1</v>
      </c>
      <c r="I173" s="26" t="s">
        <v>224</v>
      </c>
      <c r="J173" s="26" t="s">
        <v>247</v>
      </c>
      <c r="Q173" s="1">
        <v>1</v>
      </c>
      <c r="AM173" s="8">
        <v>43721</v>
      </c>
      <c r="AN173" s="26" t="s">
        <v>226</v>
      </c>
      <c r="AP173">
        <v>1</v>
      </c>
      <c r="AQ173">
        <v>1</v>
      </c>
    </row>
    <row r="174" spans="1:43" hidden="1" x14ac:dyDescent="0.25">
      <c r="A174" s="26" t="s">
        <v>216</v>
      </c>
      <c r="B174" s="5">
        <v>43647</v>
      </c>
      <c r="C174" s="6">
        <v>6</v>
      </c>
      <c r="D174" s="26" t="s">
        <v>217</v>
      </c>
      <c r="E174" s="26" t="s">
        <v>305</v>
      </c>
      <c r="F174" s="26" t="s">
        <v>223</v>
      </c>
      <c r="G174" s="7">
        <v>0.49519802822187636</v>
      </c>
      <c r="H174" s="3">
        <v>501</v>
      </c>
      <c r="I174" s="26" t="s">
        <v>224</v>
      </c>
      <c r="J174" s="26" t="s">
        <v>248</v>
      </c>
      <c r="Q174" s="1">
        <v>1</v>
      </c>
      <c r="AM174" s="8">
        <v>43721</v>
      </c>
      <c r="AN174" s="26" t="s">
        <v>226</v>
      </c>
      <c r="AP174">
        <v>1</v>
      </c>
      <c r="AQ174">
        <v>1</v>
      </c>
    </row>
    <row r="175" spans="1:43" hidden="1" x14ac:dyDescent="0.25">
      <c r="A175" s="26" t="s">
        <v>216</v>
      </c>
      <c r="B175" s="5">
        <v>43647</v>
      </c>
      <c r="C175" s="6">
        <v>6</v>
      </c>
      <c r="D175" s="26" t="s">
        <v>217</v>
      </c>
      <c r="E175" s="26" t="s">
        <v>305</v>
      </c>
      <c r="F175" s="26" t="s">
        <v>223</v>
      </c>
      <c r="G175" s="7">
        <v>0.49608710968449349</v>
      </c>
      <c r="H175" s="3">
        <v>1001</v>
      </c>
      <c r="I175" s="26" t="s">
        <v>224</v>
      </c>
      <c r="J175" s="26" t="s">
        <v>253</v>
      </c>
      <c r="Q175" s="1">
        <v>1</v>
      </c>
      <c r="AM175" s="8">
        <v>43721</v>
      </c>
      <c r="AN175" s="26" t="s">
        <v>222</v>
      </c>
      <c r="AP175">
        <v>1</v>
      </c>
      <c r="AQ175">
        <v>1</v>
      </c>
    </row>
    <row r="176" spans="1:43" hidden="1" x14ac:dyDescent="0.25">
      <c r="A176" s="26" t="s">
        <v>216</v>
      </c>
      <c r="B176" s="5">
        <v>43647</v>
      </c>
      <c r="C176" s="6">
        <v>6</v>
      </c>
      <c r="D176" s="26" t="s">
        <v>217</v>
      </c>
      <c r="E176" s="26" t="s">
        <v>305</v>
      </c>
      <c r="F176" s="26" t="s">
        <v>223</v>
      </c>
      <c r="G176" s="7">
        <v>0.49697619114711056</v>
      </c>
      <c r="H176" s="3">
        <v>1501</v>
      </c>
      <c r="I176" s="26" t="s">
        <v>224</v>
      </c>
      <c r="J176" s="26" t="s">
        <v>254</v>
      </c>
      <c r="Q176" s="1">
        <v>1</v>
      </c>
      <c r="AM176" s="8">
        <v>43721</v>
      </c>
      <c r="AN176" s="26" t="s">
        <v>226</v>
      </c>
      <c r="AP176">
        <v>1</v>
      </c>
      <c r="AQ176">
        <v>1</v>
      </c>
    </row>
    <row r="177" spans="1:43" hidden="1" x14ac:dyDescent="0.25">
      <c r="A177" s="26" t="s">
        <v>216</v>
      </c>
      <c r="B177" s="5">
        <v>43647</v>
      </c>
      <c r="C177" s="6">
        <v>6</v>
      </c>
      <c r="D177" s="26" t="s">
        <v>217</v>
      </c>
      <c r="E177" s="26" t="s">
        <v>305</v>
      </c>
      <c r="F177" s="26" t="s">
        <v>223</v>
      </c>
      <c r="G177" s="7">
        <v>0.49786527260972768</v>
      </c>
      <c r="H177" s="3">
        <v>2001</v>
      </c>
      <c r="I177" s="26" t="s">
        <v>224</v>
      </c>
      <c r="J177" s="26" t="s">
        <v>255</v>
      </c>
      <c r="Q177" s="1">
        <v>1</v>
      </c>
      <c r="AM177" s="8">
        <v>43721</v>
      </c>
      <c r="AN177" s="26" t="s">
        <v>222</v>
      </c>
      <c r="AP177">
        <v>1</v>
      </c>
      <c r="AQ177">
        <v>1</v>
      </c>
    </row>
    <row r="178" spans="1:43" hidden="1" x14ac:dyDescent="0.25">
      <c r="A178" s="26" t="s">
        <v>216</v>
      </c>
      <c r="B178" s="5">
        <v>43647</v>
      </c>
      <c r="C178" s="6">
        <v>6</v>
      </c>
      <c r="D178" s="26" t="s">
        <v>217</v>
      </c>
      <c r="E178" s="26" t="s">
        <v>305</v>
      </c>
      <c r="F178" s="26" t="s">
        <v>223</v>
      </c>
      <c r="G178" s="7">
        <v>0.49875435407234481</v>
      </c>
      <c r="H178" s="3">
        <v>2501</v>
      </c>
      <c r="I178" s="26" t="s">
        <v>224</v>
      </c>
      <c r="J178" s="26" t="s">
        <v>258</v>
      </c>
      <c r="Q178" s="1">
        <v>1</v>
      </c>
      <c r="AM178" s="8">
        <v>43721</v>
      </c>
      <c r="AN178" s="26" t="s">
        <v>226</v>
      </c>
      <c r="AP178">
        <v>1</v>
      </c>
      <c r="AQ178">
        <v>1</v>
      </c>
    </row>
    <row r="179" spans="1:43" hidden="1" x14ac:dyDescent="0.25">
      <c r="A179" s="26" t="s">
        <v>216</v>
      </c>
      <c r="B179" s="5">
        <v>43647</v>
      </c>
      <c r="C179" s="6">
        <v>6</v>
      </c>
      <c r="D179" s="26" t="s">
        <v>217</v>
      </c>
      <c r="E179" s="26" t="s">
        <v>305</v>
      </c>
      <c r="F179" s="26" t="s">
        <v>306</v>
      </c>
      <c r="G179" s="7">
        <v>0.49922093750000002</v>
      </c>
      <c r="H179" s="3">
        <v>2762</v>
      </c>
      <c r="I179" s="26" t="s">
        <v>234</v>
      </c>
      <c r="J179" s="3">
        <v>21</v>
      </c>
      <c r="K179" s="26" t="s">
        <v>235</v>
      </c>
      <c r="L179" s="26" t="s">
        <v>116</v>
      </c>
      <c r="M179" s="26" t="s">
        <v>236</v>
      </c>
      <c r="N179" s="26" t="s">
        <v>168</v>
      </c>
      <c r="O179" s="26" t="s">
        <v>236</v>
      </c>
      <c r="P179" s="26" t="s">
        <v>25</v>
      </c>
      <c r="AM179" s="8">
        <v>43721</v>
      </c>
      <c r="AN179" s="26" t="s">
        <v>222</v>
      </c>
      <c r="AP179">
        <v>2602</v>
      </c>
      <c r="AQ179">
        <v>1250</v>
      </c>
    </row>
    <row r="180" spans="1:43" hidden="1" x14ac:dyDescent="0.25">
      <c r="A180" s="26" t="s">
        <v>216</v>
      </c>
      <c r="B180" s="5">
        <v>43647</v>
      </c>
      <c r="C180" s="6">
        <v>6</v>
      </c>
      <c r="D180" s="26" t="s">
        <v>217</v>
      </c>
      <c r="E180" s="26" t="s">
        <v>305</v>
      </c>
      <c r="F180" s="26" t="s">
        <v>306</v>
      </c>
      <c r="G180" s="7">
        <v>0.49946084490740739</v>
      </c>
      <c r="H180" s="3">
        <v>2897</v>
      </c>
      <c r="I180" s="26" t="s">
        <v>234</v>
      </c>
      <c r="J180" s="3">
        <v>22</v>
      </c>
      <c r="K180" s="26" t="s">
        <v>235</v>
      </c>
      <c r="L180" s="26" t="s">
        <v>116</v>
      </c>
      <c r="M180" s="26" t="s">
        <v>236</v>
      </c>
      <c r="N180" s="26" t="s">
        <v>168</v>
      </c>
      <c r="O180" s="26" t="s">
        <v>236</v>
      </c>
      <c r="P180" s="26" t="s">
        <v>25</v>
      </c>
      <c r="AM180" s="8">
        <v>43721</v>
      </c>
      <c r="AN180" s="26" t="s">
        <v>226</v>
      </c>
      <c r="AP180">
        <v>455</v>
      </c>
      <c r="AQ180">
        <v>948</v>
      </c>
    </row>
    <row r="181" spans="1:43" hidden="1" x14ac:dyDescent="0.25">
      <c r="A181" s="26" t="s">
        <v>216</v>
      </c>
      <c r="B181" s="5">
        <v>43647</v>
      </c>
      <c r="C181" s="6">
        <v>6</v>
      </c>
      <c r="D181" s="26" t="s">
        <v>217</v>
      </c>
      <c r="E181" s="26" t="s">
        <v>305</v>
      </c>
      <c r="F181" s="26" t="s">
        <v>306</v>
      </c>
      <c r="G181" s="7">
        <v>0.49946084490740739</v>
      </c>
      <c r="H181" s="3">
        <v>2897</v>
      </c>
      <c r="I181" s="26" t="s">
        <v>234</v>
      </c>
      <c r="J181" s="3">
        <v>23</v>
      </c>
      <c r="K181" s="26" t="s">
        <v>235</v>
      </c>
      <c r="L181" s="26" t="s">
        <v>116</v>
      </c>
      <c r="M181" s="26" t="s">
        <v>236</v>
      </c>
      <c r="N181" s="26" t="s">
        <v>168</v>
      </c>
      <c r="O181" s="26" t="s">
        <v>236</v>
      </c>
      <c r="P181" s="26" t="s">
        <v>25</v>
      </c>
      <c r="AM181" s="8">
        <v>43721</v>
      </c>
      <c r="AN181" s="26" t="s">
        <v>222</v>
      </c>
      <c r="AP181">
        <v>2554</v>
      </c>
      <c r="AQ181">
        <v>1007</v>
      </c>
    </row>
    <row r="182" spans="1:43" hidden="1" x14ac:dyDescent="0.25">
      <c r="A182" s="26" t="s">
        <v>216</v>
      </c>
      <c r="B182" s="5">
        <v>43647</v>
      </c>
      <c r="C182" s="6">
        <v>6</v>
      </c>
      <c r="D182" s="26" t="s">
        <v>217</v>
      </c>
      <c r="E182" s="26" t="s">
        <v>305</v>
      </c>
      <c r="F182" s="26" t="s">
        <v>306</v>
      </c>
      <c r="G182" s="7">
        <v>0.49946262731481483</v>
      </c>
      <c r="H182" s="3">
        <v>2898</v>
      </c>
      <c r="I182" s="26" t="s">
        <v>234</v>
      </c>
      <c r="J182" s="3">
        <v>24</v>
      </c>
      <c r="K182" s="26" t="s">
        <v>235</v>
      </c>
      <c r="L182" s="26" t="s">
        <v>116</v>
      </c>
      <c r="M182" s="26" t="s">
        <v>236</v>
      </c>
      <c r="N182" s="26" t="s">
        <v>168</v>
      </c>
      <c r="O182" s="26" t="s">
        <v>236</v>
      </c>
      <c r="P182" s="26" t="s">
        <v>25</v>
      </c>
      <c r="AM182" s="8">
        <v>43721</v>
      </c>
      <c r="AN182" s="26" t="s">
        <v>226</v>
      </c>
      <c r="AP182">
        <v>1075</v>
      </c>
      <c r="AQ182">
        <v>1037</v>
      </c>
    </row>
    <row r="183" spans="1:43" hidden="1" x14ac:dyDescent="0.25">
      <c r="A183" s="26" t="s">
        <v>216</v>
      </c>
      <c r="B183" s="5">
        <v>43647</v>
      </c>
      <c r="C183" s="6">
        <v>6</v>
      </c>
      <c r="D183" s="26" t="s">
        <v>217</v>
      </c>
      <c r="E183" s="26" t="s">
        <v>305</v>
      </c>
      <c r="F183" s="26" t="s">
        <v>306</v>
      </c>
      <c r="G183" s="7">
        <v>0.49958524305555557</v>
      </c>
      <c r="H183" s="3">
        <v>2967</v>
      </c>
      <c r="I183" s="26" t="s">
        <v>234</v>
      </c>
      <c r="J183" s="3">
        <v>25</v>
      </c>
      <c r="K183" s="26" t="s">
        <v>235</v>
      </c>
      <c r="L183" s="26" t="s">
        <v>116</v>
      </c>
      <c r="M183" s="26" t="s">
        <v>236</v>
      </c>
      <c r="N183" s="26" t="s">
        <v>168</v>
      </c>
      <c r="O183" s="26" t="s">
        <v>236</v>
      </c>
      <c r="P183" s="26" t="s">
        <v>25</v>
      </c>
      <c r="AM183" s="8">
        <v>43721</v>
      </c>
      <c r="AN183" s="26" t="s">
        <v>222</v>
      </c>
      <c r="AP183">
        <v>2270</v>
      </c>
      <c r="AQ183">
        <v>942</v>
      </c>
    </row>
    <row r="184" spans="1:43" hidden="1" x14ac:dyDescent="0.25">
      <c r="A184" s="26" t="s">
        <v>216</v>
      </c>
      <c r="B184" s="5">
        <v>43647</v>
      </c>
      <c r="C184" s="6">
        <v>6</v>
      </c>
      <c r="D184" s="26" t="s">
        <v>217</v>
      </c>
      <c r="E184" s="26" t="s">
        <v>305</v>
      </c>
      <c r="F184" s="26" t="s">
        <v>223</v>
      </c>
      <c r="G184" s="7">
        <v>0.49964343553496193</v>
      </c>
      <c r="H184" s="3">
        <v>3001</v>
      </c>
      <c r="I184" s="26" t="s">
        <v>224</v>
      </c>
      <c r="J184" s="26" t="s">
        <v>277</v>
      </c>
      <c r="Q184" s="1">
        <v>1</v>
      </c>
      <c r="AM184" s="8">
        <v>43721</v>
      </c>
      <c r="AN184" s="26" t="s">
        <v>226</v>
      </c>
      <c r="AP184">
        <v>1</v>
      </c>
      <c r="AQ184">
        <v>1</v>
      </c>
    </row>
    <row r="185" spans="1:43" hidden="1" x14ac:dyDescent="0.25">
      <c r="A185" s="26" t="s">
        <v>216</v>
      </c>
      <c r="B185" s="5">
        <v>43647</v>
      </c>
      <c r="C185" s="6">
        <v>6</v>
      </c>
      <c r="D185" s="26" t="s">
        <v>217</v>
      </c>
      <c r="E185" s="26" t="s">
        <v>305</v>
      </c>
      <c r="F185" s="26" t="s">
        <v>223</v>
      </c>
      <c r="G185" s="7">
        <v>0.50053251699757906</v>
      </c>
      <c r="H185" s="3">
        <v>3501</v>
      </c>
      <c r="I185" s="26" t="s">
        <v>224</v>
      </c>
      <c r="J185" s="26" t="s">
        <v>278</v>
      </c>
      <c r="Q185" s="1">
        <v>1</v>
      </c>
      <c r="AM185" s="8">
        <v>43721</v>
      </c>
      <c r="AN185" s="26" t="s">
        <v>222</v>
      </c>
      <c r="AP185">
        <v>1</v>
      </c>
      <c r="AQ185">
        <v>1</v>
      </c>
    </row>
    <row r="186" spans="1:43" hidden="1" x14ac:dyDescent="0.25">
      <c r="A186" s="26" t="s">
        <v>216</v>
      </c>
      <c r="B186" s="5">
        <v>43647</v>
      </c>
      <c r="C186" s="6">
        <v>6</v>
      </c>
      <c r="D186" s="26" t="s">
        <v>217</v>
      </c>
      <c r="E186" s="26" t="s">
        <v>305</v>
      </c>
      <c r="F186" s="26" t="s">
        <v>223</v>
      </c>
      <c r="G186" s="7">
        <v>0.50142159846019618</v>
      </c>
      <c r="H186" s="3">
        <v>4001</v>
      </c>
      <c r="I186" s="26" t="s">
        <v>224</v>
      </c>
      <c r="J186" s="26" t="s">
        <v>279</v>
      </c>
      <c r="Q186" s="1">
        <v>1</v>
      </c>
      <c r="AM186" s="8">
        <v>43721</v>
      </c>
      <c r="AN186" s="26" t="s">
        <v>226</v>
      </c>
      <c r="AP186">
        <v>1</v>
      </c>
      <c r="AQ186">
        <v>1</v>
      </c>
    </row>
    <row r="187" spans="1:43" hidden="1" x14ac:dyDescent="0.25">
      <c r="A187" s="26" t="s">
        <v>216</v>
      </c>
      <c r="B187" s="5">
        <v>43647</v>
      </c>
      <c r="C187" s="6">
        <v>6</v>
      </c>
      <c r="D187" s="26" t="s">
        <v>217</v>
      </c>
      <c r="E187" s="26" t="s">
        <v>305</v>
      </c>
      <c r="F187" s="26" t="s">
        <v>223</v>
      </c>
      <c r="G187" s="7">
        <v>0.50231067992281331</v>
      </c>
      <c r="H187" s="3">
        <v>4501</v>
      </c>
      <c r="I187" s="26" t="s">
        <v>224</v>
      </c>
      <c r="J187" s="26" t="s">
        <v>280</v>
      </c>
      <c r="Q187" s="1">
        <v>1</v>
      </c>
      <c r="AM187" s="8">
        <v>43721</v>
      </c>
      <c r="AN187" s="26" t="s">
        <v>222</v>
      </c>
      <c r="AP187">
        <v>1</v>
      </c>
      <c r="AQ187">
        <v>1</v>
      </c>
    </row>
    <row r="188" spans="1:43" hidden="1" x14ac:dyDescent="0.25">
      <c r="A188" s="26" t="s">
        <v>216</v>
      </c>
      <c r="B188" s="5">
        <v>43647</v>
      </c>
      <c r="C188" s="6">
        <v>6</v>
      </c>
      <c r="D188" s="26" t="s">
        <v>217</v>
      </c>
      <c r="E188" s="26" t="s">
        <v>305</v>
      </c>
      <c r="F188" s="26" t="s">
        <v>219</v>
      </c>
      <c r="G188" s="7">
        <v>0.50268765046296293</v>
      </c>
      <c r="H188" s="3">
        <v>4712</v>
      </c>
      <c r="I188" s="26" t="s">
        <v>230</v>
      </c>
      <c r="J188" s="3">
        <v>28</v>
      </c>
      <c r="K188" s="26" t="s">
        <v>211</v>
      </c>
      <c r="L188" s="26" t="s">
        <v>211</v>
      </c>
      <c r="N188" s="26" t="s">
        <v>211</v>
      </c>
      <c r="P188" s="26" t="s">
        <v>231</v>
      </c>
      <c r="AM188" s="8">
        <v>43721</v>
      </c>
      <c r="AN188" s="26" t="s">
        <v>226</v>
      </c>
      <c r="AP188">
        <v>1691</v>
      </c>
      <c r="AQ188">
        <v>1091</v>
      </c>
    </row>
    <row r="189" spans="1:43" hidden="1" x14ac:dyDescent="0.25">
      <c r="A189" s="26" t="s">
        <v>216</v>
      </c>
      <c r="B189" s="5">
        <v>43647</v>
      </c>
      <c r="C189" s="6">
        <v>6</v>
      </c>
      <c r="D189" s="26" t="s">
        <v>217</v>
      </c>
      <c r="E189" s="26" t="s">
        <v>307</v>
      </c>
      <c r="F189" s="26" t="s">
        <v>308</v>
      </c>
      <c r="G189" s="7">
        <v>0.50353038194444444</v>
      </c>
      <c r="H189" s="3">
        <v>1</v>
      </c>
      <c r="I189" s="26" t="s">
        <v>220</v>
      </c>
      <c r="J189" s="3">
        <v>44</v>
      </c>
      <c r="K189" s="26" t="s">
        <v>211</v>
      </c>
      <c r="L189" s="26" t="s">
        <v>211</v>
      </c>
      <c r="N189" s="26" t="s">
        <v>211</v>
      </c>
      <c r="P189" s="26" t="s">
        <v>221</v>
      </c>
      <c r="AM189" s="8">
        <v>43721</v>
      </c>
      <c r="AN189" s="26" t="s">
        <v>222</v>
      </c>
      <c r="AP189">
        <v>1585</v>
      </c>
      <c r="AQ189">
        <v>1057</v>
      </c>
    </row>
    <row r="190" spans="1:43" hidden="1" x14ac:dyDescent="0.25">
      <c r="A190" s="26" t="s">
        <v>216</v>
      </c>
      <c r="B190" s="5">
        <v>43647</v>
      </c>
      <c r="C190" s="6">
        <v>6</v>
      </c>
      <c r="D190" s="26" t="s">
        <v>217</v>
      </c>
      <c r="E190" s="26" t="s">
        <v>307</v>
      </c>
      <c r="F190" s="26" t="s">
        <v>223</v>
      </c>
      <c r="G190" s="7">
        <v>0.50353038194444444</v>
      </c>
      <c r="H190" s="3">
        <v>1</v>
      </c>
      <c r="I190" s="26" t="s">
        <v>224</v>
      </c>
      <c r="J190" s="26" t="s">
        <v>228</v>
      </c>
      <c r="Q190" s="1">
        <v>1</v>
      </c>
      <c r="AM190" s="8">
        <v>43721</v>
      </c>
      <c r="AN190" s="26" t="s">
        <v>226</v>
      </c>
      <c r="AP190">
        <v>1</v>
      </c>
      <c r="AQ190">
        <v>1</v>
      </c>
    </row>
    <row r="191" spans="1:43" hidden="1" x14ac:dyDescent="0.25">
      <c r="A191" s="26" t="s">
        <v>216</v>
      </c>
      <c r="B191" s="5">
        <v>43647</v>
      </c>
      <c r="C191" s="6">
        <v>6</v>
      </c>
      <c r="D191" s="26" t="s">
        <v>217</v>
      </c>
      <c r="E191" s="26" t="s">
        <v>307</v>
      </c>
      <c r="F191" s="26" t="s">
        <v>223</v>
      </c>
      <c r="G191" s="7">
        <v>0.50441900948327356</v>
      </c>
      <c r="H191" s="3">
        <v>501</v>
      </c>
      <c r="I191" s="26" t="s">
        <v>224</v>
      </c>
      <c r="J191" s="26" t="s">
        <v>229</v>
      </c>
      <c r="Q191" s="1">
        <v>1</v>
      </c>
      <c r="AM191" s="8">
        <v>43721</v>
      </c>
      <c r="AN191" s="26" t="s">
        <v>222</v>
      </c>
      <c r="AP191">
        <v>1</v>
      </c>
      <c r="AQ191">
        <v>1</v>
      </c>
    </row>
    <row r="192" spans="1:43" hidden="1" x14ac:dyDescent="0.25">
      <c r="A192" s="26" t="s">
        <v>216</v>
      </c>
      <c r="B192" s="5">
        <v>43647</v>
      </c>
      <c r="C192" s="6">
        <v>6</v>
      </c>
      <c r="D192" s="26" t="s">
        <v>217</v>
      </c>
      <c r="E192" s="26" t="s">
        <v>307</v>
      </c>
      <c r="F192" s="26" t="s">
        <v>223</v>
      </c>
      <c r="G192" s="7">
        <v>0.50530763702210268</v>
      </c>
      <c r="H192" s="3">
        <v>1001</v>
      </c>
      <c r="I192" s="26" t="s">
        <v>224</v>
      </c>
      <c r="J192" s="26" t="s">
        <v>244</v>
      </c>
      <c r="Q192" s="1">
        <v>1</v>
      </c>
      <c r="AM192" s="8">
        <v>43721</v>
      </c>
      <c r="AN192" s="26" t="s">
        <v>222</v>
      </c>
      <c r="AP192">
        <v>1</v>
      </c>
      <c r="AQ192">
        <v>1</v>
      </c>
    </row>
    <row r="193" spans="1:43" hidden="1" x14ac:dyDescent="0.25">
      <c r="A193" s="26" t="s">
        <v>216</v>
      </c>
      <c r="B193" s="5">
        <v>43647</v>
      </c>
      <c r="C193" s="6">
        <v>6</v>
      </c>
      <c r="D193" s="26" t="s">
        <v>217</v>
      </c>
      <c r="E193" s="26" t="s">
        <v>307</v>
      </c>
      <c r="F193" s="26" t="s">
        <v>308</v>
      </c>
      <c r="G193" s="7">
        <v>0.50548607638888887</v>
      </c>
      <c r="H193" s="3">
        <v>1101</v>
      </c>
      <c r="I193" s="26" t="s">
        <v>234</v>
      </c>
      <c r="J193" s="3">
        <v>46</v>
      </c>
      <c r="K193" s="26" t="s">
        <v>309</v>
      </c>
      <c r="L193" s="26" t="s">
        <v>112</v>
      </c>
      <c r="M193" s="26" t="s">
        <v>236</v>
      </c>
      <c r="N193" s="26" t="s">
        <v>167</v>
      </c>
      <c r="O193" s="26" t="s">
        <v>236</v>
      </c>
      <c r="P193" s="26" t="s">
        <v>25</v>
      </c>
      <c r="R193" s="26" t="s">
        <v>152</v>
      </c>
      <c r="U193" s="24">
        <v>34.4</v>
      </c>
      <c r="V193" s="24">
        <v>32.799999999999997</v>
      </c>
      <c r="W193" s="24">
        <v>32.799999999999997</v>
      </c>
      <c r="X193" s="24">
        <v>32.4</v>
      </c>
      <c r="AE193" s="26" t="s">
        <v>264</v>
      </c>
      <c r="AF193" s="26" t="s">
        <v>264</v>
      </c>
      <c r="AH193" s="26" t="s">
        <v>276</v>
      </c>
      <c r="AM193" s="8">
        <v>43721</v>
      </c>
      <c r="AN193" s="26" t="s">
        <v>226</v>
      </c>
      <c r="AP193">
        <v>1962</v>
      </c>
      <c r="AQ193">
        <v>802</v>
      </c>
    </row>
    <row r="194" spans="1:43" hidden="1" x14ac:dyDescent="0.25">
      <c r="A194" s="26" t="s">
        <v>216</v>
      </c>
      <c r="B194" s="5">
        <v>43647</v>
      </c>
      <c r="C194" s="6">
        <v>6</v>
      </c>
      <c r="D194" s="26" t="s">
        <v>217</v>
      </c>
      <c r="E194" s="26" t="s">
        <v>307</v>
      </c>
      <c r="F194" s="26" t="s">
        <v>308</v>
      </c>
      <c r="G194" s="7">
        <v>0.50554119212962967</v>
      </c>
      <c r="H194" s="3">
        <v>1132</v>
      </c>
      <c r="I194" s="26" t="s">
        <v>239</v>
      </c>
      <c r="J194" s="3">
        <v>47</v>
      </c>
      <c r="K194" s="26" t="s">
        <v>310</v>
      </c>
      <c r="L194" s="26" t="s">
        <v>141</v>
      </c>
      <c r="M194" s="26" t="s">
        <v>236</v>
      </c>
      <c r="N194" s="26" t="s">
        <v>194</v>
      </c>
      <c r="O194" s="26" t="s">
        <v>236</v>
      </c>
      <c r="P194" s="26" t="s">
        <v>241</v>
      </c>
      <c r="AG194" s="26" t="s">
        <v>242</v>
      </c>
      <c r="AJ194" s="26" t="s">
        <v>311</v>
      </c>
      <c r="AM194" s="8">
        <v>43721</v>
      </c>
      <c r="AN194" s="26" t="s">
        <v>222</v>
      </c>
      <c r="AP194">
        <v>989</v>
      </c>
      <c r="AQ194">
        <v>869</v>
      </c>
    </row>
    <row r="195" spans="1:43" hidden="1" x14ac:dyDescent="0.25">
      <c r="A195" s="26" t="s">
        <v>216</v>
      </c>
      <c r="B195" s="5">
        <v>43647</v>
      </c>
      <c r="C195" s="6">
        <v>6</v>
      </c>
      <c r="D195" s="26" t="s">
        <v>217</v>
      </c>
      <c r="E195" s="26" t="s">
        <v>307</v>
      </c>
      <c r="F195" s="26" t="s">
        <v>223</v>
      </c>
      <c r="G195" s="7">
        <v>0.50619626456093192</v>
      </c>
      <c r="H195" s="3">
        <v>1501</v>
      </c>
      <c r="I195" s="26" t="s">
        <v>224</v>
      </c>
      <c r="J195" s="26" t="s">
        <v>245</v>
      </c>
      <c r="Q195" s="1">
        <v>1</v>
      </c>
      <c r="AM195" s="8">
        <v>43721</v>
      </c>
      <c r="AN195" s="26" t="s">
        <v>226</v>
      </c>
      <c r="AP195">
        <v>1</v>
      </c>
      <c r="AQ195">
        <v>1</v>
      </c>
    </row>
    <row r="196" spans="1:43" hidden="1" x14ac:dyDescent="0.25">
      <c r="A196" s="26" t="s">
        <v>216</v>
      </c>
      <c r="B196" s="5">
        <v>43647</v>
      </c>
      <c r="C196" s="6">
        <v>6</v>
      </c>
      <c r="D196" s="26" t="s">
        <v>217</v>
      </c>
      <c r="E196" s="26" t="s">
        <v>307</v>
      </c>
      <c r="F196" s="26" t="s">
        <v>223</v>
      </c>
      <c r="G196" s="7">
        <v>0.50708489209976104</v>
      </c>
      <c r="H196" s="3">
        <v>2001</v>
      </c>
      <c r="I196" s="26" t="s">
        <v>224</v>
      </c>
      <c r="J196" s="26" t="s">
        <v>246</v>
      </c>
      <c r="Q196" s="1">
        <v>1</v>
      </c>
      <c r="AM196" s="8">
        <v>43721</v>
      </c>
      <c r="AN196" s="26" t="s">
        <v>222</v>
      </c>
      <c r="AP196">
        <v>1</v>
      </c>
      <c r="AQ196">
        <v>1</v>
      </c>
    </row>
    <row r="197" spans="1:43" hidden="1" x14ac:dyDescent="0.25">
      <c r="A197" s="26" t="s">
        <v>216</v>
      </c>
      <c r="B197" s="5">
        <v>43647</v>
      </c>
      <c r="C197" s="6">
        <v>6</v>
      </c>
      <c r="D197" s="26" t="s">
        <v>217</v>
      </c>
      <c r="E197" s="26" t="s">
        <v>307</v>
      </c>
      <c r="F197" s="26" t="s">
        <v>223</v>
      </c>
      <c r="G197" s="7">
        <v>0.50797351963859017</v>
      </c>
      <c r="H197" s="3">
        <v>2501</v>
      </c>
      <c r="I197" s="26" t="s">
        <v>224</v>
      </c>
      <c r="J197" s="26" t="s">
        <v>247</v>
      </c>
      <c r="Q197" s="1">
        <v>1</v>
      </c>
      <c r="AM197" s="8">
        <v>43721</v>
      </c>
      <c r="AN197" s="26" t="s">
        <v>226</v>
      </c>
      <c r="AP197">
        <v>1</v>
      </c>
      <c r="AQ197">
        <v>1</v>
      </c>
    </row>
    <row r="198" spans="1:43" hidden="1" x14ac:dyDescent="0.25">
      <c r="A198" s="26" t="s">
        <v>216</v>
      </c>
      <c r="B198" s="5">
        <v>43647</v>
      </c>
      <c r="C198" s="6">
        <v>6</v>
      </c>
      <c r="D198" s="26" t="s">
        <v>217</v>
      </c>
      <c r="E198" s="26" t="s">
        <v>307</v>
      </c>
      <c r="F198" s="26" t="s">
        <v>223</v>
      </c>
      <c r="G198" s="7">
        <v>0.50886214717741929</v>
      </c>
      <c r="H198" s="3">
        <v>3001</v>
      </c>
      <c r="I198" s="26" t="s">
        <v>224</v>
      </c>
      <c r="J198" s="26" t="s">
        <v>248</v>
      </c>
      <c r="Q198" s="1">
        <v>1</v>
      </c>
      <c r="AM198" s="8">
        <v>43721</v>
      </c>
      <c r="AN198" s="26" t="s">
        <v>222</v>
      </c>
      <c r="AP198">
        <v>1</v>
      </c>
      <c r="AQ198">
        <v>1</v>
      </c>
    </row>
    <row r="199" spans="1:43" hidden="1" x14ac:dyDescent="0.25">
      <c r="A199" s="26" t="s">
        <v>216</v>
      </c>
      <c r="B199" s="5">
        <v>43647</v>
      </c>
      <c r="C199" s="6">
        <v>6</v>
      </c>
      <c r="D199" s="26" t="s">
        <v>217</v>
      </c>
      <c r="E199" s="26" t="s">
        <v>307</v>
      </c>
      <c r="F199" s="26" t="s">
        <v>308</v>
      </c>
      <c r="G199" s="7">
        <v>0.50931534722222216</v>
      </c>
      <c r="H199" s="3">
        <v>3255</v>
      </c>
      <c r="I199" s="26" t="s">
        <v>230</v>
      </c>
      <c r="J199" s="3">
        <v>49</v>
      </c>
      <c r="K199" s="26" t="s">
        <v>211</v>
      </c>
      <c r="L199" s="26" t="s">
        <v>211</v>
      </c>
      <c r="N199" s="26" t="s">
        <v>211</v>
      </c>
      <c r="P199" s="26" t="s">
        <v>231</v>
      </c>
      <c r="AM199" s="8">
        <v>43721</v>
      </c>
      <c r="AN199" s="26" t="s">
        <v>226</v>
      </c>
      <c r="AP199">
        <v>1602</v>
      </c>
      <c r="AQ199">
        <v>1094</v>
      </c>
    </row>
    <row r="200" spans="1:43" hidden="1" x14ac:dyDescent="0.25">
      <c r="A200" s="26" t="s">
        <v>216</v>
      </c>
      <c r="B200" s="5">
        <v>43647</v>
      </c>
      <c r="C200" s="6">
        <v>6</v>
      </c>
      <c r="D200" s="26" t="s">
        <v>217</v>
      </c>
      <c r="E200" s="26" t="s">
        <v>312</v>
      </c>
      <c r="F200" s="26" t="s">
        <v>296</v>
      </c>
      <c r="G200" s="7">
        <v>0.51155142361111106</v>
      </c>
      <c r="H200" s="3">
        <v>1</v>
      </c>
      <c r="I200" s="26" t="s">
        <v>220</v>
      </c>
      <c r="J200" s="3">
        <v>8</v>
      </c>
      <c r="K200" s="26" t="s">
        <v>211</v>
      </c>
      <c r="L200" s="26" t="s">
        <v>211</v>
      </c>
      <c r="N200" s="26" t="s">
        <v>211</v>
      </c>
      <c r="P200" s="26" t="s">
        <v>221</v>
      </c>
      <c r="AM200" s="8">
        <v>43721</v>
      </c>
      <c r="AN200" s="26" t="s">
        <v>222</v>
      </c>
      <c r="AP200">
        <v>2287</v>
      </c>
      <c r="AQ200">
        <v>1097</v>
      </c>
    </row>
    <row r="201" spans="1:43" hidden="1" x14ac:dyDescent="0.25">
      <c r="A201" s="26" t="s">
        <v>216</v>
      </c>
      <c r="B201" s="5">
        <v>43647</v>
      </c>
      <c r="C201" s="6">
        <v>6</v>
      </c>
      <c r="D201" s="26" t="s">
        <v>217</v>
      </c>
      <c r="E201" s="26" t="s">
        <v>312</v>
      </c>
      <c r="F201" s="26" t="s">
        <v>223</v>
      </c>
      <c r="G201" s="7">
        <v>0.51155142361111106</v>
      </c>
      <c r="H201" s="3">
        <v>1</v>
      </c>
      <c r="I201" s="26" t="s">
        <v>224</v>
      </c>
      <c r="J201" s="26" t="s">
        <v>225</v>
      </c>
      <c r="Q201" s="1">
        <v>1</v>
      </c>
      <c r="AM201" s="8">
        <v>43721</v>
      </c>
      <c r="AN201" s="26" t="s">
        <v>226</v>
      </c>
      <c r="AP201">
        <v>1</v>
      </c>
      <c r="AQ201">
        <v>1</v>
      </c>
    </row>
    <row r="202" spans="1:43" hidden="1" x14ac:dyDescent="0.25">
      <c r="A202" s="26" t="s">
        <v>216</v>
      </c>
      <c r="B202" s="5">
        <v>43647</v>
      </c>
      <c r="C202" s="6">
        <v>6</v>
      </c>
      <c r="D202" s="26" t="s">
        <v>217</v>
      </c>
      <c r="E202" s="26" t="s">
        <v>312</v>
      </c>
      <c r="F202" s="26" t="s">
        <v>223</v>
      </c>
      <c r="G202" s="7">
        <v>0.51243959240466419</v>
      </c>
      <c r="H202" s="3">
        <v>501</v>
      </c>
      <c r="I202" s="26" t="s">
        <v>224</v>
      </c>
      <c r="J202" s="26" t="s">
        <v>227</v>
      </c>
      <c r="Q202" s="1">
        <v>1</v>
      </c>
      <c r="AM202" s="8">
        <v>43721</v>
      </c>
      <c r="AN202" s="26" t="s">
        <v>222</v>
      </c>
      <c r="AP202">
        <v>1</v>
      </c>
      <c r="AQ202">
        <v>1</v>
      </c>
    </row>
    <row r="203" spans="1:43" hidden="1" x14ac:dyDescent="0.25">
      <c r="A203" s="26" t="s">
        <v>216</v>
      </c>
      <c r="B203" s="5">
        <v>43647</v>
      </c>
      <c r="C203" s="6">
        <v>6</v>
      </c>
      <c r="D203" s="26" t="s">
        <v>217</v>
      </c>
      <c r="E203" s="26" t="s">
        <v>312</v>
      </c>
      <c r="F203" s="26" t="s">
        <v>223</v>
      </c>
      <c r="G203" s="7">
        <v>0.51332776119821721</v>
      </c>
      <c r="H203" s="3">
        <v>1001</v>
      </c>
      <c r="I203" s="26" t="s">
        <v>224</v>
      </c>
      <c r="J203" s="26" t="s">
        <v>228</v>
      </c>
      <c r="Q203" s="1">
        <v>1</v>
      </c>
      <c r="AM203" s="8">
        <v>43721</v>
      </c>
      <c r="AN203" s="26" t="s">
        <v>226</v>
      </c>
      <c r="AP203">
        <v>1</v>
      </c>
      <c r="AQ203">
        <v>1</v>
      </c>
    </row>
    <row r="204" spans="1:43" hidden="1" x14ac:dyDescent="0.25">
      <c r="A204" s="26" t="s">
        <v>216</v>
      </c>
      <c r="B204" s="5">
        <v>43647</v>
      </c>
      <c r="C204" s="6">
        <v>6</v>
      </c>
      <c r="D204" s="26" t="s">
        <v>217</v>
      </c>
      <c r="E204" s="26" t="s">
        <v>312</v>
      </c>
      <c r="F204" s="26" t="s">
        <v>223</v>
      </c>
      <c r="G204" s="7">
        <v>0.51421592999177035</v>
      </c>
      <c r="H204" s="3">
        <v>1501</v>
      </c>
      <c r="I204" s="26" t="s">
        <v>224</v>
      </c>
      <c r="J204" s="26" t="s">
        <v>229</v>
      </c>
      <c r="Q204" s="1">
        <v>1</v>
      </c>
      <c r="AM204" s="8">
        <v>43721</v>
      </c>
      <c r="AN204" s="26" t="s">
        <v>222</v>
      </c>
      <c r="AP204">
        <v>1</v>
      </c>
      <c r="AQ204">
        <v>1</v>
      </c>
    </row>
    <row r="205" spans="1:43" hidden="1" x14ac:dyDescent="0.25">
      <c r="A205" s="26" t="s">
        <v>216</v>
      </c>
      <c r="B205" s="5">
        <v>43647</v>
      </c>
      <c r="C205" s="6">
        <v>6</v>
      </c>
      <c r="D205" s="26" t="s">
        <v>217</v>
      </c>
      <c r="E205" s="26" t="s">
        <v>312</v>
      </c>
      <c r="F205" s="26" t="s">
        <v>296</v>
      </c>
      <c r="G205" s="7">
        <v>0.51493309027777778</v>
      </c>
      <c r="H205" s="3">
        <v>1904</v>
      </c>
      <c r="I205" s="26" t="s">
        <v>294</v>
      </c>
      <c r="J205" s="3">
        <v>9</v>
      </c>
      <c r="K205" s="26" t="s">
        <v>235</v>
      </c>
      <c r="L205" s="26" t="s">
        <v>124</v>
      </c>
      <c r="M205" s="26" t="s">
        <v>236</v>
      </c>
      <c r="N205" s="26" t="s">
        <v>163</v>
      </c>
      <c r="O205" s="26" t="s">
        <v>236</v>
      </c>
      <c r="P205" s="26" t="s">
        <v>25</v>
      </c>
      <c r="AM205" s="8">
        <v>43721</v>
      </c>
      <c r="AN205" s="26" t="s">
        <v>226</v>
      </c>
      <c r="AP205">
        <v>227</v>
      </c>
      <c r="AQ205">
        <v>1198</v>
      </c>
    </row>
    <row r="206" spans="1:43" hidden="1" x14ac:dyDescent="0.25">
      <c r="A206" s="26" t="s">
        <v>216</v>
      </c>
      <c r="B206" s="5">
        <v>43647</v>
      </c>
      <c r="C206" s="6">
        <v>6</v>
      </c>
      <c r="D206" s="26" t="s">
        <v>217</v>
      </c>
      <c r="E206" s="26" t="s">
        <v>312</v>
      </c>
      <c r="F206" s="26" t="s">
        <v>223</v>
      </c>
      <c r="G206" s="7">
        <v>0.51510409878532337</v>
      </c>
      <c r="H206" s="3">
        <v>2001</v>
      </c>
      <c r="I206" s="26" t="s">
        <v>224</v>
      </c>
      <c r="J206" s="26" t="s">
        <v>244</v>
      </c>
      <c r="Q206" s="1">
        <v>1</v>
      </c>
      <c r="AM206" s="8">
        <v>43721</v>
      </c>
      <c r="AN206" s="26" t="s">
        <v>222</v>
      </c>
      <c r="AP206">
        <v>1</v>
      </c>
      <c r="AQ206">
        <v>1</v>
      </c>
    </row>
    <row r="207" spans="1:43" hidden="1" x14ac:dyDescent="0.25">
      <c r="A207" s="26" t="s">
        <v>216</v>
      </c>
      <c r="B207" s="5">
        <v>43647</v>
      </c>
      <c r="C207" s="6">
        <v>6</v>
      </c>
      <c r="D207" s="26" t="s">
        <v>217</v>
      </c>
      <c r="E207" s="26" t="s">
        <v>312</v>
      </c>
      <c r="F207" s="26" t="s">
        <v>223</v>
      </c>
      <c r="G207" s="7">
        <v>0.51599226757887651</v>
      </c>
      <c r="H207" s="3">
        <v>2501</v>
      </c>
      <c r="I207" s="26" t="s">
        <v>224</v>
      </c>
      <c r="J207" s="26" t="s">
        <v>245</v>
      </c>
      <c r="Q207" s="1">
        <v>1</v>
      </c>
      <c r="AM207" s="8">
        <v>43721</v>
      </c>
      <c r="AN207" s="26" t="s">
        <v>226</v>
      </c>
      <c r="AP207">
        <v>1</v>
      </c>
      <c r="AQ207">
        <v>1</v>
      </c>
    </row>
    <row r="208" spans="1:43" hidden="1" x14ac:dyDescent="0.25">
      <c r="A208" s="26" t="s">
        <v>216</v>
      </c>
      <c r="B208" s="5">
        <v>43647</v>
      </c>
      <c r="C208" s="6">
        <v>6</v>
      </c>
      <c r="D208" s="26" t="s">
        <v>217</v>
      </c>
      <c r="E208" s="26" t="s">
        <v>312</v>
      </c>
      <c r="F208" s="26" t="s">
        <v>296</v>
      </c>
      <c r="G208" s="7">
        <v>0.51616812499999998</v>
      </c>
      <c r="H208" s="3">
        <v>2599</v>
      </c>
      <c r="I208" s="26" t="s">
        <v>230</v>
      </c>
      <c r="J208" s="3">
        <v>10</v>
      </c>
      <c r="K208" s="26" t="s">
        <v>211</v>
      </c>
      <c r="L208" s="26" t="s">
        <v>211</v>
      </c>
      <c r="N208" s="26" t="s">
        <v>211</v>
      </c>
      <c r="P208" s="26" t="s">
        <v>231</v>
      </c>
      <c r="AM208" s="8">
        <v>43721</v>
      </c>
      <c r="AN208" s="26" t="s">
        <v>222</v>
      </c>
      <c r="AP208">
        <v>1567</v>
      </c>
      <c r="AQ208">
        <v>1097</v>
      </c>
    </row>
    <row r="209" spans="1:61" hidden="1" x14ac:dyDescent="0.25">
      <c r="A209" s="26" t="s">
        <v>216</v>
      </c>
      <c r="B209" s="5">
        <v>43647</v>
      </c>
      <c r="C209" s="6">
        <v>6</v>
      </c>
      <c r="D209" s="26" t="s">
        <v>217</v>
      </c>
      <c r="E209" s="26" t="s">
        <v>313</v>
      </c>
      <c r="F209" s="26" t="s">
        <v>296</v>
      </c>
      <c r="G209" s="7">
        <v>0.51708556712962961</v>
      </c>
      <c r="H209" s="3">
        <v>1</v>
      </c>
      <c r="I209" s="26" t="s">
        <v>220</v>
      </c>
      <c r="J209" s="3">
        <v>2</v>
      </c>
      <c r="K209" s="26" t="s">
        <v>211</v>
      </c>
      <c r="L209" s="26" t="s">
        <v>211</v>
      </c>
      <c r="N209" s="26" t="s">
        <v>211</v>
      </c>
      <c r="P209" s="26" t="s">
        <v>221</v>
      </c>
      <c r="AM209" s="8">
        <v>43721</v>
      </c>
      <c r="AN209" s="26" t="s">
        <v>226</v>
      </c>
      <c r="AP209">
        <v>1850</v>
      </c>
      <c r="AQ209">
        <v>1092</v>
      </c>
    </row>
    <row r="210" spans="1:61" hidden="1" x14ac:dyDescent="0.25">
      <c r="A210" s="26" t="s">
        <v>216</v>
      </c>
      <c r="B210" s="5">
        <v>43647</v>
      </c>
      <c r="C210" s="6">
        <v>6</v>
      </c>
      <c r="D210" s="26" t="s">
        <v>217</v>
      </c>
      <c r="E210" s="26" t="s">
        <v>313</v>
      </c>
      <c r="F210" s="26" t="s">
        <v>223</v>
      </c>
      <c r="G210" s="7">
        <v>0.51708556712962961</v>
      </c>
      <c r="H210" s="3">
        <v>1</v>
      </c>
      <c r="I210" s="26" t="s">
        <v>224</v>
      </c>
      <c r="J210" s="26" t="s">
        <v>227</v>
      </c>
      <c r="Q210" s="1">
        <v>1</v>
      </c>
      <c r="AM210" s="8">
        <v>43721</v>
      </c>
      <c r="AN210" s="26" t="s">
        <v>222</v>
      </c>
      <c r="AP210">
        <v>1</v>
      </c>
      <c r="AQ210">
        <v>1</v>
      </c>
    </row>
    <row r="211" spans="1:61" hidden="1" x14ac:dyDescent="0.25">
      <c r="A211" s="26" t="s">
        <v>216</v>
      </c>
      <c r="B211" s="5">
        <v>43647</v>
      </c>
      <c r="C211" s="6">
        <v>6</v>
      </c>
      <c r="D211" s="26" t="s">
        <v>217</v>
      </c>
      <c r="E211" s="26" t="s">
        <v>313</v>
      </c>
      <c r="F211" s="26" t="s">
        <v>223</v>
      </c>
      <c r="G211" s="7">
        <v>0.51797375366017728</v>
      </c>
      <c r="H211" s="3">
        <v>501</v>
      </c>
      <c r="I211" s="26" t="s">
        <v>224</v>
      </c>
      <c r="J211" s="26" t="s">
        <v>228</v>
      </c>
      <c r="Q211" s="1">
        <v>1</v>
      </c>
      <c r="AM211" s="8">
        <v>43721</v>
      </c>
      <c r="AN211" s="26" t="s">
        <v>226</v>
      </c>
      <c r="AP211">
        <v>1</v>
      </c>
      <c r="AQ211">
        <v>1</v>
      </c>
    </row>
    <row r="212" spans="1:61" hidden="1" x14ac:dyDescent="0.25">
      <c r="A212" s="26" t="s">
        <v>216</v>
      </c>
      <c r="B212" s="5">
        <v>43647</v>
      </c>
      <c r="C212" s="6">
        <v>6</v>
      </c>
      <c r="D212" s="26" t="s">
        <v>217</v>
      </c>
      <c r="E212" s="26" t="s">
        <v>313</v>
      </c>
      <c r="F212" s="26" t="s">
        <v>223</v>
      </c>
      <c r="G212" s="7">
        <v>0.51886194019072485</v>
      </c>
      <c r="H212" s="3">
        <v>1001</v>
      </c>
      <c r="I212" s="26" t="s">
        <v>224</v>
      </c>
      <c r="J212" s="26" t="s">
        <v>229</v>
      </c>
      <c r="Q212" s="1">
        <v>1</v>
      </c>
      <c r="AM212" s="8">
        <v>43721</v>
      </c>
      <c r="AN212" s="26" t="s">
        <v>222</v>
      </c>
      <c r="AP212">
        <v>1</v>
      </c>
      <c r="AQ212">
        <v>1</v>
      </c>
    </row>
    <row r="213" spans="1:61" hidden="1" x14ac:dyDescent="0.25">
      <c r="A213" s="26" t="s">
        <v>216</v>
      </c>
      <c r="B213" s="5">
        <v>43647</v>
      </c>
      <c r="C213" s="6">
        <v>6</v>
      </c>
      <c r="D213" s="26" t="s">
        <v>217</v>
      </c>
      <c r="E213" s="26" t="s">
        <v>313</v>
      </c>
      <c r="F213" s="26" t="s">
        <v>223</v>
      </c>
      <c r="G213" s="7">
        <v>0.51975012672127252</v>
      </c>
      <c r="H213" s="3">
        <v>1501</v>
      </c>
      <c r="I213" s="26" t="s">
        <v>224</v>
      </c>
      <c r="J213" s="26" t="s">
        <v>244</v>
      </c>
      <c r="Q213" s="1">
        <v>1</v>
      </c>
      <c r="AM213" s="8">
        <v>43721</v>
      </c>
      <c r="AN213" s="26" t="s">
        <v>226</v>
      </c>
      <c r="AP213">
        <v>1</v>
      </c>
      <c r="AQ213">
        <v>1</v>
      </c>
    </row>
    <row r="214" spans="1:61" hidden="1" x14ac:dyDescent="0.25">
      <c r="A214" s="26" t="s">
        <v>216</v>
      </c>
      <c r="B214" s="5">
        <v>43647</v>
      </c>
      <c r="C214" s="6">
        <v>6</v>
      </c>
      <c r="D214" s="26" t="s">
        <v>217</v>
      </c>
      <c r="E214" s="26" t="s">
        <v>313</v>
      </c>
      <c r="F214" s="26" t="s">
        <v>296</v>
      </c>
      <c r="G214" s="7">
        <v>0.52061877314814808</v>
      </c>
      <c r="H214" s="3">
        <v>1989</v>
      </c>
      <c r="I214" s="26" t="s">
        <v>230</v>
      </c>
      <c r="J214" s="3">
        <v>5</v>
      </c>
      <c r="K214" s="26" t="s">
        <v>211</v>
      </c>
      <c r="L214" s="26" t="s">
        <v>211</v>
      </c>
      <c r="N214" s="26" t="s">
        <v>211</v>
      </c>
      <c r="P214" s="26" t="s">
        <v>231</v>
      </c>
      <c r="AM214" s="8">
        <v>43721</v>
      </c>
      <c r="AN214" s="26" t="s">
        <v>222</v>
      </c>
      <c r="AP214">
        <v>1395</v>
      </c>
      <c r="AQ214">
        <v>1090</v>
      </c>
    </row>
    <row r="215" spans="1:61" hidden="1" x14ac:dyDescent="0.25">
      <c r="A215" s="26" t="s">
        <v>216</v>
      </c>
      <c r="B215" s="5">
        <v>43647</v>
      </c>
      <c r="C215" s="6">
        <v>6</v>
      </c>
      <c r="D215" s="26" t="s">
        <v>217</v>
      </c>
      <c r="E215" s="26" t="s">
        <v>314</v>
      </c>
      <c r="F215" s="26" t="s">
        <v>298</v>
      </c>
      <c r="G215" s="7">
        <v>0.52140074074074072</v>
      </c>
      <c r="H215" s="3">
        <v>1</v>
      </c>
      <c r="I215" s="26" t="s">
        <v>220</v>
      </c>
      <c r="J215" s="3">
        <v>10</v>
      </c>
      <c r="K215" s="26" t="s">
        <v>211</v>
      </c>
      <c r="L215" s="26" t="s">
        <v>211</v>
      </c>
      <c r="N215" s="26" t="s">
        <v>211</v>
      </c>
      <c r="P215" s="26" t="s">
        <v>221</v>
      </c>
      <c r="AM215" s="8">
        <v>43721</v>
      </c>
      <c r="AN215" s="26" t="s">
        <v>226</v>
      </c>
      <c r="AP215">
        <v>1985</v>
      </c>
      <c r="AQ215">
        <v>1092</v>
      </c>
    </row>
    <row r="216" spans="1:61" hidden="1" x14ac:dyDescent="0.25">
      <c r="A216" s="26" t="s">
        <v>216</v>
      </c>
      <c r="B216" s="5">
        <v>43647</v>
      </c>
      <c r="C216" s="6">
        <v>6</v>
      </c>
      <c r="D216" s="26" t="s">
        <v>217</v>
      </c>
      <c r="E216" s="26" t="s">
        <v>314</v>
      </c>
      <c r="F216" s="26" t="s">
        <v>223</v>
      </c>
      <c r="G216" s="7">
        <v>0.52140074074074072</v>
      </c>
      <c r="H216" s="3">
        <v>1</v>
      </c>
      <c r="I216" s="26" t="s">
        <v>224</v>
      </c>
      <c r="J216" s="26" t="s">
        <v>315</v>
      </c>
      <c r="Q216" s="1">
        <v>1</v>
      </c>
      <c r="AM216" s="8">
        <v>43721</v>
      </c>
      <c r="AN216" s="26" t="s">
        <v>222</v>
      </c>
      <c r="AP216">
        <v>1</v>
      </c>
      <c r="AQ216">
        <v>1</v>
      </c>
    </row>
    <row r="217" spans="1:61" hidden="1" x14ac:dyDescent="0.25">
      <c r="A217" s="26" t="s">
        <v>216</v>
      </c>
      <c r="B217" s="5">
        <v>43647</v>
      </c>
      <c r="C217" s="6">
        <v>6</v>
      </c>
      <c r="D217" s="26" t="s">
        <v>217</v>
      </c>
      <c r="E217" s="26" t="s">
        <v>314</v>
      </c>
      <c r="F217" s="26" t="s">
        <v>223</v>
      </c>
      <c r="G217" s="7">
        <v>0.52228889290449232</v>
      </c>
      <c r="H217" s="3">
        <v>501</v>
      </c>
      <c r="I217" s="26" t="s">
        <v>224</v>
      </c>
      <c r="J217" s="26" t="s">
        <v>316</v>
      </c>
      <c r="Q217" s="1">
        <v>1</v>
      </c>
      <c r="AM217" s="8">
        <v>43721</v>
      </c>
      <c r="AN217" s="26" t="s">
        <v>226</v>
      </c>
      <c r="AP217">
        <v>1</v>
      </c>
      <c r="AQ217">
        <v>1</v>
      </c>
    </row>
    <row r="218" spans="1:61" hidden="1" x14ac:dyDescent="0.25">
      <c r="A218" s="26" t="s">
        <v>216</v>
      </c>
      <c r="B218" s="5">
        <v>43647</v>
      </c>
      <c r="C218" s="6">
        <v>6</v>
      </c>
      <c r="D218" s="26" t="s">
        <v>217</v>
      </c>
      <c r="E218" s="26" t="s">
        <v>314</v>
      </c>
      <c r="F218" s="26" t="s">
        <v>223</v>
      </c>
      <c r="G218" s="7">
        <v>0.52317704506824403</v>
      </c>
      <c r="H218" s="3">
        <v>1001</v>
      </c>
      <c r="I218" s="26" t="s">
        <v>224</v>
      </c>
      <c r="J218" s="26" t="s">
        <v>317</v>
      </c>
      <c r="Q218" s="1">
        <v>1</v>
      </c>
      <c r="AM218" s="8">
        <v>43721</v>
      </c>
      <c r="AN218" s="26" t="s">
        <v>222</v>
      </c>
      <c r="AP218">
        <v>1</v>
      </c>
      <c r="AQ218">
        <v>1</v>
      </c>
    </row>
    <row r="219" spans="1:61" hidden="1" x14ac:dyDescent="0.25">
      <c r="A219" s="26" t="s">
        <v>216</v>
      </c>
      <c r="B219" s="5">
        <v>43647</v>
      </c>
      <c r="C219" s="6">
        <v>6</v>
      </c>
      <c r="D219" s="26" t="s">
        <v>217</v>
      </c>
      <c r="E219" s="26" t="s">
        <v>314</v>
      </c>
      <c r="F219" s="26" t="s">
        <v>298</v>
      </c>
      <c r="G219" s="7">
        <v>0.52318321759259256</v>
      </c>
      <c r="H219" s="3">
        <v>1004</v>
      </c>
      <c r="I219" s="26" t="s">
        <v>234</v>
      </c>
      <c r="J219" s="3">
        <v>11</v>
      </c>
      <c r="K219" s="26" t="s">
        <v>275</v>
      </c>
      <c r="L219" s="26" t="s">
        <v>116</v>
      </c>
      <c r="M219" s="26" t="s">
        <v>236</v>
      </c>
      <c r="N219" s="26" t="s">
        <v>168</v>
      </c>
      <c r="O219" s="26" t="s">
        <v>236</v>
      </c>
      <c r="P219" s="26" t="s">
        <v>25</v>
      </c>
      <c r="R219" s="26" t="s">
        <v>152</v>
      </c>
      <c r="U219" s="24">
        <v>38.9</v>
      </c>
      <c r="V219" s="24">
        <v>38</v>
      </c>
      <c r="W219" s="24">
        <v>41.5</v>
      </c>
      <c r="X219" s="24">
        <v>39.9</v>
      </c>
      <c r="AE219" s="26" t="s">
        <v>264</v>
      </c>
      <c r="AF219" s="26" t="s">
        <v>264</v>
      </c>
      <c r="AH219" s="26" t="s">
        <v>276</v>
      </c>
      <c r="AM219" s="8">
        <v>43721</v>
      </c>
      <c r="AN219" s="26" t="s">
        <v>226</v>
      </c>
      <c r="AP219">
        <v>2961</v>
      </c>
      <c r="AQ219">
        <v>1276</v>
      </c>
    </row>
    <row r="220" spans="1:61" x14ac:dyDescent="0.25">
      <c r="A220" s="26" t="s">
        <v>216</v>
      </c>
      <c r="B220" s="5">
        <v>43647</v>
      </c>
      <c r="C220" s="6">
        <v>6</v>
      </c>
      <c r="D220" s="26" t="s">
        <v>217</v>
      </c>
      <c r="E220" s="26" t="s">
        <v>314</v>
      </c>
      <c r="F220" s="26" t="s">
        <v>298</v>
      </c>
      <c r="G220" s="7">
        <v>0.52320810185185185</v>
      </c>
      <c r="H220" s="3">
        <v>1018</v>
      </c>
      <c r="I220" s="26" t="s">
        <v>234</v>
      </c>
      <c r="J220" s="3">
        <v>12</v>
      </c>
      <c r="K220" s="26" t="s">
        <v>275</v>
      </c>
      <c r="L220" s="26" t="s">
        <v>116</v>
      </c>
      <c r="M220" s="26" t="s">
        <v>236</v>
      </c>
      <c r="N220" s="26" t="s">
        <v>168</v>
      </c>
      <c r="O220" s="26" t="s">
        <v>236</v>
      </c>
      <c r="P220" s="26" t="s">
        <v>25</v>
      </c>
      <c r="R220" s="26" t="s">
        <v>152</v>
      </c>
      <c r="S220">
        <v>525</v>
      </c>
      <c r="T220" s="25">
        <v>1.89</v>
      </c>
      <c r="U220" s="24">
        <v>37.200000000000003</v>
      </c>
      <c r="V220" s="24">
        <v>39.700000000000003</v>
      </c>
      <c r="W220" s="24">
        <v>39.5</v>
      </c>
      <c r="X220" s="24">
        <v>42.5</v>
      </c>
      <c r="Y220" s="24">
        <v>39.5</v>
      </c>
      <c r="AC220" s="26" t="s">
        <v>341</v>
      </c>
      <c r="AE220" s="26" t="s">
        <v>264</v>
      </c>
      <c r="AF220" s="26" t="s">
        <v>264</v>
      </c>
      <c r="AH220" s="26" t="s">
        <v>276</v>
      </c>
      <c r="AL220" s="26" t="s">
        <v>318</v>
      </c>
      <c r="AM220" s="8">
        <v>43721</v>
      </c>
      <c r="AN220" s="26" t="s">
        <v>222</v>
      </c>
      <c r="AP220">
        <v>737</v>
      </c>
      <c r="AQ220">
        <v>1145</v>
      </c>
      <c r="AR220" s="26" t="s">
        <v>344</v>
      </c>
      <c r="AS220" s="26" t="s">
        <v>346</v>
      </c>
      <c r="AT220" s="26" t="s">
        <v>348</v>
      </c>
      <c r="AU220" s="26" t="s">
        <v>350</v>
      </c>
      <c r="AV220" s="26" t="s">
        <v>352</v>
      </c>
      <c r="AW220" s="26" t="s">
        <v>354</v>
      </c>
      <c r="AX220" s="26" t="s">
        <v>356</v>
      </c>
      <c r="AY220" s="26" t="s">
        <v>358</v>
      </c>
      <c r="AZ220" s="26" t="s">
        <v>360</v>
      </c>
      <c r="BA220" s="26" t="s">
        <v>362</v>
      </c>
      <c r="BB220" s="26" t="s">
        <v>364</v>
      </c>
      <c r="BC220" s="26" t="s">
        <v>366</v>
      </c>
      <c r="BD220" s="26" t="s">
        <v>368</v>
      </c>
      <c r="BE220" s="26" t="s">
        <v>370</v>
      </c>
      <c r="BF220" s="26" t="s">
        <v>372</v>
      </c>
    </row>
    <row r="221" spans="1:61" hidden="1" x14ac:dyDescent="0.25">
      <c r="A221" s="26" t="s">
        <v>216</v>
      </c>
      <c r="B221" s="5">
        <v>43647</v>
      </c>
      <c r="C221" s="6">
        <v>6</v>
      </c>
      <c r="D221" s="26" t="s">
        <v>217</v>
      </c>
      <c r="E221" s="26" t="s">
        <v>314</v>
      </c>
      <c r="F221" s="26" t="s">
        <v>298</v>
      </c>
      <c r="G221" s="7">
        <v>0.5232187615740741</v>
      </c>
      <c r="H221" s="3">
        <v>1024</v>
      </c>
      <c r="I221" s="26" t="s">
        <v>234</v>
      </c>
      <c r="J221" s="3">
        <v>13</v>
      </c>
      <c r="K221" s="26" t="s">
        <v>275</v>
      </c>
      <c r="L221" s="26" t="s">
        <v>116</v>
      </c>
      <c r="M221" s="26" t="s">
        <v>236</v>
      </c>
      <c r="N221" s="26" t="s">
        <v>168</v>
      </c>
      <c r="O221" s="26" t="s">
        <v>236</v>
      </c>
      <c r="P221" s="26" t="s">
        <v>25</v>
      </c>
      <c r="R221" s="26" t="s">
        <v>152</v>
      </c>
      <c r="U221" s="24">
        <v>34.799999999999997</v>
      </c>
      <c r="V221" s="24">
        <v>34.799999999999997</v>
      </c>
      <c r="W221" s="24">
        <v>37.1</v>
      </c>
      <c r="X221" s="24">
        <v>37.1</v>
      </c>
      <c r="Y221" s="24">
        <v>37.1</v>
      </c>
      <c r="Z221" s="24">
        <v>39</v>
      </c>
      <c r="AC221" s="26" t="s">
        <v>341</v>
      </c>
      <c r="AE221" s="26" t="s">
        <v>264</v>
      </c>
      <c r="AF221" s="26" t="s">
        <v>264</v>
      </c>
      <c r="AH221" s="26" t="s">
        <v>276</v>
      </c>
      <c r="AM221" s="8">
        <v>43721</v>
      </c>
      <c r="AN221" s="26" t="s">
        <v>226</v>
      </c>
      <c r="AP221">
        <v>2070</v>
      </c>
      <c r="AQ221">
        <v>1249</v>
      </c>
    </row>
    <row r="222" spans="1:61" x14ac:dyDescent="0.25">
      <c r="A222" s="26" t="s">
        <v>216</v>
      </c>
      <c r="B222" s="5">
        <v>43647</v>
      </c>
      <c r="C222" s="6">
        <v>6</v>
      </c>
      <c r="D222" s="26" t="s">
        <v>217</v>
      </c>
      <c r="E222" s="26" t="s">
        <v>314</v>
      </c>
      <c r="F222" s="26" t="s">
        <v>298</v>
      </c>
      <c r="G222" s="7">
        <v>0.5232258680555556</v>
      </c>
      <c r="H222" s="3">
        <v>1028</v>
      </c>
      <c r="I222" s="26" t="s">
        <v>234</v>
      </c>
      <c r="J222" s="3">
        <v>14</v>
      </c>
      <c r="K222" s="26" t="s">
        <v>275</v>
      </c>
      <c r="L222" s="26" t="s">
        <v>116</v>
      </c>
      <c r="M222" s="26" t="s">
        <v>236</v>
      </c>
      <c r="N222" s="26" t="s">
        <v>168</v>
      </c>
      <c r="O222" s="26" t="s">
        <v>236</v>
      </c>
      <c r="P222" s="26" t="s">
        <v>25</v>
      </c>
      <c r="R222" s="26" t="s">
        <v>152</v>
      </c>
      <c r="S222">
        <v>525</v>
      </c>
      <c r="T222" s="25">
        <v>1.89</v>
      </c>
      <c r="U222" s="24">
        <v>36.4</v>
      </c>
      <c r="V222" s="24">
        <v>33.799999999999997</v>
      </c>
      <c r="W222" s="24">
        <v>37.200000000000003</v>
      </c>
      <c r="X222" s="24">
        <v>37.200000000000003</v>
      </c>
      <c r="Y222" s="24">
        <v>35.9</v>
      </c>
      <c r="Z222" s="24">
        <v>37.200000000000003</v>
      </c>
      <c r="AC222" s="26" t="s">
        <v>341</v>
      </c>
      <c r="AE222" s="26" t="s">
        <v>264</v>
      </c>
      <c r="AF222" s="26" t="s">
        <v>264</v>
      </c>
      <c r="AH222" s="26" t="s">
        <v>276</v>
      </c>
      <c r="AL222" s="26" t="s">
        <v>318</v>
      </c>
      <c r="AM222" s="8">
        <v>43721</v>
      </c>
      <c r="AN222" s="26" t="s">
        <v>222</v>
      </c>
      <c r="AP222">
        <v>310</v>
      </c>
      <c r="AQ222">
        <v>1286</v>
      </c>
      <c r="AR222" s="26" t="s">
        <v>373</v>
      </c>
      <c r="AS222" s="26" t="s">
        <v>374</v>
      </c>
      <c r="AT222" s="26" t="s">
        <v>375</v>
      </c>
      <c r="AU222" s="26" t="s">
        <v>376</v>
      </c>
      <c r="AV222" s="26" t="s">
        <v>377</v>
      </c>
      <c r="AW222" s="26" t="s">
        <v>378</v>
      </c>
      <c r="AX222" s="26" t="s">
        <v>379</v>
      </c>
      <c r="AY222" s="26" t="s">
        <v>380</v>
      </c>
      <c r="AZ222" s="26" t="s">
        <v>381</v>
      </c>
      <c r="BA222" s="26" t="s">
        <v>382</v>
      </c>
      <c r="BB222" s="26" t="s">
        <v>383</v>
      </c>
      <c r="BC222" s="26" t="s">
        <v>384</v>
      </c>
      <c r="BD222" s="26" t="s">
        <v>385</v>
      </c>
      <c r="BE222" s="26" t="s">
        <v>386</v>
      </c>
      <c r="BF222" s="26" t="s">
        <v>387</v>
      </c>
      <c r="BG222" s="26" t="s">
        <v>389</v>
      </c>
      <c r="BH222" s="26" t="s">
        <v>391</v>
      </c>
      <c r="BI222" s="26" t="s">
        <v>393</v>
      </c>
    </row>
    <row r="223" spans="1:61" hidden="1" x14ac:dyDescent="0.25">
      <c r="A223" s="26" t="s">
        <v>216</v>
      </c>
      <c r="B223" s="5">
        <v>43647</v>
      </c>
      <c r="C223" s="6">
        <v>6</v>
      </c>
      <c r="D223" s="26" t="s">
        <v>217</v>
      </c>
      <c r="E223" s="26" t="s">
        <v>314</v>
      </c>
      <c r="F223" s="26" t="s">
        <v>298</v>
      </c>
      <c r="G223" s="7">
        <v>0.52325607638888882</v>
      </c>
      <c r="H223" s="3">
        <v>1045</v>
      </c>
      <c r="I223" s="26" t="s">
        <v>234</v>
      </c>
      <c r="J223" s="3">
        <v>15</v>
      </c>
      <c r="K223" s="26" t="s">
        <v>235</v>
      </c>
      <c r="L223" s="26" t="s">
        <v>116</v>
      </c>
      <c r="M223" s="26" t="s">
        <v>236</v>
      </c>
      <c r="N223" s="26" t="s">
        <v>168</v>
      </c>
      <c r="O223" s="26" t="s">
        <v>236</v>
      </c>
      <c r="P223" s="26" t="s">
        <v>25</v>
      </c>
      <c r="AM223" s="8">
        <v>43721</v>
      </c>
      <c r="AN223" s="26" t="s">
        <v>226</v>
      </c>
      <c r="AP223">
        <v>1288</v>
      </c>
      <c r="AQ223">
        <v>1142</v>
      </c>
    </row>
    <row r="224" spans="1:61" hidden="1" x14ac:dyDescent="0.25">
      <c r="A224" s="26" t="s">
        <v>216</v>
      </c>
      <c r="B224" s="5">
        <v>43647</v>
      </c>
      <c r="C224" s="6">
        <v>6</v>
      </c>
      <c r="D224" s="26" t="s">
        <v>217</v>
      </c>
      <c r="E224" s="26" t="s">
        <v>314</v>
      </c>
      <c r="F224" s="26" t="s">
        <v>298</v>
      </c>
      <c r="G224" s="7">
        <v>0.52327207175925927</v>
      </c>
      <c r="H224" s="3">
        <v>1054</v>
      </c>
      <c r="I224" s="26" t="s">
        <v>234</v>
      </c>
      <c r="J224" s="3">
        <v>16</v>
      </c>
      <c r="K224" s="26" t="s">
        <v>235</v>
      </c>
      <c r="L224" s="26" t="s">
        <v>116</v>
      </c>
      <c r="M224" s="26" t="s">
        <v>236</v>
      </c>
      <c r="N224" s="26" t="s">
        <v>168</v>
      </c>
      <c r="O224" s="26" t="s">
        <v>236</v>
      </c>
      <c r="P224" s="26" t="s">
        <v>25</v>
      </c>
      <c r="AM224" s="8">
        <v>43721</v>
      </c>
      <c r="AN224" s="26" t="s">
        <v>222</v>
      </c>
      <c r="AP224">
        <v>2326</v>
      </c>
      <c r="AQ224">
        <v>1235</v>
      </c>
    </row>
    <row r="225" spans="1:43" hidden="1" x14ac:dyDescent="0.25">
      <c r="A225" s="26" t="s">
        <v>216</v>
      </c>
      <c r="B225" s="5">
        <v>43647</v>
      </c>
      <c r="C225" s="6">
        <v>6</v>
      </c>
      <c r="D225" s="26" t="s">
        <v>217</v>
      </c>
      <c r="E225" s="26" t="s">
        <v>314</v>
      </c>
      <c r="F225" s="26" t="s">
        <v>298</v>
      </c>
      <c r="G225" s="7">
        <v>0.52327207175925927</v>
      </c>
      <c r="H225" s="3">
        <v>1054</v>
      </c>
      <c r="I225" s="26" t="s">
        <v>234</v>
      </c>
      <c r="J225" s="3">
        <v>17</v>
      </c>
      <c r="K225" s="26" t="s">
        <v>235</v>
      </c>
      <c r="L225" s="26" t="s">
        <v>116</v>
      </c>
      <c r="M225" s="26" t="s">
        <v>236</v>
      </c>
      <c r="N225" s="26" t="s">
        <v>168</v>
      </c>
      <c r="O225" s="26" t="s">
        <v>236</v>
      </c>
      <c r="P225" s="26" t="s">
        <v>25</v>
      </c>
      <c r="AM225" s="8">
        <v>43721</v>
      </c>
      <c r="AN225" s="26" t="s">
        <v>226</v>
      </c>
      <c r="AP225">
        <v>2919</v>
      </c>
      <c r="AQ225">
        <v>1049</v>
      </c>
    </row>
    <row r="226" spans="1:43" hidden="1" x14ac:dyDescent="0.25">
      <c r="A226" s="26" t="s">
        <v>216</v>
      </c>
      <c r="B226" s="5">
        <v>43647</v>
      </c>
      <c r="C226" s="6">
        <v>6</v>
      </c>
      <c r="D226" s="26" t="s">
        <v>217</v>
      </c>
      <c r="E226" s="26" t="s">
        <v>314</v>
      </c>
      <c r="F226" s="26" t="s">
        <v>298</v>
      </c>
      <c r="G226" s="7">
        <v>0.52333071759259264</v>
      </c>
      <c r="H226" s="3">
        <v>1087</v>
      </c>
      <c r="I226" s="26" t="s">
        <v>234</v>
      </c>
      <c r="J226" s="3">
        <v>18</v>
      </c>
      <c r="K226" s="26" t="s">
        <v>235</v>
      </c>
      <c r="L226" s="26" t="s">
        <v>116</v>
      </c>
      <c r="M226" s="26" t="s">
        <v>236</v>
      </c>
      <c r="N226" s="26" t="s">
        <v>168</v>
      </c>
      <c r="O226" s="26" t="s">
        <v>236</v>
      </c>
      <c r="P226" s="26" t="s">
        <v>25</v>
      </c>
      <c r="AM226" s="8">
        <v>43721</v>
      </c>
      <c r="AN226" s="26" t="s">
        <v>222</v>
      </c>
      <c r="AP226">
        <v>1271</v>
      </c>
      <c r="AQ226">
        <v>1053</v>
      </c>
    </row>
    <row r="227" spans="1:43" hidden="1" x14ac:dyDescent="0.25">
      <c r="A227" s="26" t="s">
        <v>216</v>
      </c>
      <c r="B227" s="5">
        <v>43647</v>
      </c>
      <c r="C227" s="6">
        <v>6</v>
      </c>
      <c r="D227" s="26" t="s">
        <v>217</v>
      </c>
      <c r="E227" s="26" t="s">
        <v>314</v>
      </c>
      <c r="F227" s="26" t="s">
        <v>298</v>
      </c>
      <c r="G227" s="7">
        <v>0.52338403935185185</v>
      </c>
      <c r="H227" s="3">
        <v>1117</v>
      </c>
      <c r="I227" s="26" t="s">
        <v>234</v>
      </c>
      <c r="J227" s="3">
        <v>19</v>
      </c>
      <c r="K227" s="26" t="s">
        <v>235</v>
      </c>
      <c r="L227" s="26" t="s">
        <v>116</v>
      </c>
      <c r="M227" s="26" t="s">
        <v>236</v>
      </c>
      <c r="N227" s="26" t="s">
        <v>168</v>
      </c>
      <c r="O227" s="26" t="s">
        <v>236</v>
      </c>
      <c r="P227" s="26" t="s">
        <v>25</v>
      </c>
      <c r="AM227" s="8">
        <v>43721</v>
      </c>
      <c r="AN227" s="26" t="s">
        <v>226</v>
      </c>
      <c r="AP227">
        <v>2743</v>
      </c>
      <c r="AQ227">
        <v>1044</v>
      </c>
    </row>
    <row r="228" spans="1:43" hidden="1" x14ac:dyDescent="0.25">
      <c r="A228" s="26" t="s">
        <v>216</v>
      </c>
      <c r="B228" s="5">
        <v>43647</v>
      </c>
      <c r="C228" s="6">
        <v>6</v>
      </c>
      <c r="D228" s="26" t="s">
        <v>217</v>
      </c>
      <c r="E228" s="26" t="s">
        <v>314</v>
      </c>
      <c r="F228" s="26" t="s">
        <v>298</v>
      </c>
      <c r="G228" s="7">
        <v>0.52341780092592594</v>
      </c>
      <c r="H228" s="3">
        <v>1136</v>
      </c>
      <c r="I228" s="26" t="s">
        <v>234</v>
      </c>
      <c r="J228" s="3">
        <v>20</v>
      </c>
      <c r="K228" s="26" t="s">
        <v>319</v>
      </c>
      <c r="L228" s="26" t="s">
        <v>116</v>
      </c>
      <c r="M228" s="26" t="s">
        <v>236</v>
      </c>
      <c r="N228" s="26" t="s">
        <v>168</v>
      </c>
      <c r="O228" s="26" t="s">
        <v>236</v>
      </c>
      <c r="P228" s="26" t="s">
        <v>25</v>
      </c>
      <c r="R228" s="26" t="s">
        <v>152</v>
      </c>
      <c r="U228" s="24">
        <v>35.700000000000003</v>
      </c>
      <c r="V228" s="24">
        <v>35.200000000000003</v>
      </c>
      <c r="W228" s="24">
        <v>33.700000000000003</v>
      </c>
      <c r="X228" s="24">
        <v>33.700000000000003</v>
      </c>
      <c r="Y228" s="24">
        <v>32.1</v>
      </c>
      <c r="AE228" s="26" t="s">
        <v>264</v>
      </c>
      <c r="AF228" s="26" t="s">
        <v>264</v>
      </c>
      <c r="AH228" s="26" t="s">
        <v>276</v>
      </c>
      <c r="AM228" s="8">
        <v>43721</v>
      </c>
      <c r="AN228" s="26" t="s">
        <v>222</v>
      </c>
      <c r="AP228">
        <v>157</v>
      </c>
      <c r="AQ228">
        <v>1093</v>
      </c>
    </row>
    <row r="229" spans="1:43" hidden="1" x14ac:dyDescent="0.25">
      <c r="A229" s="26" t="s">
        <v>216</v>
      </c>
      <c r="B229" s="5">
        <v>43647</v>
      </c>
      <c r="C229" s="6">
        <v>6</v>
      </c>
      <c r="D229" s="26" t="s">
        <v>217</v>
      </c>
      <c r="E229" s="26" t="s">
        <v>314</v>
      </c>
      <c r="F229" s="26" t="s">
        <v>298</v>
      </c>
      <c r="G229" s="7">
        <v>0.52342846064814819</v>
      </c>
      <c r="H229" s="3">
        <v>1142</v>
      </c>
      <c r="I229" s="26" t="s">
        <v>234</v>
      </c>
      <c r="J229" s="3">
        <v>21</v>
      </c>
      <c r="K229" s="26" t="s">
        <v>319</v>
      </c>
      <c r="L229" s="26" t="s">
        <v>117</v>
      </c>
      <c r="M229" s="26" t="s">
        <v>236</v>
      </c>
      <c r="N229" s="26" t="s">
        <v>168</v>
      </c>
      <c r="O229" s="26" t="s">
        <v>236</v>
      </c>
      <c r="P229" s="26" t="s">
        <v>25</v>
      </c>
      <c r="R229" s="26" t="s">
        <v>152</v>
      </c>
      <c r="U229" s="24">
        <v>31.3</v>
      </c>
      <c r="V229" s="24">
        <v>31.3</v>
      </c>
      <c r="W229" s="24">
        <v>32.1</v>
      </c>
      <c r="X229" s="24">
        <v>33.799999999999997</v>
      </c>
      <c r="Y229" s="24">
        <v>32.1</v>
      </c>
      <c r="AE229" s="26" t="s">
        <v>264</v>
      </c>
      <c r="AF229" s="26" t="s">
        <v>264</v>
      </c>
      <c r="AH229" s="26" t="s">
        <v>265</v>
      </c>
      <c r="AM229" s="8">
        <v>43721</v>
      </c>
      <c r="AN229" s="26" t="s">
        <v>226</v>
      </c>
      <c r="AP229">
        <v>1399</v>
      </c>
      <c r="AQ229">
        <v>1237</v>
      </c>
    </row>
    <row r="230" spans="1:43" hidden="1" x14ac:dyDescent="0.25">
      <c r="A230" s="26" t="s">
        <v>216</v>
      </c>
      <c r="B230" s="5">
        <v>43647</v>
      </c>
      <c r="C230" s="6">
        <v>6</v>
      </c>
      <c r="D230" s="26" t="s">
        <v>217</v>
      </c>
      <c r="E230" s="26" t="s">
        <v>314</v>
      </c>
      <c r="F230" s="26" t="s">
        <v>298</v>
      </c>
      <c r="G230" s="7">
        <v>0.52342846064814819</v>
      </c>
      <c r="H230" s="3">
        <v>1142</v>
      </c>
      <c r="I230" s="26" t="s">
        <v>234</v>
      </c>
      <c r="J230" s="3">
        <v>22</v>
      </c>
      <c r="K230" s="26" t="s">
        <v>235</v>
      </c>
      <c r="L230" s="26" t="s">
        <v>117</v>
      </c>
      <c r="M230" s="26" t="s">
        <v>236</v>
      </c>
      <c r="N230" s="26" t="s">
        <v>168</v>
      </c>
      <c r="O230" s="26" t="s">
        <v>236</v>
      </c>
      <c r="P230" s="26" t="s">
        <v>25</v>
      </c>
      <c r="AM230" s="8">
        <v>43721</v>
      </c>
      <c r="AN230" s="26" t="s">
        <v>222</v>
      </c>
      <c r="AP230">
        <v>2119</v>
      </c>
      <c r="AQ230">
        <v>1027</v>
      </c>
    </row>
    <row r="231" spans="1:43" hidden="1" x14ac:dyDescent="0.25">
      <c r="A231" s="26" t="s">
        <v>216</v>
      </c>
      <c r="B231" s="5">
        <v>43647</v>
      </c>
      <c r="C231" s="6">
        <v>6</v>
      </c>
      <c r="D231" s="26" t="s">
        <v>217</v>
      </c>
      <c r="E231" s="26" t="s">
        <v>314</v>
      </c>
      <c r="F231" s="26" t="s">
        <v>298</v>
      </c>
      <c r="G231" s="7">
        <v>0.52343201388888894</v>
      </c>
      <c r="H231" s="3">
        <v>1144</v>
      </c>
      <c r="I231" s="26" t="s">
        <v>234</v>
      </c>
      <c r="J231" s="3">
        <v>23</v>
      </c>
      <c r="K231" s="26" t="s">
        <v>275</v>
      </c>
      <c r="L231" s="26" t="s">
        <v>116</v>
      </c>
      <c r="M231" s="26" t="s">
        <v>236</v>
      </c>
      <c r="N231" s="26" t="s">
        <v>168</v>
      </c>
      <c r="O231" s="26" t="s">
        <v>236</v>
      </c>
      <c r="P231" s="26" t="s">
        <v>25</v>
      </c>
      <c r="R231" s="26" t="s">
        <v>152</v>
      </c>
      <c r="U231" s="24">
        <v>30.8</v>
      </c>
      <c r="V231" s="24">
        <v>30.8</v>
      </c>
      <c r="W231" s="24">
        <v>33.4</v>
      </c>
      <c r="X231" s="24">
        <v>32.5</v>
      </c>
      <c r="Y231" s="24">
        <v>32.200000000000003</v>
      </c>
      <c r="Z231" s="24">
        <v>32.200000000000003</v>
      </c>
      <c r="AE231" s="26" t="s">
        <v>264</v>
      </c>
      <c r="AF231" s="26" t="s">
        <v>264</v>
      </c>
      <c r="AH231" s="26" t="s">
        <v>276</v>
      </c>
      <c r="AM231" s="8">
        <v>43721</v>
      </c>
      <c r="AN231" s="26" t="s">
        <v>226</v>
      </c>
      <c r="AP231">
        <v>259</v>
      </c>
      <c r="AQ231">
        <v>1217</v>
      </c>
    </row>
    <row r="232" spans="1:43" hidden="1" x14ac:dyDescent="0.25">
      <c r="A232" s="26" t="s">
        <v>216</v>
      </c>
      <c r="B232" s="5">
        <v>43647</v>
      </c>
      <c r="C232" s="6">
        <v>6</v>
      </c>
      <c r="D232" s="26" t="s">
        <v>217</v>
      </c>
      <c r="E232" s="26" t="s">
        <v>314</v>
      </c>
      <c r="F232" s="26" t="s">
        <v>298</v>
      </c>
      <c r="G232" s="7">
        <v>0.52343201388888894</v>
      </c>
      <c r="H232" s="3">
        <v>1144</v>
      </c>
      <c r="I232" s="26" t="s">
        <v>234</v>
      </c>
      <c r="J232" s="3">
        <v>24</v>
      </c>
      <c r="K232" s="26" t="s">
        <v>235</v>
      </c>
      <c r="L232" s="26" t="s">
        <v>116</v>
      </c>
      <c r="M232" s="26" t="s">
        <v>236</v>
      </c>
      <c r="N232" s="26" t="s">
        <v>168</v>
      </c>
      <c r="O232" s="26" t="s">
        <v>236</v>
      </c>
      <c r="P232" s="26" t="s">
        <v>25</v>
      </c>
      <c r="AM232" s="8">
        <v>43721</v>
      </c>
      <c r="AN232" s="26" t="s">
        <v>222</v>
      </c>
      <c r="AP232">
        <v>3053</v>
      </c>
      <c r="AQ232">
        <v>1166</v>
      </c>
    </row>
    <row r="233" spans="1:43" hidden="1" x14ac:dyDescent="0.25">
      <c r="A233" s="26" t="s">
        <v>216</v>
      </c>
      <c r="B233" s="5">
        <v>43647</v>
      </c>
      <c r="C233" s="6">
        <v>6</v>
      </c>
      <c r="D233" s="26" t="s">
        <v>217</v>
      </c>
      <c r="E233" s="26" t="s">
        <v>314</v>
      </c>
      <c r="F233" s="26" t="s">
        <v>298</v>
      </c>
      <c r="G233" s="7">
        <v>0.52343201388888894</v>
      </c>
      <c r="H233" s="3">
        <v>1144</v>
      </c>
      <c r="I233" s="26" t="s">
        <v>234</v>
      </c>
      <c r="J233" s="3">
        <v>25</v>
      </c>
      <c r="K233" s="26" t="s">
        <v>235</v>
      </c>
      <c r="L233" s="26" t="s">
        <v>116</v>
      </c>
      <c r="M233" s="26" t="s">
        <v>236</v>
      </c>
      <c r="N233" s="26" t="s">
        <v>168</v>
      </c>
      <c r="O233" s="26" t="s">
        <v>236</v>
      </c>
      <c r="P233" s="26" t="s">
        <v>25</v>
      </c>
      <c r="AM233" s="8">
        <v>43721</v>
      </c>
      <c r="AN233" s="26" t="s">
        <v>226</v>
      </c>
      <c r="AP233">
        <v>3243</v>
      </c>
      <c r="AQ233">
        <v>1018</v>
      </c>
    </row>
    <row r="234" spans="1:43" hidden="1" x14ac:dyDescent="0.25">
      <c r="A234" s="26" t="s">
        <v>216</v>
      </c>
      <c r="B234" s="5">
        <v>43647</v>
      </c>
      <c r="C234" s="6">
        <v>6</v>
      </c>
      <c r="D234" s="26" t="s">
        <v>217</v>
      </c>
      <c r="E234" s="26" t="s">
        <v>314</v>
      </c>
      <c r="F234" s="26" t="s">
        <v>298</v>
      </c>
      <c r="G234" s="7">
        <v>0.52343378472222224</v>
      </c>
      <c r="H234" s="3">
        <v>1145</v>
      </c>
      <c r="I234" s="26" t="s">
        <v>234</v>
      </c>
      <c r="J234" s="3">
        <v>26</v>
      </c>
      <c r="K234" s="26" t="s">
        <v>235</v>
      </c>
      <c r="L234" s="26" t="s">
        <v>116</v>
      </c>
      <c r="M234" s="26" t="s">
        <v>236</v>
      </c>
      <c r="N234" s="26" t="s">
        <v>168</v>
      </c>
      <c r="O234" s="26" t="s">
        <v>236</v>
      </c>
      <c r="P234" s="26" t="s">
        <v>25</v>
      </c>
      <c r="AM234" s="8">
        <v>43721</v>
      </c>
      <c r="AN234" s="26" t="s">
        <v>222</v>
      </c>
      <c r="AP234">
        <v>1689</v>
      </c>
      <c r="AQ234">
        <v>1303</v>
      </c>
    </row>
    <row r="235" spans="1:43" hidden="1" x14ac:dyDescent="0.25">
      <c r="A235" s="26" t="s">
        <v>216</v>
      </c>
      <c r="B235" s="5">
        <v>43647</v>
      </c>
      <c r="C235" s="6">
        <v>6</v>
      </c>
      <c r="D235" s="26" t="s">
        <v>217</v>
      </c>
      <c r="E235" s="26" t="s">
        <v>314</v>
      </c>
      <c r="F235" s="26" t="s">
        <v>298</v>
      </c>
      <c r="G235" s="7">
        <v>0.52343378472222224</v>
      </c>
      <c r="H235" s="3">
        <v>1145</v>
      </c>
      <c r="I235" s="26" t="s">
        <v>234</v>
      </c>
      <c r="J235" s="3">
        <v>27</v>
      </c>
      <c r="K235" s="26" t="s">
        <v>235</v>
      </c>
      <c r="L235" s="26" t="s">
        <v>116</v>
      </c>
      <c r="M235" s="26" t="s">
        <v>236</v>
      </c>
      <c r="N235" s="26" t="s">
        <v>168</v>
      </c>
      <c r="O235" s="26" t="s">
        <v>236</v>
      </c>
      <c r="P235" s="26" t="s">
        <v>25</v>
      </c>
      <c r="AM235" s="8">
        <v>43721</v>
      </c>
      <c r="AN235" s="26" t="s">
        <v>226</v>
      </c>
      <c r="AP235">
        <v>1801</v>
      </c>
      <c r="AQ235">
        <v>1115</v>
      </c>
    </row>
    <row r="236" spans="1:43" hidden="1" x14ac:dyDescent="0.25">
      <c r="A236" s="26" t="s">
        <v>216</v>
      </c>
      <c r="B236" s="5">
        <v>43647</v>
      </c>
      <c r="C236" s="6">
        <v>6</v>
      </c>
      <c r="D236" s="26" t="s">
        <v>217</v>
      </c>
      <c r="E236" s="26" t="s">
        <v>314</v>
      </c>
      <c r="F236" s="26" t="s">
        <v>298</v>
      </c>
      <c r="G236" s="7">
        <v>0.52343378472222224</v>
      </c>
      <c r="H236" s="3">
        <v>1145</v>
      </c>
      <c r="I236" s="26" t="s">
        <v>234</v>
      </c>
      <c r="J236" s="3">
        <v>28</v>
      </c>
      <c r="K236" s="26" t="s">
        <v>235</v>
      </c>
      <c r="L236" s="26" t="s">
        <v>116</v>
      </c>
      <c r="M236" s="26" t="s">
        <v>236</v>
      </c>
      <c r="N236" s="26" t="s">
        <v>168</v>
      </c>
      <c r="O236" s="26" t="s">
        <v>236</v>
      </c>
      <c r="P236" s="26" t="s">
        <v>25</v>
      </c>
      <c r="AM236" s="8">
        <v>43721</v>
      </c>
      <c r="AN236" s="26" t="s">
        <v>222</v>
      </c>
      <c r="AP236">
        <v>1899</v>
      </c>
      <c r="AQ236">
        <v>1070</v>
      </c>
    </row>
    <row r="237" spans="1:43" hidden="1" x14ac:dyDescent="0.25">
      <c r="A237" s="26" t="s">
        <v>216</v>
      </c>
      <c r="B237" s="5">
        <v>43647</v>
      </c>
      <c r="C237" s="6">
        <v>6</v>
      </c>
      <c r="D237" s="26" t="s">
        <v>217</v>
      </c>
      <c r="E237" s="26" t="s">
        <v>314</v>
      </c>
      <c r="F237" s="26" t="s">
        <v>298</v>
      </c>
      <c r="G237" s="7">
        <v>0.52343378472222224</v>
      </c>
      <c r="H237" s="3">
        <v>1145</v>
      </c>
      <c r="I237" s="26" t="s">
        <v>234</v>
      </c>
      <c r="J237" s="3">
        <v>29</v>
      </c>
      <c r="K237" s="26" t="s">
        <v>319</v>
      </c>
      <c r="L237" s="26" t="s">
        <v>116</v>
      </c>
      <c r="M237" s="26" t="s">
        <v>236</v>
      </c>
      <c r="N237" s="26" t="s">
        <v>168</v>
      </c>
      <c r="O237" s="26" t="s">
        <v>236</v>
      </c>
      <c r="P237" s="26" t="s">
        <v>25</v>
      </c>
      <c r="R237" s="26" t="s">
        <v>152</v>
      </c>
      <c r="U237" s="24">
        <v>34.200000000000003</v>
      </c>
      <c r="V237" s="24">
        <v>34.200000000000003</v>
      </c>
      <c r="W237" s="24">
        <v>36.1</v>
      </c>
      <c r="X237" s="24">
        <v>34.1</v>
      </c>
      <c r="Y237" s="24">
        <v>34.5</v>
      </c>
      <c r="Z237" s="24">
        <v>38</v>
      </c>
      <c r="AE237" s="26" t="s">
        <v>264</v>
      </c>
      <c r="AF237" s="26" t="s">
        <v>264</v>
      </c>
      <c r="AH237" s="26" t="s">
        <v>265</v>
      </c>
      <c r="AM237" s="8">
        <v>43721</v>
      </c>
      <c r="AN237" s="26" t="s">
        <v>226</v>
      </c>
      <c r="AP237">
        <v>1313</v>
      </c>
      <c r="AQ237">
        <v>1197</v>
      </c>
    </row>
    <row r="238" spans="1:43" hidden="1" x14ac:dyDescent="0.25">
      <c r="A238" s="26" t="s">
        <v>216</v>
      </c>
      <c r="B238" s="5">
        <v>43647</v>
      </c>
      <c r="C238" s="6">
        <v>6</v>
      </c>
      <c r="D238" s="26" t="s">
        <v>217</v>
      </c>
      <c r="E238" s="26" t="s">
        <v>314</v>
      </c>
      <c r="F238" s="26" t="s">
        <v>298</v>
      </c>
      <c r="G238" s="7">
        <v>0.52343378472222224</v>
      </c>
      <c r="H238" s="3">
        <v>1145</v>
      </c>
      <c r="I238" s="26" t="s">
        <v>234</v>
      </c>
      <c r="J238" s="3">
        <v>30</v>
      </c>
      <c r="K238" s="26" t="s">
        <v>235</v>
      </c>
      <c r="L238" s="26" t="s">
        <v>116</v>
      </c>
      <c r="M238" s="26" t="s">
        <v>236</v>
      </c>
      <c r="N238" s="26" t="s">
        <v>168</v>
      </c>
      <c r="O238" s="26" t="s">
        <v>236</v>
      </c>
      <c r="P238" s="26" t="s">
        <v>25</v>
      </c>
      <c r="AM238" s="8">
        <v>43721</v>
      </c>
      <c r="AN238" s="26" t="s">
        <v>222</v>
      </c>
      <c r="AP238">
        <v>2689</v>
      </c>
      <c r="AQ238">
        <v>1121</v>
      </c>
    </row>
    <row r="239" spans="1:43" hidden="1" x14ac:dyDescent="0.25">
      <c r="A239" s="26" t="s">
        <v>216</v>
      </c>
      <c r="B239" s="5">
        <v>43647</v>
      </c>
      <c r="C239" s="6">
        <v>6</v>
      </c>
      <c r="D239" s="26" t="s">
        <v>217</v>
      </c>
      <c r="E239" s="26" t="s">
        <v>314</v>
      </c>
      <c r="F239" s="26" t="s">
        <v>298</v>
      </c>
      <c r="G239" s="7">
        <v>0.52343740740740741</v>
      </c>
      <c r="H239" s="3">
        <v>1147</v>
      </c>
      <c r="I239" s="26" t="s">
        <v>234</v>
      </c>
      <c r="J239" s="3">
        <v>31</v>
      </c>
      <c r="K239" s="26" t="s">
        <v>235</v>
      </c>
      <c r="L239" s="26" t="s">
        <v>116</v>
      </c>
      <c r="M239" s="26" t="s">
        <v>236</v>
      </c>
      <c r="N239" s="26" t="s">
        <v>168</v>
      </c>
      <c r="O239" s="26" t="s">
        <v>236</v>
      </c>
      <c r="P239" s="26" t="s">
        <v>25</v>
      </c>
      <c r="AM239" s="8">
        <v>43721</v>
      </c>
      <c r="AN239" s="26" t="s">
        <v>226</v>
      </c>
      <c r="AP239">
        <v>2628</v>
      </c>
      <c r="AQ239">
        <v>1387</v>
      </c>
    </row>
    <row r="240" spans="1:43" hidden="1" x14ac:dyDescent="0.25">
      <c r="A240" s="26" t="s">
        <v>216</v>
      </c>
      <c r="B240" s="5">
        <v>43647</v>
      </c>
      <c r="C240" s="6">
        <v>6</v>
      </c>
      <c r="D240" s="26" t="s">
        <v>217</v>
      </c>
      <c r="E240" s="26" t="s">
        <v>314</v>
      </c>
      <c r="F240" s="26" t="s">
        <v>298</v>
      </c>
      <c r="G240" s="7">
        <v>0.52343740740740741</v>
      </c>
      <c r="H240" s="3">
        <v>1147</v>
      </c>
      <c r="I240" s="26" t="s">
        <v>234</v>
      </c>
      <c r="J240" s="3">
        <v>32</v>
      </c>
      <c r="K240" s="26" t="s">
        <v>235</v>
      </c>
      <c r="L240" s="26" t="s">
        <v>116</v>
      </c>
      <c r="M240" s="26" t="s">
        <v>236</v>
      </c>
      <c r="N240" s="26" t="s">
        <v>168</v>
      </c>
      <c r="O240" s="26" t="s">
        <v>236</v>
      </c>
      <c r="P240" s="26" t="s">
        <v>25</v>
      </c>
      <c r="AM240" s="8">
        <v>43721</v>
      </c>
      <c r="AN240" s="26" t="s">
        <v>222</v>
      </c>
      <c r="AP240">
        <v>2715</v>
      </c>
      <c r="AQ240">
        <v>1161</v>
      </c>
    </row>
    <row r="241" spans="1:58" hidden="1" x14ac:dyDescent="0.25">
      <c r="A241" s="26" t="s">
        <v>216</v>
      </c>
      <c r="B241" s="5">
        <v>43647</v>
      </c>
      <c r="C241" s="6">
        <v>6</v>
      </c>
      <c r="D241" s="26" t="s">
        <v>217</v>
      </c>
      <c r="E241" s="26" t="s">
        <v>314</v>
      </c>
      <c r="F241" s="26" t="s">
        <v>298</v>
      </c>
      <c r="G241" s="7">
        <v>0.52343740740740741</v>
      </c>
      <c r="H241" s="3">
        <v>1147</v>
      </c>
      <c r="I241" s="26" t="s">
        <v>234</v>
      </c>
      <c r="J241" s="3">
        <v>33</v>
      </c>
      <c r="K241" s="26" t="s">
        <v>235</v>
      </c>
      <c r="L241" s="26" t="s">
        <v>116</v>
      </c>
      <c r="M241" s="26" t="s">
        <v>236</v>
      </c>
      <c r="N241" s="26" t="s">
        <v>168</v>
      </c>
      <c r="O241" s="26" t="s">
        <v>236</v>
      </c>
      <c r="P241" s="26" t="s">
        <v>25</v>
      </c>
      <c r="AM241" s="8">
        <v>43721</v>
      </c>
      <c r="AN241" s="26" t="s">
        <v>226</v>
      </c>
      <c r="AP241">
        <v>3081</v>
      </c>
      <c r="AQ241">
        <v>992</v>
      </c>
    </row>
    <row r="242" spans="1:58" hidden="1" x14ac:dyDescent="0.25">
      <c r="A242" s="26" t="s">
        <v>216</v>
      </c>
      <c r="B242" s="5">
        <v>43647</v>
      </c>
      <c r="C242" s="6">
        <v>6</v>
      </c>
      <c r="D242" s="26" t="s">
        <v>217</v>
      </c>
      <c r="E242" s="26" t="s">
        <v>314</v>
      </c>
      <c r="F242" s="26" t="s">
        <v>298</v>
      </c>
      <c r="G242" s="7">
        <v>0.52343740740740741</v>
      </c>
      <c r="H242" s="3">
        <v>1147</v>
      </c>
      <c r="I242" s="26" t="s">
        <v>234</v>
      </c>
      <c r="J242" s="3">
        <v>34</v>
      </c>
      <c r="K242" s="26" t="s">
        <v>235</v>
      </c>
      <c r="L242" s="26" t="s">
        <v>116</v>
      </c>
      <c r="M242" s="26" t="s">
        <v>236</v>
      </c>
      <c r="N242" s="26" t="s">
        <v>168</v>
      </c>
      <c r="O242" s="26" t="s">
        <v>236</v>
      </c>
      <c r="P242" s="26" t="s">
        <v>25</v>
      </c>
      <c r="AM242" s="8">
        <v>43721</v>
      </c>
      <c r="AN242" s="26" t="s">
        <v>222</v>
      </c>
      <c r="AP242">
        <v>310</v>
      </c>
      <c r="AQ242">
        <v>1033</v>
      </c>
    </row>
    <row r="243" spans="1:58" hidden="1" x14ac:dyDescent="0.25">
      <c r="A243" s="26" t="s">
        <v>216</v>
      </c>
      <c r="B243" s="5">
        <v>43647</v>
      </c>
      <c r="C243" s="6">
        <v>6</v>
      </c>
      <c r="D243" s="26" t="s">
        <v>217</v>
      </c>
      <c r="E243" s="26" t="s">
        <v>314</v>
      </c>
      <c r="F243" s="26" t="s">
        <v>298</v>
      </c>
      <c r="G243" s="7">
        <v>0.52343740740740741</v>
      </c>
      <c r="H243" s="3">
        <v>1147</v>
      </c>
      <c r="I243" s="26" t="s">
        <v>234</v>
      </c>
      <c r="J243" s="3">
        <v>35</v>
      </c>
      <c r="K243" s="26" t="s">
        <v>235</v>
      </c>
      <c r="L243" s="26" t="s">
        <v>116</v>
      </c>
      <c r="M243" s="26" t="s">
        <v>236</v>
      </c>
      <c r="N243" s="26" t="s">
        <v>168</v>
      </c>
      <c r="O243" s="26" t="s">
        <v>236</v>
      </c>
      <c r="P243" s="26" t="s">
        <v>25</v>
      </c>
      <c r="AM243" s="8">
        <v>43721</v>
      </c>
      <c r="AN243" s="26" t="s">
        <v>226</v>
      </c>
      <c r="AP243">
        <v>402</v>
      </c>
      <c r="AQ243">
        <v>856</v>
      </c>
    </row>
    <row r="244" spans="1:58" hidden="1" x14ac:dyDescent="0.25">
      <c r="A244" s="26" t="s">
        <v>216</v>
      </c>
      <c r="B244" s="5">
        <v>43647</v>
      </c>
      <c r="C244" s="6">
        <v>6</v>
      </c>
      <c r="D244" s="26" t="s">
        <v>217</v>
      </c>
      <c r="E244" s="26" t="s">
        <v>314</v>
      </c>
      <c r="F244" s="26" t="s">
        <v>298</v>
      </c>
      <c r="G244" s="7">
        <v>0.52343740740740741</v>
      </c>
      <c r="H244" s="3">
        <v>1147</v>
      </c>
      <c r="I244" s="26" t="s">
        <v>234</v>
      </c>
      <c r="J244" s="3">
        <v>36</v>
      </c>
      <c r="K244" s="26" t="s">
        <v>235</v>
      </c>
      <c r="L244" s="26" t="s">
        <v>117</v>
      </c>
      <c r="M244" s="26" t="s">
        <v>236</v>
      </c>
      <c r="N244" s="26" t="s">
        <v>168</v>
      </c>
      <c r="O244" s="26" t="s">
        <v>236</v>
      </c>
      <c r="P244" s="26" t="s">
        <v>25</v>
      </c>
      <c r="AM244" s="8">
        <v>43721</v>
      </c>
      <c r="AN244" s="26" t="s">
        <v>222</v>
      </c>
      <c r="AP244">
        <v>3053</v>
      </c>
      <c r="AQ244">
        <v>796</v>
      </c>
    </row>
    <row r="245" spans="1:58" hidden="1" x14ac:dyDescent="0.25">
      <c r="A245" s="26" t="s">
        <v>216</v>
      </c>
      <c r="B245" s="5">
        <v>43647</v>
      </c>
      <c r="C245" s="6">
        <v>6</v>
      </c>
      <c r="D245" s="26" t="s">
        <v>217</v>
      </c>
      <c r="E245" s="26" t="s">
        <v>314</v>
      </c>
      <c r="F245" s="26" t="s">
        <v>298</v>
      </c>
      <c r="G245" s="7">
        <v>0.52344090277777777</v>
      </c>
      <c r="H245" s="3">
        <v>1149</v>
      </c>
      <c r="I245" s="26" t="s">
        <v>234</v>
      </c>
      <c r="J245" s="3">
        <v>37</v>
      </c>
      <c r="K245" s="26" t="s">
        <v>235</v>
      </c>
      <c r="L245" s="26" t="s">
        <v>116</v>
      </c>
      <c r="M245" s="26" t="s">
        <v>236</v>
      </c>
      <c r="N245" s="26" t="s">
        <v>168</v>
      </c>
      <c r="O245" s="26" t="s">
        <v>236</v>
      </c>
      <c r="P245" s="26" t="s">
        <v>25</v>
      </c>
      <c r="AM245" s="8">
        <v>43721</v>
      </c>
      <c r="AN245" s="26" t="s">
        <v>226</v>
      </c>
      <c r="AP245">
        <v>196</v>
      </c>
      <c r="AQ245">
        <v>1003</v>
      </c>
    </row>
    <row r="246" spans="1:58" hidden="1" x14ac:dyDescent="0.25">
      <c r="A246" s="26" t="s">
        <v>216</v>
      </c>
      <c r="B246" s="5">
        <v>43647</v>
      </c>
      <c r="C246" s="6">
        <v>6</v>
      </c>
      <c r="D246" s="26" t="s">
        <v>217</v>
      </c>
      <c r="E246" s="26" t="s">
        <v>314</v>
      </c>
      <c r="F246" s="26" t="s">
        <v>298</v>
      </c>
      <c r="G246" s="7">
        <v>0.52344090277777777</v>
      </c>
      <c r="H246" s="3">
        <v>1149</v>
      </c>
      <c r="I246" s="26" t="s">
        <v>234</v>
      </c>
      <c r="J246" s="3">
        <v>38</v>
      </c>
      <c r="K246" s="26" t="s">
        <v>235</v>
      </c>
      <c r="L246" s="26" t="s">
        <v>116</v>
      </c>
      <c r="M246" s="26" t="s">
        <v>236</v>
      </c>
      <c r="N246" s="26" t="s">
        <v>168</v>
      </c>
      <c r="O246" s="26" t="s">
        <v>236</v>
      </c>
      <c r="P246" s="26" t="s">
        <v>25</v>
      </c>
      <c r="AM246" s="8">
        <v>43721</v>
      </c>
      <c r="AN246" s="26" t="s">
        <v>222</v>
      </c>
      <c r="AP246">
        <v>884</v>
      </c>
      <c r="AQ246">
        <v>1094</v>
      </c>
    </row>
    <row r="247" spans="1:58" hidden="1" x14ac:dyDescent="0.25">
      <c r="A247" s="26" t="s">
        <v>216</v>
      </c>
      <c r="B247" s="5">
        <v>43647</v>
      </c>
      <c r="C247" s="6">
        <v>6</v>
      </c>
      <c r="D247" s="26" t="s">
        <v>217</v>
      </c>
      <c r="E247" s="26" t="s">
        <v>314</v>
      </c>
      <c r="F247" s="26" t="s">
        <v>298</v>
      </c>
      <c r="G247" s="7">
        <v>0.52344090277777777</v>
      </c>
      <c r="H247" s="3">
        <v>1149</v>
      </c>
      <c r="I247" s="26" t="s">
        <v>234</v>
      </c>
      <c r="J247" s="3">
        <v>39</v>
      </c>
      <c r="K247" s="26" t="s">
        <v>235</v>
      </c>
      <c r="L247" s="26" t="s">
        <v>116</v>
      </c>
      <c r="M247" s="26" t="s">
        <v>236</v>
      </c>
      <c r="N247" s="26" t="s">
        <v>168</v>
      </c>
      <c r="O247" s="26" t="s">
        <v>236</v>
      </c>
      <c r="P247" s="26" t="s">
        <v>25</v>
      </c>
      <c r="AM247" s="8">
        <v>43721</v>
      </c>
      <c r="AN247" s="26" t="s">
        <v>226</v>
      </c>
      <c r="AP247">
        <v>2519</v>
      </c>
      <c r="AQ247">
        <v>871</v>
      </c>
    </row>
    <row r="248" spans="1:58" hidden="1" x14ac:dyDescent="0.25">
      <c r="A248" s="26" t="s">
        <v>216</v>
      </c>
      <c r="B248" s="5">
        <v>43647</v>
      </c>
      <c r="C248" s="6">
        <v>6</v>
      </c>
      <c r="D248" s="26" t="s">
        <v>217</v>
      </c>
      <c r="E248" s="26" t="s">
        <v>314</v>
      </c>
      <c r="F248" s="26" t="s">
        <v>298</v>
      </c>
      <c r="G248" s="7">
        <v>0.52344090277777777</v>
      </c>
      <c r="H248" s="3">
        <v>1149</v>
      </c>
      <c r="I248" s="26" t="s">
        <v>234</v>
      </c>
      <c r="J248" s="3">
        <v>40</v>
      </c>
      <c r="K248" s="26" t="s">
        <v>235</v>
      </c>
      <c r="L248" s="26" t="s">
        <v>116</v>
      </c>
      <c r="M248" s="26" t="s">
        <v>236</v>
      </c>
      <c r="N248" s="26" t="s">
        <v>168</v>
      </c>
      <c r="O248" s="26" t="s">
        <v>236</v>
      </c>
      <c r="P248" s="26" t="s">
        <v>25</v>
      </c>
      <c r="AM248" s="8">
        <v>43721</v>
      </c>
      <c r="AN248" s="26" t="s">
        <v>222</v>
      </c>
      <c r="AP248">
        <v>2835</v>
      </c>
      <c r="AQ248">
        <v>750</v>
      </c>
    </row>
    <row r="249" spans="1:58" hidden="1" x14ac:dyDescent="0.25">
      <c r="A249" s="26" t="s">
        <v>216</v>
      </c>
      <c r="B249" s="5">
        <v>43647</v>
      </c>
      <c r="C249" s="6">
        <v>6</v>
      </c>
      <c r="D249" s="26" t="s">
        <v>217</v>
      </c>
      <c r="E249" s="26" t="s">
        <v>314</v>
      </c>
      <c r="F249" s="26" t="s">
        <v>298</v>
      </c>
      <c r="G249" s="7">
        <v>0.52344445601851852</v>
      </c>
      <c r="H249" s="3">
        <v>1151</v>
      </c>
      <c r="I249" s="26" t="s">
        <v>234</v>
      </c>
      <c r="J249" s="3">
        <v>41</v>
      </c>
      <c r="K249" s="26" t="s">
        <v>235</v>
      </c>
      <c r="L249" s="26" t="s">
        <v>112</v>
      </c>
      <c r="M249" s="26" t="s">
        <v>236</v>
      </c>
      <c r="N249" s="26" t="s">
        <v>167</v>
      </c>
      <c r="O249" s="26" t="s">
        <v>236</v>
      </c>
      <c r="P249" s="26" t="s">
        <v>25</v>
      </c>
      <c r="AM249" s="8">
        <v>43721</v>
      </c>
      <c r="AN249" s="26" t="s">
        <v>226</v>
      </c>
      <c r="AP249">
        <v>2537</v>
      </c>
      <c r="AQ249">
        <v>1233</v>
      </c>
    </row>
    <row r="250" spans="1:58" hidden="1" x14ac:dyDescent="0.25">
      <c r="A250" s="26" t="s">
        <v>216</v>
      </c>
      <c r="B250" s="5">
        <v>43647</v>
      </c>
      <c r="C250" s="6">
        <v>6</v>
      </c>
      <c r="D250" s="26" t="s">
        <v>217</v>
      </c>
      <c r="E250" s="26" t="s">
        <v>314</v>
      </c>
      <c r="F250" s="26" t="s">
        <v>298</v>
      </c>
      <c r="G250" s="7">
        <v>0.52346577546296291</v>
      </c>
      <c r="H250" s="3">
        <v>1163</v>
      </c>
      <c r="I250" s="26" t="s">
        <v>234</v>
      </c>
      <c r="J250" s="3">
        <v>45</v>
      </c>
      <c r="K250" s="26" t="s">
        <v>235</v>
      </c>
      <c r="L250" s="26" t="s">
        <v>116</v>
      </c>
      <c r="M250" s="26" t="s">
        <v>236</v>
      </c>
      <c r="N250" s="26" t="s">
        <v>168</v>
      </c>
      <c r="O250" s="26" t="s">
        <v>236</v>
      </c>
      <c r="P250" s="26" t="s">
        <v>25</v>
      </c>
      <c r="AM250" s="8">
        <v>43721</v>
      </c>
      <c r="AN250" s="26" t="s">
        <v>226</v>
      </c>
      <c r="AP250">
        <v>2003</v>
      </c>
      <c r="AQ250">
        <v>1072</v>
      </c>
    </row>
    <row r="251" spans="1:58" hidden="1" x14ac:dyDescent="0.25">
      <c r="A251" s="26" t="s">
        <v>216</v>
      </c>
      <c r="B251" s="5">
        <v>43647</v>
      </c>
      <c r="C251" s="6">
        <v>6</v>
      </c>
      <c r="D251" s="26" t="s">
        <v>217</v>
      </c>
      <c r="E251" s="26" t="s">
        <v>314</v>
      </c>
      <c r="F251" s="26" t="s">
        <v>298</v>
      </c>
      <c r="G251" s="7">
        <v>0.52346932870370366</v>
      </c>
      <c r="H251" s="3">
        <v>1165</v>
      </c>
      <c r="I251" s="26" t="s">
        <v>234</v>
      </c>
      <c r="J251" s="3">
        <v>46</v>
      </c>
      <c r="K251" s="26" t="s">
        <v>235</v>
      </c>
      <c r="L251" s="26" t="s">
        <v>116</v>
      </c>
      <c r="M251" s="26" t="s">
        <v>236</v>
      </c>
      <c r="N251" s="26" t="s">
        <v>168</v>
      </c>
      <c r="O251" s="26" t="s">
        <v>236</v>
      </c>
      <c r="P251" s="26" t="s">
        <v>25</v>
      </c>
      <c r="AM251" s="8">
        <v>43721</v>
      </c>
      <c r="AN251" s="26" t="s">
        <v>222</v>
      </c>
      <c r="AP251">
        <v>2334</v>
      </c>
      <c r="AQ251">
        <v>1256</v>
      </c>
    </row>
    <row r="252" spans="1:58" x14ac:dyDescent="0.25">
      <c r="A252" s="26" t="s">
        <v>216</v>
      </c>
      <c r="B252" s="5">
        <v>43647</v>
      </c>
      <c r="C252" s="6">
        <v>6</v>
      </c>
      <c r="D252" s="26" t="s">
        <v>217</v>
      </c>
      <c r="E252" s="26" t="s">
        <v>314</v>
      </c>
      <c r="F252" s="26" t="s">
        <v>298</v>
      </c>
      <c r="G252" s="7">
        <v>0.52346932870370366</v>
      </c>
      <c r="H252" s="3">
        <v>1165</v>
      </c>
      <c r="I252" s="26" t="s">
        <v>234</v>
      </c>
      <c r="J252" s="3">
        <v>47</v>
      </c>
      <c r="K252" s="26" t="s">
        <v>275</v>
      </c>
      <c r="L252" s="26" t="s">
        <v>116</v>
      </c>
      <c r="M252" s="26" t="s">
        <v>236</v>
      </c>
      <c r="N252" s="26" t="s">
        <v>168</v>
      </c>
      <c r="O252" s="26" t="s">
        <v>236</v>
      </c>
      <c r="P252" s="26" t="s">
        <v>25</v>
      </c>
      <c r="R252" s="26" t="s">
        <v>152</v>
      </c>
      <c r="S252">
        <v>525</v>
      </c>
      <c r="T252" s="25">
        <v>1.89</v>
      </c>
      <c r="U252" s="24">
        <v>36.700000000000003</v>
      </c>
      <c r="V252" s="24">
        <v>37.799999999999997</v>
      </c>
      <c r="W252" s="24">
        <v>37.799999999999997</v>
      </c>
      <c r="X252" s="24">
        <v>36.299999999999997</v>
      </c>
      <c r="Y252" s="24">
        <v>39</v>
      </c>
      <c r="AC252" s="26" t="s">
        <v>341</v>
      </c>
      <c r="AE252" s="26" t="s">
        <v>264</v>
      </c>
      <c r="AF252" s="26" t="s">
        <v>264</v>
      </c>
      <c r="AH252" s="26" t="s">
        <v>276</v>
      </c>
      <c r="AL252" s="26" t="s">
        <v>318</v>
      </c>
      <c r="AM252" s="8">
        <v>43721</v>
      </c>
      <c r="AN252" s="26" t="s">
        <v>226</v>
      </c>
      <c r="AP252">
        <v>2022</v>
      </c>
      <c r="AQ252">
        <v>1047</v>
      </c>
      <c r="AR252" s="26" t="s">
        <v>394</v>
      </c>
      <c r="AS252" s="26" t="s">
        <v>395</v>
      </c>
      <c r="AT252" s="26" t="s">
        <v>396</v>
      </c>
      <c r="AU252" s="26" t="s">
        <v>397</v>
      </c>
      <c r="AV252" s="26" t="s">
        <v>398</v>
      </c>
      <c r="AW252" s="26" t="s">
        <v>399</v>
      </c>
      <c r="AX252" s="26" t="s">
        <v>400</v>
      </c>
      <c r="AY252" s="26" t="s">
        <v>401</v>
      </c>
      <c r="AZ252" s="26" t="s">
        <v>402</v>
      </c>
      <c r="BA252" s="26" t="s">
        <v>403</v>
      </c>
      <c r="BB252" s="26" t="s">
        <v>404</v>
      </c>
      <c r="BC252" s="26" t="s">
        <v>405</v>
      </c>
      <c r="BD252" s="26" t="s">
        <v>406</v>
      </c>
      <c r="BE252" s="26" t="s">
        <v>407</v>
      </c>
      <c r="BF252" s="26" t="s">
        <v>408</v>
      </c>
    </row>
    <row r="253" spans="1:58" hidden="1" x14ac:dyDescent="0.25">
      <c r="A253" s="26" t="s">
        <v>216</v>
      </c>
      <c r="B253" s="5">
        <v>43647</v>
      </c>
      <c r="C253" s="6">
        <v>6</v>
      </c>
      <c r="D253" s="26" t="s">
        <v>217</v>
      </c>
      <c r="E253" s="26" t="s">
        <v>314</v>
      </c>
      <c r="F253" s="26" t="s">
        <v>298</v>
      </c>
      <c r="G253" s="7">
        <v>0.52346932870370366</v>
      </c>
      <c r="H253" s="3">
        <v>1165</v>
      </c>
      <c r="I253" s="26" t="s">
        <v>234</v>
      </c>
      <c r="J253" s="3">
        <v>48</v>
      </c>
      <c r="K253" s="26" t="s">
        <v>235</v>
      </c>
      <c r="L253" s="26" t="s">
        <v>116</v>
      </c>
      <c r="M253" s="26" t="s">
        <v>236</v>
      </c>
      <c r="N253" s="26" t="s">
        <v>168</v>
      </c>
      <c r="O253" s="26" t="s">
        <v>236</v>
      </c>
      <c r="P253" s="26" t="s">
        <v>25</v>
      </c>
      <c r="AM253" s="8">
        <v>43721</v>
      </c>
      <c r="AN253" s="26" t="s">
        <v>222</v>
      </c>
      <c r="AP253">
        <v>742</v>
      </c>
      <c r="AQ253">
        <v>1199</v>
      </c>
    </row>
    <row r="254" spans="1:58" x14ac:dyDescent="0.25">
      <c r="A254" s="26" t="s">
        <v>216</v>
      </c>
      <c r="B254" s="5">
        <v>43647</v>
      </c>
      <c r="C254" s="6">
        <v>6</v>
      </c>
      <c r="D254" s="26" t="s">
        <v>217</v>
      </c>
      <c r="E254" s="26" t="s">
        <v>314</v>
      </c>
      <c r="F254" s="26" t="s">
        <v>298</v>
      </c>
      <c r="G254" s="7">
        <v>0.52346932870370366</v>
      </c>
      <c r="H254" s="3">
        <v>1165</v>
      </c>
      <c r="I254" s="26" t="s">
        <v>234</v>
      </c>
      <c r="J254" s="3">
        <v>49</v>
      </c>
      <c r="K254" s="26" t="s">
        <v>275</v>
      </c>
      <c r="L254" s="26" t="s">
        <v>116</v>
      </c>
      <c r="M254" s="26" t="s">
        <v>236</v>
      </c>
      <c r="N254" s="26" t="s">
        <v>168</v>
      </c>
      <c r="O254" s="26" t="s">
        <v>236</v>
      </c>
      <c r="P254" s="26" t="s">
        <v>25</v>
      </c>
      <c r="R254" s="26" t="s">
        <v>152</v>
      </c>
      <c r="S254">
        <v>525</v>
      </c>
      <c r="T254" s="25">
        <v>1.89</v>
      </c>
      <c r="U254" s="24">
        <v>32.5</v>
      </c>
      <c r="V254" s="24">
        <v>36.700000000000003</v>
      </c>
      <c r="W254" s="24">
        <v>35.700000000000003</v>
      </c>
      <c r="X254" s="24">
        <v>35.700000000000003</v>
      </c>
      <c r="Y254" s="24">
        <v>35.700000000000003</v>
      </c>
      <c r="AC254" s="26" t="s">
        <v>341</v>
      </c>
      <c r="AE254" s="26" t="s">
        <v>264</v>
      </c>
      <c r="AF254" s="26" t="s">
        <v>264</v>
      </c>
      <c r="AH254" s="26" t="s">
        <v>276</v>
      </c>
      <c r="AL254" s="26" t="s">
        <v>318</v>
      </c>
      <c r="AM254" s="8">
        <v>43721</v>
      </c>
      <c r="AN254" s="26" t="s">
        <v>226</v>
      </c>
      <c r="AP254">
        <v>494</v>
      </c>
      <c r="AQ254">
        <v>807</v>
      </c>
      <c r="AR254" s="26" t="s">
        <v>409</v>
      </c>
      <c r="AS254" s="26" t="s">
        <v>410</v>
      </c>
      <c r="AT254" s="26" t="s">
        <v>411</v>
      </c>
      <c r="AU254" s="26" t="s">
        <v>412</v>
      </c>
      <c r="AV254" s="26" t="s">
        <v>413</v>
      </c>
      <c r="AW254" s="26" t="s">
        <v>414</v>
      </c>
      <c r="AX254" s="26" t="s">
        <v>415</v>
      </c>
      <c r="AY254" s="26" t="s">
        <v>416</v>
      </c>
      <c r="AZ254" s="26" t="s">
        <v>417</v>
      </c>
      <c r="BA254" s="26" t="s">
        <v>418</v>
      </c>
      <c r="BB254" s="26" t="s">
        <v>419</v>
      </c>
      <c r="BC254" s="26" t="s">
        <v>420</v>
      </c>
      <c r="BD254" s="26" t="s">
        <v>421</v>
      </c>
      <c r="BE254" s="26" t="s">
        <v>422</v>
      </c>
      <c r="BF254" s="26" t="s">
        <v>423</v>
      </c>
    </row>
    <row r="255" spans="1:58" hidden="1" x14ac:dyDescent="0.25">
      <c r="A255" s="26" t="s">
        <v>216</v>
      </c>
      <c r="B255" s="5">
        <v>43647</v>
      </c>
      <c r="C255" s="6">
        <v>6</v>
      </c>
      <c r="D255" s="26" t="s">
        <v>217</v>
      </c>
      <c r="E255" s="26" t="s">
        <v>314</v>
      </c>
      <c r="F255" s="26" t="s">
        <v>298</v>
      </c>
      <c r="G255" s="7">
        <v>0.52358839120370371</v>
      </c>
      <c r="H255" s="3">
        <v>1232</v>
      </c>
      <c r="I255" s="26" t="s">
        <v>234</v>
      </c>
      <c r="J255" s="3">
        <v>50</v>
      </c>
      <c r="K255" s="26" t="s">
        <v>235</v>
      </c>
      <c r="L255" s="26" t="s">
        <v>116</v>
      </c>
      <c r="M255" s="26" t="s">
        <v>236</v>
      </c>
      <c r="N255" s="26" t="s">
        <v>168</v>
      </c>
      <c r="O255" s="26" t="s">
        <v>236</v>
      </c>
      <c r="P255" s="26" t="s">
        <v>25</v>
      </c>
      <c r="AM255" s="8">
        <v>43721</v>
      </c>
      <c r="AN255" s="26" t="s">
        <v>222</v>
      </c>
      <c r="AP255">
        <v>2314</v>
      </c>
      <c r="AQ255">
        <v>1389</v>
      </c>
    </row>
    <row r="256" spans="1:58" hidden="1" x14ac:dyDescent="0.25">
      <c r="A256" s="26" t="s">
        <v>216</v>
      </c>
      <c r="B256" s="5">
        <v>43647</v>
      </c>
      <c r="C256" s="6">
        <v>6</v>
      </c>
      <c r="D256" s="26" t="s">
        <v>217</v>
      </c>
      <c r="E256" s="26" t="s">
        <v>314</v>
      </c>
      <c r="F256" s="26" t="s">
        <v>223</v>
      </c>
      <c r="G256" s="7">
        <v>0.52406519723199563</v>
      </c>
      <c r="H256" s="3">
        <v>1501</v>
      </c>
      <c r="I256" s="26" t="s">
        <v>224</v>
      </c>
      <c r="J256" s="26" t="s">
        <v>320</v>
      </c>
      <c r="Q256" s="1">
        <v>1</v>
      </c>
      <c r="AM256" s="8">
        <v>43721</v>
      </c>
      <c r="AN256" s="26" t="s">
        <v>226</v>
      </c>
      <c r="AP256">
        <v>1</v>
      </c>
      <c r="AQ256">
        <v>1</v>
      </c>
    </row>
    <row r="257" spans="1:43" hidden="1" x14ac:dyDescent="0.25">
      <c r="A257" s="26" t="s">
        <v>216</v>
      </c>
      <c r="B257" s="5">
        <v>43647</v>
      </c>
      <c r="C257" s="6">
        <v>6</v>
      </c>
      <c r="D257" s="26" t="s">
        <v>217</v>
      </c>
      <c r="E257" s="26" t="s">
        <v>314</v>
      </c>
      <c r="F257" s="26" t="s">
        <v>223</v>
      </c>
      <c r="G257" s="7">
        <v>0.52495334939574723</v>
      </c>
      <c r="H257" s="3">
        <v>2001</v>
      </c>
      <c r="I257" s="26" t="s">
        <v>224</v>
      </c>
      <c r="J257" s="26" t="s">
        <v>321</v>
      </c>
      <c r="Q257" s="1">
        <v>1</v>
      </c>
      <c r="AM257" s="8">
        <v>43721</v>
      </c>
      <c r="AN257" s="26" t="s">
        <v>222</v>
      </c>
      <c r="AP257">
        <v>1</v>
      </c>
      <c r="AQ257">
        <v>1</v>
      </c>
    </row>
    <row r="258" spans="1:43" hidden="1" x14ac:dyDescent="0.25">
      <c r="A258" s="26" t="s">
        <v>216</v>
      </c>
      <c r="B258" s="5">
        <v>43647</v>
      </c>
      <c r="C258" s="6">
        <v>6</v>
      </c>
      <c r="D258" s="26" t="s">
        <v>217</v>
      </c>
      <c r="E258" s="26" t="s">
        <v>314</v>
      </c>
      <c r="F258" s="26" t="s">
        <v>298</v>
      </c>
      <c r="G258" s="7">
        <v>0.52527130787037035</v>
      </c>
      <c r="H258" s="3">
        <v>2179</v>
      </c>
      <c r="I258" s="26" t="s">
        <v>230</v>
      </c>
      <c r="J258" s="3">
        <v>51</v>
      </c>
      <c r="K258" s="26" t="s">
        <v>211</v>
      </c>
      <c r="L258" s="26" t="s">
        <v>211</v>
      </c>
      <c r="N258" s="26" t="s">
        <v>211</v>
      </c>
      <c r="P258" s="26" t="s">
        <v>231</v>
      </c>
      <c r="AM258" s="8">
        <v>43721</v>
      </c>
      <c r="AN258" s="26" t="s">
        <v>226</v>
      </c>
      <c r="AP258">
        <v>1537</v>
      </c>
      <c r="AQ258">
        <v>1080</v>
      </c>
    </row>
    <row r="259" spans="1:43" hidden="1" x14ac:dyDescent="0.25">
      <c r="A259" s="26" t="s">
        <v>216</v>
      </c>
      <c r="B259" s="5">
        <v>43647</v>
      </c>
      <c r="C259" s="6">
        <v>6</v>
      </c>
      <c r="D259" s="26" t="s">
        <v>217</v>
      </c>
      <c r="E259" s="26" t="s">
        <v>322</v>
      </c>
      <c r="F259" s="26" t="s">
        <v>282</v>
      </c>
      <c r="G259" s="7">
        <v>0.52616695601851848</v>
      </c>
      <c r="H259" s="3">
        <v>1</v>
      </c>
      <c r="I259" s="26" t="s">
        <v>220</v>
      </c>
      <c r="J259" s="3">
        <v>64</v>
      </c>
      <c r="K259" s="26" t="s">
        <v>211</v>
      </c>
      <c r="L259" s="26" t="s">
        <v>211</v>
      </c>
      <c r="N259" s="26" t="s">
        <v>211</v>
      </c>
      <c r="P259" s="26" t="s">
        <v>221</v>
      </c>
      <c r="AM259" s="8">
        <v>43721</v>
      </c>
      <c r="AN259" s="26" t="s">
        <v>222</v>
      </c>
      <c r="AP259">
        <v>1691</v>
      </c>
      <c r="AQ259">
        <v>1085</v>
      </c>
    </row>
    <row r="260" spans="1:43" hidden="1" x14ac:dyDescent="0.25">
      <c r="A260" s="26" t="s">
        <v>216</v>
      </c>
      <c r="B260" s="5">
        <v>43647</v>
      </c>
      <c r="C260" s="6">
        <v>6</v>
      </c>
      <c r="D260" s="26" t="s">
        <v>217</v>
      </c>
      <c r="E260" s="26" t="s">
        <v>322</v>
      </c>
      <c r="F260" s="26" t="s">
        <v>223</v>
      </c>
      <c r="G260" s="7">
        <v>0.52616695601851848</v>
      </c>
      <c r="H260" s="3">
        <v>1</v>
      </c>
      <c r="I260" s="26" t="s">
        <v>224</v>
      </c>
      <c r="J260" s="26" t="s">
        <v>227</v>
      </c>
      <c r="Q260" s="1">
        <v>1</v>
      </c>
      <c r="AM260" s="8">
        <v>43721</v>
      </c>
      <c r="AN260" s="26" t="s">
        <v>226</v>
      </c>
      <c r="AP260">
        <v>1</v>
      </c>
      <c r="AQ260">
        <v>1</v>
      </c>
    </row>
    <row r="261" spans="1:43" hidden="1" x14ac:dyDescent="0.25">
      <c r="A261" s="26" t="s">
        <v>216</v>
      </c>
      <c r="B261" s="5">
        <v>43647</v>
      </c>
      <c r="C261" s="6">
        <v>6</v>
      </c>
      <c r="D261" s="26" t="s">
        <v>217</v>
      </c>
      <c r="E261" s="26" t="s">
        <v>322</v>
      </c>
      <c r="F261" s="26" t="s">
        <v>282</v>
      </c>
      <c r="G261" s="7">
        <v>0.52620783564814821</v>
      </c>
      <c r="H261" s="3">
        <v>24</v>
      </c>
      <c r="I261" s="26" t="s">
        <v>234</v>
      </c>
      <c r="J261" s="3">
        <v>65</v>
      </c>
      <c r="K261" s="26" t="s">
        <v>235</v>
      </c>
      <c r="L261" s="26" t="s">
        <v>116</v>
      </c>
      <c r="M261" s="26" t="s">
        <v>323</v>
      </c>
      <c r="N261" s="26" t="s">
        <v>168</v>
      </c>
      <c r="O261" s="26" t="s">
        <v>236</v>
      </c>
      <c r="P261" s="26" t="s">
        <v>25</v>
      </c>
      <c r="AM261" s="8">
        <v>43721</v>
      </c>
      <c r="AN261" s="26" t="s">
        <v>222</v>
      </c>
      <c r="AP261">
        <v>2890</v>
      </c>
      <c r="AQ261">
        <v>1018</v>
      </c>
    </row>
    <row r="262" spans="1:43" hidden="1" x14ac:dyDescent="0.25">
      <c r="A262" s="26" t="s">
        <v>216</v>
      </c>
      <c r="B262" s="5">
        <v>43647</v>
      </c>
      <c r="C262" s="6">
        <v>6</v>
      </c>
      <c r="D262" s="26" t="s">
        <v>217</v>
      </c>
      <c r="E262" s="26" t="s">
        <v>322</v>
      </c>
      <c r="F262" s="26" t="s">
        <v>282</v>
      </c>
      <c r="G262" s="7">
        <v>0.52622381944444452</v>
      </c>
      <c r="H262" s="3">
        <v>33</v>
      </c>
      <c r="I262" s="26" t="s">
        <v>234</v>
      </c>
      <c r="J262" s="3">
        <v>66</v>
      </c>
      <c r="K262" s="26" t="s">
        <v>235</v>
      </c>
      <c r="L262" s="26" t="s">
        <v>116</v>
      </c>
      <c r="M262" s="26" t="s">
        <v>323</v>
      </c>
      <c r="N262" s="26" t="s">
        <v>168</v>
      </c>
      <c r="O262" s="26" t="s">
        <v>236</v>
      </c>
      <c r="P262" s="26" t="s">
        <v>25</v>
      </c>
      <c r="AM262" s="8">
        <v>43721</v>
      </c>
      <c r="AN262" s="26" t="s">
        <v>226</v>
      </c>
      <c r="AP262">
        <v>1656</v>
      </c>
      <c r="AQ262">
        <v>901</v>
      </c>
    </row>
    <row r="263" spans="1:43" hidden="1" x14ac:dyDescent="0.25">
      <c r="A263" s="26" t="s">
        <v>216</v>
      </c>
      <c r="B263" s="5">
        <v>43647</v>
      </c>
      <c r="C263" s="6">
        <v>6</v>
      </c>
      <c r="D263" s="26" t="s">
        <v>217</v>
      </c>
      <c r="E263" s="26" t="s">
        <v>322</v>
      </c>
      <c r="F263" s="26" t="s">
        <v>223</v>
      </c>
      <c r="G263" s="7">
        <v>0.52705500286100704</v>
      </c>
      <c r="H263" s="3">
        <v>501</v>
      </c>
      <c r="I263" s="26" t="s">
        <v>224</v>
      </c>
      <c r="J263" s="26" t="s">
        <v>228</v>
      </c>
      <c r="Q263" s="1">
        <v>1</v>
      </c>
      <c r="AM263" s="8">
        <v>43721</v>
      </c>
      <c r="AN263" s="26" t="s">
        <v>222</v>
      </c>
      <c r="AP263">
        <v>1</v>
      </c>
      <c r="AQ263">
        <v>1</v>
      </c>
    </row>
    <row r="264" spans="1:43" hidden="1" x14ac:dyDescent="0.25">
      <c r="A264" s="26" t="s">
        <v>216</v>
      </c>
      <c r="B264" s="5">
        <v>43647</v>
      </c>
      <c r="C264" s="6">
        <v>6</v>
      </c>
      <c r="D264" s="26" t="s">
        <v>217</v>
      </c>
      <c r="E264" s="26" t="s">
        <v>322</v>
      </c>
      <c r="F264" s="26" t="s">
        <v>223</v>
      </c>
      <c r="G264" s="7">
        <v>0.52794304970349559</v>
      </c>
      <c r="H264" s="3">
        <v>1001</v>
      </c>
      <c r="I264" s="26" t="s">
        <v>224</v>
      </c>
      <c r="J264" s="26" t="s">
        <v>229</v>
      </c>
      <c r="Q264" s="1">
        <v>1</v>
      </c>
      <c r="AM264" s="8">
        <v>43721</v>
      </c>
      <c r="AN264" s="26" t="s">
        <v>226</v>
      </c>
      <c r="AP264">
        <v>1</v>
      </c>
      <c r="AQ264">
        <v>1</v>
      </c>
    </row>
    <row r="265" spans="1:43" hidden="1" x14ac:dyDescent="0.25">
      <c r="A265" s="26" t="s">
        <v>216</v>
      </c>
      <c r="B265" s="5">
        <v>43647</v>
      </c>
      <c r="C265" s="6">
        <v>6</v>
      </c>
      <c r="D265" s="26" t="s">
        <v>217</v>
      </c>
      <c r="E265" s="26" t="s">
        <v>322</v>
      </c>
      <c r="F265" s="26" t="s">
        <v>223</v>
      </c>
      <c r="G265" s="7">
        <v>0.52883109654598415</v>
      </c>
      <c r="H265" s="3">
        <v>1501</v>
      </c>
      <c r="I265" s="26" t="s">
        <v>224</v>
      </c>
      <c r="J265" s="26" t="s">
        <v>244</v>
      </c>
      <c r="Q265" s="1">
        <v>1</v>
      </c>
      <c r="AM265" s="8">
        <v>43721</v>
      </c>
      <c r="AN265" s="26" t="s">
        <v>222</v>
      </c>
      <c r="AP265">
        <v>1</v>
      </c>
      <c r="AQ265">
        <v>1</v>
      </c>
    </row>
    <row r="266" spans="1:43" hidden="1" x14ac:dyDescent="0.25">
      <c r="A266" s="26" t="s">
        <v>216</v>
      </c>
      <c r="B266" s="5">
        <v>43647</v>
      </c>
      <c r="C266" s="6">
        <v>6</v>
      </c>
      <c r="D266" s="26" t="s">
        <v>217</v>
      </c>
      <c r="E266" s="26" t="s">
        <v>322</v>
      </c>
      <c r="F266" s="26" t="s">
        <v>282</v>
      </c>
      <c r="G266" s="7">
        <v>0.52932840277777771</v>
      </c>
      <c r="H266" s="3">
        <v>1780</v>
      </c>
      <c r="I266" s="26" t="s">
        <v>230</v>
      </c>
      <c r="J266" s="3">
        <v>67</v>
      </c>
      <c r="K266" s="26" t="s">
        <v>211</v>
      </c>
      <c r="L266" s="26" t="s">
        <v>211</v>
      </c>
      <c r="N266" s="26" t="s">
        <v>211</v>
      </c>
      <c r="P266" s="26" t="s">
        <v>231</v>
      </c>
      <c r="AM266" s="8">
        <v>43721</v>
      </c>
      <c r="AN266" s="26" t="s">
        <v>226</v>
      </c>
      <c r="AP266">
        <v>1502</v>
      </c>
      <c r="AQ266">
        <v>1094</v>
      </c>
    </row>
    <row r="267" spans="1:43" hidden="1" x14ac:dyDescent="0.25">
      <c r="A267" s="26" t="s">
        <v>216</v>
      </c>
      <c r="B267" s="5">
        <v>43647</v>
      </c>
      <c r="C267" s="6">
        <v>6</v>
      </c>
      <c r="D267" s="26" t="s">
        <v>217</v>
      </c>
      <c r="E267" s="26" t="s">
        <v>324</v>
      </c>
      <c r="F267" s="26" t="s">
        <v>298</v>
      </c>
      <c r="G267" s="7">
        <v>0.52993974537037036</v>
      </c>
      <c r="H267" s="3">
        <v>1</v>
      </c>
      <c r="I267" s="26" t="s">
        <v>220</v>
      </c>
      <c r="J267" s="3">
        <v>2</v>
      </c>
      <c r="K267" s="26" t="s">
        <v>211</v>
      </c>
      <c r="L267" s="26" t="s">
        <v>211</v>
      </c>
      <c r="N267" s="26" t="s">
        <v>211</v>
      </c>
      <c r="P267" s="26" t="s">
        <v>221</v>
      </c>
      <c r="AM267" s="8">
        <v>43721</v>
      </c>
      <c r="AN267" s="26" t="s">
        <v>222</v>
      </c>
      <c r="AP267">
        <v>2097</v>
      </c>
      <c r="AQ267">
        <v>1090</v>
      </c>
    </row>
    <row r="268" spans="1:43" hidden="1" x14ac:dyDescent="0.25">
      <c r="A268" s="26" t="s">
        <v>216</v>
      </c>
      <c r="B268" s="5">
        <v>43647</v>
      </c>
      <c r="C268" s="6">
        <v>6</v>
      </c>
      <c r="D268" s="26" t="s">
        <v>217</v>
      </c>
      <c r="E268" s="26" t="s">
        <v>324</v>
      </c>
      <c r="F268" s="26" t="s">
        <v>223</v>
      </c>
      <c r="G268" s="7">
        <v>0.52993974537037036</v>
      </c>
      <c r="H268" s="3">
        <v>1</v>
      </c>
      <c r="I268" s="26" t="s">
        <v>224</v>
      </c>
      <c r="J268" s="26" t="s">
        <v>227</v>
      </c>
      <c r="Q268" s="1">
        <v>1</v>
      </c>
      <c r="AM268" s="8">
        <v>43721</v>
      </c>
      <c r="AN268" s="26" t="s">
        <v>226</v>
      </c>
      <c r="AP268">
        <v>1</v>
      </c>
      <c r="AQ268">
        <v>1</v>
      </c>
    </row>
    <row r="269" spans="1:43" hidden="1" x14ac:dyDescent="0.25">
      <c r="A269" s="26" t="s">
        <v>216</v>
      </c>
      <c r="B269" s="5">
        <v>43647</v>
      </c>
      <c r="C269" s="6">
        <v>6</v>
      </c>
      <c r="D269" s="26" t="s">
        <v>217</v>
      </c>
      <c r="E269" s="26" t="s">
        <v>324</v>
      </c>
      <c r="F269" s="26" t="s">
        <v>223</v>
      </c>
      <c r="G269" s="7">
        <v>0.53082922009278266</v>
      </c>
      <c r="H269" s="3">
        <v>501</v>
      </c>
      <c r="I269" s="26" t="s">
        <v>224</v>
      </c>
      <c r="J269" s="26" t="s">
        <v>228</v>
      </c>
      <c r="Q269" s="1">
        <v>1</v>
      </c>
      <c r="AM269" s="8">
        <v>43721</v>
      </c>
      <c r="AN269" s="26" t="s">
        <v>222</v>
      </c>
      <c r="AP269">
        <v>1</v>
      </c>
      <c r="AQ269">
        <v>1</v>
      </c>
    </row>
    <row r="270" spans="1:43" hidden="1" x14ac:dyDescent="0.25">
      <c r="A270" s="26" t="s">
        <v>216</v>
      </c>
      <c r="B270" s="5">
        <v>43647</v>
      </c>
      <c r="C270" s="6">
        <v>6</v>
      </c>
      <c r="D270" s="26" t="s">
        <v>217</v>
      </c>
      <c r="E270" s="26" t="s">
        <v>324</v>
      </c>
      <c r="F270" s="26" t="s">
        <v>223</v>
      </c>
      <c r="G270" s="7">
        <v>0.53171869481519507</v>
      </c>
      <c r="H270" s="3">
        <v>1001</v>
      </c>
      <c r="I270" s="26" t="s">
        <v>224</v>
      </c>
      <c r="J270" s="26" t="s">
        <v>229</v>
      </c>
      <c r="Q270" s="1">
        <v>1</v>
      </c>
      <c r="AM270" s="8">
        <v>43721</v>
      </c>
      <c r="AN270" s="26" t="s">
        <v>226</v>
      </c>
      <c r="AP270">
        <v>1</v>
      </c>
      <c r="AQ270">
        <v>1</v>
      </c>
    </row>
    <row r="271" spans="1:43" hidden="1" x14ac:dyDescent="0.25">
      <c r="A271" s="26" t="s">
        <v>216</v>
      </c>
      <c r="B271" s="5">
        <v>43647</v>
      </c>
      <c r="C271" s="6">
        <v>6</v>
      </c>
      <c r="D271" s="26" t="s">
        <v>217</v>
      </c>
      <c r="E271" s="26" t="s">
        <v>324</v>
      </c>
      <c r="F271" s="26" t="s">
        <v>298</v>
      </c>
      <c r="G271" s="7">
        <v>0.53181460648148149</v>
      </c>
      <c r="H271" s="3">
        <v>1053</v>
      </c>
      <c r="I271" s="26" t="s">
        <v>294</v>
      </c>
      <c r="J271" s="3">
        <v>5</v>
      </c>
      <c r="K271" s="26" t="s">
        <v>235</v>
      </c>
      <c r="L271" s="26" t="s">
        <v>204</v>
      </c>
      <c r="N271" s="26" t="s">
        <v>180</v>
      </c>
      <c r="O271" s="26" t="s">
        <v>236</v>
      </c>
      <c r="P271" s="26" t="s">
        <v>25</v>
      </c>
      <c r="AM271" s="8">
        <v>43726</v>
      </c>
      <c r="AN271" s="26" t="s">
        <v>325</v>
      </c>
      <c r="AP271">
        <v>2255</v>
      </c>
      <c r="AQ271">
        <v>1113</v>
      </c>
    </row>
    <row r="272" spans="1:43" hidden="1" x14ac:dyDescent="0.25">
      <c r="A272" s="26" t="s">
        <v>216</v>
      </c>
      <c r="B272" s="5">
        <v>43647</v>
      </c>
      <c r="C272" s="6">
        <v>6</v>
      </c>
      <c r="D272" s="26" t="s">
        <v>217</v>
      </c>
      <c r="E272" s="26" t="s">
        <v>324</v>
      </c>
      <c r="F272" s="26" t="s">
        <v>298</v>
      </c>
      <c r="G272" s="7">
        <v>0.53255567129629633</v>
      </c>
      <c r="H272" s="3">
        <v>1470</v>
      </c>
      <c r="I272" s="26" t="s">
        <v>239</v>
      </c>
      <c r="J272" s="3">
        <v>6</v>
      </c>
      <c r="K272" s="26" t="s">
        <v>326</v>
      </c>
      <c r="L272" s="26" t="s">
        <v>141</v>
      </c>
      <c r="M272" s="26" t="s">
        <v>236</v>
      </c>
      <c r="N272" s="26" t="s">
        <v>194</v>
      </c>
      <c r="O272" s="26" t="s">
        <v>236</v>
      </c>
      <c r="P272" s="26" t="s">
        <v>241</v>
      </c>
      <c r="AG272" s="26" t="s">
        <v>242</v>
      </c>
      <c r="AJ272" s="26" t="s">
        <v>311</v>
      </c>
      <c r="AM272" s="8">
        <v>43721</v>
      </c>
      <c r="AN272" s="26" t="s">
        <v>226</v>
      </c>
      <c r="AP272">
        <v>497</v>
      </c>
      <c r="AQ272">
        <v>1098</v>
      </c>
    </row>
    <row r="273" spans="1:43" hidden="1" x14ac:dyDescent="0.25">
      <c r="A273" s="26" t="s">
        <v>216</v>
      </c>
      <c r="B273" s="5">
        <v>43647</v>
      </c>
      <c r="C273" s="6">
        <v>6</v>
      </c>
      <c r="D273" s="26" t="s">
        <v>217</v>
      </c>
      <c r="E273" s="26" t="s">
        <v>324</v>
      </c>
      <c r="F273" s="26" t="s">
        <v>223</v>
      </c>
      <c r="G273" s="7">
        <v>0.53260816953760737</v>
      </c>
      <c r="H273" s="3">
        <v>1501</v>
      </c>
      <c r="I273" s="26" t="s">
        <v>224</v>
      </c>
      <c r="J273" s="26" t="s">
        <v>244</v>
      </c>
      <c r="Q273" s="1">
        <v>1</v>
      </c>
      <c r="AM273" s="8">
        <v>43721</v>
      </c>
      <c r="AN273" s="26" t="s">
        <v>222</v>
      </c>
      <c r="AP273">
        <v>1</v>
      </c>
      <c r="AQ273">
        <v>1</v>
      </c>
    </row>
    <row r="274" spans="1:43" hidden="1" x14ac:dyDescent="0.25">
      <c r="A274" s="26" t="s">
        <v>216</v>
      </c>
      <c r="B274" s="5">
        <v>43647</v>
      </c>
      <c r="C274" s="6">
        <v>6</v>
      </c>
      <c r="D274" s="26" t="s">
        <v>217</v>
      </c>
      <c r="E274" s="26" t="s">
        <v>324</v>
      </c>
      <c r="F274" s="26" t="s">
        <v>298</v>
      </c>
      <c r="G274" s="7">
        <v>0.53340513888888885</v>
      </c>
      <c r="H274" s="3">
        <v>1948</v>
      </c>
      <c r="I274" s="26" t="s">
        <v>230</v>
      </c>
      <c r="J274" s="3">
        <v>7</v>
      </c>
      <c r="K274" s="26" t="s">
        <v>211</v>
      </c>
      <c r="L274" s="26" t="s">
        <v>211</v>
      </c>
      <c r="N274" s="26" t="s">
        <v>211</v>
      </c>
      <c r="P274" s="26" t="s">
        <v>231</v>
      </c>
      <c r="AM274" s="8">
        <v>43721</v>
      </c>
      <c r="AN274" s="26" t="s">
        <v>226</v>
      </c>
      <c r="AP274">
        <v>1350</v>
      </c>
      <c r="AQ274">
        <v>1070</v>
      </c>
    </row>
    <row r="275" spans="1:43" hidden="1" x14ac:dyDescent="0.25">
      <c r="A275" s="26" t="s">
        <v>216</v>
      </c>
      <c r="B275" s="5">
        <v>43647</v>
      </c>
      <c r="C275" s="6">
        <v>6</v>
      </c>
      <c r="D275" s="26" t="s">
        <v>217</v>
      </c>
      <c r="E275" s="26" t="s">
        <v>327</v>
      </c>
      <c r="F275" s="26" t="s">
        <v>282</v>
      </c>
      <c r="G275" s="7">
        <v>0.53426526620370374</v>
      </c>
      <c r="H275" s="3">
        <v>1</v>
      </c>
      <c r="I275" s="26" t="s">
        <v>220</v>
      </c>
      <c r="J275" s="3">
        <v>59</v>
      </c>
      <c r="K275" s="26" t="s">
        <v>211</v>
      </c>
      <c r="L275" s="26" t="s">
        <v>211</v>
      </c>
      <c r="N275" s="26" t="s">
        <v>211</v>
      </c>
      <c r="P275" s="26" t="s">
        <v>221</v>
      </c>
      <c r="AM275" s="8">
        <v>43721</v>
      </c>
      <c r="AN275" s="26" t="s">
        <v>222</v>
      </c>
      <c r="AP275">
        <v>1600</v>
      </c>
      <c r="AQ275">
        <v>1088</v>
      </c>
    </row>
    <row r="276" spans="1:43" hidden="1" x14ac:dyDescent="0.25">
      <c r="A276" s="26" t="s">
        <v>216</v>
      </c>
      <c r="B276" s="5">
        <v>43647</v>
      </c>
      <c r="C276" s="6">
        <v>6</v>
      </c>
      <c r="D276" s="26" t="s">
        <v>217</v>
      </c>
      <c r="E276" s="26" t="s">
        <v>327</v>
      </c>
      <c r="F276" s="26" t="s">
        <v>223</v>
      </c>
      <c r="G276" s="7">
        <v>0.53426526620370374</v>
      </c>
      <c r="H276" s="3">
        <v>1</v>
      </c>
      <c r="I276" s="26" t="s">
        <v>224</v>
      </c>
      <c r="J276" s="26" t="s">
        <v>225</v>
      </c>
      <c r="Q276" s="1">
        <v>1</v>
      </c>
      <c r="AM276" s="8">
        <v>43721</v>
      </c>
      <c r="AN276" s="26" t="s">
        <v>226</v>
      </c>
      <c r="AP276">
        <v>1</v>
      </c>
      <c r="AQ276">
        <v>1</v>
      </c>
    </row>
    <row r="277" spans="1:43" hidden="1" x14ac:dyDescent="0.25">
      <c r="A277" s="26" t="s">
        <v>216</v>
      </c>
      <c r="B277" s="5">
        <v>43647</v>
      </c>
      <c r="C277" s="6">
        <v>6</v>
      </c>
      <c r="D277" s="26" t="s">
        <v>217</v>
      </c>
      <c r="E277" s="26" t="s">
        <v>327</v>
      </c>
      <c r="F277" s="26" t="s">
        <v>223</v>
      </c>
      <c r="G277" s="7">
        <v>0.53515495007949865</v>
      </c>
      <c r="H277" s="3">
        <v>501</v>
      </c>
      <c r="I277" s="26" t="s">
        <v>224</v>
      </c>
      <c r="J277" s="26" t="s">
        <v>227</v>
      </c>
      <c r="Q277" s="1">
        <v>1</v>
      </c>
      <c r="AM277" s="8">
        <v>43721</v>
      </c>
      <c r="AN277" s="26" t="s">
        <v>222</v>
      </c>
      <c r="AP277">
        <v>1</v>
      </c>
      <c r="AQ277">
        <v>1</v>
      </c>
    </row>
    <row r="278" spans="1:43" hidden="1" x14ac:dyDescent="0.25">
      <c r="A278" s="26" t="s">
        <v>216</v>
      </c>
      <c r="B278" s="5">
        <v>43647</v>
      </c>
      <c r="C278" s="6">
        <v>6</v>
      </c>
      <c r="D278" s="26" t="s">
        <v>217</v>
      </c>
      <c r="E278" s="26" t="s">
        <v>327</v>
      </c>
      <c r="F278" s="26" t="s">
        <v>282</v>
      </c>
      <c r="G278" s="7">
        <v>0.53580069444444445</v>
      </c>
      <c r="H278" s="3">
        <v>865</v>
      </c>
      <c r="I278" s="26" t="s">
        <v>234</v>
      </c>
      <c r="J278" s="3">
        <v>60</v>
      </c>
      <c r="K278" s="26" t="s">
        <v>235</v>
      </c>
      <c r="L278" s="26" t="s">
        <v>112</v>
      </c>
      <c r="M278" s="26" t="s">
        <v>236</v>
      </c>
      <c r="N278" s="26" t="s">
        <v>167</v>
      </c>
      <c r="O278" s="26" t="s">
        <v>236</v>
      </c>
      <c r="P278" s="26" t="s">
        <v>25</v>
      </c>
      <c r="AM278" s="8">
        <v>43721</v>
      </c>
      <c r="AN278" s="26" t="s">
        <v>226</v>
      </c>
      <c r="AP278">
        <v>547</v>
      </c>
      <c r="AQ278">
        <v>808</v>
      </c>
    </row>
    <row r="279" spans="1:43" hidden="1" x14ac:dyDescent="0.25">
      <c r="A279" s="26" t="s">
        <v>216</v>
      </c>
      <c r="B279" s="5">
        <v>43647</v>
      </c>
      <c r="C279" s="6">
        <v>6</v>
      </c>
      <c r="D279" s="26" t="s">
        <v>217</v>
      </c>
      <c r="E279" s="26" t="s">
        <v>327</v>
      </c>
      <c r="F279" s="26" t="s">
        <v>223</v>
      </c>
      <c r="G279" s="7">
        <v>0.53604463395529367</v>
      </c>
      <c r="H279" s="3">
        <v>1001</v>
      </c>
      <c r="I279" s="26" t="s">
        <v>224</v>
      </c>
      <c r="J279" s="26" t="s">
        <v>228</v>
      </c>
      <c r="Q279" s="1">
        <v>1</v>
      </c>
      <c r="AM279" s="8">
        <v>43721</v>
      </c>
      <c r="AN279" s="26" t="s">
        <v>222</v>
      </c>
      <c r="AP279">
        <v>1</v>
      </c>
      <c r="AQ279">
        <v>1</v>
      </c>
    </row>
    <row r="280" spans="1:43" hidden="1" x14ac:dyDescent="0.25">
      <c r="A280" s="26" t="s">
        <v>216</v>
      </c>
      <c r="B280" s="5">
        <v>43647</v>
      </c>
      <c r="C280" s="6">
        <v>6</v>
      </c>
      <c r="D280" s="26" t="s">
        <v>217</v>
      </c>
      <c r="E280" s="26" t="s">
        <v>327</v>
      </c>
      <c r="F280" s="26" t="s">
        <v>223</v>
      </c>
      <c r="G280" s="7">
        <v>0.53693431783108858</v>
      </c>
      <c r="H280" s="3">
        <v>1501</v>
      </c>
      <c r="I280" s="26" t="s">
        <v>224</v>
      </c>
      <c r="J280" s="26" t="s">
        <v>229</v>
      </c>
      <c r="Q280" s="1">
        <v>1</v>
      </c>
      <c r="AM280" s="8">
        <v>43721</v>
      </c>
      <c r="AN280" s="26" t="s">
        <v>226</v>
      </c>
      <c r="AP280">
        <v>1</v>
      </c>
      <c r="AQ280">
        <v>1</v>
      </c>
    </row>
    <row r="281" spans="1:43" hidden="1" x14ac:dyDescent="0.25">
      <c r="A281" s="26" t="s">
        <v>216</v>
      </c>
      <c r="B281" s="5">
        <v>43647</v>
      </c>
      <c r="C281" s="6">
        <v>6</v>
      </c>
      <c r="D281" s="26" t="s">
        <v>217</v>
      </c>
      <c r="E281" s="26" t="s">
        <v>327</v>
      </c>
      <c r="F281" s="26" t="s">
        <v>282</v>
      </c>
      <c r="G281" s="7">
        <v>0.53708378472222218</v>
      </c>
      <c r="H281" s="3">
        <v>1584</v>
      </c>
      <c r="I281" s="26" t="s">
        <v>230</v>
      </c>
      <c r="J281" s="3">
        <v>61</v>
      </c>
      <c r="K281" s="26" t="s">
        <v>211</v>
      </c>
      <c r="L281" s="26" t="s">
        <v>211</v>
      </c>
      <c r="N281" s="26" t="s">
        <v>211</v>
      </c>
      <c r="P281" s="26" t="s">
        <v>231</v>
      </c>
      <c r="AM281" s="8">
        <v>43721</v>
      </c>
      <c r="AN281" s="26" t="s">
        <v>222</v>
      </c>
      <c r="AP281">
        <v>1482</v>
      </c>
      <c r="AQ281">
        <v>1091</v>
      </c>
    </row>
    <row r="282" spans="1:43" hidden="1" x14ac:dyDescent="0.25">
      <c r="A282" s="26" t="s">
        <v>216</v>
      </c>
      <c r="B282" s="5">
        <v>43647</v>
      </c>
      <c r="C282" s="6">
        <v>6</v>
      </c>
      <c r="D282" s="26" t="s">
        <v>217</v>
      </c>
      <c r="E282" s="26" t="s">
        <v>328</v>
      </c>
      <c r="F282" s="26" t="s">
        <v>282</v>
      </c>
      <c r="G282" s="7">
        <v>0.53808085648148152</v>
      </c>
      <c r="H282" s="3">
        <v>1</v>
      </c>
      <c r="I282" s="26" t="s">
        <v>220</v>
      </c>
      <c r="J282" s="3">
        <v>54</v>
      </c>
      <c r="K282" s="26" t="s">
        <v>211</v>
      </c>
      <c r="L282" s="26" t="s">
        <v>211</v>
      </c>
      <c r="N282" s="26" t="s">
        <v>211</v>
      </c>
      <c r="P282" s="26" t="s">
        <v>221</v>
      </c>
      <c r="AM282" s="8">
        <v>43721</v>
      </c>
      <c r="AN282" s="26" t="s">
        <v>226</v>
      </c>
      <c r="AP282">
        <v>1665</v>
      </c>
      <c r="AQ282">
        <v>1094</v>
      </c>
    </row>
    <row r="283" spans="1:43" hidden="1" x14ac:dyDescent="0.25">
      <c r="A283" s="26" t="s">
        <v>216</v>
      </c>
      <c r="B283" s="5">
        <v>43647</v>
      </c>
      <c r="C283" s="6">
        <v>6</v>
      </c>
      <c r="D283" s="26" t="s">
        <v>217</v>
      </c>
      <c r="E283" s="26" t="s">
        <v>328</v>
      </c>
      <c r="F283" s="26" t="s">
        <v>223</v>
      </c>
      <c r="G283" s="7">
        <v>0.53808085648148152</v>
      </c>
      <c r="H283" s="3">
        <v>1</v>
      </c>
      <c r="I283" s="26" t="s">
        <v>224</v>
      </c>
      <c r="J283" s="26" t="s">
        <v>225</v>
      </c>
      <c r="Q283" s="1">
        <v>1</v>
      </c>
      <c r="AM283" s="8">
        <v>43721</v>
      </c>
      <c r="AN283" s="26" t="s">
        <v>222</v>
      </c>
      <c r="AP283">
        <v>1</v>
      </c>
      <c r="AQ283">
        <v>1</v>
      </c>
    </row>
    <row r="284" spans="1:43" hidden="1" x14ac:dyDescent="0.25">
      <c r="A284" s="26" t="s">
        <v>216</v>
      </c>
      <c r="B284" s="5">
        <v>43647</v>
      </c>
      <c r="C284" s="6">
        <v>6</v>
      </c>
      <c r="D284" s="26" t="s">
        <v>217</v>
      </c>
      <c r="E284" s="26" t="s">
        <v>328</v>
      </c>
      <c r="F284" s="26" t="s">
        <v>223</v>
      </c>
      <c r="G284" s="7">
        <v>0.53896884649039078</v>
      </c>
      <c r="H284" s="3">
        <v>501</v>
      </c>
      <c r="I284" s="26" t="s">
        <v>224</v>
      </c>
      <c r="J284" s="26" t="s">
        <v>227</v>
      </c>
      <c r="Q284" s="1">
        <v>1</v>
      </c>
      <c r="AM284" s="8">
        <v>43721</v>
      </c>
      <c r="AN284" s="26" t="s">
        <v>226</v>
      </c>
      <c r="AP284">
        <v>1</v>
      </c>
      <c r="AQ284">
        <v>1</v>
      </c>
    </row>
    <row r="285" spans="1:43" hidden="1" x14ac:dyDescent="0.25">
      <c r="A285" s="26" t="s">
        <v>216</v>
      </c>
      <c r="B285" s="5">
        <v>43647</v>
      </c>
      <c r="C285" s="6">
        <v>6</v>
      </c>
      <c r="D285" s="26" t="s">
        <v>217</v>
      </c>
      <c r="E285" s="26" t="s">
        <v>328</v>
      </c>
      <c r="F285" s="26" t="s">
        <v>223</v>
      </c>
      <c r="G285" s="7">
        <v>0.53985683649929994</v>
      </c>
      <c r="H285" s="3">
        <v>1001</v>
      </c>
      <c r="I285" s="26" t="s">
        <v>224</v>
      </c>
      <c r="J285" s="26" t="s">
        <v>228</v>
      </c>
      <c r="Q285" s="1">
        <v>1</v>
      </c>
      <c r="AM285" s="8">
        <v>43721</v>
      </c>
      <c r="AN285" s="26" t="s">
        <v>222</v>
      </c>
      <c r="AP285">
        <v>1</v>
      </c>
      <c r="AQ285">
        <v>1</v>
      </c>
    </row>
    <row r="286" spans="1:43" hidden="1" x14ac:dyDescent="0.25">
      <c r="A286" s="26" t="s">
        <v>216</v>
      </c>
      <c r="B286" s="5">
        <v>43647</v>
      </c>
      <c r="C286" s="6">
        <v>6</v>
      </c>
      <c r="D286" s="26" t="s">
        <v>217</v>
      </c>
      <c r="E286" s="26" t="s">
        <v>328</v>
      </c>
      <c r="F286" s="26" t="s">
        <v>282</v>
      </c>
      <c r="G286" s="7">
        <v>0.54066490740740736</v>
      </c>
      <c r="H286" s="3">
        <v>1455</v>
      </c>
      <c r="I286" s="26" t="s">
        <v>230</v>
      </c>
      <c r="J286" s="3">
        <v>56</v>
      </c>
      <c r="K286" s="26" t="s">
        <v>211</v>
      </c>
      <c r="L286" s="26" t="s">
        <v>211</v>
      </c>
      <c r="N286" s="26" t="s">
        <v>211</v>
      </c>
      <c r="P286" s="26" t="s">
        <v>231</v>
      </c>
      <c r="AM286" s="8">
        <v>43721</v>
      </c>
      <c r="AN286" s="26" t="s">
        <v>222</v>
      </c>
      <c r="AP286">
        <v>1588</v>
      </c>
      <c r="AQ286">
        <v>1094</v>
      </c>
    </row>
    <row r="287" spans="1:43" hidden="1" x14ac:dyDescent="0.25">
      <c r="A287" s="26" t="s">
        <v>216</v>
      </c>
      <c r="B287" s="5">
        <v>43647</v>
      </c>
      <c r="C287" s="6">
        <v>6</v>
      </c>
      <c r="D287" s="26" t="s">
        <v>217</v>
      </c>
      <c r="E287" s="26" t="s">
        <v>329</v>
      </c>
      <c r="F287" s="26" t="s">
        <v>282</v>
      </c>
      <c r="G287" s="7">
        <v>0.54183784722222217</v>
      </c>
      <c r="H287" s="3">
        <v>1</v>
      </c>
      <c r="I287" s="26" t="s">
        <v>220</v>
      </c>
      <c r="J287" s="3">
        <v>43</v>
      </c>
      <c r="K287" s="26" t="s">
        <v>211</v>
      </c>
      <c r="L287" s="26" t="s">
        <v>211</v>
      </c>
      <c r="N287" s="26" t="s">
        <v>211</v>
      </c>
      <c r="P287" s="26" t="s">
        <v>221</v>
      </c>
      <c r="AM287" s="8">
        <v>43721</v>
      </c>
      <c r="AN287" s="26" t="s">
        <v>226</v>
      </c>
      <c r="AP287">
        <v>1728</v>
      </c>
      <c r="AQ287">
        <v>1082</v>
      </c>
    </row>
    <row r="288" spans="1:43" hidden="1" x14ac:dyDescent="0.25">
      <c r="A288" s="26" t="s">
        <v>216</v>
      </c>
      <c r="B288" s="5">
        <v>43647</v>
      </c>
      <c r="C288" s="6">
        <v>6</v>
      </c>
      <c r="D288" s="26" t="s">
        <v>217</v>
      </c>
      <c r="E288" s="26" t="s">
        <v>329</v>
      </c>
      <c r="F288" s="26" t="s">
        <v>223</v>
      </c>
      <c r="G288" s="7">
        <v>0.54183784722222217</v>
      </c>
      <c r="H288" s="3">
        <v>1</v>
      </c>
      <c r="I288" s="26" t="s">
        <v>224</v>
      </c>
      <c r="J288" s="26" t="s">
        <v>228</v>
      </c>
      <c r="Q288" s="1">
        <v>1</v>
      </c>
      <c r="AM288" s="8">
        <v>43721</v>
      </c>
      <c r="AN288" s="26" t="s">
        <v>222</v>
      </c>
      <c r="AP288">
        <v>1</v>
      </c>
      <c r="AQ288">
        <v>1</v>
      </c>
    </row>
    <row r="289" spans="1:43" hidden="1" x14ac:dyDescent="0.25">
      <c r="A289" s="26" t="s">
        <v>216</v>
      </c>
      <c r="B289" s="5">
        <v>43647</v>
      </c>
      <c r="C289" s="6">
        <v>6</v>
      </c>
      <c r="D289" s="26" t="s">
        <v>217</v>
      </c>
      <c r="E289" s="26" t="s">
        <v>329</v>
      </c>
      <c r="F289" s="26" t="s">
        <v>223</v>
      </c>
      <c r="G289" s="7">
        <v>0.54272567473750755</v>
      </c>
      <c r="H289" s="3">
        <v>501</v>
      </c>
      <c r="I289" s="26" t="s">
        <v>224</v>
      </c>
      <c r="J289" s="26" t="s">
        <v>229</v>
      </c>
      <c r="Q289" s="1">
        <v>1</v>
      </c>
      <c r="AM289" s="8">
        <v>43721</v>
      </c>
      <c r="AN289" s="26" t="s">
        <v>226</v>
      </c>
      <c r="AP289">
        <v>1</v>
      </c>
      <c r="AQ289">
        <v>1</v>
      </c>
    </row>
    <row r="290" spans="1:43" hidden="1" x14ac:dyDescent="0.25">
      <c r="A290" s="26" t="s">
        <v>216</v>
      </c>
      <c r="B290" s="5">
        <v>43647</v>
      </c>
      <c r="C290" s="6">
        <v>6</v>
      </c>
      <c r="D290" s="26" t="s">
        <v>217</v>
      </c>
      <c r="E290" s="26" t="s">
        <v>329</v>
      </c>
      <c r="F290" s="26" t="s">
        <v>223</v>
      </c>
      <c r="G290" s="7">
        <v>0.54361350225279303</v>
      </c>
      <c r="H290" s="3">
        <v>1001</v>
      </c>
      <c r="I290" s="26" t="s">
        <v>224</v>
      </c>
      <c r="J290" s="26" t="s">
        <v>244</v>
      </c>
      <c r="Q290" s="1">
        <v>1</v>
      </c>
      <c r="AM290" s="8">
        <v>43721</v>
      </c>
      <c r="AN290" s="26" t="s">
        <v>226</v>
      </c>
      <c r="AP290">
        <v>1</v>
      </c>
      <c r="AQ290">
        <v>1</v>
      </c>
    </row>
    <row r="291" spans="1:43" hidden="1" x14ac:dyDescent="0.25">
      <c r="A291" s="26" t="s">
        <v>216</v>
      </c>
      <c r="B291" s="5">
        <v>43647</v>
      </c>
      <c r="C291" s="6">
        <v>6</v>
      </c>
      <c r="D291" s="26" t="s">
        <v>217</v>
      </c>
      <c r="E291" s="26" t="s">
        <v>329</v>
      </c>
      <c r="F291" s="26" t="s">
        <v>282</v>
      </c>
      <c r="G291" s="7">
        <v>0.54389228009259261</v>
      </c>
      <c r="H291" s="3">
        <v>1157</v>
      </c>
      <c r="I291" s="26" t="s">
        <v>230</v>
      </c>
      <c r="J291" s="3">
        <v>51</v>
      </c>
      <c r="K291" s="26" t="s">
        <v>211</v>
      </c>
      <c r="L291" s="26" t="s">
        <v>211</v>
      </c>
      <c r="N291" s="26" t="s">
        <v>211</v>
      </c>
      <c r="P291" s="26" t="s">
        <v>231</v>
      </c>
      <c r="AM291" s="8">
        <v>43721</v>
      </c>
      <c r="AN291" s="26" t="s">
        <v>226</v>
      </c>
      <c r="AP291">
        <v>1931</v>
      </c>
      <c r="AQ291">
        <v>1091</v>
      </c>
    </row>
  </sheetData>
  <autoFilter ref="A1:AQ291" xr:uid="{575EE8C0-0B35-4295-A923-4DD4B5C044F9}">
    <filterColumn colId="10">
      <filters>
        <filter val="Flying D"/>
        <filter val="Flying DL"/>
        <filter val="Flying DR"/>
        <filter val="Flying R"/>
        <filter val="Flying U"/>
        <filter val="Flying UL"/>
        <filter val="Flying UR"/>
      </filters>
    </filterColumn>
    <filterColumn colId="37">
      <customFilters>
        <customFilter operator="notEqual" val=" "/>
      </custom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13</v>
      </c>
      <c r="B1" s="15" t="s">
        <v>24</v>
      </c>
      <c r="C1" s="15" t="s">
        <v>157</v>
      </c>
      <c r="D1" s="18"/>
      <c r="E1" s="15" t="s">
        <v>154</v>
      </c>
      <c r="F1" s="15" t="s">
        <v>24</v>
      </c>
      <c r="G1" s="18"/>
      <c r="H1" s="15" t="s">
        <v>154</v>
      </c>
      <c r="I1" s="15" t="s">
        <v>24</v>
      </c>
      <c r="J1" s="18"/>
      <c r="K1" s="15" t="s">
        <v>154</v>
      </c>
      <c r="L1" s="15" t="s">
        <v>24</v>
      </c>
      <c r="M1" s="16"/>
      <c r="N1" s="11"/>
    </row>
    <row r="2" spans="1:14" ht="15" customHeight="1" x14ac:dyDescent="0.25">
      <c r="A2" s="19" t="s">
        <v>25</v>
      </c>
      <c r="B2" s="9">
        <v>72</v>
      </c>
      <c r="C2" s="9">
        <f>COUNTIFS(Data!P:P,A2,Data!N:N,"No ID")</f>
        <v>0</v>
      </c>
      <c r="D2" s="12"/>
      <c r="E2" s="19" t="s">
        <v>109</v>
      </c>
      <c r="F2" s="9">
        <f>COUNTIF(Data!L:L,E2)</f>
        <v>0</v>
      </c>
      <c r="G2" s="12"/>
      <c r="H2" s="19" t="s">
        <v>73</v>
      </c>
      <c r="I2" s="9">
        <f>COUNTIF(Data!L:L,H2)</f>
        <v>0</v>
      </c>
      <c r="J2" s="12"/>
      <c r="K2" s="19" t="s">
        <v>132</v>
      </c>
      <c r="L2" s="9">
        <f>COUNTIF(Data!L:L,K2)</f>
        <v>0</v>
      </c>
      <c r="M2" s="11"/>
      <c r="N2" s="11"/>
    </row>
    <row r="3" spans="1:14" ht="15" customHeight="1" x14ac:dyDescent="0.25">
      <c r="A3" s="19" t="s">
        <v>26</v>
      </c>
      <c r="B3" s="9">
        <v>7</v>
      </c>
      <c r="C3" s="9">
        <f>COUNTIFS(Data!P:P,A3,Data!N:N,"No ID")</f>
        <v>0</v>
      </c>
      <c r="D3" s="12"/>
      <c r="E3" s="19" t="s">
        <v>123</v>
      </c>
      <c r="F3" s="9">
        <f>COUNTIF(Data!L:L,E3)</f>
        <v>0</v>
      </c>
      <c r="G3" s="12"/>
      <c r="H3" s="19" t="s">
        <v>116</v>
      </c>
      <c r="I3" s="9">
        <f>COUNTIF(Data!L:L,H3)</f>
        <v>51</v>
      </c>
      <c r="J3" s="12"/>
      <c r="K3" s="19" t="s">
        <v>99</v>
      </c>
      <c r="L3" s="9">
        <f>COUNTIF(Data!L:L,K3)</f>
        <v>0</v>
      </c>
      <c r="M3" s="11"/>
      <c r="N3" s="11"/>
    </row>
    <row r="4" spans="1:14" ht="15" customHeight="1"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spans="1:14" ht="15" customHeight="1"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spans="1:14" ht="15" customHeight="1" x14ac:dyDescent="0.25">
      <c r="A6" s="19" t="s">
        <v>29</v>
      </c>
      <c r="B6" s="9">
        <v>7</v>
      </c>
      <c r="C6" s="9" t="s">
        <v>211</v>
      </c>
      <c r="D6" s="12"/>
      <c r="E6" s="19" t="s">
        <v>98</v>
      </c>
      <c r="F6" s="9">
        <f>COUNTIF(Data!L:L,E6)</f>
        <v>0</v>
      </c>
      <c r="G6" s="12"/>
      <c r="H6" s="19" t="s">
        <v>114</v>
      </c>
      <c r="I6" s="9">
        <f>COUNTIF(Data!L:L,H6)</f>
        <v>0</v>
      </c>
      <c r="J6" s="12"/>
      <c r="K6" s="19" t="s">
        <v>37</v>
      </c>
      <c r="L6" s="9">
        <f>COUNTIF(Data!L:L,K6)</f>
        <v>0</v>
      </c>
      <c r="M6" s="11"/>
      <c r="N6" s="11"/>
    </row>
    <row r="7" spans="1:14" ht="15" customHeight="1" x14ac:dyDescent="0.25">
      <c r="A7" s="19" t="s">
        <v>30</v>
      </c>
      <c r="B7" s="9">
        <v>24</v>
      </c>
      <c r="C7" s="9" t="s">
        <v>211</v>
      </c>
      <c r="D7" s="12"/>
      <c r="E7" s="19" t="s">
        <v>38</v>
      </c>
      <c r="F7" s="9">
        <f>COUNTIF(Data!L:L,E7)</f>
        <v>0</v>
      </c>
      <c r="G7" s="12"/>
      <c r="H7" s="19" t="s">
        <v>90</v>
      </c>
      <c r="I7" s="9">
        <f>COUNTIF(Data!L:L,H7)</f>
        <v>0</v>
      </c>
      <c r="J7" s="12"/>
      <c r="K7" s="19" t="s">
        <v>46</v>
      </c>
      <c r="L7" s="9">
        <f>COUNTIF(Data!L:L,K7)</f>
        <v>0</v>
      </c>
      <c r="M7" s="11"/>
      <c r="N7" s="11"/>
    </row>
    <row r="8" spans="1:14" ht="15" customHeight="1" x14ac:dyDescent="0.25">
      <c r="A8" s="19" t="s">
        <v>31</v>
      </c>
      <c r="B8" s="9">
        <v>0</v>
      </c>
      <c r="C8" s="9" t="s">
        <v>211</v>
      </c>
      <c r="D8" s="12"/>
      <c r="E8" s="19" t="s">
        <v>36</v>
      </c>
      <c r="F8" s="9">
        <f>COUNTIF(Data!L:L,E8)</f>
        <v>0</v>
      </c>
      <c r="G8" s="12"/>
      <c r="H8" s="19" t="s">
        <v>120</v>
      </c>
      <c r="I8" s="9">
        <f>COUNTIF(Data!L:L,H8)</f>
        <v>0</v>
      </c>
      <c r="J8" s="12"/>
      <c r="K8" s="19" t="s">
        <v>105</v>
      </c>
      <c r="L8" s="9">
        <f>COUNTIF(Data!L:L,K8)</f>
        <v>0</v>
      </c>
      <c r="M8" s="11"/>
      <c r="N8" s="11"/>
    </row>
    <row r="9" spans="1:14" ht="15" customHeight="1" x14ac:dyDescent="0.25">
      <c r="A9" s="19" t="s">
        <v>32</v>
      </c>
      <c r="B9" s="9">
        <v>3</v>
      </c>
      <c r="C9" s="9" t="s">
        <v>211</v>
      </c>
      <c r="D9" s="12"/>
      <c r="E9" s="19" t="s">
        <v>126</v>
      </c>
      <c r="F9" s="9">
        <f>COUNTIF(Data!L:L,E9)</f>
        <v>0</v>
      </c>
      <c r="G9" s="12"/>
      <c r="H9" s="19" t="s">
        <v>202</v>
      </c>
      <c r="I9" s="9">
        <f>COUNTIF(Data!L:L,H9)</f>
        <v>0</v>
      </c>
      <c r="J9" s="12"/>
      <c r="K9" s="19" t="s">
        <v>96</v>
      </c>
      <c r="L9" s="9">
        <f>COUNTIF(Data!L:L,K9)</f>
        <v>0</v>
      </c>
      <c r="M9" s="11"/>
      <c r="N9" s="11"/>
    </row>
    <row r="10" spans="1:14" ht="15" customHeight="1"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spans="1:14" ht="15" customHeight="1"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spans="1:14" ht="15" customHeight="1"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spans="1:14" ht="15" customHeight="1"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spans="1:14" ht="15" customHeight="1"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spans="1:14" ht="15" customHeight="1" x14ac:dyDescent="0.25">
      <c r="A15" s="19" t="s">
        <v>163</v>
      </c>
      <c r="B15" s="9">
        <f>COUNTIF(Data!N:N,A15)</f>
        <v>2</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spans="1:14" ht="15" customHeight="1"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7</v>
      </c>
      <c r="M16" s="11"/>
      <c r="N16" s="11"/>
    </row>
    <row r="17" spans="1:14" ht="15" customHeight="1" x14ac:dyDescent="0.25">
      <c r="A17" s="19" t="s">
        <v>165</v>
      </c>
      <c r="B17" s="9">
        <f>COUNTIF(Data!N:N,A17)</f>
        <v>0</v>
      </c>
      <c r="C17" s="9">
        <f>COUNTIFS(Data!N:N,A17,Data!L:L,"No ID")</f>
        <v>0</v>
      </c>
      <c r="D17" s="12"/>
      <c r="E17" s="19" t="s">
        <v>42</v>
      </c>
      <c r="F17" s="9">
        <f>COUNTIF(Data!L:L,E17)</f>
        <v>0</v>
      </c>
      <c r="G17" s="12"/>
      <c r="H17" s="19" t="s">
        <v>204</v>
      </c>
      <c r="I17" s="9">
        <f>COUNTIF(Data!L:L,H17)</f>
        <v>1</v>
      </c>
      <c r="J17" s="12"/>
      <c r="K17" s="19" t="s">
        <v>139</v>
      </c>
      <c r="L17" s="9">
        <f>COUNTIF(Data!L:L,K17)</f>
        <v>0</v>
      </c>
      <c r="M17" s="11"/>
      <c r="N17" s="11"/>
    </row>
    <row r="18" spans="1:14" ht="15" customHeight="1"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spans="1:14" ht="15" customHeight="1" x14ac:dyDescent="0.25">
      <c r="A19" s="19" t="s">
        <v>167</v>
      </c>
      <c r="B19" s="9">
        <f>COUNTIF(Data!N:N,A19)</f>
        <v>11</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spans="1:14" ht="15" customHeight="1" x14ac:dyDescent="0.25">
      <c r="A20" s="19" t="s">
        <v>168</v>
      </c>
      <c r="B20" s="9">
        <f>COUNTIF(Data!N:N,A20)</f>
        <v>54</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spans="1:14" ht="15" customHeight="1"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spans="1:14" ht="15" customHeight="1"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spans="1:14" ht="15" customHeight="1" x14ac:dyDescent="0.25">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spans="1:14" ht="15" customHeight="1" x14ac:dyDescent="0.25">
      <c r="A24" s="19" t="s">
        <v>172</v>
      </c>
      <c r="B24" s="9">
        <f>COUNTIF(Data!N:N,A24)</f>
        <v>4</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spans="1:14" ht="15" customHeight="1"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spans="1:14" ht="15" customHeight="1"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spans="1:14" ht="15" customHeight="1"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spans="1:14" ht="15" customHeight="1"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spans="1:14" ht="15" customHeight="1"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spans="1:14" ht="15" customHeight="1" x14ac:dyDescent="0.25">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20</v>
      </c>
      <c r="M30" s="11"/>
      <c r="N30" s="11"/>
    </row>
    <row r="31" spans="1:14" ht="15" customHeight="1"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spans="1:14" ht="15" customHeight="1" x14ac:dyDescent="0.25">
      <c r="A32" s="19" t="s">
        <v>180</v>
      </c>
      <c r="B32" s="9">
        <f>COUNTIF(Data!N:N,A32)</f>
        <v>1</v>
      </c>
      <c r="C32" s="9">
        <f>COUNTIFS(Data!N:N,A32,Data!L:L,"No ID")</f>
        <v>1</v>
      </c>
      <c r="D32" s="12"/>
      <c r="E32" s="19" t="s">
        <v>74</v>
      </c>
      <c r="F32" s="9">
        <f>COUNTIF(Data!L:L,E32)</f>
        <v>4</v>
      </c>
      <c r="G32" s="12"/>
      <c r="H32" s="19" t="s">
        <v>63</v>
      </c>
      <c r="I32" s="9">
        <f>COUNTIF(Data!L:L,H32)</f>
        <v>0</v>
      </c>
      <c r="J32" s="12"/>
      <c r="K32" s="12"/>
      <c r="L32" s="12"/>
      <c r="M32" s="11"/>
      <c r="N32" s="11"/>
    </row>
    <row r="33" spans="1:14" ht="15" customHeight="1"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spans="1:14" ht="15" customHeight="1"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spans="1:14" ht="15" customHeight="1"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spans="1:14" ht="15" customHeight="1"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spans="1:14" ht="15" customHeight="1"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spans="1:14" ht="15" customHeight="1"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spans="1:14" ht="15" customHeight="1"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spans="1:14" ht="15" customHeight="1"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spans="1:14" ht="15" customHeight="1"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spans="1:14" ht="15" customHeight="1"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spans="1:14" ht="15" customHeight="1"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spans="1:14" ht="15" customHeight="1" x14ac:dyDescent="0.25">
      <c r="A44" s="12"/>
      <c r="B44" s="12">
        <f>SUM(B14:B43)</f>
        <v>72</v>
      </c>
      <c r="C44" s="12">
        <f>SUM(C14:C43)</f>
        <v>1</v>
      </c>
      <c r="D44" s="12"/>
      <c r="E44" s="19" t="s">
        <v>86</v>
      </c>
      <c r="F44" s="9">
        <f>COUNTIF(Data!L:L,E44)</f>
        <v>0</v>
      </c>
      <c r="G44" s="12"/>
      <c r="H44" s="19" t="s">
        <v>206</v>
      </c>
      <c r="I44" s="9">
        <f>COUNTIF(Data!L:L,H44)</f>
        <v>0</v>
      </c>
      <c r="J44" s="12"/>
      <c r="K44" s="12"/>
      <c r="L44" s="12"/>
      <c r="M44" s="12"/>
      <c r="N44" s="11"/>
    </row>
    <row r="45" spans="1:14" ht="15" customHeight="1" x14ac:dyDescent="0.25">
      <c r="A45" s="12"/>
      <c r="B45" s="12"/>
      <c r="C45" s="11"/>
      <c r="D45" s="12"/>
      <c r="E45" s="19" t="s">
        <v>41</v>
      </c>
      <c r="F45" s="9">
        <f>COUNTIF(Data!L:L,E45)</f>
        <v>0</v>
      </c>
      <c r="G45" s="12"/>
      <c r="H45" s="19" t="s">
        <v>207</v>
      </c>
      <c r="I45" s="9">
        <f>COUNTIF(Data!L:L,H45)</f>
        <v>0</v>
      </c>
      <c r="J45" s="12"/>
      <c r="K45" s="12"/>
      <c r="L45" s="12"/>
      <c r="M45" s="12"/>
      <c r="N45" s="11"/>
    </row>
    <row r="46" spans="1:14" ht="15" customHeight="1" x14ac:dyDescent="0.25">
      <c r="A46" s="15" t="s">
        <v>156</v>
      </c>
      <c r="B46" s="15" t="s">
        <v>24</v>
      </c>
      <c r="C46" s="15" t="s">
        <v>157</v>
      </c>
      <c r="D46" s="12"/>
      <c r="E46" s="19" t="s">
        <v>124</v>
      </c>
      <c r="F46" s="9">
        <f>COUNTIF(Data!L:L,E46)</f>
        <v>2</v>
      </c>
      <c r="G46" s="12"/>
      <c r="H46" s="19" t="s">
        <v>103</v>
      </c>
      <c r="I46" s="9">
        <f>COUNTIF(Data!L:L,H46)</f>
        <v>0</v>
      </c>
      <c r="J46" s="12"/>
      <c r="K46" s="12"/>
      <c r="L46" s="12"/>
      <c r="M46" s="12"/>
      <c r="N46" s="11"/>
    </row>
    <row r="47" spans="1:14" ht="15" customHeight="1"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spans="1:14" ht="15" customHeight="1" x14ac:dyDescent="0.25">
      <c r="A48" s="19" t="s">
        <v>193</v>
      </c>
      <c r="B48" s="9">
        <f>COUNTIF(Data!N:N,A48)</f>
        <v>0</v>
      </c>
      <c r="C48" s="9">
        <f>COUNTIFS(Data!N:N,A48,Data!L:L,"No ID")</f>
        <v>0</v>
      </c>
      <c r="D48" s="12"/>
      <c r="E48" s="19" t="s">
        <v>117</v>
      </c>
      <c r="F48" s="9">
        <f>COUNTIF(Data!L:L,E48)</f>
        <v>3</v>
      </c>
      <c r="G48" s="12"/>
      <c r="H48" s="19" t="s">
        <v>58</v>
      </c>
      <c r="I48" s="9">
        <f>COUNTIF(Data!L:L,H48)</f>
        <v>0</v>
      </c>
      <c r="J48" s="12"/>
      <c r="K48" s="12"/>
      <c r="L48" s="12"/>
      <c r="M48" s="12"/>
      <c r="N48" s="11"/>
    </row>
    <row r="49" spans="1:14" ht="15" customHeight="1" x14ac:dyDescent="0.25">
      <c r="A49" s="19" t="s">
        <v>194</v>
      </c>
      <c r="B49" s="9">
        <f>COUNTIF(Data!N:N,A49)</f>
        <v>7</v>
      </c>
      <c r="C49" s="9">
        <f>COUNTIFS(Data!N:N,A49,Data!L:L,"No ID")</f>
        <v>0</v>
      </c>
      <c r="D49" s="12"/>
      <c r="E49" s="19" t="s">
        <v>94</v>
      </c>
      <c r="F49" s="9">
        <f>COUNTIF(Data!L:L,E49)</f>
        <v>0</v>
      </c>
      <c r="G49" s="12"/>
      <c r="H49" s="19" t="s">
        <v>131</v>
      </c>
      <c r="I49" s="9">
        <f>COUNTIF(Data!L:L,H49)</f>
        <v>0</v>
      </c>
      <c r="J49" s="12"/>
      <c r="K49" s="12"/>
      <c r="L49" s="12"/>
      <c r="M49" s="12"/>
      <c r="N49" s="11"/>
    </row>
    <row r="50" spans="1:14" ht="15" customHeight="1"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spans="1:14" ht="15" customHeight="1"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spans="1:14" ht="15" customHeight="1" x14ac:dyDescent="0.25">
      <c r="A52" s="19" t="s">
        <v>197</v>
      </c>
      <c r="B52" s="9">
        <f>COUNTIF(Data!N:N,A52)</f>
        <v>0</v>
      </c>
      <c r="C52" s="9">
        <f>COUNTIFS(Data!N:N,A52,Data!L:L,"No ID")</f>
        <v>0</v>
      </c>
      <c r="D52" s="12"/>
      <c r="E52" s="19" t="s">
        <v>112</v>
      </c>
      <c r="F52" s="9">
        <f>COUNTIF(Data!L:L,E52)</f>
        <v>11</v>
      </c>
      <c r="G52" s="12"/>
      <c r="H52" s="19" t="s">
        <v>107</v>
      </c>
      <c r="I52" s="9">
        <f>COUNTIF(Data!L:L,H52)</f>
        <v>0</v>
      </c>
      <c r="J52" s="12"/>
      <c r="K52" s="12"/>
      <c r="L52" s="12"/>
      <c r="M52" s="12"/>
      <c r="N52" s="11"/>
    </row>
    <row r="53" spans="1:14" ht="15" customHeight="1"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spans="1:14" ht="16.5" customHeight="1"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pans="1:14" s="13" customFormat="1" x14ac:dyDescent="0.25">
      <c r="A55" s="12"/>
      <c r="B55" s="12">
        <f>SUM(B47:B54)</f>
        <v>7</v>
      </c>
      <c r="C55" s="12">
        <f>SUM(C47:C54)</f>
        <v>0</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Katharine Keogan</cp:lastModifiedBy>
  <dcterms:created xsi:type="dcterms:W3CDTF">2010-12-02T19:54:44Z</dcterms:created>
  <dcterms:modified xsi:type="dcterms:W3CDTF">2021-04-23T08:10:55Z</dcterms:modified>
</cp:coreProperties>
</file>