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O:\Zone99 Galloper all\New Method\Zone99_M08_S01_D01_19\Dayle\"/>
    </mc:Choice>
  </mc:AlternateContent>
  <xr:revisionPtr revIDLastSave="0" documentId="13_ncr:1_{C8E0E172-905B-42EE-87E3-C36E3C6382B1}" xr6:coauthVersionLast="45" xr6:coauthVersionMax="45" xr10:uidLastSave="{00000000-0000-0000-0000-000000000000}"/>
  <bookViews>
    <workbookView xWindow="780" yWindow="780" windowWidth="16200" windowHeight="9360"/>
  </bookViews>
  <sheets>
    <sheet name="Data" sheetId="1" r:id="rId1"/>
    <sheet name="Count Data" sheetId="2" r:id="rId2"/>
  </sheets>
  <definedNames>
    <definedName name="_xlnm._FilterDatabase" localSheetId="0" hidden="true">Data!$A$1:$AQ$323</definedName>
  </definedNames>
  <calcPr calcId="191029" fullCalcOnLoad="true" concurrentCalc="fals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<sst xmlns="http://schemas.openxmlformats.org/spreadsheetml/2006/main" count="60802" uniqueCount="620">
  <si>
    <t>Location</t>
  </si>
  <si>
    <t>Date</t>
  </si>
  <si>
    <t>Camera</t>
  </si>
  <si>
    <t>Reel Name</t>
  </si>
  <si>
    <t>Observer</t>
  </si>
  <si>
    <t>Time</t>
  </si>
  <si>
    <t>Frame</t>
  </si>
  <si>
    <t>Category</t>
  </si>
  <si>
    <t>Behaviour</t>
  </si>
  <si>
    <t>Species</t>
  </si>
  <si>
    <t>Species Confidence</t>
  </si>
  <si>
    <t>Species Group</t>
  </si>
  <si>
    <t>Group Confidence</t>
  </si>
  <si>
    <t>Broad Category</t>
  </si>
  <si>
    <t>Flying at Sea Level</t>
  </si>
  <si>
    <t>Approximate Age</t>
  </si>
  <si>
    <t>Probable Sex</t>
  </si>
  <si>
    <t>Measurements</t>
  </si>
  <si>
    <t>Flag</t>
  </si>
  <si>
    <t>Comments</t>
  </si>
  <si>
    <t>Identification Date</t>
  </si>
  <si>
    <t>Identifier</t>
  </si>
  <si>
    <t>Flying Height (m)</t>
  </si>
  <si>
    <t>Flying Height Confidence</t>
  </si>
  <si>
    <t>Count</t>
  </si>
  <si>
    <t>Bird</t>
  </si>
  <si>
    <t>Non-Avian Animal</t>
  </si>
  <si>
    <t>Fishing Boat</t>
  </si>
  <si>
    <t>Other Boat</t>
  </si>
  <si>
    <t>Man-Made Object</t>
  </si>
  <si>
    <t>Flotsam / Jetsam</t>
  </si>
  <si>
    <t>ID Impossible</t>
  </si>
  <si>
    <t>Nothing</t>
  </si>
  <si>
    <t>Start of Reel</t>
  </si>
  <si>
    <t>End of Reel</t>
  </si>
  <si>
    <t>Mute Swan</t>
  </si>
  <si>
    <t>Bewick's Swan</t>
  </si>
  <si>
    <t>Whooper Swan</t>
  </si>
  <si>
    <t>Bean Goose</t>
  </si>
  <si>
    <t>Pink-footed Goose</t>
  </si>
  <si>
    <t>White-fronted Goose</t>
  </si>
  <si>
    <t>Greylag Goose</t>
  </si>
  <si>
    <t>Canada Goose</t>
  </si>
  <si>
    <t>Barnacle Goose</t>
  </si>
  <si>
    <t>Brent Goose</t>
  </si>
  <si>
    <t>Shelduck</t>
  </si>
  <si>
    <t>Wigeon</t>
  </si>
  <si>
    <t>Gadwall</t>
  </si>
  <si>
    <t>Mallard</t>
  </si>
  <si>
    <t>Pintail</t>
  </si>
  <si>
    <t>Shoveler</t>
  </si>
  <si>
    <t>Pochard</t>
  </si>
  <si>
    <t>Tufted Duck</t>
  </si>
  <si>
    <t>Scaup</t>
  </si>
  <si>
    <t>Long-tailed Duck</t>
  </si>
  <si>
    <t>Eider</t>
  </si>
  <si>
    <t>Common Scoter</t>
  </si>
  <si>
    <t>Smew</t>
  </si>
  <si>
    <t>Surf Scoter</t>
  </si>
  <si>
    <t>Velvet Scoter</t>
  </si>
  <si>
    <t>Goldeneye</t>
  </si>
  <si>
    <t>Red-breasted Merganser</t>
  </si>
  <si>
    <t>Goosander</t>
  </si>
  <si>
    <t>Red-throated Diver</t>
  </si>
  <si>
    <t>Black-throated Diver</t>
  </si>
  <si>
    <t>Great Northern Diver</t>
  </si>
  <si>
    <t>Little Grebe</t>
  </si>
  <si>
    <t>Great Crested Grebe</t>
  </si>
  <si>
    <t>Red-necked Grebe</t>
  </si>
  <si>
    <t>Slavonian Grebe</t>
  </si>
  <si>
    <t>Black-necked Grebe</t>
  </si>
  <si>
    <t>Fulmar</t>
  </si>
  <si>
    <t>British Storm-petrel</t>
  </si>
  <si>
    <t>Leach's Petrel</t>
  </si>
  <si>
    <t>Gannet</t>
  </si>
  <si>
    <t>Cormorant</t>
  </si>
  <si>
    <t>Shag</t>
  </si>
  <si>
    <t>Marsh Harrier</t>
  </si>
  <si>
    <t>Hen Harrier</t>
  </si>
  <si>
    <t>Osprey</t>
  </si>
  <si>
    <t>Kestrel</t>
  </si>
  <si>
    <t>Peregrine</t>
  </si>
  <si>
    <t>Oystercatcher</t>
  </si>
  <si>
    <t>Avocet</t>
  </si>
  <si>
    <t>Ringed Plover</t>
  </si>
  <si>
    <t>Golden Plover</t>
  </si>
  <si>
    <t>Grey Plover</t>
  </si>
  <si>
    <t>Lapwing</t>
  </si>
  <si>
    <t>Knot</t>
  </si>
  <si>
    <t>Sanderling</t>
  </si>
  <si>
    <t>Little Stint</t>
  </si>
  <si>
    <t>Curlew Sandpiper</t>
  </si>
  <si>
    <t>Purple Sandpiper</t>
  </si>
  <si>
    <t>Dunlin</t>
  </si>
  <si>
    <t>Jack Snipe</t>
  </si>
  <si>
    <t>Snipe</t>
  </si>
  <si>
    <t>Woodcock</t>
  </si>
  <si>
    <t>Black-tailed Godwit</t>
  </si>
  <si>
    <t>Bar-tailed Godwit</t>
  </si>
  <si>
    <t>Whimbrel</t>
  </si>
  <si>
    <t>Curlew</t>
  </si>
  <si>
    <t>Common Sandpiper</t>
  </si>
  <si>
    <t>Green Sandpiper</t>
  </si>
  <si>
    <t>Spotted Redshank</t>
  </si>
  <si>
    <t>Greenshank</t>
  </si>
  <si>
    <t>Wood Sandpiper</t>
  </si>
  <si>
    <t>Redshank</t>
  </si>
  <si>
    <t>Turnstone</t>
  </si>
  <si>
    <t>Pomarine Skua</t>
  </si>
  <si>
    <t>Arctic Skua</t>
  </si>
  <si>
    <t>Long-tailed Skua</t>
  </si>
  <si>
    <t>Great Skua</t>
  </si>
  <si>
    <t>Kittiwake</t>
  </si>
  <si>
    <t>Black-headed Gull</t>
  </si>
  <si>
    <t>Little Gull</t>
  </si>
  <si>
    <t>Common Gull</t>
  </si>
  <si>
    <t>Lesser black-backed Gull</t>
  </si>
  <si>
    <t>Herring Gull</t>
  </si>
  <si>
    <t>Glaucous Gull</t>
  </si>
  <si>
    <t>Great Black-backed Gull</t>
  </si>
  <si>
    <t>Little Tern</t>
  </si>
  <si>
    <t>Sandwich Tern</t>
  </si>
  <si>
    <t>Common Tern</t>
  </si>
  <si>
    <t>Arctic Tern</t>
  </si>
  <si>
    <t>Guillemot</t>
  </si>
  <si>
    <t>Razorbill</t>
  </si>
  <si>
    <t>Black Guillemot</t>
  </si>
  <si>
    <t>Little Auk</t>
  </si>
  <si>
    <t>Puffin</t>
  </si>
  <si>
    <t>Feral Pigeon</t>
  </si>
  <si>
    <t>Swift</t>
  </si>
  <si>
    <t>Swallow</t>
  </si>
  <si>
    <t>Waxwing</t>
  </si>
  <si>
    <t>Blackbird</t>
  </si>
  <si>
    <t>Fieldfare</t>
  </si>
  <si>
    <t>Jay</t>
  </si>
  <si>
    <t>Magpie</t>
  </si>
  <si>
    <t>Raven</t>
  </si>
  <si>
    <t>Starling</t>
  </si>
  <si>
    <t>Harbour Seal</t>
  </si>
  <si>
    <t>Grey Seal</t>
  </si>
  <si>
    <t>Harbour Porpoise</t>
  </si>
  <si>
    <t>Bottle-nosed Dolphin</t>
  </si>
  <si>
    <t>Common Dolphin</t>
  </si>
  <si>
    <t>White-beaked Dolphin</t>
  </si>
  <si>
    <t>White-sided Dolphin</t>
  </si>
  <si>
    <t>Risso's Dolphin</t>
  </si>
  <si>
    <t>Minke Whale</t>
  </si>
  <si>
    <t>Killer Whale</t>
  </si>
  <si>
    <t>Basking Shark</t>
  </si>
  <si>
    <t>Ocean Sunfish</t>
  </si>
  <si>
    <t>Yes</t>
  </si>
  <si>
    <t>No</t>
  </si>
  <si>
    <t>Non-Avian Animal - Species</t>
  </si>
  <si>
    <t>Bird - Species</t>
  </si>
  <si>
    <t>Bird - Species Group</t>
  </si>
  <si>
    <t>Non-Avian Animal - Species Group</t>
  </si>
  <si>
    <t>Of Which, No ID</t>
  </si>
  <si>
    <t>Resolution</t>
  </si>
  <si>
    <t>White-billed Diver</t>
  </si>
  <si>
    <t>Submerged</t>
  </si>
  <si>
    <t>Marker Number</t>
  </si>
  <si>
    <t>Auk_species</t>
  </si>
  <si>
    <t>Large_auk</t>
  </si>
  <si>
    <t>Small_auk</t>
  </si>
  <si>
    <t>Auk_or_small_gull</t>
  </si>
  <si>
    <t>Gull_species</t>
  </si>
  <si>
    <t>Small_gull_species</t>
  </si>
  <si>
    <t>Large_gull_species</t>
  </si>
  <si>
    <t>Owl_species</t>
  </si>
  <si>
    <t>Black-backed_gull_species</t>
  </si>
  <si>
    <t>Fulmar_or_gull_species</t>
  </si>
  <si>
    <t>Gannet_species</t>
  </si>
  <si>
    <t>Small_bird</t>
  </si>
  <si>
    <t>Diver_species</t>
  </si>
  <si>
    <t>Large_auk_or_diver_species</t>
  </si>
  <si>
    <t>Duck_species</t>
  </si>
  <si>
    <t>Grebe_species</t>
  </si>
  <si>
    <t>Shearwater_species</t>
  </si>
  <si>
    <t>Auk_or_shearwater_species</t>
  </si>
  <si>
    <t>Tern_species</t>
  </si>
  <si>
    <t>Arctic_or_common_tern</t>
  </si>
  <si>
    <t>Tern_or_small_gull</t>
  </si>
  <si>
    <t>Skua_species</t>
  </si>
  <si>
    <t>Skua_excluding_great</t>
  </si>
  <si>
    <t>Cormorant_or_shag</t>
  </si>
  <si>
    <t>Storm_petrel_species</t>
  </si>
  <si>
    <t>Wader_species</t>
  </si>
  <si>
    <t>Passerine_species</t>
  </si>
  <si>
    <t>Swan_species</t>
  </si>
  <si>
    <t>Goose_species</t>
  </si>
  <si>
    <t>Raptor_species</t>
  </si>
  <si>
    <t>Seal_species</t>
  </si>
  <si>
    <t>Dolphin_species</t>
  </si>
  <si>
    <t>Cetacean_species</t>
  </si>
  <si>
    <t>Shark_species</t>
  </si>
  <si>
    <t>Seal_or_small_cetecean_species</t>
  </si>
  <si>
    <t>Jellyfish</t>
  </si>
  <si>
    <t>Turtle_species</t>
  </si>
  <si>
    <t>Fish_species</t>
  </si>
  <si>
    <t>Cory's shearwater</t>
  </si>
  <si>
    <t>Great shearwater</t>
  </si>
  <si>
    <t>Long-eared Owl</t>
  </si>
  <si>
    <t>Manx shearwater</t>
  </si>
  <si>
    <t>No ID</t>
  </si>
  <si>
    <t>Short-eared Owl</t>
  </si>
  <si>
    <t>Sooty shearwater</t>
  </si>
  <si>
    <t>Spare Category</t>
  </si>
  <si>
    <t>Leatherback turtle</t>
  </si>
  <si>
    <t>Lion's mane jellyfish</t>
  </si>
  <si>
    <t>Moon jellyfish</t>
  </si>
  <si>
    <t>N/A</t>
  </si>
  <si>
    <t>Weather</t>
  </si>
  <si>
    <t>Added Frame Number</t>
  </si>
  <si>
    <t>Frame X</t>
  </si>
  <si>
    <t>Frame Y</t>
  </si>
  <si>
    <t>Zone 99</t>
  </si>
  <si>
    <t>2cm</t>
  </si>
  <si>
    <t>09-02-38.471</t>
  </si>
  <si>
    <t>PC</t>
  </si>
  <si>
    <t xml:space="preserve">Start of Transect  </t>
  </si>
  <si>
    <t>Start of Transect</t>
  </si>
  <si>
    <t>PF</t>
  </si>
  <si>
    <t>System</t>
  </si>
  <si>
    <t>Glare</t>
  </si>
  <si>
    <t>x7</t>
  </si>
  <si>
    <t>x8</t>
  </si>
  <si>
    <t xml:space="preserve">Bird    </t>
  </si>
  <si>
    <t>Sitting</t>
  </si>
  <si>
    <t>Definite</t>
  </si>
  <si>
    <t>x9</t>
  </si>
  <si>
    <t xml:space="preserve">End of Transect  </t>
  </si>
  <si>
    <t>End of Transect</t>
  </si>
  <si>
    <t>09-10-14.412</t>
  </si>
  <si>
    <t xml:space="preserve">Mammal    </t>
  </si>
  <si>
    <t>Moving UL</t>
  </si>
  <si>
    <t>Non_Avian_Animal</t>
  </si>
  <si>
    <t>Surfacing</t>
  </si>
  <si>
    <t>x10</t>
  </si>
  <si>
    <t>x11</t>
  </si>
  <si>
    <t>09-17-48.282</t>
  </si>
  <si>
    <t>x6</t>
  </si>
  <si>
    <t>Flying DL</t>
  </si>
  <si>
    <t>Probable</t>
  </si>
  <si>
    <t>Not Done</t>
  </si>
  <si>
    <t>Adult</t>
  </si>
  <si>
    <t>09-27-38.680</t>
  </si>
  <si>
    <t>x5</t>
  </si>
  <si>
    <t>09-36-54.341</t>
  </si>
  <si>
    <t>NN</t>
  </si>
  <si>
    <t>x12</t>
  </si>
  <si>
    <t>09-47-25.687</t>
  </si>
  <si>
    <t>Moving U</t>
  </si>
  <si>
    <t>x13</t>
  </si>
  <si>
    <t>x14</t>
  </si>
  <si>
    <t>x15</t>
  </si>
  <si>
    <t>09-56-59.292</t>
  </si>
  <si>
    <t>x16</t>
  </si>
  <si>
    <t>Immature</t>
  </si>
  <si>
    <t>Moving DR</t>
  </si>
  <si>
    <t>Taking off</t>
  </si>
  <si>
    <t>x17</t>
  </si>
  <si>
    <t>x18</t>
  </si>
  <si>
    <t>Moving UR</t>
  </si>
  <si>
    <t>x19</t>
  </si>
  <si>
    <t>10-09-56.660</t>
  </si>
  <si>
    <t>Juvenile</t>
  </si>
  <si>
    <t>Assoc</t>
  </si>
  <si>
    <t>Male</t>
  </si>
  <si>
    <t>Black_backed_gull_species</t>
  </si>
  <si>
    <t>x20</t>
  </si>
  <si>
    <t>10-21-56.865</t>
  </si>
  <si>
    <t>BB</t>
  </si>
  <si>
    <t>10-35-39.318</t>
  </si>
  <si>
    <t>JE</t>
  </si>
  <si>
    <t xml:space="preserve">Wind Turbine   </t>
  </si>
  <si>
    <t>wind turbine GD09</t>
  </si>
  <si>
    <t>x21</t>
  </si>
  <si>
    <t>10-49-02.560</t>
  </si>
  <si>
    <t>x32</t>
  </si>
  <si>
    <t>Moving D</t>
  </si>
  <si>
    <t>x33</t>
  </si>
  <si>
    <t>x34</t>
  </si>
  <si>
    <t>x35</t>
  </si>
  <si>
    <t>x36</t>
  </si>
  <si>
    <t>x37</t>
  </si>
  <si>
    <t>x38</t>
  </si>
  <si>
    <t>wind turbine IGC04</t>
  </si>
  <si>
    <t>x39</t>
  </si>
  <si>
    <t>x40</t>
  </si>
  <si>
    <t>Flying UR</t>
  </si>
  <si>
    <t>11-02-44.259</t>
  </si>
  <si>
    <t>DM</t>
  </si>
  <si>
    <t>x22</t>
  </si>
  <si>
    <t>x23</t>
  </si>
  <si>
    <t>x24</t>
  </si>
  <si>
    <t>RAS</t>
  </si>
  <si>
    <t>x25</t>
  </si>
  <si>
    <t>11-16-39.216</t>
  </si>
  <si>
    <t>DSM</t>
  </si>
  <si>
    <t>HH</t>
  </si>
  <si>
    <t>11-31-08.079</t>
  </si>
  <si>
    <t xml:space="preserve">Turbine Blade   </t>
  </si>
  <si>
    <t>turbine blade</t>
  </si>
  <si>
    <t>x26</t>
  </si>
  <si>
    <t>x27</t>
  </si>
  <si>
    <t xml:space="preserve">Bird?    </t>
  </si>
  <si>
    <t>Moving DL</t>
  </si>
  <si>
    <t>Surfacing at Red Line</t>
  </si>
  <si>
    <t>x28</t>
  </si>
  <si>
    <t>Flying DR</t>
  </si>
  <si>
    <t>11-44-12.115</t>
  </si>
  <si>
    <t>AB</t>
  </si>
  <si>
    <t>Possible</t>
  </si>
  <si>
    <t>wind turbine GNH7F</t>
  </si>
  <si>
    <t xml:space="preserve">Buoy    </t>
  </si>
  <si>
    <t>buoy</t>
  </si>
  <si>
    <t>Flying UL</t>
  </si>
  <si>
    <t>Flying U</t>
  </si>
  <si>
    <t>11-56-42.922</t>
  </si>
  <si>
    <t xml:space="preserve">Other Boat   </t>
  </si>
  <si>
    <t>wind farm supply boat</t>
  </si>
  <si>
    <t>Flying D</t>
  </si>
  <si>
    <t>12-09-19.062</t>
  </si>
  <si>
    <t>wind turbine GNHID</t>
  </si>
  <si>
    <t>Stationary</t>
  </si>
  <si>
    <t>Flying L</t>
  </si>
  <si>
    <t>12-17-18.557</t>
  </si>
  <si>
    <t>12-25-00.282</t>
  </si>
  <si>
    <t>14-43-05.631</t>
  </si>
  <si>
    <t>14-50-25.863</t>
  </si>
  <si>
    <t>14-57-45.120</t>
  </si>
  <si>
    <t>15-04-04.021</t>
  </si>
  <si>
    <t>15-10-35.842</t>
  </si>
  <si>
    <t>Plane Height</t>
  </si>
  <si>
    <t>Calibration</t>
  </si>
  <si>
    <t>Frame 1</t>
  </si>
  <si>
    <t>Frame 2</t>
  </si>
  <si>
    <t>Frame 3</t>
  </si>
  <si>
    <t>Frame 4</t>
  </si>
  <si>
    <t>Frame 5</t>
  </si>
  <si>
    <t>Frame 6</t>
  </si>
  <si>
    <t>Frame 7</t>
  </si>
  <si>
    <t>Frame 8</t>
  </si>
  <si>
    <t>Reflection?</t>
  </si>
  <si>
    <t>Y</t>
  </si>
  <si>
    <t>R, Bird Height not required for this survey</t>
  </si>
  <si>
    <t>R, Not required for Bird Height</t>
  </si>
  <si>
    <t>Not required for Bird Height</t>
  </si>
  <si>
    <t>11/06/2020 PRM</t>
  </si>
  <si>
    <t>Images are pixelated and shortened across all frames</t>
  </si>
  <si>
    <t>High flying LBBG</t>
  </si>
  <si>
    <t>No footage found</t>
  </si>
  <si>
    <t>Bird Height not required for this survey</t>
  </si>
  <si>
    <t>Frame 1 lengths in R</t>
  </si>
  <si>
    <t>22.8712</t>
  </si>
  <si>
    <t>Frame 1 lengths in G</t>
  </si>
  <si>
    <t>22.56      22.8712</t>
  </si>
  <si>
    <t>Frame 1 lengths in B</t>
  </si>
  <si>
    <t>26.9175      28.7585</t>
  </si>
  <si>
    <t>Frame 2 lengths in R</t>
  </si>
  <si>
    <t>13.2936        13.16</t>
  </si>
  <si>
    <t>Frame 2 lengths in G</t>
  </si>
  <si>
    <t>17.0241        16.92      17.0241      17.3327</t>
  </si>
  <si>
    <t>Frame 2 lengths in B</t>
  </si>
  <si>
    <t>13.2936      13.2936      13.6866        13.16      14.3177      13.2936       15.157      13.6866      16.1724      14.3177</t>
  </si>
  <si>
    <t>Frame 3 lengths in R</t>
  </si>
  <si>
    <t>19.1723      18.8938         18.8      18.8938      19.1723</t>
  </si>
  <si>
    <t>Frame 3 lengths in G</t>
  </si>
  <si>
    <t>23.2543      22.8712      22.6382</t>
  </si>
  <si>
    <t>Frame 3 lengths in B</t>
  </si>
  <si>
    <t>Frame 4 lengths in R</t>
  </si>
  <si>
    <t>22.56</t>
  </si>
  <si>
    <t>Frame 4 lengths in G</t>
  </si>
  <si>
    <t>18.8      19.1723</t>
  </si>
  <si>
    <t>Frame 4 lengths in B</t>
  </si>
  <si>
    <t>Frame 5 lengths in R</t>
  </si>
  <si>
    <t>Frame 5 lengths in G</t>
  </si>
  <si>
    <t>22.8712        22.56</t>
  </si>
  <si>
    <t>Frame 5 lengths in B</t>
  </si>
  <si>
    <t>49.66      50.4254      51.2507</t>
  </si>
  <si>
    <t>52.9659</t>
  </si>
  <si>
    <t>58.963</t>
  </si>
  <si>
    <t>58.963      58.1845      57.4589      56.7884</t>
  </si>
  <si>
    <t>69.2359      68.4676      67.7444</t>
  </si>
  <si>
    <t>48.6956      47.9026      47.1735      46.5115</t>
  </si>
  <si>
    <t>65.7772      64.9681</t>
  </si>
  <si>
    <t>69.2095      67.5287</t>
  </si>
  <si>
    <t>50.4616</t>
  </si>
  <si>
    <t>53.82      52.1329</t>
  </si>
  <si>
    <t>55.5216</t>
  </si>
  <si>
    <t>65.7772</t>
  </si>
  <si>
    <t>60.6707      59.7925       58.963      62.5653      61.5956      60.6707</t>
  </si>
  <si>
    <t>18.908</t>
  </si>
  <si>
    <t>13.5057</t>
  </si>
  <si>
    <t>18.908      17.6093</t>
  </si>
  <si>
    <t>16.2069</t>
  </si>
  <si>
    <t>20.3036</t>
  </si>
  <si>
    <t>19.1</t>
  </si>
  <si>
    <t>14.9176</t>
  </si>
  <si>
    <t>20.6598      19.6647      18.8113</t>
  </si>
  <si>
    <t>22.2742      21.3544</t>
  </si>
  <si>
    <t>16.4304</t>
  </si>
  <si>
    <t>27.1462</t>
  </si>
  <si>
    <t>21.7774</t>
  </si>
  <si>
    <t>19.941      19.4783      19.1953</t>
  </si>
  <si>
    <t>15.7503</t>
  </si>
  <si>
    <t>23.3145      22.2742</t>
  </si>
  <si>
    <t>25.9788      24.9034      23.9322</t>
  </si>
  <si>
    <t>27.5464      26.5346</t>
  </si>
  <si>
    <t>18.6111      17.3327</t>
  </si>
  <si>
    <t>13.2936</t>
  </si>
  <si>
    <t>16.1724</t>
  </si>
  <si>
    <t>18.6111</t>
  </si>
  <si>
    <t>21.4353</t>
  </si>
  <si>
    <t>25.2928</t>
  </si>
  <si>
    <t>19.9847      21.2698</t>
  </si>
  <si>
    <t>40.2338      39.1203</t>
  </si>
  <si>
    <t>40.2338      41.4027      39.1203      40.2338</t>
  </si>
  <si>
    <t>34.97      36.1136</t>
  </si>
  <si>
    <t>45.51      44.3696</t>
  </si>
  <si>
    <t>40.2338</t>
  </si>
  <si>
    <t>44.0498      42.6225</t>
  </si>
  <si>
    <t>47.9308      46.6982</t>
  </si>
  <si>
    <t>39.9693</t>
  </si>
  <si>
    <t>34.6655      33.2606</t>
  </si>
  <si>
    <t>42.6225      41.4027       43.889      42.6225</t>
  </si>
  <si>
    <t>27.9482</t>
  </si>
  <si>
    <t>45.2764      46.5466</t>
  </si>
  <si>
    <t>47.9308      46.6982      49.2043      47.9308</t>
  </si>
  <si>
    <t>Frame 6 lengths in R</t>
  </si>
  <si>
    <t>47.9308      46.5466</t>
  </si>
  <si>
    <t>Frame 6 lengths in G</t>
  </si>
  <si>
    <t>Frame 6 lengths in B</t>
  </si>
  <si>
    <t>42.6225      41.2316</t>
  </si>
  <si>
    <t>63.6062      59.6703      58.2158       66.302      62.3608      60.9107      70.2818       66.302      64.8838       71.695      67.7444       66.302       74.392      70.4373      68.9983      75.6804       71.695      70.2818      77.0893      73.1308       71.695      79.7868      75.8248       74.392      81.0794      77.0893      75.6804      82.4846      78.5194      77.0893</t>
  </si>
  <si>
    <t>66.302      64.8838      63.6062      67.7444       66.302      65.0523      70.4373      68.9983      67.7444       71.695      70.2818      68.9983      73.1308       71.695      70.4373      75.8248       74.392      73.1308      77.0893      75.6804       74.392</t>
  </si>
  <si>
    <t>75.8248      71.8982      70.4373      77.2783      73.3798      71.8982      79.9695       76.065      74.5879      81.2143      77.2783      75.8248</t>
  </si>
  <si>
    <t>56.7884        55.39      52.6897      51.3928      62.1851      60.7908      58.0904      56.7884      63.4913      62.1264      59.4253      58.0904      66.1919      64.8275      62.1264      60.7908      67.5827      66.1919      63.4913      62.1851      68.8925      67.5287      64.8275      63.4913      71.5932      70.2298      67.5287      66.1919       72.981      71.5932      68.8925      67.5827</t>
  </si>
  <si>
    <t>77.0893       74.392      73.1308       71.695      78.3798      75.6804       74.392       72.981      81.0794      78.3798      77.0893      75.6804</t>
  </si>
  <si>
    <t>77.0893      75.6804       72.981       71.695      70.2818      67.5827       66.302      78.5194      77.0893       74.392      73.1308       71.695      68.9983      67.7444      79.7868      78.3798      75.6804       74.392       72.981      70.2818      68.9983      82.4846      81.0794      78.3798      77.0893      75.6804       72.981       71.695</t>
  </si>
  <si>
    <t>64.8275      59.4253       54.023      48.6207      68.8925      63.4913      58.0904      52.6897      70.2298      64.8275      59.4253       54.023      71.5932      66.1919      60.7908        55.39      74.2938      68.8925      63.4913      58.0904      75.6321      70.2298      64.8275      59.4253      76.9946      71.5932      66.1919      60.7908      79.6953      74.2938      68.8925      63.4913      81.0344      75.6321      70.2298      64.8275      82.3961      76.9946      71.5932      66.1919</t>
  </si>
  <si>
    <t>75.6321      70.2298      76.9946      71.5932</t>
  </si>
  <si>
    <t>79.6953      74.2938      68.8925</t>
  </si>
  <si>
    <t>78.3798</t>
  </si>
  <si>
    <t>75.6804       72.981      77.0893       74.392      78.3798      75.6804      81.0794      78.3798      82.4846      79.7868      83.7791      81.0794</t>
  </si>
  <si>
    <t>82.3961      81.0794      78.3798      76.9946      75.6804       72.981      71.5932      70.2818      67.5827      83.7791      82.4846      79.7868      78.3798      77.0893       74.392       72.981       71.695      68.9983</t>
  </si>
  <si>
    <t>77.5611</t>
  </si>
  <si>
    <t>81.4386      78.7513      77.2783       76.065      73.3798      84.1268      81.4386      79.9695      78.7513       76.065</t>
  </si>
  <si>
    <t>81.2143      79.7868      78.5194      75.8248      73.1308      71.8982      70.4373      67.7444      66.5218</t>
  </si>
  <si>
    <t>59.6703       58.466      55.7838      53.1035      51.9576      50.4254       46.629</t>
  </si>
  <si>
    <t>77.5611         76.4</t>
  </si>
  <si>
    <t>83.2769      77.9364</t>
  </si>
  <si>
    <t>45.84      45.8798      45.9989      46.1967      46.4723</t>
  </si>
  <si>
    <t>45.84      45.8798      45.9989      46.1967      46.4723      46.8242</t>
  </si>
  <si>
    <t>46.4723      46.1967      45.9989      45.8798        45.84      46.8242      46.4723      46.1967      45.9989      45.8798      47.2508      46.8242      46.4723      46.1967      45.9989        47.75      47.2508      46.8242      46.4723      46.1967      48.3196        47.75      47.2508      46.8242      46.4723</t>
  </si>
  <si>
    <t>45.9989      45.8798        45.84      46.1967      45.9989      45.8798      46.4723      46.1967      45.9989</t>
  </si>
  <si>
    <t>50.2443      49.9895      49.8067      49.6967        49.66      50.5699      50.2443      49.9895      49.8067      49.6967</t>
  </si>
  <si>
    <t>45.84      45.9989      46.4723</t>
  </si>
  <si>
    <t>46.4723      45.9989        45.84      47.2508      46.4723      45.9989      48.3196      47.2508      46.4723</t>
  </si>
  <si>
    <t>47.2508      46.4723      45.9989        45.84      48.3196      47.2508      46.4723      45.9989        49.66      48.3196      47.2508      46.4723</t>
  </si>
  <si>
    <t>49.66      49.8067</t>
  </si>
  <si>
    <t>54.023      53.6163        53.48</t>
  </si>
  <si>
    <t>49.8067        49.66      50.2443      49.8067      50.9652      50.2443</t>
  </si>
  <si>
    <t>45.84      45.8798      45.9989</t>
  </si>
  <si>
    <t>45.9989</t>
  </si>
  <si>
    <t>49.6967        49.66      49.6967      49.8067      49.9895      49.9895      49.8067      49.6967        49.66      49.6967      50.5699      50.2443      49.9895      49.8067      49.6967</t>
  </si>
  <si>
    <t>49.6967      49.9895</t>
  </si>
  <si>
    <t>49.6967      49.6967      49.9895      49.8067        49.66      49.8067</t>
  </si>
  <si>
    <t>34.433</t>
  </si>
  <si>
    <t>32.5261        32.47      32.5261</t>
  </si>
  <si>
    <t>38.2      38.2477      38.3905      38.2477         38.2      38.2477      38.3905      38.2477         38.2</t>
  </si>
  <si>
    <t>34.433      34.5916      34.8542</t>
  </si>
  <si>
    <t>34.5916      34.8542        34.38       34.433</t>
  </si>
  <si>
    <t>38.3905      38.6274      38.9565      40.2915      40.5172      40.8311</t>
  </si>
  <si>
    <t>30.7978      30.6196        30.56</t>
  </si>
  <si>
    <t>30.6196      30.7978        30.56      30.6196</t>
  </si>
  <si>
    <t>34.5916</t>
  </si>
  <si>
    <t>33.3567      32.9717</t>
  </si>
  <si>
    <t>29.2174      28.9035      28.7136</t>
  </si>
  <si>
    <t>32.6939      32.9717      33.3567      32.5261      32.6939      32.9717        32.47      32.5261      32.6939      32.5261        32.47      32.5261      32.6939      32.5261        32.47      32.9717      32.6939      32.5261</t>
  </si>
  <si>
    <t>22.356      23.0786</t>
  </si>
  <si>
    <t>32.6381      34.1671</t>
  </si>
  <si>
    <t>40.4722      41.8896</t>
  </si>
  <si>
    <t>29.6512      30.1998       30.857</t>
  </si>
  <si>
    <t>29.6512</t>
  </si>
  <si>
    <t>35.6817      36.2397      36.8882</t>
  </si>
  <si>
    <t>Frame 7 lengths in R</t>
  </si>
  <si>
    <t>32.6381</t>
  </si>
  <si>
    <t>Frame 7 lengths in G</t>
  </si>
  <si>
    <t>32.6381      33.3567</t>
  </si>
  <si>
    <t>Frame 7 lengths in B</t>
  </si>
  <si>
    <t>54.6941      55.1259        55.62      56.1748      56.7884      57.4589</t>
  </si>
  <si>
    <t>70.67      70.0738       69.525      69.0248      68.5741      68.1739      71.9997      71.3124        70.67      70.0738       69.525      69.0248</t>
  </si>
  <si>
    <t>54.6941      55.1259        55.62      56.1748</t>
  </si>
  <si>
    <t>62.8271      62.2144      61.6548      61.1498</t>
  </si>
  <si>
    <t>57.9961      59.2408      57.4589      58.5906      56.9808      57.9961      56.5631      57.4589</t>
  </si>
  <si>
    <t>58.1845      57.4589      56.7884</t>
  </si>
  <si>
    <t>55.6856       56.434      57.4589      58.1845</t>
  </si>
  <si>
    <t>70.9791      70.2298       69.525</t>
  </si>
  <si>
    <t>70.9791      70.2298</t>
  </si>
  <si>
    <t>66.7134      65.9711      65.2762</t>
  </si>
  <si>
    <t>58.0904      57.2363</t>
  </si>
  <si>
    <t>60.6707      59.7925       58.963</t>
  </si>
  <si>
    <t>64.94      64.0633      63.2323</t>
  </si>
  <si>
    <t>65.7772      64.9681      64.2056</t>
  </si>
  <si>
    <t>69.2359</t>
  </si>
  <si>
    <t>74.3184       73.504</t>
  </si>
  <si>
    <t>46.9798      45.2795</t>
  </si>
  <si>
    <t>47.8645      46.1967</t>
  </si>
  <si>
    <t>47.8645      48.8079</t>
  </si>
  <si>
    <t>56.4016      58.3098</t>
  </si>
  <si>
    <t>58.994      57.3318</t>
  </si>
  <si>
    <t>49.8067      50.8577</t>
  </si>
  <si>
    <t>40.2915      41.9331</t>
  </si>
  <si>
    <t>62.5653      60.9407</t>
  </si>
  <si>
    <t>46.9798      48.6956</t>
  </si>
  <si>
    <t>46.1572      47.8645       44.712      46.1572</t>
  </si>
  <si>
    <t>58.0904      56.4016      57.2363      55.5216       56.434      54.6941</t>
  </si>
  <si>
    <t>55.6856      54.7274</t>
  </si>
  <si>
    <t>55.6856      54.7274        53.82</t>
  </si>
  <si>
    <t>60.9407      59.9448       58.994</t>
  </si>
  <si>
    <t>56.4016</t>
  </si>
  <si>
    <t>48.8079      46.9798</t>
  </si>
  <si>
    <t>61.5956      60.6707</t>
  </si>
  <si>
    <t>48.8079</t>
  </si>
  <si>
    <t>54.0567      53.0691      52.1329</t>
  </si>
  <si>
    <t>63.0011      62.5653      62.1851      63.4913      63.0011      62.5653      65.8604      65.3321      64.8557</t>
  </si>
  <si>
    <t>58.1845      56.7884      54.9934      53.7861       52.828      50.5699      50.2443       58.963      57.4589      55.6856      54.3596       53.275      50.9652      50.5699      61.5067      59.9448      58.1845      56.7884        55.62       53.275       52.828      63.2611      61.5067      59.7925      58.1845      56.7884      54.3596      53.7861</t>
  </si>
  <si>
    <t>65.9434       66.302      68.5741       69.525</t>
  </si>
  <si>
    <t>54.326      54.6941      56.9808      57.9961      59.2408       61.714      62.4485</t>
  </si>
  <si>
    <t>67.6906      66.7134      64.8557      64.4324      64.0633</t>
  </si>
  <si>
    <t>61.6548       59.823      59.3023      58.8392      58.4348      58.0904      64.0349      62.2144      61.6548      61.1498      60.7007      60.3088      64.6303      62.8271      62.2144      61.6548      61.1498      60.7007</t>
  </si>
  <si>
    <t>62.5653      61.8616      63.0011      62.1851      63.4913      62.5653      64.0349      63.0011      66.4395      65.3321</t>
  </si>
  <si>
    <t>65.8604      64.8557      64.0633      63.4913      61.5956      66.4395      65.3321      64.4324      63.7494      61.8616       68.866      67.6906      66.7134      65.9434      64.0633</t>
  </si>
  <si>
    <t>66.302      65.6384      66.7134      65.9434      69.0248      68.1739</t>
  </si>
  <si>
    <t>61.5956       61.388      61.2393      61.8616      61.5956       61.388      62.1851      61.8616      61.5956      62.5653      62.1851      61.8616      64.8557      64.4324      64.0633</t>
  </si>
  <si>
    <t>55.62      55.1259      54.6941       54.326       54.023      53.7861      53.6163      56.1748        55.62      55.1259      54.6941       54.326       54.023      53.7861      58.5906      57.9961      57.4589      56.9808      56.5631      56.2072      55.9144</t>
  </si>
  <si>
    <t>65.3879      65.1923      65.0523      65.6384      65.3879      65.1923      67.8252      67.5287      67.2852      68.5741      68.1739      67.8252</t>
  </si>
  <si>
    <t>65.0523        64.94      65.3879      65.0523      67.2852      66.9591</t>
  </si>
  <si>
    <t>68.866        68.76      69.1831       68.866</t>
  </si>
  <si>
    <t>72.6051</t>
  </si>
  <si>
    <t>56.7884      56.1748        55.62      55.1259      54.6941       54.326       54.023      53.7861      53.6163      53.5141      58.1845      57.4589      56.7884      56.1748        55.62      55.1259      54.6941       54.326       54.023      53.7861</t>
  </si>
  <si>
    <t>72.6051      72.8058</t>
  </si>
  <si>
    <t>51.6856</t>
  </si>
  <si>
    <t>48.0666         49.4</t>
  </si>
  <si>
    <t>54.0749</t>
  </si>
  <si>
    <t>51.6856      51.1591      50.6983      52.2759      51.6856      51.1591      52.9279      52.2759      51.6856</t>
  </si>
  <si>
    <t>54.0749       52.996      54.7055      53.5045</t>
  </si>
  <si>
    <t>48.8488      50.6983      49.3269      51.1591      49.8727      51.6856</t>
  </si>
  <si>
    <t>44.4779      45.1625</t>
  </si>
  <si>
    <t>52.9279</t>
  </si>
  <si>
    <t>54.7055       55.394</t>
  </si>
  <si>
    <t>44.7207      45.1625      44.3559      44.7207      44.0702      44.3559      43.8649      44.0702</t>
  </si>
  <si>
    <t>48.8488      48.4407      48.1042</t>
  </si>
  <si>
    <t>46.5791      47.0034       46.229      46.5791      45.9549       46.229</t>
  </si>
  <si>
    <t>46.5791      47.0034         47.5</t>
  </si>
  <si>
    <t>43.3267      42.4853</t>
  </si>
  <si>
    <t>58.9919      58.5311      58.1288</t>
  </si>
  <si>
    <t>49.9812      50.3052      49.5459      49.7278         49.4      49.4365</t>
  </si>
  <si>
    <t>47.538      47.6518      47.8408      48.1042      48.4407       47.538         47.5       47.538      47.6518      47.8408</t>
  </si>
  <si>
    <t>53.3355      53.5045      53.7401      54.0416</t>
  </si>
  <si>
    <t>49.5459      49.7278      49.9812      50.3052      50.6983      49.4365      49.5459      49.7278      49.9812      50.3052         49.4      49.4365      49.5459      49.7278      49.9812</t>
  </si>
  <si>
    <t>46.5791       46.229      45.9549      45.7581</t>
  </si>
  <si>
    <t>53.7401      54.0416      54.4077      53.5045      53.7401      54.0416      53.3355      53.5045      53.7401      53.2339      53.3355      53.5045</t>
  </si>
  <si>
    <t>16.9941      17.9246</t>
  </si>
  <si>
    <t>17.5171      16.3444      15.3183       18.809      17.5171      16.3444       21.496      20.1973           19</t>
  </si>
  <si>
    <t>19</t>
  </si>
  <si>
    <t>20.5516      24.3319</t>
  </si>
  <si>
    <t>19       22.879</t>
  </si>
  <si>
    <t>22.1576      23.1925</t>
  </si>
  <si>
    <t>22.879      21.6633      20.5516      24.1831       22.879      21.6633      25.5619      24.1831       22.879      26.8701      25.5619      24.3319</t>
  </si>
  <si>
    <t>22.1576      23.1925      24.3319      25.8428</t>
  </si>
  <si>
    <t>22.1576</t>
  </si>
  <si>
    <t>21.2426      22.1576       24.773</t>
  </si>
  <si>
    <t>17.9246           19      21.6633</t>
  </si>
  <si>
    <t>23.8069</t>
  </si>
  <si>
    <t>25.4912</t>
  </si>
  <si>
    <t>21.2426      23.8069</t>
  </si>
  <si>
    <t>20.5516      21.6633</t>
  </si>
  <si>
    <t>31.6223      26.3956</t>
  </si>
  <si>
    <t>21.6633</t>
  </si>
  <si>
    <t>24.3319      21.6633</t>
  </si>
  <si>
    <t>25.8428</t>
  </si>
  <si>
    <t>17.5171</t>
  </si>
  <si>
    <t>24.3319       22.879      21.6633</t>
  </si>
  <si>
    <t>23.1925</t>
  </si>
  <si>
    <t>25.5619      23.1925      21.6633      20.5516      27.0041       24.773      23.1925      22.1576</t>
  </si>
  <si>
    <t>22.1576      20.5516</t>
  </si>
  <si>
    <t>19      20.1973</t>
  </si>
  <si>
    <t>25.8428      23.1925      27.4022       24.773</t>
  </si>
  <si>
    <t>23.1925      25.8428      27.0041         28.5</t>
  </si>
  <si>
    <t>20.5516      22.1576</t>
  </si>
  <si>
    <t>48.6809      49.9783      51.3104        53.94</t>
  </si>
  <si>
    <t>53.94      55.2392</t>
  </si>
  <si>
    <t>60.5572      55.3018      61.9411      56.6919</t>
  </si>
  <si>
    <t>40.793      46.0514      47.3479      49.9783</t>
  </si>
  <si>
    <t>46.0514      43.4221       40.793      51.3104      48.6809      46.0514      52.6087      49.9783      47.3479      55.2392      52.6087      49.9783</t>
  </si>
  <si>
    <t>51.3104      48.6809      46.0514      52.6087      49.9783      47.3479      55.2392      52.6087      49.9783      56.5697        53.94      51.3104      57.8696      55.2392      52.6087      60.5001      57.8696      55.2392</t>
  </si>
  <si>
    <t>44.7174      43.4221      47.3479      46.0514      49.9783      48.6809      52.6087      51.3104</t>
  </si>
  <si>
    <t>52.6745      50.0475      48.8228      47.4209      55.3018      52.6745      51.4451      50.0475      57.9294      55.3018      54.0681      52.6745      60.5572      57.9294      56.6919      55.3018</t>
  </si>
  <si>
    <t>46.0514      44.7174       42.087       40.793      48.6809      47.3479      44.7174      43.4221      51.3104      49.9783      47.3479      46.0514        53.94      52.6087      49.9783      48.6809      56.5697      55.2392      52.6087      51.3104</t>
  </si>
  <si>
    <t>51.4451      50.0475</t>
  </si>
  <si>
    <t>48.6809      46.0514      44.7174      43.4221        53.94      51.3104      49.9783      48.6809      59.1994      56.5697      55.2392        53.94</t>
  </si>
  <si>
    <t>50.0475      48.8228      46.2014      44.7947      55.3018      54.0681      51.4451      50.0475</t>
  </si>
  <si>
    <t>44.7947      43.4221       40.793      39.5441      50.0475      48.6809      46.0514      44.7947</t>
  </si>
  <si>
    <t>46.0514      44.7947      43.4221       40.793      39.5441      51.3104      50.0475      48.6809      46.0514      44.7947      56.5697      55.3018        53.94      51.3104      50.0475</t>
  </si>
  <si>
    <t>39.5441      44.7947      46.0514      48.6809      50.0475      51.3104</t>
  </si>
  <si>
    <t>43.5812      40.9623      39.8057      38.3449      48.8228      46.2014      45.0258      43.5812      50.0475      47.4209      46.2014      44.7947      52.6745      50.0475      48.8228      47.4209      54.0681      51.4451      50.2544      48.8228      55.3018      52.6745      51.4451      50.0475</t>
  </si>
  <si>
    <t>44.7947      43.4221       40.793      39.5441      50.0475      48.6809      46.0514      44.7947      51.3104      49.9783      47.3479      46.0514        53.94      52.6087      49.9783      48.6809      55.3018        53.94      51.3104      50.0475      56.5697      55.2392      52.6087      51.3104      59.1994      57.8696      55.2392        53.94</t>
  </si>
  <si>
    <t>31.6223      30.6366</t>
  </si>
  <si>
    <t>33.2364</t>
  </si>
  <si>
    <t>24.773</t>
  </si>
  <si>
    <t>27.4022      26.3956</t>
  </si>
  <si>
    <t>31.1623      30.0416      29.0022</t>
  </si>
  <si>
    <t>28.5      29.6789      27.4022         28.5      26.3956      27.4022</t>
  </si>
  <si>
    <t>35.342      34.2527      33.2364</t>
  </si>
  <si>
    <t>28.5      29.6789      27.4022         28.5</t>
  </si>
  <si>
    <t>32.6888</t>
  </si>
  <si>
    <t>33.8285      32.6888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</si>
</sst>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000"/>
    <numFmt numFmtId="165" formatCode="0.0"/>
  </numFmts>
  <fonts count="7" x14ac:knownFonts="1">
    <font>
      <sz val="11"/>
      <color theme="1"/>
      <name val="Calibri"/>
      <family val="2"/>
      <scheme val="minor"/>
    </font>
    <font>
      <b/>
      <sz val="10"/>
      <name val="Arial"/>
      <family val="2"/>
    </font>
    <font>
      <sz val="10"/>
      <name val="Arial"/>
      <family val="2"/>
    </font>
    <font>
      <b/>
      <sz val="12"/>
      <color theme="1"/>
      <name val="Calibri"/>
      <family val="2"/>
      <scheme val="minor"/>
    </font>
    <font>
      <sz val="12"/>
      <color theme="1"/>
      <name val="Calibri"/>
      <family val="2"/>
      <scheme val="minor"/>
    </font>
    <font>
      <b/>
      <sz val="11"/>
      <color theme="1"/>
      <name val="Calibri"/>
      <family val="2"/>
      <scheme val="minor"/>
    </font>
    <font>
      <b/>
      <sz val="11"/>
      <name val="Calibri"/>
      <family val="2"/>
      <scheme val="minor"/>
    </font>
  </fonts>
  <fills count="7">
    <fill>
      <patternFill patternType="none"/>
    </fill>
    <fill>
      <patternFill patternType="gray125"/>
    </fill>
    <fill>
      <patternFill patternType="solid">
        <fgColor theme="0" tint="-0.14999847407453"/>
        <bgColor indexed="64"/>
      </patternFill>
    </fill>
    <fill>
      <patternFill patternType="solid">
        <fgColor theme="0" tint="-0.49998474074526"/>
        <bgColor indexed="64"/>
      </patternFill>
    </fill>
    <fill>
      <patternFill patternType="solid">
        <fgColor theme="0" tint="-0.34998626667074"/>
        <bgColor indexed="64"/>
      </patternFill>
    </fill>
    <fill>
      <patternFill patternType="solid">
        <fgColor theme="0" tint="-0.24997711111789"/>
        <bgColor indexed="64"/>
      </patternFill>
    </fill>
    <fill>
      <patternFill patternType="solid">
        <fgColor theme="0"/>
        <bgColor indexed="64"/>
      </patternFill>
    </fill>
  </fills>
  <borders count="37">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border/>
    <border/>
    <border/>
    <border/>
    <border/>
    <border/>
    <border/>
    <border/>
    <border/>
    <border/>
    <border/>
    <border/>
    <border/>
    <border/>
    <border/>
    <border/>
    <border/>
    <border/>
    <border/>
    <border/>
    <border/>
    <border/>
    <border/>
    <border/>
    <border/>
    <border/>
    <border/>
    <border/>
    <border/>
    <border/>
    <border/>
    <border/>
    <border/>
  </borders>
  <cellStyleXfs count="2">
    <xf numFmtId="0" fontId="0" fillId="0" borderId="0"/>
    <xf numFmtId="0" fontId="2" fillId="0" borderId="0"/>
  </cellStyleXfs>
  <cellXfs count="69">
    <xf numFmtId="0" fontId="0" fillId="0" borderId="0" xfId="0"/>
    <xf numFmtId="0" fontId="1" fillId="0" borderId="1" xfId="0" applyFont="true" applyBorder="true" applyProtection="true"/>
    <xf numFmtId="14" fontId="1" fillId="0" borderId="1" xfId="0" applyNumberFormat="true" applyFont="true" applyBorder="true" applyProtection="true"/>
    <xf numFmtId="10" fontId="1" fillId="0" borderId="1" xfId="0" applyNumberFormat="true" applyFont="true" applyBorder="true" applyProtection="true"/>
    <xf numFmtId="0" fontId="0" fillId="0" borderId="1" xfId="0" applyBorder="true"/>
    <xf numFmtId="10" fontId="0" fillId="0" borderId="1" xfId="0" applyNumberFormat="true" applyBorder="true"/>
    <xf numFmtId="0" fontId="1" fillId="2" borderId="1" xfId="0" applyFont="true" applyFill="true" applyBorder="true" applyProtection="true"/>
    <xf numFmtId="0" fontId="0" fillId="2" borderId="1" xfId="0" applyFill="true" applyBorder="true"/>
    <xf numFmtId="49" fontId="1" fillId="2" borderId="1" xfId="0" applyNumberFormat="true" applyFont="true" applyFill="true" applyBorder="true" applyProtection="true"/>
    <xf numFmtId="14" fontId="1" fillId="2" borderId="1" xfId="0" applyNumberFormat="true" applyFont="true" applyFill="true" applyBorder="true" applyProtection="true"/>
    <xf numFmtId="0" fontId="1" fillId="2" borderId="1" xfId="0" applyNumberFormat="true" applyFont="true" applyFill="true" applyBorder="true" applyProtection="true"/>
    <xf numFmtId="164" fontId="1" fillId="2" borderId="1" xfId="0" applyNumberFormat="true" applyFont="true" applyFill="true" applyBorder="true" applyProtection="true"/>
    <xf numFmtId="49" fontId="0" fillId="2" borderId="1" xfId="0" applyNumberFormat="true" applyFill="true" applyBorder="true"/>
    <xf numFmtId="14" fontId="0" fillId="2" borderId="1" xfId="0" applyNumberFormat="true" applyFill="true" applyBorder="true"/>
    <xf numFmtId="0" fontId="0" fillId="2" borderId="1" xfId="0" applyNumberFormat="true" applyFill="true" applyBorder="true"/>
    <xf numFmtId="164" fontId="0" fillId="2" borderId="1" xfId="0" applyNumberFormat="true" applyFill="true" applyBorder="true"/>
    <xf numFmtId="14" fontId="0" fillId="0" borderId="1" xfId="0" applyNumberFormat="true" applyBorder="true"/>
    <xf numFmtId="0" fontId="0" fillId="2" borderId="2" xfId="0" applyFill="true" applyBorder="true" applyAlignment="true">
      <alignment horizontal="center"/>
    </xf>
    <xf numFmtId="0" fontId="0" fillId="0" borderId="0" xfId="0" applyAlignment="true">
      <alignment horizontal="center"/>
    </xf>
    <xf numFmtId="0" fontId="0" fillId="3" borderId="0" xfId="0" applyFill="true"/>
    <xf numFmtId="0" fontId="0" fillId="3" borderId="0" xfId="0" applyFill="true" applyAlignment="true">
      <alignment horizontal="center"/>
    </xf>
    <xf numFmtId="0" fontId="0" fillId="0" borderId="0" xfId="0" applyFill="true"/>
    <xf numFmtId="0" fontId="0" fillId="0" borderId="0" xfId="0" applyFill="true" applyAlignment="true">
      <alignment horizontal="center"/>
    </xf>
    <xf numFmtId="0" fontId="3" fillId="4" borderId="2" xfId="0" applyFont="true" applyFill="true" applyBorder="true" applyAlignment="true">
      <alignment horizontal="center"/>
    </xf>
    <xf numFmtId="0" fontId="4" fillId="3" borderId="0" xfId="0" applyFont="true" applyFill="true"/>
    <xf numFmtId="0" fontId="4" fillId="0" borderId="0" xfId="0" applyFont="true"/>
    <xf numFmtId="0" fontId="4" fillId="3" borderId="0" xfId="0" applyFont="true" applyFill="true" applyAlignment="true">
      <alignment horizontal="center"/>
    </xf>
    <xf numFmtId="0" fontId="0" fillId="5" borderId="2" xfId="0" applyFill="true" applyBorder="true" applyAlignment="true">
      <alignment horizontal="center"/>
    </xf>
    <xf numFmtId="0" fontId="0" fillId="0" borderId="0" xfId="0" applyFill="true" applyBorder="true" applyAlignment="true" applyProtection="true">
      <alignment horizontal="center"/>
      <protection hidden="true"/>
    </xf>
    <xf numFmtId="0" fontId="0" fillId="0" borderId="0" xfId="0" applyBorder="true" applyAlignment="true" applyProtection="true">
      <alignment horizontal="center"/>
      <protection hidden="true"/>
    </xf>
    <xf numFmtId="0" fontId="0" fillId="0" borderId="0" xfId="0" applyBorder="true" applyAlignment="true">
      <alignment horizontal="center"/>
    </xf>
    <xf numFmtId="0" fontId="0" fillId="3" borderId="0" xfId="0" applyFill="true" applyAlignment="true">
      <alignment horizontal="center" vertical="center"/>
    </xf>
    <xf numFmtId="0" fontId="5" fillId="0" borderId="2" xfId="0" applyFont="true" applyBorder="true"/>
    <xf numFmtId="2" fontId="6" fillId="6" borderId="2" xfId="0" applyNumberFormat="true" applyFont="true" applyFill="true" applyBorder="true"/>
    <xf numFmtId="165" fontId="5" fillId="0" borderId="2" xfId="0" applyNumberFormat="true" applyFont="true" applyBorder="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5"/><Relationship Target="styles.xml" Type="http://schemas.openxmlformats.org/officeDocument/2006/relationships/style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L323"/>
  <sheetViews>
    <sheetView tabSelected="true" zoomScale="110" zoomScaleNormal="110" workbookViewId="0">
      <pane xSplit="10" ySplit="1" topLeftCell="K2" activePane="bottomRight" state="frozenSplit"/>
      <selection pane="topRight" activeCell="I1" sqref="I1"/>
      <selection pane="bottomLeft" activeCell="A2" sqref="A2"/>
      <selection pane="bottomRight" activeCell="S231" sqref="S231"/>
    </sheetView>
  </sheetViews>
  <sheetFormatPr defaultColWidth="0.0" defaultRowHeight="15" x14ac:dyDescent="0.25"/>
  <cols>
    <col min="1" max="1" width="8.5703125" style="12" hidden="true" customWidth="true"/>
    <col min="2" max="2" width="10.28515625" style="13" hidden="true" customWidth="true"/>
    <col min="3" max="3" width="7.85546875" style="14" hidden="true" customWidth="true"/>
    <col min="4" max="4" width="10.7109375" style="14" hidden="true" customWidth="true"/>
    <col min="5" max="5" width="12.140625" style="12" customWidth="true"/>
    <col min="6" max="6" width="9.28515625" style="7" hidden="true" customWidth="true"/>
    <col min="7" max="7" width="11.85546875" style="15" hidden="true" customWidth="true"/>
    <col min="8" max="8" width="6.7109375" style="7" customWidth="true"/>
    <col min="9" max="9" width="16.28515625" style="7" hidden="true" customWidth="true"/>
    <col min="10" max="10" width="15.140625" style="7" customWidth="true"/>
    <col min="11" max="11" width="10.5703125" style="4" customWidth="true"/>
    <col min="12" max="12" width="22.7109375" style="4" customWidth="true"/>
    <col min="13" max="13" width="18.42578125" style="4" hidden="true" customWidth="true"/>
    <col min="14" max="14" width="24.85546875" style="4" hidden="true" customWidth="true"/>
    <col min="15" max="15" width="17.140625" style="4" hidden="true" customWidth="true"/>
    <col min="16" max="16" width="18.140625" style="4" hidden="true" customWidth="true"/>
    <col min="17" max="17" width="8.85546875" style="4" hidden="true" customWidth="true"/>
    <col min="18" max="18" width="20.7109375" style="4" hidden="true" customWidth="true"/>
    <col min="19" max="19" width="12.42578125" customWidth="true"/>
    <col min="30" max="30" width="15.28515625" customWidth="true"/>
    <col min="31" max="31" width="16.28515625" style="4" hidden="true" customWidth="true"/>
    <col min="32" max="32" width="23.28515625" style="5" hidden="true" customWidth="true"/>
    <col min="33" max="33" width="19.42578125" style="5" hidden="true" customWidth="true"/>
    <col min="34" max="34" width="16.5703125" style="4" hidden="true" customWidth="true"/>
    <col min="35" max="35" width="12.7109375" style="4" hidden="true" customWidth="true"/>
    <col min="36" max="36" width="14.42578125" style="4" hidden="true" customWidth="true"/>
    <col min="37" max="37" width="4.7109375" style="4" hidden="true" customWidth="true"/>
    <col min="38" max="38" width="47.85546875" style="4" customWidth="true"/>
    <col min="39" max="39" width="17.7109375" style="16" hidden="true" customWidth="true"/>
    <col min="40" max="40" width="9.5703125" style="4" hidden="true" customWidth="true"/>
    <col min="41" max="41" width="0.0" hidden="true" customWidth="true"/>
    <col min="44" max="44" width="268.28515625" hidden="true" customWidth="true"/>
    <col min="20" max="20" width="10.85546875" customWidth="true"/>
    <col min="21" max="21" width="8.14062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 min="29" max="29" width="11.28515625" customWidth="true"/>
    <col min="42" max="42" width="8.28515625" hidden="true" customWidth="true"/>
    <col min="43" max="43" width="8.140625" hidden="true" customWidth="true"/>
    <col min="45" max="45" width="250.5703125" hidden="true" customWidth="true"/>
    <col min="46" max="46" width="223.7109375" hidden="true" customWidth="true"/>
    <col min="47" max="47" width="289.42578125" hidden="true" customWidth="true"/>
    <col min="48" max="48" width="107.7109375" hidden="true" customWidth="true"/>
    <col min="49" max="49" width="249.42578125" hidden="true" customWidth="true"/>
    <col min="50" max="50" width="362" hidden="true" customWidth="true"/>
    <col min="51" max="51" width="144.85546875" hidden="true" customWidth="true"/>
    <col min="52" max="52" width="179.140625" hidden="true" customWidth="true"/>
    <col min="53" max="53" width="134.5703125" hidden="true" customWidth="true"/>
    <col min="54" max="54" width="185.140625" hidden="true" customWidth="true"/>
    <col min="55" max="55" width="160.85546875" hidden="true" customWidth="true"/>
    <col min="56" max="56" width="71.140625" hidden="true" customWidth="true"/>
    <col min="57" max="57" width="134" hidden="true" customWidth="true"/>
    <col min="58" max="58" width="134" hidden="true" customWidth="true"/>
    <col min="59" max="59" width="61.42578125" hidden="true" customWidth="true"/>
    <col min="60" max="60" width="218" hidden="true" customWidth="true"/>
    <col min="61" max="61" width="250.5703125" hidden="true" customWidth="true"/>
    <col min="62" max="62" width="134" hidden="true" customWidth="true"/>
    <col min="63" max="63" width="34.5703125" hidden="true" customWidth="true"/>
    <col min="64" max="64" width="108.28515625" hidden="true" customWidth="true"/>
    <col min="65" max="16384" width="9.140625" hidden="true"/>
  </cols>
  <sheetData>
    <row r="1" x14ac:dyDescent="0.25">
      <c r="A1" s="67" t="s">
        <v>0</v>
      </c>
      <c r="B1" s="67" t="s">
        <v>1</v>
      </c>
      <c r="C1" s="67" t="s">
        <v>2</v>
      </c>
      <c r="D1" s="67" t="s">
        <v>158</v>
      </c>
      <c r="E1" s="67" t="s">
        <v>3</v>
      </c>
      <c r="F1" s="67" t="s">
        <v>4</v>
      </c>
      <c r="G1" s="67" t="s">
        <v>5</v>
      </c>
      <c r="H1" s="67" t="s">
        <v>6</v>
      </c>
      <c r="I1" s="67" t="s">
        <v>7</v>
      </c>
      <c r="J1" s="67" t="s">
        <v>161</v>
      </c>
      <c r="K1" s="67" t="s">
        <v>8</v>
      </c>
      <c r="L1" s="67" t="s">
        <v>9</v>
      </c>
      <c r="M1" s="67" t="s">
        <v>10</v>
      </c>
      <c r="N1" s="67" t="s">
        <v>11</v>
      </c>
      <c r="O1" s="67" t="s">
        <v>12</v>
      </c>
      <c r="P1" s="67" t="s">
        <v>13</v>
      </c>
      <c r="Q1" s="67" t="s">
        <v>212</v>
      </c>
      <c r="R1" s="67" t="s">
        <v>213</v>
      </c>
      <c r="S1" s="67" t="s">
        <v>334</v>
      </c>
      <c r="T1" s="67" t="s">
        <v>335</v>
      </c>
      <c r="U1" s="67" t="s">
        <v>336</v>
      </c>
      <c r="V1" s="67" t="s">
        <v>337</v>
      </c>
      <c r="W1" s="67" t="s">
        <v>338</v>
      </c>
      <c r="X1" s="67" t="s">
        <v>339</v>
      </c>
      <c r="Y1" s="67" t="s">
        <v>340</v>
      </c>
      <c r="Z1" s="67" t="s">
        <v>341</v>
      </c>
      <c r="AA1" s="67" t="s">
        <v>342</v>
      </c>
      <c r="AB1" s="67" t="s">
        <v>343</v>
      </c>
      <c r="AC1" s="67" t="s">
        <v>344</v>
      </c>
      <c r="AD1" s="67" t="s">
        <v>19</v>
      </c>
      <c r="AE1" s="67" t="s">
        <v>22</v>
      </c>
      <c r="AF1" s="67" t="s">
        <v>23</v>
      </c>
      <c r="AG1" s="67" t="s">
        <v>160</v>
      </c>
      <c r="AH1" s="67" t="s">
        <v>15</v>
      </c>
      <c r="AI1" s="67" t="s">
        <v>16</v>
      </c>
      <c r="AJ1" s="67" t="s">
        <v>17</v>
      </c>
      <c r="AK1" s="67" t="s">
        <v>18</v>
      </c>
      <c r="AL1" s="67" t="s">
        <v>19</v>
      </c>
      <c r="AM1" s="67" t="s">
        <v>20</v>
      </c>
      <c r="AN1" s="67" t="s">
        <v>21</v>
      </c>
      <c r="AP1" s="67" t="s">
        <v>214</v>
      </c>
      <c r="AQ1" s="67" t="s">
        <v>215</v>
      </c>
      <c r="AR1" s="67" t="s">
        <v>354</v>
      </c>
      <c r="AS1" s="67" t="s">
        <v>356</v>
      </c>
      <c r="AT1" s="67" t="s">
        <v>358</v>
      </c>
      <c r="AU1" s="67" t="s">
        <v>360</v>
      </c>
      <c r="AV1" s="67" t="s">
        <v>362</v>
      </c>
      <c r="AW1" s="67" t="s">
        <v>364</v>
      </c>
      <c r="AX1" s="67" t="s">
        <v>366</v>
      </c>
      <c r="AY1" s="67" t="s">
        <v>368</v>
      </c>
      <c r="AZ1" s="67" t="s">
        <v>370</v>
      </c>
      <c r="BA1" s="67" t="s">
        <v>371</v>
      </c>
      <c r="BB1" s="67" t="s">
        <v>373</v>
      </c>
      <c r="BC1" s="67" t="s">
        <v>375</v>
      </c>
      <c r="BD1" s="67" t="s">
        <v>376</v>
      </c>
      <c r="BE1" s="67" t="s">
        <v>377</v>
      </c>
      <c r="BF1" s="67" t="s">
        <v>379</v>
      </c>
      <c r="BG1" s="67" t="s">
        <v>430</v>
      </c>
      <c r="BH1" s="67" t="s">
        <v>432</v>
      </c>
      <c r="BI1" s="67" t="s">
        <v>433</v>
      </c>
      <c r="BJ1" s="67" t="s">
        <v>487</v>
      </c>
      <c r="BK1" s="67" t="s">
        <v>489</v>
      </c>
      <c r="BL1" s="67" t="s">
        <v>491</v>
      </c>
    </row>
    <row r="2" hidden="true" x14ac:dyDescent="0.25">
      <c r="A2" s="67" t="s">
        <v>216</v>
      </c>
      <c r="B2" s="13">
        <v>43705</v>
      </c>
      <c r="C2" s="14">
        <v>3</v>
      </c>
      <c r="D2" s="67" t="s">
        <v>217</v>
      </c>
      <c r="E2" s="67" t="s">
        <v>218</v>
      </c>
      <c r="F2" s="67" t="s">
        <v>219</v>
      </c>
      <c r="G2" s="15">
        <v>0.37683388888888891</v>
      </c>
      <c r="H2" s="7">
        <v>1</v>
      </c>
      <c r="I2" s="67" t="s">
        <v>220</v>
      </c>
      <c r="J2" s="7">
        <v>72</v>
      </c>
      <c r="K2" s="67" t="s">
        <v>211</v>
      </c>
      <c r="L2" s="67" t="s">
        <v>211</v>
      </c>
      <c r="N2" s="67" t="s">
        <v>211</v>
      </c>
      <c r="P2" s="67" t="s">
        <v>221</v>
      </c>
      <c r="AM2" s="16">
        <v>43734</v>
      </c>
      <c r="AN2" s="67" t="s">
        <v>222</v>
      </c>
      <c r="AP2">
        <v>1695</v>
      </c>
      <c r="AQ2">
        <v>1092</v>
      </c>
    </row>
    <row r="3" hidden="true" x14ac:dyDescent="0.25">
      <c r="A3" s="67" t="s">
        <v>216</v>
      </c>
      <c r="B3" s="13">
        <v>43705</v>
      </c>
      <c r="C3" s="14">
        <v>3</v>
      </c>
      <c r="D3" s="67" t="s">
        <v>217</v>
      </c>
      <c r="E3" s="67" t="s">
        <v>218</v>
      </c>
      <c r="F3" s="67" t="s">
        <v>223</v>
      </c>
      <c r="G3" s="15">
        <v>0.37683388888888891</v>
      </c>
      <c r="H3" s="7">
        <v>1</v>
      </c>
      <c r="I3" s="67" t="s">
        <v>224</v>
      </c>
      <c r="J3" s="67" t="s">
        <v>225</v>
      </c>
      <c r="Q3" s="4">
        <v>1</v>
      </c>
      <c r="AM3" s="16">
        <v>43734</v>
      </c>
      <c r="AN3" s="67" t="s">
        <v>222</v>
      </c>
      <c r="AP3">
        <v>1</v>
      </c>
      <c r="AQ3">
        <v>1</v>
      </c>
    </row>
    <row r="4" hidden="true" x14ac:dyDescent="0.25">
      <c r="A4" s="67" t="s">
        <v>216</v>
      </c>
      <c r="B4" s="13">
        <v>43705</v>
      </c>
      <c r="C4" s="14">
        <v>3</v>
      </c>
      <c r="D4" s="67" t="s">
        <v>217</v>
      </c>
      <c r="E4" s="67" t="s">
        <v>218</v>
      </c>
      <c r="F4" s="67" t="s">
        <v>223</v>
      </c>
      <c r="G4" s="15">
        <v>0.37772244660220694</v>
      </c>
      <c r="H4" s="7">
        <v>501</v>
      </c>
      <c r="I4" s="67" t="s">
        <v>224</v>
      </c>
      <c r="J4" s="67" t="s">
        <v>226</v>
      </c>
      <c r="Q4" s="4">
        <v>1</v>
      </c>
      <c r="AM4" s="16">
        <v>43734</v>
      </c>
      <c r="AN4" s="67" t="s">
        <v>222</v>
      </c>
      <c r="AP4">
        <v>1</v>
      </c>
      <c r="AQ4">
        <v>1</v>
      </c>
    </row>
    <row r="5" hidden="true" x14ac:dyDescent="0.25">
      <c r="A5" s="67" t="s">
        <v>216</v>
      </c>
      <c r="B5" s="13">
        <v>43705</v>
      </c>
      <c r="C5" s="14">
        <v>3</v>
      </c>
      <c r="D5" s="67" t="s">
        <v>217</v>
      </c>
      <c r="E5" s="67" t="s">
        <v>218</v>
      </c>
      <c r="F5" s="67" t="s">
        <v>219</v>
      </c>
      <c r="G5" s="15">
        <v>0.37826981481481486</v>
      </c>
      <c r="H5" s="7">
        <v>809</v>
      </c>
      <c r="I5" s="67" t="s">
        <v>227</v>
      </c>
      <c r="J5" s="7">
        <v>73</v>
      </c>
      <c r="K5" s="67" t="s">
        <v>228</v>
      </c>
      <c r="L5" s="67" t="s">
        <v>124</v>
      </c>
      <c r="M5" s="67" t="s">
        <v>229</v>
      </c>
      <c r="N5" s="67" t="s">
        <v>163</v>
      </c>
      <c r="O5" s="67" t="s">
        <v>229</v>
      </c>
      <c r="P5" s="67" t="s">
        <v>25</v>
      </c>
      <c r="AM5" s="16">
        <v>43734</v>
      </c>
      <c r="AN5" s="67" t="s">
        <v>222</v>
      </c>
      <c r="AP5">
        <v>2099</v>
      </c>
      <c r="AQ5">
        <v>958</v>
      </c>
    </row>
    <row r="6" hidden="true" x14ac:dyDescent="0.25">
      <c r="A6" s="67" t="s">
        <v>216</v>
      </c>
      <c r="B6" s="13">
        <v>43705</v>
      </c>
      <c r="C6" s="14">
        <v>3</v>
      </c>
      <c r="D6" s="67" t="s">
        <v>217</v>
      </c>
      <c r="E6" s="67" t="s">
        <v>218</v>
      </c>
      <c r="F6" s="67" t="s">
        <v>219</v>
      </c>
      <c r="G6" s="15">
        <v>0.37826981481481486</v>
      </c>
      <c r="H6" s="7">
        <v>809</v>
      </c>
      <c r="I6" s="67" t="s">
        <v>227</v>
      </c>
      <c r="J6" s="7">
        <v>74</v>
      </c>
      <c r="K6" s="67" t="s">
        <v>228</v>
      </c>
      <c r="L6" s="67" t="s">
        <v>124</v>
      </c>
      <c r="M6" s="67" t="s">
        <v>229</v>
      </c>
      <c r="N6" s="67" t="s">
        <v>163</v>
      </c>
      <c r="O6" s="67" t="s">
        <v>229</v>
      </c>
      <c r="P6" s="67" t="s">
        <v>25</v>
      </c>
      <c r="AM6" s="16">
        <v>43734</v>
      </c>
      <c r="AN6" s="67" t="s">
        <v>222</v>
      </c>
      <c r="AP6">
        <v>2084</v>
      </c>
      <c r="AQ6">
        <v>1000</v>
      </c>
    </row>
    <row r="7" hidden="true" x14ac:dyDescent="0.25">
      <c r="A7" s="67" t="s">
        <v>216</v>
      </c>
      <c r="B7" s="13">
        <v>43705</v>
      </c>
      <c r="C7" s="14">
        <v>3</v>
      </c>
      <c r="D7" s="67" t="s">
        <v>217</v>
      </c>
      <c r="E7" s="67" t="s">
        <v>218</v>
      </c>
      <c r="F7" s="67" t="s">
        <v>223</v>
      </c>
      <c r="G7" s="15">
        <v>0.37861100431552497</v>
      </c>
      <c r="H7" s="7">
        <v>1001</v>
      </c>
      <c r="I7" s="67" t="s">
        <v>224</v>
      </c>
      <c r="J7" s="67" t="s">
        <v>230</v>
      </c>
      <c r="Q7" s="4">
        <v>1</v>
      </c>
      <c r="AM7" s="16">
        <v>43734</v>
      </c>
      <c r="AN7" s="67" t="s">
        <v>222</v>
      </c>
      <c r="AP7">
        <v>1</v>
      </c>
      <c r="AQ7">
        <v>1</v>
      </c>
    </row>
    <row r="8" hidden="true" x14ac:dyDescent="0.25">
      <c r="A8" s="67" t="s">
        <v>216</v>
      </c>
      <c r="B8" s="13">
        <v>43705</v>
      </c>
      <c r="C8" s="14">
        <v>3</v>
      </c>
      <c r="D8" s="67" t="s">
        <v>217</v>
      </c>
      <c r="E8" s="67" t="s">
        <v>218</v>
      </c>
      <c r="F8" s="67" t="s">
        <v>219</v>
      </c>
      <c r="G8" s="15">
        <v>0.3792436574074074</v>
      </c>
      <c r="H8" s="7">
        <v>1356</v>
      </c>
      <c r="I8" s="67" t="s">
        <v>231</v>
      </c>
      <c r="J8" s="7">
        <v>75</v>
      </c>
      <c r="K8" s="67" t="s">
        <v>211</v>
      </c>
      <c r="L8" s="67" t="s">
        <v>211</v>
      </c>
      <c r="N8" s="67" t="s">
        <v>211</v>
      </c>
      <c r="P8" s="67" t="s">
        <v>232</v>
      </c>
      <c r="AM8" s="16">
        <v>43734</v>
      </c>
      <c r="AN8" s="67" t="s">
        <v>222</v>
      </c>
      <c r="AP8">
        <v>1712</v>
      </c>
      <c r="AQ8">
        <v>1100</v>
      </c>
    </row>
    <row r="9" hidden="true" x14ac:dyDescent="0.25">
      <c r="A9" s="67" t="s">
        <v>216</v>
      </c>
      <c r="B9" s="13">
        <v>43705</v>
      </c>
      <c r="C9" s="14">
        <v>3</v>
      </c>
      <c r="D9" s="67" t="s">
        <v>217</v>
      </c>
      <c r="E9" s="67" t="s">
        <v>233</v>
      </c>
      <c r="F9" s="67" t="s">
        <v>219</v>
      </c>
      <c r="G9" s="15">
        <v>0.38211192129629629</v>
      </c>
      <c r="H9" s="7">
        <v>1</v>
      </c>
      <c r="I9" s="67" t="s">
        <v>220</v>
      </c>
      <c r="J9" s="7">
        <v>78</v>
      </c>
      <c r="K9" s="67" t="s">
        <v>211</v>
      </c>
      <c r="L9" s="67" t="s">
        <v>211</v>
      </c>
      <c r="N9" s="67" t="s">
        <v>211</v>
      </c>
      <c r="P9" s="67" t="s">
        <v>221</v>
      </c>
      <c r="AM9" s="16">
        <v>43734</v>
      </c>
      <c r="AN9" s="67" t="s">
        <v>222</v>
      </c>
      <c r="AP9">
        <v>1692</v>
      </c>
      <c r="AQ9">
        <v>1092</v>
      </c>
    </row>
    <row r="10" hidden="true" x14ac:dyDescent="0.25">
      <c r="A10" s="67" t="s">
        <v>216</v>
      </c>
      <c r="B10" s="13">
        <v>43705</v>
      </c>
      <c r="C10" s="14">
        <v>3</v>
      </c>
      <c r="D10" s="67" t="s">
        <v>217</v>
      </c>
      <c r="E10" s="67" t="s">
        <v>233</v>
      </c>
      <c r="F10" s="67" t="s">
        <v>223</v>
      </c>
      <c r="G10" s="15">
        <v>0.38211192129629629</v>
      </c>
      <c r="H10" s="7">
        <v>1</v>
      </c>
      <c r="I10" s="67" t="s">
        <v>224</v>
      </c>
      <c r="J10" s="67" t="s">
        <v>226</v>
      </c>
      <c r="Q10" s="4">
        <v>1</v>
      </c>
      <c r="AM10" s="16">
        <v>43734</v>
      </c>
      <c r="AN10" s="67" t="s">
        <v>222</v>
      </c>
      <c r="AP10">
        <v>1</v>
      </c>
      <c r="AQ10">
        <v>1</v>
      </c>
    </row>
    <row r="11" hidden="true" x14ac:dyDescent="0.25">
      <c r="A11" s="67" t="s">
        <v>216</v>
      </c>
      <c r="B11" s="13">
        <v>43705</v>
      </c>
      <c r="C11" s="14">
        <v>3</v>
      </c>
      <c r="D11" s="67" t="s">
        <v>217</v>
      </c>
      <c r="E11" s="67" t="s">
        <v>233</v>
      </c>
      <c r="F11" s="67" t="s">
        <v>219</v>
      </c>
      <c r="G11" s="15">
        <v>0.38249755787037037</v>
      </c>
      <c r="H11" s="7">
        <v>218</v>
      </c>
      <c r="I11" s="67" t="s">
        <v>234</v>
      </c>
      <c r="J11" s="7">
        <v>81</v>
      </c>
      <c r="K11" s="67" t="s">
        <v>235</v>
      </c>
      <c r="L11" s="67" t="s">
        <v>141</v>
      </c>
      <c r="M11" s="67" t="s">
        <v>229</v>
      </c>
      <c r="N11" s="67" t="s">
        <v>194</v>
      </c>
      <c r="O11" s="67" t="s">
        <v>229</v>
      </c>
      <c r="P11" s="67" t="s">
        <v>236</v>
      </c>
      <c r="AG11" s="67" t="s">
        <v>237</v>
      </c>
      <c r="AJ11" s="4">
        <v>125</v>
      </c>
      <c r="AM11" s="16">
        <v>43734</v>
      </c>
      <c r="AN11" s="67" t="s">
        <v>222</v>
      </c>
      <c r="AP11">
        <v>2774</v>
      </c>
      <c r="AQ11">
        <v>941</v>
      </c>
    </row>
    <row r="12" hidden="true" x14ac:dyDescent="0.25">
      <c r="A12" s="67" t="s">
        <v>216</v>
      </c>
      <c r="B12" s="13">
        <v>43705</v>
      </c>
      <c r="C12" s="14">
        <v>3</v>
      </c>
      <c r="D12" s="67" t="s">
        <v>217</v>
      </c>
      <c r="E12" s="67" t="s">
        <v>233</v>
      </c>
      <c r="F12" s="67" t="s">
        <v>223</v>
      </c>
      <c r="G12" s="15">
        <v>0.38300047780151947</v>
      </c>
      <c r="H12" s="7">
        <v>501</v>
      </c>
      <c r="I12" s="67" t="s">
        <v>224</v>
      </c>
      <c r="J12" s="67" t="s">
        <v>230</v>
      </c>
      <c r="Q12" s="4">
        <v>1</v>
      </c>
      <c r="AM12" s="16">
        <v>43734</v>
      </c>
      <c r="AN12" s="67" t="s">
        <v>222</v>
      </c>
      <c r="AP12">
        <v>1</v>
      </c>
      <c r="AQ12">
        <v>1</v>
      </c>
    </row>
    <row r="13" hidden="true" x14ac:dyDescent="0.25">
      <c r="A13" s="67" t="s">
        <v>216</v>
      </c>
      <c r="B13" s="13">
        <v>43705</v>
      </c>
      <c r="C13" s="14">
        <v>3</v>
      </c>
      <c r="D13" s="67" t="s">
        <v>217</v>
      </c>
      <c r="E13" s="67" t="s">
        <v>233</v>
      </c>
      <c r="F13" s="67" t="s">
        <v>223</v>
      </c>
      <c r="G13" s="15">
        <v>0.38388903430674265</v>
      </c>
      <c r="H13" s="7">
        <v>1001</v>
      </c>
      <c r="I13" s="67" t="s">
        <v>224</v>
      </c>
      <c r="J13" s="67" t="s">
        <v>238</v>
      </c>
      <c r="Q13" s="4">
        <v>1</v>
      </c>
      <c r="AM13" s="16">
        <v>43734</v>
      </c>
      <c r="AN13" s="67" t="s">
        <v>222</v>
      </c>
      <c r="AP13">
        <v>1</v>
      </c>
      <c r="AQ13">
        <v>1</v>
      </c>
    </row>
    <row r="14" hidden="true" x14ac:dyDescent="0.25">
      <c r="A14" s="67" t="s">
        <v>216</v>
      </c>
      <c r="B14" s="13">
        <v>43705</v>
      </c>
      <c r="C14" s="14">
        <v>3</v>
      </c>
      <c r="D14" s="67" t="s">
        <v>217</v>
      </c>
      <c r="E14" s="67" t="s">
        <v>233</v>
      </c>
      <c r="F14" s="67" t="s">
        <v>223</v>
      </c>
      <c r="G14" s="15">
        <v>0.38477759081196578</v>
      </c>
      <c r="H14" s="7">
        <v>1501</v>
      </c>
      <c r="I14" s="67" t="s">
        <v>224</v>
      </c>
      <c r="J14" s="67" t="s">
        <v>239</v>
      </c>
      <c r="Q14" s="4">
        <v>1</v>
      </c>
      <c r="AM14" s="16">
        <v>43734</v>
      </c>
      <c r="AN14" s="67" t="s">
        <v>222</v>
      </c>
      <c r="AP14">
        <v>1</v>
      </c>
      <c r="AQ14">
        <v>1</v>
      </c>
    </row>
    <row r="15" hidden="true" x14ac:dyDescent="0.25">
      <c r="A15" s="67" t="s">
        <v>216</v>
      </c>
      <c r="B15" s="13">
        <v>43705</v>
      </c>
      <c r="C15" s="14">
        <v>3</v>
      </c>
      <c r="D15" s="67" t="s">
        <v>217</v>
      </c>
      <c r="E15" s="67" t="s">
        <v>233</v>
      </c>
      <c r="F15" s="67" t="s">
        <v>219</v>
      </c>
      <c r="G15" s="15">
        <v>0.38557729166666665</v>
      </c>
      <c r="H15" s="7">
        <v>1950</v>
      </c>
      <c r="I15" s="67" t="s">
        <v>231</v>
      </c>
      <c r="J15" s="7">
        <v>82</v>
      </c>
      <c r="K15" s="67" t="s">
        <v>211</v>
      </c>
      <c r="L15" s="67" t="s">
        <v>211</v>
      </c>
      <c r="N15" s="67" t="s">
        <v>211</v>
      </c>
      <c r="P15" s="67" t="s">
        <v>232</v>
      </c>
      <c r="AM15" s="16">
        <v>43734</v>
      </c>
      <c r="AN15" s="67" t="s">
        <v>222</v>
      </c>
      <c r="AP15">
        <v>1640</v>
      </c>
      <c r="AQ15">
        <v>1102</v>
      </c>
    </row>
    <row r="16" hidden="true" x14ac:dyDescent="0.25">
      <c r="A16" s="67" t="s">
        <v>216</v>
      </c>
      <c r="B16" s="13">
        <v>43705</v>
      </c>
      <c r="C16" s="14">
        <v>3</v>
      </c>
      <c r="D16" s="67" t="s">
        <v>217</v>
      </c>
      <c r="E16" s="67" t="s">
        <v>240</v>
      </c>
      <c r="F16" s="67" t="s">
        <v>219</v>
      </c>
      <c r="G16" s="15">
        <v>0.38736506944444443</v>
      </c>
      <c r="H16" s="7">
        <v>1</v>
      </c>
      <c r="I16" s="67" t="s">
        <v>220</v>
      </c>
      <c r="J16" s="7">
        <v>85</v>
      </c>
      <c r="K16" s="67" t="s">
        <v>211</v>
      </c>
      <c r="L16" s="67" t="s">
        <v>211</v>
      </c>
      <c r="N16" s="67" t="s">
        <v>211</v>
      </c>
      <c r="P16" s="67" t="s">
        <v>221</v>
      </c>
      <c r="AM16" s="16">
        <v>43734</v>
      </c>
      <c r="AN16" s="67" t="s">
        <v>222</v>
      </c>
      <c r="AP16">
        <v>1667</v>
      </c>
      <c r="AQ16">
        <v>1095</v>
      </c>
    </row>
    <row r="17" hidden="true" x14ac:dyDescent="0.25">
      <c r="A17" s="67" t="s">
        <v>216</v>
      </c>
      <c r="B17" s="13">
        <v>43705</v>
      </c>
      <c r="C17" s="14">
        <v>3</v>
      </c>
      <c r="D17" s="67" t="s">
        <v>217</v>
      </c>
      <c r="E17" s="67" t="s">
        <v>240</v>
      </c>
      <c r="F17" s="67" t="s">
        <v>223</v>
      </c>
      <c r="G17" s="15">
        <v>0.38736506944444443</v>
      </c>
      <c r="H17" s="7">
        <v>1</v>
      </c>
      <c r="I17" s="67" t="s">
        <v>224</v>
      </c>
      <c r="J17" s="67" t="s">
        <v>241</v>
      </c>
      <c r="Q17" s="4">
        <v>1</v>
      </c>
      <c r="AM17" s="16">
        <v>43734</v>
      </c>
      <c r="AN17" s="67" t="s">
        <v>222</v>
      </c>
      <c r="AP17">
        <v>1</v>
      </c>
      <c r="AQ17">
        <v>1</v>
      </c>
    </row>
    <row r="18" hidden="true" x14ac:dyDescent="0.25">
      <c r="A18" s="67" t="s">
        <v>216</v>
      </c>
      <c r="B18" s="13">
        <v>43705</v>
      </c>
      <c r="C18" s="14">
        <v>3</v>
      </c>
      <c r="D18" s="67" t="s">
        <v>217</v>
      </c>
      <c r="E18" s="67" t="s">
        <v>240</v>
      </c>
      <c r="F18" s="67" t="s">
        <v>223</v>
      </c>
      <c r="G18" s="15">
        <v>0.38825325519021109</v>
      </c>
      <c r="H18" s="7">
        <v>501</v>
      </c>
      <c r="I18" s="67" t="s">
        <v>224</v>
      </c>
      <c r="J18" s="67" t="s">
        <v>225</v>
      </c>
      <c r="Q18" s="4">
        <v>1</v>
      </c>
      <c r="AM18" s="16">
        <v>43734</v>
      </c>
      <c r="AN18" s="67" t="s">
        <v>222</v>
      </c>
      <c r="AP18">
        <v>1</v>
      </c>
      <c r="AQ18">
        <v>1</v>
      </c>
    </row>
    <row r="19" x14ac:dyDescent="0.25">
      <c r="A19" s="67" t="s">
        <v>216</v>
      </c>
      <c r="B19" s="13">
        <v>43705</v>
      </c>
      <c r="C19" s="14">
        <v>3</v>
      </c>
      <c r="D19" s="67" t="s">
        <v>217</v>
      </c>
      <c r="E19" s="67" t="s">
        <v>240</v>
      </c>
      <c r="F19" s="67" t="s">
        <v>219</v>
      </c>
      <c r="G19" s="15">
        <v>0.38909064814814814</v>
      </c>
      <c r="H19" s="7">
        <v>972</v>
      </c>
      <c r="I19" s="67" t="s">
        <v>227</v>
      </c>
      <c r="J19" s="7">
        <v>86</v>
      </c>
      <c r="K19" s="67" t="s">
        <v>242</v>
      </c>
      <c r="L19" s="67" t="s">
        <v>122</v>
      </c>
      <c r="M19" s="67" t="s">
        <v>243</v>
      </c>
      <c r="N19" s="67" t="s">
        <v>181</v>
      </c>
      <c r="O19" s="67" t="s">
        <v>229</v>
      </c>
      <c r="P19" s="67" t="s">
        <v>25</v>
      </c>
      <c r="R19" s="67" t="s">
        <v>152</v>
      </c>
      <c r="S19">
        <v>532.07000000000005</v>
      </c>
      <c r="T19">
        <v>1.8799999999999999</v>
      </c>
      <c r="U19">
        <v>28.300000000000001</v>
      </c>
      <c r="V19">
        <v>22.600000000000001</v>
      </c>
      <c r="W19">
        <v>28.399999999999999</v>
      </c>
      <c r="X19">
        <v>28.399999999999999</v>
      </c>
      <c r="Y19">
        <v>26.899999999999999</v>
      </c>
      <c r="AD19" s="67" t="s">
        <v>349</v>
      </c>
      <c r="AE19" s="67" t="s">
        <v>244</v>
      </c>
      <c r="AF19" s="67" t="s">
        <v>244</v>
      </c>
      <c r="AH19" s="67" t="s">
        <v>245</v>
      </c>
      <c r="AM19" s="16">
        <v>43734</v>
      </c>
      <c r="AN19" s="67" t="s">
        <v>222</v>
      </c>
      <c r="AP19">
        <v>201</v>
      </c>
      <c r="AQ19">
        <v>1161</v>
      </c>
      <c r="AR19" s="67" t="s">
        <v>355</v>
      </c>
      <c r="AS19" s="67" t="s">
        <v>357</v>
      </c>
      <c r="AT19" s="67" t="s">
        <v>359</v>
      </c>
      <c r="AU19" s="67" t="s">
        <v>361</v>
      </c>
      <c r="AV19" s="67" t="s">
        <v>363</v>
      </c>
      <c r="AW19" s="67" t="s">
        <v>365</v>
      </c>
      <c r="AX19" s="67" t="s">
        <v>367</v>
      </c>
      <c r="AY19" s="67" t="s">
        <v>369</v>
      </c>
      <c r="AZ19" s="67" t="s">
        <v>367</v>
      </c>
      <c r="BA19" s="67" t="s">
        <v>372</v>
      </c>
      <c r="BB19" s="67" t="s">
        <v>374</v>
      </c>
      <c r="BC19" s="67" t="s">
        <v>372</v>
      </c>
      <c r="BD19" s="67" t="s">
        <v>372</v>
      </c>
      <c r="BE19" s="67" t="s">
        <v>378</v>
      </c>
      <c r="BF19" s="67" t="s">
        <v>372</v>
      </c>
    </row>
    <row r="20" hidden="true" x14ac:dyDescent="0.25">
      <c r="A20" s="67" t="s">
        <v>216</v>
      </c>
      <c r="B20" s="13">
        <v>43705</v>
      </c>
      <c r="C20" s="14">
        <v>3</v>
      </c>
      <c r="D20" s="67" t="s">
        <v>217</v>
      </c>
      <c r="E20" s="67" t="s">
        <v>240</v>
      </c>
      <c r="F20" s="67" t="s">
        <v>223</v>
      </c>
      <c r="G20" s="15">
        <v>0.38914144093597774</v>
      </c>
      <c r="H20" s="7">
        <v>1001</v>
      </c>
      <c r="I20" s="67" t="s">
        <v>224</v>
      </c>
      <c r="J20" s="67" t="s">
        <v>226</v>
      </c>
      <c r="Q20" s="4">
        <v>1</v>
      </c>
      <c r="AM20" s="16">
        <v>43734</v>
      </c>
      <c r="AN20" s="67" t="s">
        <v>222</v>
      </c>
      <c r="AP20">
        <v>1</v>
      </c>
      <c r="AQ20">
        <v>1</v>
      </c>
    </row>
    <row r="21" hidden="true" x14ac:dyDescent="0.25">
      <c r="A21" s="67" t="s">
        <v>216</v>
      </c>
      <c r="B21" s="13">
        <v>43705</v>
      </c>
      <c r="C21" s="14">
        <v>3</v>
      </c>
      <c r="D21" s="67" t="s">
        <v>217</v>
      </c>
      <c r="E21" s="67" t="s">
        <v>240</v>
      </c>
      <c r="F21" s="67" t="s">
        <v>223</v>
      </c>
      <c r="G21" s="15">
        <v>0.3900296266817444</v>
      </c>
      <c r="H21" s="7">
        <v>1501</v>
      </c>
      <c r="I21" s="67" t="s">
        <v>224</v>
      </c>
      <c r="J21" s="67" t="s">
        <v>230</v>
      </c>
      <c r="Q21" s="4">
        <v>1</v>
      </c>
      <c r="AM21" s="16">
        <v>43734</v>
      </c>
      <c r="AN21" s="67" t="s">
        <v>222</v>
      </c>
      <c r="AP21">
        <v>1</v>
      </c>
      <c r="AQ21">
        <v>1</v>
      </c>
    </row>
    <row r="22" hidden="true" x14ac:dyDescent="0.25">
      <c r="A22" s="67" t="s">
        <v>216</v>
      </c>
      <c r="B22" s="13">
        <v>43705</v>
      </c>
      <c r="C22" s="14">
        <v>3</v>
      </c>
      <c r="D22" s="67" t="s">
        <v>217</v>
      </c>
      <c r="E22" s="67" t="s">
        <v>240</v>
      </c>
      <c r="F22" s="67" t="s">
        <v>223</v>
      </c>
      <c r="G22" s="15">
        <v>0.390917812427511</v>
      </c>
      <c r="H22" s="7">
        <v>2001</v>
      </c>
      <c r="I22" s="67" t="s">
        <v>224</v>
      </c>
      <c r="J22" s="67" t="s">
        <v>238</v>
      </c>
      <c r="Q22" s="4">
        <v>1</v>
      </c>
      <c r="AM22" s="16">
        <v>43734</v>
      </c>
      <c r="AN22" s="67" t="s">
        <v>222</v>
      </c>
      <c r="AP22">
        <v>1</v>
      </c>
      <c r="AQ22">
        <v>1</v>
      </c>
    </row>
    <row r="23" hidden="true" x14ac:dyDescent="0.25">
      <c r="A23" s="67" t="s">
        <v>216</v>
      </c>
      <c r="B23" s="13">
        <v>43705</v>
      </c>
      <c r="C23" s="14">
        <v>3</v>
      </c>
      <c r="D23" s="67" t="s">
        <v>217</v>
      </c>
      <c r="E23" s="67" t="s">
        <v>240</v>
      </c>
      <c r="F23" s="67" t="s">
        <v>219</v>
      </c>
      <c r="G23" s="15">
        <v>0.39161947916666667</v>
      </c>
      <c r="H23" s="7">
        <v>2395</v>
      </c>
      <c r="I23" s="67" t="s">
        <v>231</v>
      </c>
      <c r="J23" s="7">
        <v>87</v>
      </c>
      <c r="K23" s="67" t="s">
        <v>211</v>
      </c>
      <c r="L23" s="67" t="s">
        <v>211</v>
      </c>
      <c r="N23" s="67" t="s">
        <v>211</v>
      </c>
      <c r="P23" s="67" t="s">
        <v>232</v>
      </c>
      <c r="AM23" s="16">
        <v>43734</v>
      </c>
      <c r="AN23" s="67" t="s">
        <v>222</v>
      </c>
      <c r="AP23">
        <v>1607</v>
      </c>
      <c r="AQ23">
        <v>1092</v>
      </c>
    </row>
    <row r="24" hidden="true" x14ac:dyDescent="0.25">
      <c r="A24" s="67" t="s">
        <v>216</v>
      </c>
      <c r="B24" s="13">
        <v>43705</v>
      </c>
      <c r="C24" s="14">
        <v>3</v>
      </c>
      <c r="D24" s="67" t="s">
        <v>217</v>
      </c>
      <c r="E24" s="67" t="s">
        <v>246</v>
      </c>
      <c r="F24" s="67" t="s">
        <v>219</v>
      </c>
      <c r="G24" s="15">
        <v>0.39419807870370366</v>
      </c>
      <c r="H24" s="7">
        <v>1</v>
      </c>
      <c r="I24" s="67" t="s">
        <v>220</v>
      </c>
      <c r="J24" s="7">
        <v>90</v>
      </c>
      <c r="K24" s="67" t="s">
        <v>211</v>
      </c>
      <c r="L24" s="67" t="s">
        <v>211</v>
      </c>
      <c r="N24" s="67" t="s">
        <v>211</v>
      </c>
      <c r="P24" s="67" t="s">
        <v>221</v>
      </c>
      <c r="AM24" s="16">
        <v>43734</v>
      </c>
      <c r="AN24" s="67" t="s">
        <v>222</v>
      </c>
      <c r="AP24">
        <v>1665</v>
      </c>
      <c r="AQ24">
        <v>1090</v>
      </c>
    </row>
    <row r="25" hidden="true" x14ac:dyDescent="0.25">
      <c r="A25" s="67" t="s">
        <v>216</v>
      </c>
      <c r="B25" s="13">
        <v>43705</v>
      </c>
      <c r="C25" s="14">
        <v>3</v>
      </c>
      <c r="D25" s="67" t="s">
        <v>217</v>
      </c>
      <c r="E25" s="67" t="s">
        <v>246</v>
      </c>
      <c r="F25" s="67" t="s">
        <v>223</v>
      </c>
      <c r="G25" s="15">
        <v>0.39419807870370366</v>
      </c>
      <c r="H25" s="7">
        <v>1</v>
      </c>
      <c r="I25" s="67" t="s">
        <v>224</v>
      </c>
      <c r="J25" s="67" t="s">
        <v>247</v>
      </c>
      <c r="Q25" s="4">
        <v>1</v>
      </c>
      <c r="AM25" s="16">
        <v>43734</v>
      </c>
      <c r="AN25" s="67" t="s">
        <v>222</v>
      </c>
      <c r="AP25">
        <v>1</v>
      </c>
      <c r="AQ25">
        <v>1</v>
      </c>
    </row>
    <row r="26" hidden="true" x14ac:dyDescent="0.25">
      <c r="A26" s="67" t="s">
        <v>216</v>
      </c>
      <c r="B26" s="13">
        <v>43705</v>
      </c>
      <c r="C26" s="14">
        <v>3</v>
      </c>
      <c r="D26" s="67" t="s">
        <v>217</v>
      </c>
      <c r="E26" s="67" t="s">
        <v>246</v>
      </c>
      <c r="F26" s="67" t="s">
        <v>223</v>
      </c>
      <c r="G26" s="15">
        <v>0.39508630965782315</v>
      </c>
      <c r="H26" s="7">
        <v>501</v>
      </c>
      <c r="I26" s="67" t="s">
        <v>224</v>
      </c>
      <c r="J26" s="67" t="s">
        <v>241</v>
      </c>
      <c r="Q26" s="4">
        <v>1</v>
      </c>
      <c r="AM26" s="16">
        <v>43734</v>
      </c>
      <c r="AN26" s="67" t="s">
        <v>222</v>
      </c>
      <c r="AP26">
        <v>1</v>
      </c>
      <c r="AQ26">
        <v>1</v>
      </c>
    </row>
    <row r="27" hidden="true" x14ac:dyDescent="0.25">
      <c r="A27" s="67" t="s">
        <v>216</v>
      </c>
      <c r="B27" s="13">
        <v>43705</v>
      </c>
      <c r="C27" s="14">
        <v>3</v>
      </c>
      <c r="D27" s="67" t="s">
        <v>217</v>
      </c>
      <c r="E27" s="67" t="s">
        <v>246</v>
      </c>
      <c r="F27" s="67" t="s">
        <v>223</v>
      </c>
      <c r="G27" s="15">
        <v>0.3959745406119427</v>
      </c>
      <c r="H27" s="7">
        <v>1001</v>
      </c>
      <c r="I27" s="67" t="s">
        <v>224</v>
      </c>
      <c r="J27" s="67" t="s">
        <v>225</v>
      </c>
      <c r="Q27" s="4">
        <v>1</v>
      </c>
      <c r="AM27" s="16">
        <v>43734</v>
      </c>
      <c r="AN27" s="67" t="s">
        <v>222</v>
      </c>
      <c r="AP27">
        <v>1</v>
      </c>
      <c r="AQ27">
        <v>1</v>
      </c>
    </row>
    <row r="28" hidden="true" x14ac:dyDescent="0.25">
      <c r="A28" s="67" t="s">
        <v>216</v>
      </c>
      <c r="B28" s="13">
        <v>43705</v>
      </c>
      <c r="C28" s="14">
        <v>3</v>
      </c>
      <c r="D28" s="67" t="s">
        <v>217</v>
      </c>
      <c r="E28" s="67" t="s">
        <v>246</v>
      </c>
      <c r="F28" s="67" t="s">
        <v>223</v>
      </c>
      <c r="G28" s="15">
        <v>0.3968627715660622</v>
      </c>
      <c r="H28" s="7">
        <v>1501</v>
      </c>
      <c r="I28" s="67" t="s">
        <v>224</v>
      </c>
      <c r="J28" s="67" t="s">
        <v>226</v>
      </c>
      <c r="Q28" s="4">
        <v>1</v>
      </c>
      <c r="AM28" s="16">
        <v>43734</v>
      </c>
      <c r="AN28" s="67" t="s">
        <v>222</v>
      </c>
      <c r="AP28">
        <v>1</v>
      </c>
      <c r="AQ28">
        <v>1</v>
      </c>
    </row>
    <row r="29" hidden="true" x14ac:dyDescent="0.25">
      <c r="A29" s="67" t="s">
        <v>216</v>
      </c>
      <c r="B29" s="13">
        <v>43705</v>
      </c>
      <c r="C29" s="14">
        <v>3</v>
      </c>
      <c r="D29" s="67" t="s">
        <v>217</v>
      </c>
      <c r="E29" s="67" t="s">
        <v>246</v>
      </c>
      <c r="F29" s="67" t="s">
        <v>223</v>
      </c>
      <c r="G29" s="15">
        <v>0.39775100252018175</v>
      </c>
      <c r="H29" s="7">
        <v>2001</v>
      </c>
      <c r="I29" s="67" t="s">
        <v>224</v>
      </c>
      <c r="J29" s="67" t="s">
        <v>230</v>
      </c>
      <c r="Q29" s="4">
        <v>1</v>
      </c>
      <c r="AM29" s="16">
        <v>43734</v>
      </c>
      <c r="AN29" s="67" t="s">
        <v>222</v>
      </c>
      <c r="AP29">
        <v>1</v>
      </c>
      <c r="AQ29">
        <v>1</v>
      </c>
    </row>
    <row r="30" hidden="true" x14ac:dyDescent="0.25">
      <c r="A30" s="67" t="s">
        <v>216</v>
      </c>
      <c r="B30" s="13">
        <v>43705</v>
      </c>
      <c r="C30" s="14">
        <v>3</v>
      </c>
      <c r="D30" s="67" t="s">
        <v>217</v>
      </c>
      <c r="E30" s="67" t="s">
        <v>246</v>
      </c>
      <c r="F30" s="67" t="s">
        <v>223</v>
      </c>
      <c r="G30" s="15">
        <v>0.39863923347430125</v>
      </c>
      <c r="H30" s="7">
        <v>2501</v>
      </c>
      <c r="I30" s="67" t="s">
        <v>224</v>
      </c>
      <c r="J30" s="67" t="s">
        <v>238</v>
      </c>
      <c r="Q30" s="4">
        <v>1</v>
      </c>
      <c r="AM30" s="16">
        <v>43734</v>
      </c>
      <c r="AN30" s="67" t="s">
        <v>222</v>
      </c>
      <c r="AP30">
        <v>1</v>
      </c>
      <c r="AQ30">
        <v>1</v>
      </c>
    </row>
    <row r="31" hidden="true" x14ac:dyDescent="0.25">
      <c r="A31" s="67" t="s">
        <v>216</v>
      </c>
      <c r="B31" s="13">
        <v>43705</v>
      </c>
      <c r="C31" s="14">
        <v>3</v>
      </c>
      <c r="D31" s="67" t="s">
        <v>217</v>
      </c>
      <c r="E31" s="67" t="s">
        <v>246</v>
      </c>
      <c r="F31" s="67" t="s">
        <v>219</v>
      </c>
      <c r="G31" s="15">
        <v>0.39906380787037038</v>
      </c>
      <c r="H31" s="7">
        <v>2739</v>
      </c>
      <c r="I31" s="67" t="s">
        <v>231</v>
      </c>
      <c r="J31" s="7">
        <v>91</v>
      </c>
      <c r="K31" s="67" t="s">
        <v>211</v>
      </c>
      <c r="L31" s="67" t="s">
        <v>211</v>
      </c>
      <c r="N31" s="67" t="s">
        <v>211</v>
      </c>
      <c r="P31" s="67" t="s">
        <v>232</v>
      </c>
      <c r="AM31" s="16">
        <v>43734</v>
      </c>
      <c r="AN31" s="67" t="s">
        <v>222</v>
      </c>
      <c r="AP31">
        <v>1695</v>
      </c>
      <c r="AQ31">
        <v>1097</v>
      </c>
    </row>
    <row r="32" hidden="true" x14ac:dyDescent="0.25">
      <c r="A32" s="67" t="s">
        <v>216</v>
      </c>
      <c r="B32" s="13">
        <v>43705</v>
      </c>
      <c r="C32" s="14">
        <v>3</v>
      </c>
      <c r="D32" s="67" t="s">
        <v>217</v>
      </c>
      <c r="E32" s="67" t="s">
        <v>248</v>
      </c>
      <c r="F32" s="67" t="s">
        <v>249</v>
      </c>
      <c r="G32" s="15">
        <v>0.40062949074074078</v>
      </c>
      <c r="H32" s="7">
        <v>1</v>
      </c>
      <c r="I32" s="67" t="s">
        <v>220</v>
      </c>
      <c r="J32" s="7">
        <v>28</v>
      </c>
      <c r="K32" s="67" t="s">
        <v>211</v>
      </c>
      <c r="L32" s="67" t="s">
        <v>211</v>
      </c>
      <c r="N32" s="67" t="s">
        <v>211</v>
      </c>
      <c r="P32" s="67" t="s">
        <v>221</v>
      </c>
      <c r="AM32" s="16">
        <v>43734</v>
      </c>
      <c r="AN32" s="67" t="s">
        <v>222</v>
      </c>
      <c r="AP32">
        <v>1745</v>
      </c>
      <c r="AQ32">
        <v>1090</v>
      </c>
    </row>
    <row r="33" hidden="true" x14ac:dyDescent="0.25">
      <c r="A33" s="67" t="s">
        <v>216</v>
      </c>
      <c r="B33" s="13">
        <v>43705</v>
      </c>
      <c r="C33" s="14">
        <v>3</v>
      </c>
      <c r="D33" s="67" t="s">
        <v>217</v>
      </c>
      <c r="E33" s="67" t="s">
        <v>248</v>
      </c>
      <c r="F33" s="67" t="s">
        <v>223</v>
      </c>
      <c r="G33" s="15">
        <v>0.40062949074074078</v>
      </c>
      <c r="H33" s="7">
        <v>1</v>
      </c>
      <c r="I33" s="67" t="s">
        <v>224</v>
      </c>
      <c r="J33" s="67" t="s">
        <v>225</v>
      </c>
      <c r="Q33" s="4">
        <v>1</v>
      </c>
      <c r="AM33" s="16">
        <v>43734</v>
      </c>
      <c r="AN33" s="67" t="s">
        <v>222</v>
      </c>
      <c r="AP33">
        <v>1</v>
      </c>
      <c r="AQ33">
        <v>1</v>
      </c>
    </row>
    <row r="34" hidden="true" x14ac:dyDescent="0.25">
      <c r="A34" s="67" t="s">
        <v>216</v>
      </c>
      <c r="B34" s="13">
        <v>43705</v>
      </c>
      <c r="C34" s="14">
        <v>3</v>
      </c>
      <c r="D34" s="67" t="s">
        <v>217</v>
      </c>
      <c r="E34" s="67" t="s">
        <v>248</v>
      </c>
      <c r="F34" s="67" t="s">
        <v>249</v>
      </c>
      <c r="G34" s="15">
        <v>0.40093693287037041</v>
      </c>
      <c r="H34" s="7">
        <v>174</v>
      </c>
      <c r="I34" s="67" t="s">
        <v>227</v>
      </c>
      <c r="J34" s="7">
        <v>29</v>
      </c>
      <c r="K34" s="67" t="s">
        <v>228</v>
      </c>
      <c r="L34" s="67" t="s">
        <v>71</v>
      </c>
      <c r="M34" s="67" t="s">
        <v>243</v>
      </c>
      <c r="N34" s="67" t="s">
        <v>171</v>
      </c>
      <c r="O34" s="67" t="s">
        <v>229</v>
      </c>
      <c r="P34" s="67" t="s">
        <v>25</v>
      </c>
      <c r="AM34" s="16">
        <v>43734</v>
      </c>
      <c r="AN34" s="67" t="s">
        <v>222</v>
      </c>
      <c r="AP34">
        <v>2273</v>
      </c>
      <c r="AQ34">
        <v>1009</v>
      </c>
    </row>
    <row r="35" hidden="true" x14ac:dyDescent="0.25">
      <c r="A35" s="67" t="s">
        <v>216</v>
      </c>
      <c r="B35" s="13">
        <v>43705</v>
      </c>
      <c r="C35" s="14">
        <v>3</v>
      </c>
      <c r="D35" s="67" t="s">
        <v>217</v>
      </c>
      <c r="E35" s="67" t="s">
        <v>248</v>
      </c>
      <c r="F35" s="67" t="s">
        <v>223</v>
      </c>
      <c r="G35" s="15">
        <v>0.40151777888606782</v>
      </c>
      <c r="H35" s="7">
        <v>501</v>
      </c>
      <c r="I35" s="67" t="s">
        <v>224</v>
      </c>
      <c r="J35" s="67" t="s">
        <v>226</v>
      </c>
      <c r="Q35" s="4">
        <v>1</v>
      </c>
      <c r="AM35" s="16">
        <v>43734</v>
      </c>
      <c r="AN35" s="67" t="s">
        <v>222</v>
      </c>
      <c r="AP35">
        <v>1</v>
      </c>
      <c r="AQ35">
        <v>1</v>
      </c>
    </row>
    <row r="36" hidden="true" x14ac:dyDescent="0.25">
      <c r="A36" s="67" t="s">
        <v>216</v>
      </c>
      <c r="B36" s="13">
        <v>43705</v>
      </c>
      <c r="C36" s="14">
        <v>3</v>
      </c>
      <c r="D36" s="67" t="s">
        <v>217</v>
      </c>
      <c r="E36" s="67" t="s">
        <v>248</v>
      </c>
      <c r="F36" s="67" t="s">
        <v>223</v>
      </c>
      <c r="G36" s="15">
        <v>0.40240606703139487</v>
      </c>
      <c r="H36" s="7">
        <v>1001</v>
      </c>
      <c r="I36" s="67" t="s">
        <v>224</v>
      </c>
      <c r="J36" s="67" t="s">
        <v>230</v>
      </c>
      <c r="Q36" s="4">
        <v>1</v>
      </c>
      <c r="AM36" s="16">
        <v>43734</v>
      </c>
      <c r="AN36" s="67" t="s">
        <v>222</v>
      </c>
      <c r="AP36">
        <v>1</v>
      </c>
      <c r="AQ36">
        <v>1</v>
      </c>
    </row>
    <row r="37" hidden="true" x14ac:dyDescent="0.25">
      <c r="A37" s="67" t="s">
        <v>216</v>
      </c>
      <c r="B37" s="13">
        <v>43705</v>
      </c>
      <c r="C37" s="14">
        <v>3</v>
      </c>
      <c r="D37" s="67" t="s">
        <v>217</v>
      </c>
      <c r="E37" s="67" t="s">
        <v>248</v>
      </c>
      <c r="F37" s="67" t="s">
        <v>223</v>
      </c>
      <c r="G37" s="15">
        <v>0.40329435517672191</v>
      </c>
      <c r="H37" s="7">
        <v>1501</v>
      </c>
      <c r="I37" s="67" t="s">
        <v>224</v>
      </c>
      <c r="J37" s="67" t="s">
        <v>238</v>
      </c>
      <c r="Q37" s="4">
        <v>1</v>
      </c>
      <c r="AM37" s="16">
        <v>43734</v>
      </c>
      <c r="AN37" s="67" t="s">
        <v>222</v>
      </c>
      <c r="AP37">
        <v>1</v>
      </c>
      <c r="AQ37">
        <v>1</v>
      </c>
    </row>
    <row r="38" hidden="true" x14ac:dyDescent="0.25">
      <c r="A38" s="67" t="s">
        <v>216</v>
      </c>
      <c r="B38" s="13">
        <v>43705</v>
      </c>
      <c r="C38" s="14">
        <v>3</v>
      </c>
      <c r="D38" s="67" t="s">
        <v>217</v>
      </c>
      <c r="E38" s="67" t="s">
        <v>248</v>
      </c>
      <c r="F38" s="67" t="s">
        <v>249</v>
      </c>
      <c r="G38" s="15">
        <v>0.40370407407407405</v>
      </c>
      <c r="H38" s="7">
        <v>1731</v>
      </c>
      <c r="I38" s="67" t="s">
        <v>227</v>
      </c>
      <c r="J38" s="7">
        <v>30</v>
      </c>
      <c r="K38" s="67" t="s">
        <v>228</v>
      </c>
      <c r="L38" s="67" t="s">
        <v>74</v>
      </c>
      <c r="M38" s="67" t="s">
        <v>229</v>
      </c>
      <c r="N38" s="67" t="s">
        <v>172</v>
      </c>
      <c r="O38" s="67" t="s">
        <v>229</v>
      </c>
      <c r="P38" s="67" t="s">
        <v>25</v>
      </c>
      <c r="AM38" s="16">
        <v>43734</v>
      </c>
      <c r="AN38" s="67" t="s">
        <v>222</v>
      </c>
      <c r="AP38">
        <v>302</v>
      </c>
      <c r="AQ38">
        <v>1338</v>
      </c>
    </row>
    <row r="39" hidden="true" x14ac:dyDescent="0.25">
      <c r="A39" s="67" t="s">
        <v>216</v>
      </c>
      <c r="B39" s="13">
        <v>43705</v>
      </c>
      <c r="C39" s="14">
        <v>3</v>
      </c>
      <c r="D39" s="67" t="s">
        <v>217</v>
      </c>
      <c r="E39" s="67" t="s">
        <v>248</v>
      </c>
      <c r="F39" s="67" t="s">
        <v>223</v>
      </c>
      <c r="G39" s="15">
        <v>0.40418264332204895</v>
      </c>
      <c r="H39" s="7">
        <v>2001</v>
      </c>
      <c r="I39" s="67" t="s">
        <v>224</v>
      </c>
      <c r="J39" s="67" t="s">
        <v>239</v>
      </c>
      <c r="Q39" s="4">
        <v>1</v>
      </c>
      <c r="AM39" s="16">
        <v>43734</v>
      </c>
      <c r="AN39" s="67" t="s">
        <v>222</v>
      </c>
      <c r="AP39">
        <v>1</v>
      </c>
      <c r="AQ39">
        <v>1</v>
      </c>
    </row>
    <row r="40" hidden="true" x14ac:dyDescent="0.25">
      <c r="A40" s="67" t="s">
        <v>216</v>
      </c>
      <c r="B40" s="13">
        <v>43705</v>
      </c>
      <c r="C40" s="14">
        <v>3</v>
      </c>
      <c r="D40" s="67" t="s">
        <v>217</v>
      </c>
      <c r="E40" s="67" t="s">
        <v>248</v>
      </c>
      <c r="F40" s="67" t="s">
        <v>223</v>
      </c>
      <c r="G40" s="15">
        <v>0.40507093146737605</v>
      </c>
      <c r="H40" s="7">
        <v>2501</v>
      </c>
      <c r="I40" s="67" t="s">
        <v>224</v>
      </c>
      <c r="J40" s="67" t="s">
        <v>250</v>
      </c>
      <c r="Q40" s="4">
        <v>1</v>
      </c>
      <c r="AM40" s="16">
        <v>43734</v>
      </c>
      <c r="AN40" s="67" t="s">
        <v>222</v>
      </c>
      <c r="AP40">
        <v>1</v>
      </c>
      <c r="AQ40">
        <v>1</v>
      </c>
    </row>
    <row r="41" hidden="true" x14ac:dyDescent="0.25">
      <c r="A41" s="67" t="s">
        <v>216</v>
      </c>
      <c r="B41" s="13">
        <v>43705</v>
      </c>
      <c r="C41" s="14">
        <v>3</v>
      </c>
      <c r="D41" s="67" t="s">
        <v>217</v>
      </c>
      <c r="E41" s="67" t="s">
        <v>248</v>
      </c>
      <c r="F41" s="67" t="s">
        <v>249</v>
      </c>
      <c r="G41" s="15">
        <v>0.40552751157407413</v>
      </c>
      <c r="H41" s="7">
        <v>2757</v>
      </c>
      <c r="I41" s="67" t="s">
        <v>231</v>
      </c>
      <c r="J41" s="7">
        <v>31</v>
      </c>
      <c r="K41" s="67" t="s">
        <v>211</v>
      </c>
      <c r="L41" s="67" t="s">
        <v>211</v>
      </c>
      <c r="N41" s="67" t="s">
        <v>211</v>
      </c>
      <c r="P41" s="67" t="s">
        <v>232</v>
      </c>
      <c r="AM41" s="16">
        <v>43734</v>
      </c>
      <c r="AN41" s="67" t="s">
        <v>222</v>
      </c>
      <c r="AP41">
        <v>1575</v>
      </c>
      <c r="AQ41">
        <v>1095</v>
      </c>
    </row>
    <row r="42" hidden="true" x14ac:dyDescent="0.25">
      <c r="A42" s="67" t="s">
        <v>216</v>
      </c>
      <c r="B42" s="13">
        <v>43705</v>
      </c>
      <c r="C42" s="14">
        <v>3</v>
      </c>
      <c r="D42" s="67" t="s">
        <v>217</v>
      </c>
      <c r="E42" s="67" t="s">
        <v>251</v>
      </c>
      <c r="F42" s="67" t="s">
        <v>219</v>
      </c>
      <c r="G42" s="15">
        <v>0.40793563657407406</v>
      </c>
      <c r="H42" s="7">
        <v>1</v>
      </c>
      <c r="I42" s="67" t="s">
        <v>220</v>
      </c>
      <c r="J42" s="7">
        <v>2</v>
      </c>
      <c r="K42" s="67" t="s">
        <v>211</v>
      </c>
      <c r="L42" s="67" t="s">
        <v>211</v>
      </c>
      <c r="N42" s="67" t="s">
        <v>211</v>
      </c>
      <c r="P42" s="67" t="s">
        <v>221</v>
      </c>
      <c r="AM42" s="16">
        <v>43734</v>
      </c>
      <c r="AN42" s="67" t="s">
        <v>222</v>
      </c>
      <c r="AP42">
        <v>1670</v>
      </c>
      <c r="AQ42">
        <v>1095</v>
      </c>
    </row>
    <row r="43" hidden="true" x14ac:dyDescent="0.25">
      <c r="A43" s="67" t="s">
        <v>216</v>
      </c>
      <c r="B43" s="13">
        <v>43705</v>
      </c>
      <c r="C43" s="14">
        <v>3</v>
      </c>
      <c r="D43" s="67" t="s">
        <v>217</v>
      </c>
      <c r="E43" s="67" t="s">
        <v>251</v>
      </c>
      <c r="F43" s="67" t="s">
        <v>223</v>
      </c>
      <c r="G43" s="15">
        <v>0.40793563657407406</v>
      </c>
      <c r="H43" s="7">
        <v>1</v>
      </c>
      <c r="I43" s="67" t="s">
        <v>224</v>
      </c>
      <c r="J43" s="67" t="s">
        <v>238</v>
      </c>
      <c r="Q43" s="4">
        <v>1</v>
      </c>
      <c r="AM43" s="16">
        <v>43734</v>
      </c>
      <c r="AN43" s="67" t="s">
        <v>222</v>
      </c>
      <c r="AP43">
        <v>1</v>
      </c>
      <c r="AQ43">
        <v>1</v>
      </c>
    </row>
    <row r="44" hidden="true" x14ac:dyDescent="0.25">
      <c r="A44" s="67" t="s">
        <v>216</v>
      </c>
      <c r="B44" s="13">
        <v>43705</v>
      </c>
      <c r="C44" s="14">
        <v>3</v>
      </c>
      <c r="D44" s="67" t="s">
        <v>217</v>
      </c>
      <c r="E44" s="67" t="s">
        <v>251</v>
      </c>
      <c r="F44" s="67" t="s">
        <v>223</v>
      </c>
      <c r="G44" s="15">
        <v>0.40882391666322709</v>
      </c>
      <c r="H44" s="7">
        <v>501</v>
      </c>
      <c r="I44" s="67" t="s">
        <v>224</v>
      </c>
      <c r="J44" s="67" t="s">
        <v>239</v>
      </c>
      <c r="Q44" s="4">
        <v>1</v>
      </c>
      <c r="AM44" s="16">
        <v>43734</v>
      </c>
      <c r="AN44" s="67" t="s">
        <v>222</v>
      </c>
      <c r="AP44">
        <v>1</v>
      </c>
      <c r="AQ44">
        <v>1</v>
      </c>
    </row>
    <row r="45" hidden="true" x14ac:dyDescent="0.25">
      <c r="A45" s="67" t="s">
        <v>216</v>
      </c>
      <c r="B45" s="13">
        <v>43705</v>
      </c>
      <c r="C45" s="14">
        <v>3</v>
      </c>
      <c r="D45" s="67" t="s">
        <v>217</v>
      </c>
      <c r="E45" s="67" t="s">
        <v>251</v>
      </c>
      <c r="F45" s="67" t="s">
        <v>219</v>
      </c>
      <c r="G45" s="15">
        <v>0.40927921296296299</v>
      </c>
      <c r="H45" s="7">
        <v>757</v>
      </c>
      <c r="I45" s="67" t="s">
        <v>234</v>
      </c>
      <c r="J45" s="7">
        <v>3</v>
      </c>
      <c r="K45" s="67" t="s">
        <v>252</v>
      </c>
      <c r="L45" s="67" t="s">
        <v>141</v>
      </c>
      <c r="M45" s="67" t="s">
        <v>229</v>
      </c>
      <c r="N45" s="67" t="s">
        <v>194</v>
      </c>
      <c r="O45" s="67" t="s">
        <v>229</v>
      </c>
      <c r="P45" s="67" t="s">
        <v>236</v>
      </c>
      <c r="AG45" s="67" t="s">
        <v>160</v>
      </c>
      <c r="AJ45" s="4">
        <v>126</v>
      </c>
      <c r="AM45" s="16">
        <v>43734</v>
      </c>
      <c r="AN45" s="67" t="s">
        <v>222</v>
      </c>
      <c r="AP45">
        <v>2415</v>
      </c>
      <c r="AQ45">
        <v>1138</v>
      </c>
    </row>
    <row r="46" hidden="true" x14ac:dyDescent="0.25">
      <c r="A46" s="67" t="s">
        <v>216</v>
      </c>
      <c r="B46" s="13">
        <v>43705</v>
      </c>
      <c r="C46" s="14">
        <v>3</v>
      </c>
      <c r="D46" s="67" t="s">
        <v>217</v>
      </c>
      <c r="E46" s="67" t="s">
        <v>251</v>
      </c>
      <c r="F46" s="67" t="s">
        <v>223</v>
      </c>
      <c r="G46" s="15">
        <v>0.40971219675238013</v>
      </c>
      <c r="H46" s="7">
        <v>1001</v>
      </c>
      <c r="I46" s="67" t="s">
        <v>224</v>
      </c>
      <c r="J46" s="67" t="s">
        <v>250</v>
      </c>
      <c r="Q46" s="4">
        <v>1</v>
      </c>
      <c r="AM46" s="16">
        <v>43734</v>
      </c>
      <c r="AN46" s="67" t="s">
        <v>222</v>
      </c>
      <c r="AP46">
        <v>1</v>
      </c>
      <c r="AQ46">
        <v>1</v>
      </c>
    </row>
    <row r="47" hidden="true" x14ac:dyDescent="0.25">
      <c r="A47" s="67" t="s">
        <v>216</v>
      </c>
      <c r="B47" s="13">
        <v>43705</v>
      </c>
      <c r="C47" s="14">
        <v>3</v>
      </c>
      <c r="D47" s="67" t="s">
        <v>217</v>
      </c>
      <c r="E47" s="67" t="s">
        <v>251</v>
      </c>
      <c r="F47" s="67" t="s">
        <v>223</v>
      </c>
      <c r="G47" s="15">
        <v>0.41060047684153317</v>
      </c>
      <c r="H47" s="7">
        <v>1501</v>
      </c>
      <c r="I47" s="67" t="s">
        <v>224</v>
      </c>
      <c r="J47" s="67" t="s">
        <v>253</v>
      </c>
      <c r="Q47" s="4">
        <v>1</v>
      </c>
      <c r="AM47" s="16">
        <v>43734</v>
      </c>
      <c r="AN47" s="67" t="s">
        <v>222</v>
      </c>
      <c r="AP47">
        <v>1</v>
      </c>
      <c r="AQ47">
        <v>1</v>
      </c>
    </row>
    <row r="48" hidden="true" x14ac:dyDescent="0.25">
      <c r="A48" s="67" t="s">
        <v>216</v>
      </c>
      <c r="B48" s="13">
        <v>43705</v>
      </c>
      <c r="C48" s="14">
        <v>3</v>
      </c>
      <c r="D48" s="67" t="s">
        <v>217</v>
      </c>
      <c r="E48" s="67" t="s">
        <v>251</v>
      </c>
      <c r="F48" s="67" t="s">
        <v>219</v>
      </c>
      <c r="G48" s="15">
        <v>0.41076141203703703</v>
      </c>
      <c r="H48" s="7">
        <v>1591</v>
      </c>
      <c r="I48" s="67" t="s">
        <v>227</v>
      </c>
      <c r="J48" s="7">
        <v>6</v>
      </c>
      <c r="K48" s="67" t="s">
        <v>228</v>
      </c>
      <c r="L48" s="67" t="s">
        <v>124</v>
      </c>
      <c r="M48" s="67" t="s">
        <v>229</v>
      </c>
      <c r="N48" s="67" t="s">
        <v>163</v>
      </c>
      <c r="O48" s="67" t="s">
        <v>229</v>
      </c>
      <c r="P48" s="67" t="s">
        <v>25</v>
      </c>
      <c r="AM48" s="16">
        <v>43734</v>
      </c>
      <c r="AN48" s="67" t="s">
        <v>222</v>
      </c>
      <c r="AP48">
        <v>2884</v>
      </c>
      <c r="AQ48">
        <v>974</v>
      </c>
    </row>
    <row r="49" hidden="true" x14ac:dyDescent="0.25">
      <c r="A49" s="67" t="s">
        <v>216</v>
      </c>
      <c r="B49" s="13">
        <v>43705</v>
      </c>
      <c r="C49" s="14">
        <v>3</v>
      </c>
      <c r="D49" s="67" t="s">
        <v>217</v>
      </c>
      <c r="E49" s="67" t="s">
        <v>251</v>
      </c>
      <c r="F49" s="67" t="s">
        <v>219</v>
      </c>
      <c r="G49" s="15">
        <v>0.41076141203703703</v>
      </c>
      <c r="H49" s="7">
        <v>1591</v>
      </c>
      <c r="I49" s="67" t="s">
        <v>227</v>
      </c>
      <c r="J49" s="7">
        <v>7</v>
      </c>
      <c r="K49" s="67" t="s">
        <v>228</v>
      </c>
      <c r="L49" s="67" t="s">
        <v>124</v>
      </c>
      <c r="M49" s="67" t="s">
        <v>229</v>
      </c>
      <c r="N49" s="67" t="s">
        <v>163</v>
      </c>
      <c r="O49" s="67" t="s">
        <v>229</v>
      </c>
      <c r="P49" s="67" t="s">
        <v>25</v>
      </c>
      <c r="AM49" s="16">
        <v>43734</v>
      </c>
      <c r="AN49" s="67" t="s">
        <v>222</v>
      </c>
      <c r="AP49">
        <v>2857</v>
      </c>
      <c r="AQ49">
        <v>960</v>
      </c>
    </row>
    <row r="50" hidden="true" x14ac:dyDescent="0.25">
      <c r="A50" s="67" t="s">
        <v>216</v>
      </c>
      <c r="B50" s="13">
        <v>43705</v>
      </c>
      <c r="C50" s="14">
        <v>3</v>
      </c>
      <c r="D50" s="67" t="s">
        <v>217</v>
      </c>
      <c r="E50" s="67" t="s">
        <v>251</v>
      </c>
      <c r="F50" s="67" t="s">
        <v>223</v>
      </c>
      <c r="G50" s="15">
        <v>0.41148875693068621</v>
      </c>
      <c r="H50" s="7">
        <v>2001</v>
      </c>
      <c r="I50" s="67" t="s">
        <v>224</v>
      </c>
      <c r="J50" s="67" t="s">
        <v>254</v>
      </c>
      <c r="Q50" s="4">
        <v>1</v>
      </c>
      <c r="AM50" s="16">
        <v>43734</v>
      </c>
      <c r="AN50" s="67" t="s">
        <v>222</v>
      </c>
      <c r="AP50">
        <v>1</v>
      </c>
      <c r="AQ50">
        <v>1</v>
      </c>
    </row>
    <row r="51" hidden="true" x14ac:dyDescent="0.25">
      <c r="A51" s="67" t="s">
        <v>216</v>
      </c>
      <c r="B51" s="13">
        <v>43705</v>
      </c>
      <c r="C51" s="14">
        <v>3</v>
      </c>
      <c r="D51" s="67" t="s">
        <v>217</v>
      </c>
      <c r="E51" s="67" t="s">
        <v>251</v>
      </c>
      <c r="F51" s="67" t="s">
        <v>223</v>
      </c>
      <c r="G51" s="15">
        <v>0.41237703701983924</v>
      </c>
      <c r="H51" s="7">
        <v>2501</v>
      </c>
      <c r="I51" s="67" t="s">
        <v>224</v>
      </c>
      <c r="J51" s="67" t="s">
        <v>255</v>
      </c>
      <c r="Q51" s="4">
        <v>1</v>
      </c>
      <c r="AM51" s="16">
        <v>43734</v>
      </c>
      <c r="AN51" s="67" t="s">
        <v>222</v>
      </c>
      <c r="AP51">
        <v>1</v>
      </c>
      <c r="AQ51">
        <v>1</v>
      </c>
    </row>
    <row r="52" hidden="true" x14ac:dyDescent="0.25">
      <c r="A52" s="67" t="s">
        <v>216</v>
      </c>
      <c r="B52" s="13">
        <v>43705</v>
      </c>
      <c r="C52" s="14">
        <v>3</v>
      </c>
      <c r="D52" s="67" t="s">
        <v>217</v>
      </c>
      <c r="E52" s="67" t="s">
        <v>251</v>
      </c>
      <c r="F52" s="67" t="s">
        <v>219</v>
      </c>
      <c r="G52" s="15">
        <v>0.41271813657407402</v>
      </c>
      <c r="H52" s="7">
        <v>2692</v>
      </c>
      <c r="I52" s="67" t="s">
        <v>231</v>
      </c>
      <c r="J52" s="7">
        <v>8</v>
      </c>
      <c r="K52" s="67" t="s">
        <v>211</v>
      </c>
      <c r="L52" s="67" t="s">
        <v>211</v>
      </c>
      <c r="N52" s="67" t="s">
        <v>211</v>
      </c>
      <c r="P52" s="67" t="s">
        <v>232</v>
      </c>
      <c r="AM52" s="16">
        <v>43734</v>
      </c>
      <c r="AN52" s="67" t="s">
        <v>222</v>
      </c>
      <c r="AP52">
        <v>1605</v>
      </c>
      <c r="AQ52">
        <v>1100</v>
      </c>
    </row>
    <row r="53" hidden="true" x14ac:dyDescent="0.25">
      <c r="A53" s="67" t="s">
        <v>216</v>
      </c>
      <c r="B53" s="13">
        <v>43705</v>
      </c>
      <c r="C53" s="14">
        <v>3</v>
      </c>
      <c r="D53" s="67" t="s">
        <v>217</v>
      </c>
      <c r="E53" s="67" t="s">
        <v>256</v>
      </c>
      <c r="F53" s="67" t="s">
        <v>249</v>
      </c>
      <c r="G53" s="15">
        <v>0.41457526620370372</v>
      </c>
      <c r="H53" s="7">
        <v>1</v>
      </c>
      <c r="I53" s="67" t="s">
        <v>220</v>
      </c>
      <c r="J53" s="7">
        <v>2</v>
      </c>
      <c r="K53" s="67" t="s">
        <v>211</v>
      </c>
      <c r="L53" s="67" t="s">
        <v>211</v>
      </c>
      <c r="N53" s="67" t="s">
        <v>211</v>
      </c>
      <c r="P53" s="67" t="s">
        <v>221</v>
      </c>
      <c r="AM53" s="16">
        <v>43734</v>
      </c>
      <c r="AN53" s="67" t="s">
        <v>222</v>
      </c>
      <c r="AP53">
        <v>1522</v>
      </c>
      <c r="AQ53">
        <v>1095</v>
      </c>
    </row>
    <row r="54" hidden="true" x14ac:dyDescent="0.25">
      <c r="A54" s="67" t="s">
        <v>216</v>
      </c>
      <c r="B54" s="13">
        <v>43705</v>
      </c>
      <c r="C54" s="14">
        <v>3</v>
      </c>
      <c r="D54" s="67" t="s">
        <v>217</v>
      </c>
      <c r="E54" s="67" t="s">
        <v>256</v>
      </c>
      <c r="F54" s="67" t="s">
        <v>223</v>
      </c>
      <c r="G54" s="15">
        <v>0.41457526620370372</v>
      </c>
      <c r="H54" s="7">
        <v>1</v>
      </c>
      <c r="I54" s="67" t="s">
        <v>224</v>
      </c>
      <c r="J54" s="67" t="s">
        <v>253</v>
      </c>
      <c r="Q54" s="4">
        <v>1</v>
      </c>
      <c r="AM54" s="16">
        <v>43734</v>
      </c>
      <c r="AN54" s="67" t="s">
        <v>222</v>
      </c>
      <c r="AP54">
        <v>1</v>
      </c>
      <c r="AQ54">
        <v>1</v>
      </c>
    </row>
    <row r="55" hidden="true" x14ac:dyDescent="0.25">
      <c r="A55" s="67" t="s">
        <v>216</v>
      </c>
      <c r="B55" s="13">
        <v>43705</v>
      </c>
      <c r="C55" s="14">
        <v>3</v>
      </c>
      <c r="D55" s="67" t="s">
        <v>217</v>
      </c>
      <c r="E55" s="67" t="s">
        <v>256</v>
      </c>
      <c r="F55" s="67" t="s">
        <v>223</v>
      </c>
      <c r="G55" s="15">
        <v>0.41546359059328242</v>
      </c>
      <c r="H55" s="7">
        <v>501</v>
      </c>
      <c r="I55" s="67" t="s">
        <v>224</v>
      </c>
      <c r="J55" s="67" t="s">
        <v>254</v>
      </c>
      <c r="Q55" s="4">
        <v>1</v>
      </c>
      <c r="AM55" s="16">
        <v>43735</v>
      </c>
      <c r="AN55" s="67" t="s">
        <v>222</v>
      </c>
      <c r="AP55">
        <v>1</v>
      </c>
      <c r="AQ55">
        <v>1</v>
      </c>
    </row>
    <row r="56" x14ac:dyDescent="0.25">
      <c r="A56" s="67" t="s">
        <v>216</v>
      </c>
      <c r="B56" s="13">
        <v>43705</v>
      </c>
      <c r="C56" s="14">
        <v>3</v>
      </c>
      <c r="D56" s="67" t="s">
        <v>217</v>
      </c>
      <c r="E56" s="67" t="s">
        <v>256</v>
      </c>
      <c r="F56" s="67" t="s">
        <v>249</v>
      </c>
      <c r="G56" s="15">
        <v>0.41598984953703705</v>
      </c>
      <c r="H56" s="7">
        <v>797</v>
      </c>
      <c r="I56" s="67" t="s">
        <v>227</v>
      </c>
      <c r="J56" s="7">
        <v>4</v>
      </c>
      <c r="K56" s="67" t="s">
        <v>242</v>
      </c>
      <c r="L56" s="67" t="s">
        <v>74</v>
      </c>
      <c r="M56" s="67" t="s">
        <v>229</v>
      </c>
      <c r="N56" s="67" t="s">
        <v>172</v>
      </c>
      <c r="O56" s="67" t="s">
        <v>229</v>
      </c>
      <c r="P56" s="67" t="s">
        <v>25</v>
      </c>
      <c r="R56" s="67" t="s">
        <v>152</v>
      </c>
      <c r="S56">
        <v>540</v>
      </c>
      <c r="T56">
        <v>1.9099999999999999</v>
      </c>
      <c r="AC56" s="67" t="s">
        <v>345</v>
      </c>
      <c r="AD56" s="67" t="s">
        <v>349</v>
      </c>
      <c r="AE56" s="67" t="s">
        <v>244</v>
      </c>
      <c r="AF56" s="67" t="s">
        <v>244</v>
      </c>
      <c r="AH56" s="67" t="s">
        <v>245</v>
      </c>
      <c r="AL56" s="67" t="s">
        <v>346</v>
      </c>
      <c r="AM56" s="16">
        <v>43735</v>
      </c>
      <c r="AN56" s="67" t="s">
        <v>222</v>
      </c>
      <c r="AP56">
        <v>770</v>
      </c>
      <c r="AQ56">
        <v>1032</v>
      </c>
      <c r="AR56" s="67" t="s">
        <v>380</v>
      </c>
      <c r="AS56" s="67" t="s">
        <v>381</v>
      </c>
      <c r="AT56" s="67" t="s">
        <v>382</v>
      </c>
      <c r="AU56" s="67" t="s">
        <v>383</v>
      </c>
      <c r="AV56" s="67" t="s">
        <v>384</v>
      </c>
      <c r="AW56" s="67" t="s">
        <v>385</v>
      </c>
      <c r="AX56" s="67" t="s">
        <v>382</v>
      </c>
      <c r="AY56" s="67" t="s">
        <v>386</v>
      </c>
      <c r="AZ56" s="67" t="s">
        <v>382</v>
      </c>
      <c r="BA56" s="67" t="s">
        <v>387</v>
      </c>
      <c r="BB56" s="67" t="s">
        <v>388</v>
      </c>
      <c r="BC56" s="67" t="s">
        <v>389</v>
      </c>
      <c r="BD56" s="67" t="s">
        <v>390</v>
      </c>
      <c r="BE56" s="67" t="s">
        <v>391</v>
      </c>
      <c r="BF56" s="67" t="s">
        <v>392</v>
      </c>
    </row>
    <row r="57" hidden="true" x14ac:dyDescent="0.25">
      <c r="A57" s="67" t="s">
        <v>216</v>
      </c>
      <c r="B57" s="13">
        <v>43705</v>
      </c>
      <c r="C57" s="14">
        <v>3</v>
      </c>
      <c r="D57" s="67" t="s">
        <v>217</v>
      </c>
      <c r="E57" s="67" t="s">
        <v>256</v>
      </c>
      <c r="F57" s="67" t="s">
        <v>223</v>
      </c>
      <c r="G57" s="15">
        <v>0.41635191498286117</v>
      </c>
      <c r="H57" s="7">
        <v>1001</v>
      </c>
      <c r="I57" s="67" t="s">
        <v>224</v>
      </c>
      <c r="J57" s="67" t="s">
        <v>255</v>
      </c>
      <c r="Q57" s="4">
        <v>1</v>
      </c>
      <c r="AM57" s="16">
        <v>43735</v>
      </c>
      <c r="AN57" s="67" t="s">
        <v>222</v>
      </c>
      <c r="AP57">
        <v>1</v>
      </c>
      <c r="AQ57">
        <v>1</v>
      </c>
    </row>
    <row r="58" hidden="true" x14ac:dyDescent="0.25">
      <c r="A58" s="67" t="s">
        <v>216</v>
      </c>
      <c r="B58" s="13">
        <v>43705</v>
      </c>
      <c r="C58" s="14">
        <v>3</v>
      </c>
      <c r="D58" s="67" t="s">
        <v>217</v>
      </c>
      <c r="E58" s="67" t="s">
        <v>256</v>
      </c>
      <c r="F58" s="67" t="s">
        <v>223</v>
      </c>
      <c r="G58" s="15">
        <v>0.41724023937243987</v>
      </c>
      <c r="H58" s="7">
        <v>1501</v>
      </c>
      <c r="I58" s="67" t="s">
        <v>224</v>
      </c>
      <c r="J58" s="67" t="s">
        <v>257</v>
      </c>
      <c r="Q58" s="4">
        <v>1</v>
      </c>
      <c r="AM58" s="16">
        <v>43735</v>
      </c>
      <c r="AN58" s="67" t="s">
        <v>222</v>
      </c>
      <c r="AP58">
        <v>1</v>
      </c>
      <c r="AQ58">
        <v>1</v>
      </c>
    </row>
    <row r="59" x14ac:dyDescent="0.25">
      <c r="A59" s="67" t="s">
        <v>216</v>
      </c>
      <c r="B59" s="13">
        <v>43705</v>
      </c>
      <c r="C59" s="14">
        <v>3</v>
      </c>
      <c r="D59" s="67" t="s">
        <v>217</v>
      </c>
      <c r="E59" s="67" t="s">
        <v>256</v>
      </c>
      <c r="F59" s="67" t="s">
        <v>249</v>
      </c>
      <c r="G59" s="15">
        <v>0.41725159722222221</v>
      </c>
      <c r="H59" s="7">
        <v>1507</v>
      </c>
      <c r="I59" s="67" t="s">
        <v>227</v>
      </c>
      <c r="J59" s="7">
        <v>5</v>
      </c>
      <c r="K59" s="67" t="s">
        <v>242</v>
      </c>
      <c r="L59" s="67" t="s">
        <v>122</v>
      </c>
      <c r="M59" s="67" t="s">
        <v>243</v>
      </c>
      <c r="N59" s="67" t="s">
        <v>181</v>
      </c>
      <c r="O59" s="67" t="s">
        <v>229</v>
      </c>
      <c r="P59" s="67" t="s">
        <v>25</v>
      </c>
      <c r="R59" s="67" t="s">
        <v>152</v>
      </c>
      <c r="S59">
        <v>538.89999999999998</v>
      </c>
      <c r="T59">
        <v>1.9099999999999999</v>
      </c>
      <c r="U59">
        <v>24.300000000000001</v>
      </c>
      <c r="V59">
        <v>23</v>
      </c>
      <c r="W59">
        <v>25.699999999999999</v>
      </c>
      <c r="X59">
        <v>26</v>
      </c>
      <c r="Y59">
        <v>27.100000000000001</v>
      </c>
      <c r="AD59" s="67" t="s">
        <v>349</v>
      </c>
      <c r="AE59" s="67" t="s">
        <v>244</v>
      </c>
      <c r="AF59" s="67" t="s">
        <v>244</v>
      </c>
      <c r="AH59" s="67" t="s">
        <v>258</v>
      </c>
      <c r="AL59" s="67" t="s">
        <v>350</v>
      </c>
      <c r="AM59" s="16">
        <v>43735</v>
      </c>
      <c r="AN59" s="67" t="s">
        <v>222</v>
      </c>
      <c r="AP59">
        <v>2980</v>
      </c>
      <c r="AQ59">
        <v>1073</v>
      </c>
      <c r="AR59" s="67" t="s">
        <v>393</v>
      </c>
      <c r="AS59" s="67" t="s">
        <v>394</v>
      </c>
      <c r="AT59" s="67" t="s">
        <v>394</v>
      </c>
      <c r="AU59" s="67" t="s">
        <v>395</v>
      </c>
      <c r="AV59" s="67" t="s">
        <v>396</v>
      </c>
      <c r="AW59" s="67" t="s">
        <v>393</v>
      </c>
      <c r="AX59" s="67" t="s">
        <v>393</v>
      </c>
      <c r="AY59" s="67" t="s">
        <v>394</v>
      </c>
      <c r="AZ59" s="67" t="s">
        <v>393</v>
      </c>
      <c r="BA59" s="67" t="s">
        <v>397</v>
      </c>
      <c r="BB59" s="67" t="s">
        <v>398</v>
      </c>
      <c r="BC59" s="67" t="s">
        <v>399</v>
      </c>
      <c r="BD59" s="67" t="s">
        <v>399</v>
      </c>
      <c r="BE59" s="67" t="s">
        <v>397</v>
      </c>
      <c r="BF59" s="67" t="s">
        <v>399</v>
      </c>
    </row>
    <row r="60" x14ac:dyDescent="0.25">
      <c r="A60" s="67" t="s">
        <v>216</v>
      </c>
      <c r="B60" s="13">
        <v>43705</v>
      </c>
      <c r="C60" s="14">
        <v>3</v>
      </c>
      <c r="D60" s="67" t="s">
        <v>217</v>
      </c>
      <c r="E60" s="67" t="s">
        <v>256</v>
      </c>
      <c r="F60" s="67" t="s">
        <v>249</v>
      </c>
      <c r="G60" s="15">
        <v>0.41727114583333336</v>
      </c>
      <c r="H60" s="7">
        <v>1518</v>
      </c>
      <c r="I60" s="67" t="s">
        <v>227</v>
      </c>
      <c r="J60" s="7">
        <v>6</v>
      </c>
      <c r="K60" s="67" t="s">
        <v>242</v>
      </c>
      <c r="L60" s="67" t="s">
        <v>122</v>
      </c>
      <c r="M60" s="67" t="s">
        <v>243</v>
      </c>
      <c r="N60" s="67" t="s">
        <v>181</v>
      </c>
      <c r="O60" s="67" t="s">
        <v>229</v>
      </c>
      <c r="P60" s="67" t="s">
        <v>25</v>
      </c>
      <c r="R60" s="67" t="s">
        <v>152</v>
      </c>
      <c r="S60">
        <v>539.07000000000005</v>
      </c>
      <c r="T60">
        <v>1.9099999999999999</v>
      </c>
      <c r="U60">
        <v>24.899999999999999</v>
      </c>
      <c r="V60">
        <v>24.5</v>
      </c>
      <c r="W60">
        <v>25.600000000000001</v>
      </c>
      <c r="X60">
        <v>25.600000000000001</v>
      </c>
      <c r="AD60" s="67" t="s">
        <v>349</v>
      </c>
      <c r="AE60" s="67" t="s">
        <v>244</v>
      </c>
      <c r="AF60" s="67" t="s">
        <v>244</v>
      </c>
      <c r="AH60" s="67" t="s">
        <v>245</v>
      </c>
      <c r="AM60" s="16">
        <v>43735</v>
      </c>
      <c r="AN60" s="67" t="s">
        <v>222</v>
      </c>
      <c r="AP60">
        <v>1332</v>
      </c>
      <c r="AQ60">
        <v>1327</v>
      </c>
      <c r="AR60" s="67" t="s">
        <v>400</v>
      </c>
      <c r="AS60" s="67" t="s">
        <v>400</v>
      </c>
      <c r="AT60" s="67" t="s">
        <v>401</v>
      </c>
      <c r="AU60" s="67" t="s">
        <v>402</v>
      </c>
      <c r="AV60" s="67" t="s">
        <v>403</v>
      </c>
      <c r="AW60" s="67" t="s">
        <v>404</v>
      </c>
      <c r="AX60" s="67" t="s">
        <v>405</v>
      </c>
      <c r="AY60" s="67" t="s">
        <v>406</v>
      </c>
      <c r="AZ60" s="67" t="s">
        <v>405</v>
      </c>
      <c r="BA60" s="67" t="s">
        <v>407</v>
      </c>
      <c r="BB60" s="67" t="s">
        <v>408</v>
      </c>
      <c r="BC60" s="67" t="s">
        <v>409</v>
      </c>
    </row>
    <row r="61" hidden="true" x14ac:dyDescent="0.25">
      <c r="A61" s="67" t="s">
        <v>216</v>
      </c>
      <c r="B61" s="13">
        <v>43705</v>
      </c>
      <c r="C61" s="14">
        <v>3</v>
      </c>
      <c r="D61" s="67" t="s">
        <v>217</v>
      </c>
      <c r="E61" s="67" t="s">
        <v>256</v>
      </c>
      <c r="F61" s="67" t="s">
        <v>249</v>
      </c>
      <c r="G61" s="15">
        <v>0.41732622685185183</v>
      </c>
      <c r="H61" s="7">
        <v>1549</v>
      </c>
      <c r="I61" s="67" t="s">
        <v>234</v>
      </c>
      <c r="J61" s="7">
        <v>7</v>
      </c>
      <c r="K61" s="67" t="s">
        <v>259</v>
      </c>
      <c r="L61" s="67" t="s">
        <v>141</v>
      </c>
      <c r="M61" s="67" t="s">
        <v>229</v>
      </c>
      <c r="N61" s="67" t="s">
        <v>194</v>
      </c>
      <c r="O61" s="67" t="s">
        <v>229</v>
      </c>
      <c r="P61" s="67" t="s">
        <v>236</v>
      </c>
      <c r="AG61" s="67" t="s">
        <v>160</v>
      </c>
      <c r="AM61" s="16">
        <v>43735</v>
      </c>
      <c r="AN61" s="67" t="s">
        <v>222</v>
      </c>
      <c r="AP61">
        <v>2631</v>
      </c>
      <c r="AQ61">
        <v>869</v>
      </c>
    </row>
    <row r="62" x14ac:dyDescent="0.25">
      <c r="A62" s="67" t="s">
        <v>216</v>
      </c>
      <c r="B62" s="13">
        <v>43705</v>
      </c>
      <c r="C62" s="14">
        <v>3</v>
      </c>
      <c r="D62" s="67" t="s">
        <v>217</v>
      </c>
      <c r="E62" s="67" t="s">
        <v>256</v>
      </c>
      <c r="F62" s="67" t="s">
        <v>249</v>
      </c>
      <c r="G62" s="15">
        <v>0.41753414351851853</v>
      </c>
      <c r="H62" s="7">
        <v>1666</v>
      </c>
      <c r="I62" s="67" t="s">
        <v>227</v>
      </c>
      <c r="J62" s="7">
        <v>8</v>
      </c>
      <c r="K62" s="67" t="s">
        <v>260</v>
      </c>
      <c r="L62" s="67" t="s">
        <v>74</v>
      </c>
      <c r="M62" s="67" t="s">
        <v>229</v>
      </c>
      <c r="N62" s="67" t="s">
        <v>172</v>
      </c>
      <c r="O62" s="67" t="s">
        <v>229</v>
      </c>
      <c r="P62" s="67" t="s">
        <v>25</v>
      </c>
      <c r="S62">
        <v>540</v>
      </c>
      <c r="T62">
        <v>1.9099999999999999</v>
      </c>
      <c r="AC62" s="67" t="s">
        <v>345</v>
      </c>
      <c r="AD62" s="67" t="s">
        <v>349</v>
      </c>
      <c r="AH62" s="67" t="s">
        <v>258</v>
      </c>
      <c r="AL62" s="67" t="s">
        <v>346</v>
      </c>
      <c r="AM62" s="16">
        <v>43735</v>
      </c>
      <c r="AN62" s="67" t="s">
        <v>222</v>
      </c>
      <c r="AP62">
        <v>497</v>
      </c>
      <c r="AQ62">
        <v>1215</v>
      </c>
    </row>
    <row r="63" hidden="true" x14ac:dyDescent="0.25">
      <c r="A63" s="67" t="s">
        <v>216</v>
      </c>
      <c r="B63" s="13">
        <v>43705</v>
      </c>
      <c r="C63" s="14">
        <v>3</v>
      </c>
      <c r="D63" s="67" t="s">
        <v>217</v>
      </c>
      <c r="E63" s="67" t="s">
        <v>256</v>
      </c>
      <c r="F63" s="67" t="s">
        <v>223</v>
      </c>
      <c r="G63" s="15">
        <v>0.41812856376201862</v>
      </c>
      <c r="H63" s="7">
        <v>2001</v>
      </c>
      <c r="I63" s="67" t="s">
        <v>224</v>
      </c>
      <c r="J63" s="67" t="s">
        <v>261</v>
      </c>
      <c r="Q63" s="4">
        <v>1</v>
      </c>
      <c r="AM63" s="16">
        <v>43735</v>
      </c>
      <c r="AN63" s="67" t="s">
        <v>222</v>
      </c>
      <c r="AP63">
        <v>1</v>
      </c>
      <c r="AQ63">
        <v>1</v>
      </c>
    </row>
    <row r="64" hidden="true" x14ac:dyDescent="0.25">
      <c r="A64" s="67" t="s">
        <v>216</v>
      </c>
      <c r="B64" s="13">
        <v>43705</v>
      </c>
      <c r="C64" s="14">
        <v>3</v>
      </c>
      <c r="D64" s="67" t="s">
        <v>217</v>
      </c>
      <c r="E64" s="67" t="s">
        <v>256</v>
      </c>
      <c r="F64" s="67" t="s">
        <v>223</v>
      </c>
      <c r="G64" s="15">
        <v>0.41901688815159732</v>
      </c>
      <c r="H64" s="7">
        <v>2501</v>
      </c>
      <c r="I64" s="67" t="s">
        <v>224</v>
      </c>
      <c r="J64" s="67" t="s">
        <v>262</v>
      </c>
      <c r="Q64" s="4">
        <v>1</v>
      </c>
      <c r="AM64" s="16">
        <v>43735</v>
      </c>
      <c r="AN64" s="67" t="s">
        <v>222</v>
      </c>
      <c r="AP64">
        <v>1</v>
      </c>
      <c r="AQ64">
        <v>1</v>
      </c>
    </row>
    <row r="65" hidden="true" x14ac:dyDescent="0.25">
      <c r="A65" s="67" t="s">
        <v>216</v>
      </c>
      <c r="B65" s="13">
        <v>43705</v>
      </c>
      <c r="C65" s="14">
        <v>3</v>
      </c>
      <c r="D65" s="67" t="s">
        <v>217</v>
      </c>
      <c r="E65" s="67" t="s">
        <v>256</v>
      </c>
      <c r="F65" s="67" t="s">
        <v>249</v>
      </c>
      <c r="G65" s="15">
        <v>0.41912299768518518</v>
      </c>
      <c r="H65" s="7">
        <v>2560</v>
      </c>
      <c r="I65" s="67" t="s">
        <v>234</v>
      </c>
      <c r="J65" s="7">
        <v>9</v>
      </c>
      <c r="K65" s="67" t="s">
        <v>263</v>
      </c>
      <c r="L65" s="67" t="s">
        <v>141</v>
      </c>
      <c r="M65" s="67" t="s">
        <v>229</v>
      </c>
      <c r="N65" s="67" t="s">
        <v>194</v>
      </c>
      <c r="O65" s="67" t="s">
        <v>229</v>
      </c>
      <c r="P65" s="67" t="s">
        <v>236</v>
      </c>
      <c r="AG65" s="67" t="s">
        <v>160</v>
      </c>
      <c r="AM65" s="16">
        <v>43735</v>
      </c>
      <c r="AN65" s="67" t="s">
        <v>222</v>
      </c>
      <c r="AP65">
        <v>725</v>
      </c>
      <c r="AQ65">
        <v>937</v>
      </c>
    </row>
    <row r="66" hidden="true" x14ac:dyDescent="0.25">
      <c r="A66" s="67" t="s">
        <v>216</v>
      </c>
      <c r="B66" s="13">
        <v>43705</v>
      </c>
      <c r="C66" s="14">
        <v>3</v>
      </c>
      <c r="D66" s="67" t="s">
        <v>217</v>
      </c>
      <c r="E66" s="67" t="s">
        <v>256</v>
      </c>
      <c r="F66" s="67" t="s">
        <v>223</v>
      </c>
      <c r="G66" s="15">
        <v>0.41990521254117602</v>
      </c>
      <c r="H66" s="7">
        <v>3001</v>
      </c>
      <c r="I66" s="67" t="s">
        <v>224</v>
      </c>
      <c r="J66" s="67" t="s">
        <v>264</v>
      </c>
      <c r="Q66" s="4">
        <v>1</v>
      </c>
      <c r="AM66" s="16">
        <v>43735</v>
      </c>
      <c r="AN66" s="67" t="s">
        <v>222</v>
      </c>
      <c r="AP66">
        <v>1</v>
      </c>
      <c r="AQ66">
        <v>1</v>
      </c>
    </row>
    <row r="67" hidden="true" x14ac:dyDescent="0.25">
      <c r="A67" s="67" t="s">
        <v>216</v>
      </c>
      <c r="B67" s="13">
        <v>43705</v>
      </c>
      <c r="C67" s="14">
        <v>3</v>
      </c>
      <c r="D67" s="67" t="s">
        <v>217</v>
      </c>
      <c r="E67" s="67" t="s">
        <v>256</v>
      </c>
      <c r="F67" s="67" t="s">
        <v>249</v>
      </c>
      <c r="G67" s="15">
        <v>0.41996361111111113</v>
      </c>
      <c r="H67" s="7">
        <v>3033</v>
      </c>
      <c r="I67" s="67" t="s">
        <v>234</v>
      </c>
      <c r="J67" s="7">
        <v>10</v>
      </c>
      <c r="K67" s="67" t="s">
        <v>263</v>
      </c>
      <c r="L67" s="67" t="s">
        <v>141</v>
      </c>
      <c r="M67" s="67" t="s">
        <v>229</v>
      </c>
      <c r="N67" s="67" t="s">
        <v>194</v>
      </c>
      <c r="O67" s="67" t="s">
        <v>229</v>
      </c>
      <c r="P67" s="67" t="s">
        <v>236</v>
      </c>
      <c r="AG67" s="67" t="s">
        <v>160</v>
      </c>
      <c r="AM67" s="16">
        <v>43735</v>
      </c>
      <c r="AN67" s="67" t="s">
        <v>222</v>
      </c>
      <c r="AP67">
        <v>1884</v>
      </c>
      <c r="AQ67">
        <v>1321</v>
      </c>
    </row>
    <row r="68" hidden="true" x14ac:dyDescent="0.25">
      <c r="A68" s="67" t="s">
        <v>216</v>
      </c>
      <c r="B68" s="13">
        <v>43705</v>
      </c>
      <c r="C68" s="14">
        <v>3</v>
      </c>
      <c r="D68" s="67" t="s">
        <v>217</v>
      </c>
      <c r="E68" s="67" t="s">
        <v>256</v>
      </c>
      <c r="F68" s="67" t="s">
        <v>249</v>
      </c>
      <c r="G68" s="15">
        <v>0.42072780092592593</v>
      </c>
      <c r="H68" s="7">
        <v>3463</v>
      </c>
      <c r="I68" s="67" t="s">
        <v>231</v>
      </c>
      <c r="J68" s="7">
        <v>12</v>
      </c>
      <c r="K68" s="67" t="s">
        <v>211</v>
      </c>
      <c r="L68" s="67" t="s">
        <v>211</v>
      </c>
      <c r="N68" s="67" t="s">
        <v>211</v>
      </c>
      <c r="P68" s="67" t="s">
        <v>232</v>
      </c>
      <c r="AM68" s="16">
        <v>43735</v>
      </c>
      <c r="AN68" s="67" t="s">
        <v>222</v>
      </c>
      <c r="AP68">
        <v>1692</v>
      </c>
      <c r="AQ68">
        <v>1092</v>
      </c>
    </row>
    <row r="69" hidden="true" x14ac:dyDescent="0.25">
      <c r="A69" s="67" t="s">
        <v>216</v>
      </c>
      <c r="B69" s="13">
        <v>43705</v>
      </c>
      <c r="C69" s="14">
        <v>3</v>
      </c>
      <c r="D69" s="67" t="s">
        <v>217</v>
      </c>
      <c r="E69" s="67" t="s">
        <v>265</v>
      </c>
      <c r="F69" s="67" t="s">
        <v>219</v>
      </c>
      <c r="G69" s="15">
        <v>0.42357304398148149</v>
      </c>
      <c r="H69" s="7">
        <v>1</v>
      </c>
      <c r="I69" s="67" t="s">
        <v>220</v>
      </c>
      <c r="J69" s="7">
        <v>11</v>
      </c>
      <c r="K69" s="67" t="s">
        <v>211</v>
      </c>
      <c r="L69" s="67" t="s">
        <v>211</v>
      </c>
      <c r="N69" s="67" t="s">
        <v>211</v>
      </c>
      <c r="P69" s="67" t="s">
        <v>221</v>
      </c>
      <c r="AM69" s="16">
        <v>43735</v>
      </c>
      <c r="AN69" s="67" t="s">
        <v>222</v>
      </c>
      <c r="AP69">
        <v>1705</v>
      </c>
      <c r="AQ69">
        <v>1092</v>
      </c>
    </row>
    <row r="70" hidden="true" x14ac:dyDescent="0.25">
      <c r="A70" s="67" t="s">
        <v>216</v>
      </c>
      <c r="B70" s="13">
        <v>43705</v>
      </c>
      <c r="C70" s="14">
        <v>3</v>
      </c>
      <c r="D70" s="67" t="s">
        <v>217</v>
      </c>
      <c r="E70" s="67" t="s">
        <v>265</v>
      </c>
      <c r="F70" s="67" t="s">
        <v>223</v>
      </c>
      <c r="G70" s="15">
        <v>0.42357304398148149</v>
      </c>
      <c r="H70" s="7">
        <v>1</v>
      </c>
      <c r="I70" s="67" t="s">
        <v>224</v>
      </c>
      <c r="J70" s="67" t="s">
        <v>253</v>
      </c>
      <c r="Q70" s="4">
        <v>1</v>
      </c>
      <c r="AM70" s="16">
        <v>43735</v>
      </c>
      <c r="AN70" s="67" t="s">
        <v>222</v>
      </c>
      <c r="AP70">
        <v>1</v>
      </c>
      <c r="AQ70">
        <v>1</v>
      </c>
    </row>
    <row r="71" hidden="true" x14ac:dyDescent="0.25">
      <c r="A71" s="67" t="s">
        <v>216</v>
      </c>
      <c r="B71" s="13">
        <v>43705</v>
      </c>
      <c r="C71" s="14">
        <v>3</v>
      </c>
      <c r="D71" s="67" t="s">
        <v>217</v>
      </c>
      <c r="E71" s="67" t="s">
        <v>265</v>
      </c>
      <c r="F71" s="67" t="s">
        <v>219</v>
      </c>
      <c r="G71" s="15">
        <v>0.42390537037037035</v>
      </c>
      <c r="H71" s="7">
        <v>188</v>
      </c>
      <c r="I71" s="67" t="s">
        <v>227</v>
      </c>
      <c r="J71" s="7">
        <v>12</v>
      </c>
      <c r="K71" s="67" t="s">
        <v>228</v>
      </c>
      <c r="L71" s="67" t="s">
        <v>124</v>
      </c>
      <c r="M71" s="67" t="s">
        <v>229</v>
      </c>
      <c r="N71" s="67" t="s">
        <v>163</v>
      </c>
      <c r="O71" s="67" t="s">
        <v>229</v>
      </c>
      <c r="P71" s="67" t="s">
        <v>25</v>
      </c>
      <c r="AH71" s="67" t="s">
        <v>266</v>
      </c>
      <c r="AL71" s="67" t="s">
        <v>267</v>
      </c>
      <c r="AM71" s="16">
        <v>43735</v>
      </c>
      <c r="AN71" s="67" t="s">
        <v>222</v>
      </c>
      <c r="AP71">
        <v>1122</v>
      </c>
      <c r="AQ71">
        <v>1023</v>
      </c>
    </row>
    <row r="72" hidden="true" x14ac:dyDescent="0.25">
      <c r="A72" s="67" t="s">
        <v>216</v>
      </c>
      <c r="B72" s="13">
        <v>43705</v>
      </c>
      <c r="C72" s="14">
        <v>3</v>
      </c>
      <c r="D72" s="67" t="s">
        <v>217</v>
      </c>
      <c r="E72" s="67" t="s">
        <v>265</v>
      </c>
      <c r="F72" s="67" t="s">
        <v>219</v>
      </c>
      <c r="G72" s="15">
        <v>0.42390537037037035</v>
      </c>
      <c r="H72" s="7">
        <v>188</v>
      </c>
      <c r="I72" s="67" t="s">
        <v>227</v>
      </c>
      <c r="J72" s="7">
        <v>13</v>
      </c>
      <c r="K72" s="67" t="s">
        <v>228</v>
      </c>
      <c r="L72" s="67" t="s">
        <v>124</v>
      </c>
      <c r="M72" s="67" t="s">
        <v>229</v>
      </c>
      <c r="N72" s="67" t="s">
        <v>163</v>
      </c>
      <c r="O72" s="67" t="s">
        <v>229</v>
      </c>
      <c r="P72" s="67" t="s">
        <v>25</v>
      </c>
      <c r="AH72" s="67" t="s">
        <v>245</v>
      </c>
      <c r="AI72" s="67" t="s">
        <v>268</v>
      </c>
      <c r="AL72" s="67" t="s">
        <v>267</v>
      </c>
      <c r="AM72" s="16">
        <v>43735</v>
      </c>
      <c r="AN72" s="67" t="s">
        <v>222</v>
      </c>
      <c r="AP72">
        <v>1160</v>
      </c>
      <c r="AQ72">
        <v>1012</v>
      </c>
    </row>
    <row r="73" hidden="true" x14ac:dyDescent="0.25">
      <c r="A73" s="67" t="s">
        <v>216</v>
      </c>
      <c r="B73" s="13">
        <v>43705</v>
      </c>
      <c r="C73" s="14">
        <v>3</v>
      </c>
      <c r="D73" s="67" t="s">
        <v>217</v>
      </c>
      <c r="E73" s="67" t="s">
        <v>265</v>
      </c>
      <c r="F73" s="67" t="s">
        <v>219</v>
      </c>
      <c r="G73" s="15">
        <v>0.42443141203703699</v>
      </c>
      <c r="H73" s="7">
        <v>484</v>
      </c>
      <c r="I73" s="67" t="s">
        <v>234</v>
      </c>
      <c r="J73" s="7">
        <v>14</v>
      </c>
      <c r="K73" s="67" t="s">
        <v>263</v>
      </c>
      <c r="L73" s="67" t="s">
        <v>141</v>
      </c>
      <c r="M73" s="67" t="s">
        <v>229</v>
      </c>
      <c r="N73" s="67" t="s">
        <v>194</v>
      </c>
      <c r="O73" s="67" t="s">
        <v>229</v>
      </c>
      <c r="P73" s="67" t="s">
        <v>236</v>
      </c>
      <c r="AG73" s="67" t="s">
        <v>160</v>
      </c>
      <c r="AM73" s="16">
        <v>43735</v>
      </c>
      <c r="AN73" s="67" t="s">
        <v>222</v>
      </c>
      <c r="AP73">
        <v>1205</v>
      </c>
      <c r="AQ73">
        <v>1270</v>
      </c>
    </row>
    <row r="74" hidden="true" x14ac:dyDescent="0.25">
      <c r="A74" s="67" t="s">
        <v>216</v>
      </c>
      <c r="B74" s="13">
        <v>43705</v>
      </c>
      <c r="C74" s="14">
        <v>3</v>
      </c>
      <c r="D74" s="67" t="s">
        <v>217</v>
      </c>
      <c r="E74" s="67" t="s">
        <v>265</v>
      </c>
      <c r="F74" s="67" t="s">
        <v>223</v>
      </c>
      <c r="G74" s="15">
        <v>0.4244616189539181</v>
      </c>
      <c r="H74" s="7">
        <v>501</v>
      </c>
      <c r="I74" s="67" t="s">
        <v>224</v>
      </c>
      <c r="J74" s="67" t="s">
        <v>254</v>
      </c>
      <c r="Q74" s="4">
        <v>1</v>
      </c>
      <c r="AM74" s="16">
        <v>43735</v>
      </c>
      <c r="AN74" s="67" t="s">
        <v>222</v>
      </c>
      <c r="AP74">
        <v>1</v>
      </c>
      <c r="AQ74">
        <v>1</v>
      </c>
    </row>
    <row r="75" hidden="true" x14ac:dyDescent="0.25">
      <c r="A75" s="67" t="s">
        <v>216</v>
      </c>
      <c r="B75" s="13">
        <v>43705</v>
      </c>
      <c r="C75" s="14">
        <v>3</v>
      </c>
      <c r="D75" s="67" t="s">
        <v>217</v>
      </c>
      <c r="E75" s="67" t="s">
        <v>265</v>
      </c>
      <c r="F75" s="67" t="s">
        <v>223</v>
      </c>
      <c r="G75" s="15">
        <v>0.4253501939263547</v>
      </c>
      <c r="H75" s="7">
        <v>1001</v>
      </c>
      <c r="I75" s="67" t="s">
        <v>224</v>
      </c>
      <c r="J75" s="67" t="s">
        <v>255</v>
      </c>
      <c r="Q75" s="4">
        <v>1</v>
      </c>
      <c r="AM75" s="16">
        <v>43735</v>
      </c>
      <c r="AN75" s="67" t="s">
        <v>222</v>
      </c>
      <c r="AP75">
        <v>1</v>
      </c>
      <c r="AQ75">
        <v>1</v>
      </c>
    </row>
    <row r="76" hidden="true" x14ac:dyDescent="0.25">
      <c r="A76" s="67" t="s">
        <v>216</v>
      </c>
      <c r="B76" s="13">
        <v>43705</v>
      </c>
      <c r="C76" s="14">
        <v>3</v>
      </c>
      <c r="D76" s="67" t="s">
        <v>217</v>
      </c>
      <c r="E76" s="67" t="s">
        <v>265</v>
      </c>
      <c r="F76" s="67" t="s">
        <v>219</v>
      </c>
      <c r="G76" s="15">
        <v>0.42539285879629629</v>
      </c>
      <c r="H76" s="7">
        <v>1025</v>
      </c>
      <c r="I76" s="67" t="s">
        <v>227</v>
      </c>
      <c r="J76" s="7">
        <v>15</v>
      </c>
      <c r="K76" s="67" t="s">
        <v>228</v>
      </c>
      <c r="L76" s="67" t="s">
        <v>112</v>
      </c>
      <c r="M76" s="67" t="s">
        <v>243</v>
      </c>
      <c r="N76" s="67" t="s">
        <v>167</v>
      </c>
      <c r="O76" s="67" t="s">
        <v>229</v>
      </c>
      <c r="P76" s="67" t="s">
        <v>25</v>
      </c>
      <c r="AM76" s="16">
        <v>43735</v>
      </c>
      <c r="AN76" s="67" t="s">
        <v>222</v>
      </c>
      <c r="AP76">
        <v>398</v>
      </c>
      <c r="AQ76">
        <v>945</v>
      </c>
    </row>
    <row r="77" hidden="true" x14ac:dyDescent="0.25">
      <c r="A77" s="67" t="s">
        <v>216</v>
      </c>
      <c r="B77" s="13">
        <v>43705</v>
      </c>
      <c r="C77" s="14">
        <v>3</v>
      </c>
      <c r="D77" s="67" t="s">
        <v>217</v>
      </c>
      <c r="E77" s="67" t="s">
        <v>265</v>
      </c>
      <c r="F77" s="67" t="s">
        <v>219</v>
      </c>
      <c r="G77" s="15">
        <v>0.42539996527777779</v>
      </c>
      <c r="H77" s="7">
        <v>1029</v>
      </c>
      <c r="I77" s="67" t="s">
        <v>227</v>
      </c>
      <c r="J77" s="7">
        <v>16</v>
      </c>
      <c r="K77" s="67" t="s">
        <v>228</v>
      </c>
      <c r="L77" s="67" t="s">
        <v>112</v>
      </c>
      <c r="M77" s="67" t="s">
        <v>243</v>
      </c>
      <c r="N77" s="67" t="s">
        <v>167</v>
      </c>
      <c r="O77" s="67" t="s">
        <v>229</v>
      </c>
      <c r="P77" s="67" t="s">
        <v>25</v>
      </c>
      <c r="AM77" s="16">
        <v>43735</v>
      </c>
      <c r="AN77" s="67" t="s">
        <v>222</v>
      </c>
      <c r="AP77">
        <v>2265</v>
      </c>
      <c r="AQ77">
        <v>1157</v>
      </c>
    </row>
    <row r="78" hidden="true" x14ac:dyDescent="0.25">
      <c r="A78" s="67" t="s">
        <v>216</v>
      </c>
      <c r="B78" s="13">
        <v>43705</v>
      </c>
      <c r="C78" s="14">
        <v>3</v>
      </c>
      <c r="D78" s="67" t="s">
        <v>217</v>
      </c>
      <c r="E78" s="67" t="s">
        <v>265</v>
      </c>
      <c r="F78" s="67" t="s">
        <v>219</v>
      </c>
      <c r="G78" s="15">
        <v>0.42540174768518518</v>
      </c>
      <c r="H78" s="7">
        <v>1030</v>
      </c>
      <c r="I78" s="67" t="s">
        <v>227</v>
      </c>
      <c r="J78" s="7">
        <v>17</v>
      </c>
      <c r="K78" s="67" t="s">
        <v>228</v>
      </c>
      <c r="L78" s="67" t="s">
        <v>112</v>
      </c>
      <c r="M78" s="67" t="s">
        <v>243</v>
      </c>
      <c r="N78" s="67" t="s">
        <v>167</v>
      </c>
      <c r="O78" s="67" t="s">
        <v>229</v>
      </c>
      <c r="P78" s="67" t="s">
        <v>25</v>
      </c>
      <c r="AM78" s="16">
        <v>43735</v>
      </c>
      <c r="AN78" s="67" t="s">
        <v>222</v>
      </c>
      <c r="AP78">
        <v>2875</v>
      </c>
      <c r="AQ78">
        <v>1037</v>
      </c>
    </row>
    <row r="79" hidden="true" x14ac:dyDescent="0.25">
      <c r="A79" s="67" t="s">
        <v>216</v>
      </c>
      <c r="B79" s="13">
        <v>43705</v>
      </c>
      <c r="C79" s="14">
        <v>3</v>
      </c>
      <c r="D79" s="67" t="s">
        <v>217</v>
      </c>
      <c r="E79" s="67" t="s">
        <v>265</v>
      </c>
      <c r="F79" s="67" t="s">
        <v>219</v>
      </c>
      <c r="G79" s="15">
        <v>0.42540351851851854</v>
      </c>
      <c r="H79" s="7">
        <v>1031</v>
      </c>
      <c r="I79" s="67" t="s">
        <v>234</v>
      </c>
      <c r="J79" s="7">
        <v>18</v>
      </c>
      <c r="K79" s="67" t="s">
        <v>259</v>
      </c>
      <c r="L79" s="67" t="s">
        <v>141</v>
      </c>
      <c r="M79" s="67" t="s">
        <v>229</v>
      </c>
      <c r="N79" s="67" t="s">
        <v>194</v>
      </c>
      <c r="O79" s="67" t="s">
        <v>229</v>
      </c>
      <c r="P79" s="67" t="s">
        <v>236</v>
      </c>
      <c r="AG79" s="67" t="s">
        <v>160</v>
      </c>
      <c r="AJ79" s="4">
        <v>141</v>
      </c>
      <c r="AM79" s="16">
        <v>43735</v>
      </c>
      <c r="AN79" s="67" t="s">
        <v>222</v>
      </c>
      <c r="AP79">
        <v>3220</v>
      </c>
      <c r="AQ79">
        <v>849</v>
      </c>
    </row>
    <row r="80" hidden="true" x14ac:dyDescent="0.25">
      <c r="A80" s="67" t="s">
        <v>216</v>
      </c>
      <c r="B80" s="13">
        <v>43705</v>
      </c>
      <c r="C80" s="14">
        <v>3</v>
      </c>
      <c r="D80" s="67" t="s">
        <v>217</v>
      </c>
      <c r="E80" s="67" t="s">
        <v>265</v>
      </c>
      <c r="F80" s="67" t="s">
        <v>223</v>
      </c>
      <c r="G80" s="15">
        <v>0.42623876889879131</v>
      </c>
      <c r="H80" s="7">
        <v>1501</v>
      </c>
      <c r="I80" s="67" t="s">
        <v>224</v>
      </c>
      <c r="J80" s="67" t="s">
        <v>257</v>
      </c>
      <c r="Q80" s="4">
        <v>1</v>
      </c>
      <c r="AM80" s="16">
        <v>43735</v>
      </c>
      <c r="AN80" s="67" t="s">
        <v>222</v>
      </c>
      <c r="AP80">
        <v>1</v>
      </c>
      <c r="AQ80">
        <v>1</v>
      </c>
    </row>
    <row r="81" hidden="true" x14ac:dyDescent="0.25">
      <c r="A81" s="67" t="s">
        <v>216</v>
      </c>
      <c r="B81" s="13">
        <v>43705</v>
      </c>
      <c r="C81" s="14">
        <v>3</v>
      </c>
      <c r="D81" s="67" t="s">
        <v>217</v>
      </c>
      <c r="E81" s="67" t="s">
        <v>265</v>
      </c>
      <c r="F81" s="67" t="s">
        <v>223</v>
      </c>
      <c r="G81" s="15">
        <v>0.42712734387122792</v>
      </c>
      <c r="H81" s="7">
        <v>2001</v>
      </c>
      <c r="I81" s="67" t="s">
        <v>224</v>
      </c>
      <c r="J81" s="67" t="s">
        <v>261</v>
      </c>
      <c r="Q81" s="4">
        <v>1</v>
      </c>
      <c r="AM81" s="16">
        <v>43735</v>
      </c>
      <c r="AN81" s="67" t="s">
        <v>222</v>
      </c>
      <c r="AP81">
        <v>1</v>
      </c>
      <c r="AQ81">
        <v>1</v>
      </c>
    </row>
    <row r="82" hidden="true" x14ac:dyDescent="0.25">
      <c r="A82" s="67" t="s">
        <v>216</v>
      </c>
      <c r="B82" s="13">
        <v>43705</v>
      </c>
      <c r="C82" s="14">
        <v>3</v>
      </c>
      <c r="D82" s="67" t="s">
        <v>217</v>
      </c>
      <c r="E82" s="67" t="s">
        <v>265</v>
      </c>
      <c r="F82" s="67" t="s">
        <v>223</v>
      </c>
      <c r="G82" s="15">
        <v>0.42801591884366452</v>
      </c>
      <c r="H82" s="7">
        <v>2501</v>
      </c>
      <c r="I82" s="67" t="s">
        <v>224</v>
      </c>
      <c r="J82" s="67" t="s">
        <v>262</v>
      </c>
      <c r="Q82" s="4">
        <v>1</v>
      </c>
      <c r="AM82" s="16">
        <v>43735</v>
      </c>
      <c r="AN82" s="67" t="s">
        <v>222</v>
      </c>
      <c r="AP82">
        <v>1</v>
      </c>
      <c r="AQ82">
        <v>1</v>
      </c>
    </row>
    <row r="83" hidden="true" x14ac:dyDescent="0.25">
      <c r="A83" s="67" t="s">
        <v>216</v>
      </c>
      <c r="B83" s="13">
        <v>43705</v>
      </c>
      <c r="C83" s="14">
        <v>3</v>
      </c>
      <c r="D83" s="67" t="s">
        <v>217</v>
      </c>
      <c r="E83" s="67" t="s">
        <v>265</v>
      </c>
      <c r="F83" s="67" t="s">
        <v>219</v>
      </c>
      <c r="G83" s="15">
        <v>0.42844771990740743</v>
      </c>
      <c r="H83" s="7">
        <v>2744</v>
      </c>
      <c r="I83" s="67" t="s">
        <v>227</v>
      </c>
      <c r="J83" s="7">
        <v>19</v>
      </c>
      <c r="K83" s="67" t="s">
        <v>228</v>
      </c>
      <c r="L83" s="67" t="s">
        <v>116</v>
      </c>
      <c r="M83" s="67" t="s">
        <v>229</v>
      </c>
      <c r="N83" s="67" t="s">
        <v>269</v>
      </c>
      <c r="O83" s="67" t="s">
        <v>229</v>
      </c>
      <c r="P83" s="67" t="s">
        <v>25</v>
      </c>
      <c r="AM83" s="16">
        <v>43735</v>
      </c>
      <c r="AN83" s="67" t="s">
        <v>222</v>
      </c>
      <c r="AP83">
        <v>1461</v>
      </c>
      <c r="AQ83">
        <v>1017</v>
      </c>
    </row>
    <row r="84" hidden="true" x14ac:dyDescent="0.25">
      <c r="A84" s="67" t="s">
        <v>216</v>
      </c>
      <c r="B84" s="13">
        <v>43705</v>
      </c>
      <c r="C84" s="14">
        <v>3</v>
      </c>
      <c r="D84" s="67" t="s">
        <v>217</v>
      </c>
      <c r="E84" s="67" t="s">
        <v>265</v>
      </c>
      <c r="F84" s="67" t="s">
        <v>223</v>
      </c>
      <c r="G84" s="15">
        <v>0.42890449381610113</v>
      </c>
      <c r="H84" s="7">
        <v>3001</v>
      </c>
      <c r="I84" s="67" t="s">
        <v>224</v>
      </c>
      <c r="J84" s="67" t="s">
        <v>264</v>
      </c>
      <c r="Q84" s="4">
        <v>1</v>
      </c>
      <c r="AM84" s="16">
        <v>43735</v>
      </c>
      <c r="AN84" s="67" t="s">
        <v>222</v>
      </c>
      <c r="AP84">
        <v>1</v>
      </c>
      <c r="AQ84">
        <v>1</v>
      </c>
    </row>
    <row r="85" hidden="true" x14ac:dyDescent="0.25">
      <c r="A85" s="67" t="s">
        <v>216</v>
      </c>
      <c r="B85" s="13">
        <v>43705</v>
      </c>
      <c r="C85" s="14">
        <v>3</v>
      </c>
      <c r="D85" s="67" t="s">
        <v>217</v>
      </c>
      <c r="E85" s="67" t="s">
        <v>265</v>
      </c>
      <c r="F85" s="67" t="s">
        <v>223</v>
      </c>
      <c r="G85" s="15">
        <v>0.42979306878853774</v>
      </c>
      <c r="H85" s="7">
        <v>3501</v>
      </c>
      <c r="I85" s="67" t="s">
        <v>224</v>
      </c>
      <c r="J85" s="67" t="s">
        <v>270</v>
      </c>
      <c r="Q85" s="4">
        <v>1</v>
      </c>
      <c r="AM85" s="16">
        <v>43735</v>
      </c>
      <c r="AN85" s="67" t="s">
        <v>222</v>
      </c>
      <c r="AP85">
        <v>1</v>
      </c>
      <c r="AQ85">
        <v>1</v>
      </c>
    </row>
    <row r="86" hidden="true" x14ac:dyDescent="0.25">
      <c r="A86" s="67" t="s">
        <v>216</v>
      </c>
      <c r="B86" s="13">
        <v>43705</v>
      </c>
      <c r="C86" s="14">
        <v>3</v>
      </c>
      <c r="D86" s="67" t="s">
        <v>217</v>
      </c>
      <c r="E86" s="67" t="s">
        <v>265</v>
      </c>
      <c r="F86" s="67" t="s">
        <v>219</v>
      </c>
      <c r="G86" s="15">
        <v>0.43002054398148148</v>
      </c>
      <c r="H86" s="7">
        <v>3628</v>
      </c>
      <c r="I86" s="67" t="s">
        <v>231</v>
      </c>
      <c r="J86" s="7">
        <v>21</v>
      </c>
      <c r="K86" s="67" t="s">
        <v>211</v>
      </c>
      <c r="L86" s="67" t="s">
        <v>211</v>
      </c>
      <c r="N86" s="67" t="s">
        <v>211</v>
      </c>
      <c r="P86" s="67" t="s">
        <v>232</v>
      </c>
      <c r="AM86" s="16">
        <v>43735</v>
      </c>
      <c r="AN86" s="67" t="s">
        <v>222</v>
      </c>
      <c r="AP86">
        <v>1632</v>
      </c>
      <c r="AQ86">
        <v>1097</v>
      </c>
    </row>
    <row r="87" hidden="true" x14ac:dyDescent="0.25">
      <c r="A87" s="67" t="s">
        <v>216</v>
      </c>
      <c r="B87" s="13">
        <v>43705</v>
      </c>
      <c r="C87" s="14">
        <v>3</v>
      </c>
      <c r="D87" s="67" t="s">
        <v>217</v>
      </c>
      <c r="E87" s="67" t="s">
        <v>271</v>
      </c>
      <c r="F87" s="67" t="s">
        <v>272</v>
      </c>
      <c r="G87" s="15">
        <v>0.43190802083333329</v>
      </c>
      <c r="H87" s="7">
        <v>1</v>
      </c>
      <c r="I87" s="67" t="s">
        <v>220</v>
      </c>
      <c r="J87" s="7">
        <v>44</v>
      </c>
      <c r="K87" s="67" t="s">
        <v>211</v>
      </c>
      <c r="L87" s="67" t="s">
        <v>211</v>
      </c>
      <c r="N87" s="67" t="s">
        <v>211</v>
      </c>
      <c r="P87" s="67" t="s">
        <v>221</v>
      </c>
      <c r="AM87" s="16">
        <v>43735</v>
      </c>
      <c r="AN87" s="67" t="s">
        <v>222</v>
      </c>
      <c r="AP87">
        <v>2172</v>
      </c>
      <c r="AQ87">
        <v>1092</v>
      </c>
    </row>
    <row r="88" hidden="true" x14ac:dyDescent="0.25">
      <c r="A88" s="67" t="s">
        <v>216</v>
      </c>
      <c r="B88" s="13">
        <v>43705</v>
      </c>
      <c r="C88" s="14">
        <v>3</v>
      </c>
      <c r="D88" s="67" t="s">
        <v>217</v>
      </c>
      <c r="E88" s="67" t="s">
        <v>271</v>
      </c>
      <c r="F88" s="67" t="s">
        <v>223</v>
      </c>
      <c r="G88" s="15">
        <v>0.43190802083333329</v>
      </c>
      <c r="H88" s="7">
        <v>1</v>
      </c>
      <c r="I88" s="67" t="s">
        <v>224</v>
      </c>
      <c r="J88" s="67" t="s">
        <v>238</v>
      </c>
      <c r="Q88" s="4">
        <v>1</v>
      </c>
      <c r="AM88" s="16">
        <v>43735</v>
      </c>
      <c r="AN88" s="67" t="s">
        <v>222</v>
      </c>
      <c r="AP88">
        <v>1</v>
      </c>
      <c r="AQ88">
        <v>1</v>
      </c>
    </row>
    <row r="89" hidden="true" x14ac:dyDescent="0.25">
      <c r="A89" s="67" t="s">
        <v>216</v>
      </c>
      <c r="B89" s="13">
        <v>43705</v>
      </c>
      <c r="C89" s="14">
        <v>3</v>
      </c>
      <c r="D89" s="67" t="s">
        <v>217</v>
      </c>
      <c r="E89" s="67" t="s">
        <v>271</v>
      </c>
      <c r="F89" s="67" t="s">
        <v>223</v>
      </c>
      <c r="G89" s="15">
        <v>0.43279642473870517</v>
      </c>
      <c r="H89" s="7">
        <v>501</v>
      </c>
      <c r="I89" s="67" t="s">
        <v>224</v>
      </c>
      <c r="J89" s="67" t="s">
        <v>239</v>
      </c>
      <c r="Q89" s="4">
        <v>1</v>
      </c>
      <c r="AM89" s="16">
        <v>43735</v>
      </c>
      <c r="AN89" s="67" t="s">
        <v>222</v>
      </c>
      <c r="AP89">
        <v>1</v>
      </c>
      <c r="AQ89">
        <v>1</v>
      </c>
    </row>
    <row r="90" hidden="true" x14ac:dyDescent="0.25">
      <c r="A90" s="67" t="s">
        <v>216</v>
      </c>
      <c r="B90" s="13">
        <v>43705</v>
      </c>
      <c r="C90" s="14">
        <v>3</v>
      </c>
      <c r="D90" s="67" t="s">
        <v>217</v>
      </c>
      <c r="E90" s="67" t="s">
        <v>271</v>
      </c>
      <c r="F90" s="67" t="s">
        <v>223</v>
      </c>
      <c r="G90" s="15">
        <v>0.43368482864407698</v>
      </c>
      <c r="H90" s="7">
        <v>1001</v>
      </c>
      <c r="I90" s="67" t="s">
        <v>224</v>
      </c>
      <c r="J90" s="67" t="s">
        <v>250</v>
      </c>
      <c r="Q90" s="4">
        <v>1</v>
      </c>
      <c r="AM90" s="16">
        <v>43735</v>
      </c>
      <c r="AN90" s="67" t="s">
        <v>222</v>
      </c>
      <c r="AP90">
        <v>1</v>
      </c>
      <c r="AQ90">
        <v>1</v>
      </c>
    </row>
    <row r="91" hidden="true" x14ac:dyDescent="0.25">
      <c r="A91" s="67" t="s">
        <v>216</v>
      </c>
      <c r="B91" s="13">
        <v>43705</v>
      </c>
      <c r="C91" s="14">
        <v>3</v>
      </c>
      <c r="D91" s="67" t="s">
        <v>217</v>
      </c>
      <c r="E91" s="67" t="s">
        <v>271</v>
      </c>
      <c r="F91" s="67" t="s">
        <v>223</v>
      </c>
      <c r="G91" s="15">
        <v>0.43457323254944885</v>
      </c>
      <c r="H91" s="7">
        <v>1501</v>
      </c>
      <c r="I91" s="67" t="s">
        <v>224</v>
      </c>
      <c r="J91" s="67" t="s">
        <v>253</v>
      </c>
      <c r="Q91" s="4">
        <v>1</v>
      </c>
      <c r="AM91" s="16">
        <v>43735</v>
      </c>
      <c r="AN91" s="67" t="s">
        <v>222</v>
      </c>
      <c r="AP91">
        <v>1</v>
      </c>
      <c r="AQ91">
        <v>1</v>
      </c>
    </row>
    <row r="92" hidden="true" x14ac:dyDescent="0.25">
      <c r="A92" s="67" t="s">
        <v>216</v>
      </c>
      <c r="B92" s="13">
        <v>43705</v>
      </c>
      <c r="C92" s="14">
        <v>3</v>
      </c>
      <c r="D92" s="67" t="s">
        <v>217</v>
      </c>
      <c r="E92" s="67" t="s">
        <v>271</v>
      </c>
      <c r="F92" s="67" t="s">
        <v>223</v>
      </c>
      <c r="G92" s="15">
        <v>0.43546163645482067</v>
      </c>
      <c r="H92" s="7">
        <v>2001</v>
      </c>
      <c r="I92" s="67" t="s">
        <v>224</v>
      </c>
      <c r="J92" s="67" t="s">
        <v>254</v>
      </c>
      <c r="Q92" s="4">
        <v>1</v>
      </c>
      <c r="AM92" s="16">
        <v>43735</v>
      </c>
      <c r="AN92" s="67" t="s">
        <v>222</v>
      </c>
      <c r="AP92">
        <v>1</v>
      </c>
      <c r="AQ92">
        <v>1</v>
      </c>
    </row>
    <row r="93" hidden="true" x14ac:dyDescent="0.25">
      <c r="A93" s="67" t="s">
        <v>216</v>
      </c>
      <c r="B93" s="13">
        <v>43705</v>
      </c>
      <c r="C93" s="14">
        <v>3</v>
      </c>
      <c r="D93" s="67" t="s">
        <v>217</v>
      </c>
      <c r="E93" s="67" t="s">
        <v>271</v>
      </c>
      <c r="F93" s="67" t="s">
        <v>272</v>
      </c>
      <c r="G93" s="15">
        <v>0.43600284722222221</v>
      </c>
      <c r="H93" s="7">
        <v>2305</v>
      </c>
      <c r="I93" s="67" t="s">
        <v>227</v>
      </c>
      <c r="J93" s="7">
        <v>47</v>
      </c>
      <c r="K93" s="67" t="s">
        <v>228</v>
      </c>
      <c r="L93" s="67" t="s">
        <v>112</v>
      </c>
      <c r="M93" s="67" t="s">
        <v>229</v>
      </c>
      <c r="N93" s="67" t="s">
        <v>167</v>
      </c>
      <c r="O93" s="67" t="s">
        <v>229</v>
      </c>
      <c r="P93" s="67" t="s">
        <v>25</v>
      </c>
      <c r="AM93" s="16">
        <v>43735</v>
      </c>
      <c r="AN93" s="67" t="s">
        <v>222</v>
      </c>
      <c r="AP93">
        <v>2252</v>
      </c>
      <c r="AQ93">
        <v>1266</v>
      </c>
    </row>
    <row r="94" hidden="true" x14ac:dyDescent="0.25">
      <c r="A94" s="67" t="s">
        <v>216</v>
      </c>
      <c r="B94" s="13">
        <v>43705</v>
      </c>
      <c r="C94" s="14">
        <v>3</v>
      </c>
      <c r="D94" s="67" t="s">
        <v>217</v>
      </c>
      <c r="E94" s="67" t="s">
        <v>271</v>
      </c>
      <c r="F94" s="67" t="s">
        <v>272</v>
      </c>
      <c r="G94" s="15">
        <v>0.43600284722222221</v>
      </c>
      <c r="H94" s="7">
        <v>2305</v>
      </c>
      <c r="I94" s="67" t="s">
        <v>227</v>
      </c>
      <c r="J94" s="7">
        <v>48</v>
      </c>
      <c r="K94" s="67" t="s">
        <v>228</v>
      </c>
      <c r="L94" s="67" t="s">
        <v>112</v>
      </c>
      <c r="M94" s="67" t="s">
        <v>229</v>
      </c>
      <c r="N94" s="67" t="s">
        <v>167</v>
      </c>
      <c r="O94" s="67" t="s">
        <v>229</v>
      </c>
      <c r="P94" s="67" t="s">
        <v>25</v>
      </c>
      <c r="AM94" s="16">
        <v>43735</v>
      </c>
      <c r="AN94" s="67" t="s">
        <v>222</v>
      </c>
      <c r="AP94">
        <v>2364</v>
      </c>
      <c r="AQ94">
        <v>1195</v>
      </c>
    </row>
    <row r="95" hidden="true" x14ac:dyDescent="0.25">
      <c r="A95" s="67" t="s">
        <v>216</v>
      </c>
      <c r="B95" s="13">
        <v>43705</v>
      </c>
      <c r="C95" s="14">
        <v>3</v>
      </c>
      <c r="D95" s="67" t="s">
        <v>217</v>
      </c>
      <c r="E95" s="67" t="s">
        <v>271</v>
      </c>
      <c r="F95" s="67" t="s">
        <v>272</v>
      </c>
      <c r="G95" s="15">
        <v>0.43600284722222221</v>
      </c>
      <c r="H95" s="7">
        <v>2305</v>
      </c>
      <c r="I95" s="67" t="s">
        <v>227</v>
      </c>
      <c r="J95" s="7">
        <v>49</v>
      </c>
      <c r="K95" s="67" t="s">
        <v>228</v>
      </c>
      <c r="L95" s="67" t="s">
        <v>112</v>
      </c>
      <c r="M95" s="67" t="s">
        <v>229</v>
      </c>
      <c r="N95" s="67" t="s">
        <v>167</v>
      </c>
      <c r="O95" s="67" t="s">
        <v>229</v>
      </c>
      <c r="P95" s="67" t="s">
        <v>25</v>
      </c>
      <c r="AM95" s="16">
        <v>43735</v>
      </c>
      <c r="AN95" s="67" t="s">
        <v>222</v>
      </c>
      <c r="AP95">
        <v>2470</v>
      </c>
      <c r="AQ95">
        <v>1197</v>
      </c>
    </row>
    <row r="96" hidden="true" x14ac:dyDescent="0.25">
      <c r="A96" s="67" t="s">
        <v>216</v>
      </c>
      <c r="B96" s="13">
        <v>43705</v>
      </c>
      <c r="C96" s="14">
        <v>3</v>
      </c>
      <c r="D96" s="67" t="s">
        <v>217</v>
      </c>
      <c r="E96" s="67" t="s">
        <v>271</v>
      </c>
      <c r="F96" s="67" t="s">
        <v>223</v>
      </c>
      <c r="G96" s="15">
        <v>0.43635004036019254</v>
      </c>
      <c r="H96" s="7">
        <v>2501</v>
      </c>
      <c r="I96" s="67" t="s">
        <v>224</v>
      </c>
      <c r="J96" s="67" t="s">
        <v>255</v>
      </c>
      <c r="Q96" s="4">
        <v>1</v>
      </c>
      <c r="AM96" s="16">
        <v>43735</v>
      </c>
      <c r="AN96" s="67" t="s">
        <v>222</v>
      </c>
      <c r="AP96">
        <v>1</v>
      </c>
      <c r="AQ96">
        <v>1</v>
      </c>
    </row>
    <row r="97" hidden="true" x14ac:dyDescent="0.25">
      <c r="A97" s="67" t="s">
        <v>216</v>
      </c>
      <c r="B97" s="13">
        <v>43705</v>
      </c>
      <c r="C97" s="14">
        <v>3</v>
      </c>
      <c r="D97" s="67" t="s">
        <v>217</v>
      </c>
      <c r="E97" s="67" t="s">
        <v>271</v>
      </c>
      <c r="F97" s="67" t="s">
        <v>223</v>
      </c>
      <c r="G97" s="15">
        <v>0.43723844426556435</v>
      </c>
      <c r="H97" s="7">
        <v>3001</v>
      </c>
      <c r="I97" s="67" t="s">
        <v>224</v>
      </c>
      <c r="J97" s="67" t="s">
        <v>257</v>
      </c>
      <c r="Q97" s="4">
        <v>1</v>
      </c>
      <c r="AM97" s="16">
        <v>43735</v>
      </c>
      <c r="AN97" s="67" t="s">
        <v>222</v>
      </c>
      <c r="AP97">
        <v>1</v>
      </c>
      <c r="AQ97">
        <v>1</v>
      </c>
    </row>
    <row r="98" hidden="true" x14ac:dyDescent="0.25">
      <c r="A98" s="67" t="s">
        <v>216</v>
      </c>
      <c r="B98" s="13">
        <v>43705</v>
      </c>
      <c r="C98" s="14">
        <v>3</v>
      </c>
      <c r="D98" s="67" t="s">
        <v>217</v>
      </c>
      <c r="E98" s="67" t="s">
        <v>271</v>
      </c>
      <c r="F98" s="67" t="s">
        <v>223</v>
      </c>
      <c r="G98" s="15">
        <v>0.43812684817093622</v>
      </c>
      <c r="H98" s="7">
        <v>3501</v>
      </c>
      <c r="I98" s="67" t="s">
        <v>224</v>
      </c>
      <c r="J98" s="67" t="s">
        <v>261</v>
      </c>
      <c r="Q98" s="4">
        <v>1</v>
      </c>
      <c r="AM98" s="16">
        <v>43735</v>
      </c>
      <c r="AN98" s="67" t="s">
        <v>222</v>
      </c>
      <c r="AP98">
        <v>1</v>
      </c>
      <c r="AQ98">
        <v>1</v>
      </c>
    </row>
    <row r="99" hidden="true" x14ac:dyDescent="0.25">
      <c r="A99" s="67" t="s">
        <v>216</v>
      </c>
      <c r="B99" s="13">
        <v>43705</v>
      </c>
      <c r="C99" s="14">
        <v>3</v>
      </c>
      <c r="D99" s="67" t="s">
        <v>217</v>
      </c>
      <c r="E99" s="67" t="s">
        <v>271</v>
      </c>
      <c r="F99" s="67" t="s">
        <v>272</v>
      </c>
      <c r="G99" s="15">
        <v>0.4388748842592593</v>
      </c>
      <c r="H99" s="7">
        <v>3921</v>
      </c>
      <c r="I99" s="67" t="s">
        <v>231</v>
      </c>
      <c r="J99" s="7">
        <v>51</v>
      </c>
      <c r="K99" s="67" t="s">
        <v>211</v>
      </c>
      <c r="L99" s="67" t="s">
        <v>211</v>
      </c>
      <c r="N99" s="67" t="s">
        <v>211</v>
      </c>
      <c r="P99" s="67" t="s">
        <v>232</v>
      </c>
      <c r="AM99" s="16">
        <v>43735</v>
      </c>
      <c r="AN99" s="67" t="s">
        <v>222</v>
      </c>
      <c r="AP99">
        <v>2205</v>
      </c>
      <c r="AQ99">
        <v>1100</v>
      </c>
    </row>
    <row r="100" hidden="true" x14ac:dyDescent="0.25">
      <c r="A100" s="67" t="s">
        <v>216</v>
      </c>
      <c r="B100" s="13">
        <v>43705</v>
      </c>
      <c r="C100" s="14">
        <v>3</v>
      </c>
      <c r="D100" s="67" t="s">
        <v>217</v>
      </c>
      <c r="E100" s="67" t="s">
        <v>273</v>
      </c>
      <c r="F100" s="67" t="s">
        <v>274</v>
      </c>
      <c r="G100" s="15">
        <v>0.44142758101851848</v>
      </c>
      <c r="H100" s="7">
        <v>1</v>
      </c>
      <c r="I100" s="67" t="s">
        <v>220</v>
      </c>
      <c r="J100" s="7">
        <v>2</v>
      </c>
      <c r="K100" s="67" t="s">
        <v>211</v>
      </c>
      <c r="L100" s="67" t="s">
        <v>211</v>
      </c>
      <c r="N100" s="67" t="s">
        <v>211</v>
      </c>
      <c r="P100" s="67" t="s">
        <v>221</v>
      </c>
      <c r="AM100" s="16">
        <v>43735</v>
      </c>
      <c r="AN100" s="67" t="s">
        <v>222</v>
      </c>
      <c r="AP100">
        <v>1925</v>
      </c>
      <c r="AQ100">
        <v>1102</v>
      </c>
    </row>
    <row r="101" hidden="true" x14ac:dyDescent="0.25">
      <c r="A101" s="67" t="s">
        <v>216</v>
      </c>
      <c r="B101" s="13">
        <v>43705</v>
      </c>
      <c r="C101" s="14">
        <v>3</v>
      </c>
      <c r="D101" s="67" t="s">
        <v>217</v>
      </c>
      <c r="E101" s="67" t="s">
        <v>273</v>
      </c>
      <c r="F101" s="67" t="s">
        <v>223</v>
      </c>
      <c r="G101" s="15">
        <v>0.44142758101851848</v>
      </c>
      <c r="H101" s="7">
        <v>1</v>
      </c>
      <c r="I101" s="67" t="s">
        <v>224</v>
      </c>
      <c r="J101" s="67" t="s">
        <v>253</v>
      </c>
      <c r="Q101" s="4">
        <v>1</v>
      </c>
      <c r="AM101" s="16">
        <v>43735</v>
      </c>
      <c r="AN101" s="67" t="s">
        <v>222</v>
      </c>
      <c r="AP101">
        <v>1</v>
      </c>
      <c r="AQ101">
        <v>1</v>
      </c>
    </row>
    <row r="102" x14ac:dyDescent="0.25">
      <c r="A102" s="67" t="s">
        <v>216</v>
      </c>
      <c r="B102" s="13">
        <v>43705</v>
      </c>
      <c r="C102" s="14">
        <v>3</v>
      </c>
      <c r="D102" s="67" t="s">
        <v>217</v>
      </c>
      <c r="E102" s="67" t="s">
        <v>273</v>
      </c>
      <c r="F102" s="67" t="s">
        <v>274</v>
      </c>
      <c r="G102" s="15">
        <v>0.44201927083333331</v>
      </c>
      <c r="H102" s="7">
        <v>334</v>
      </c>
      <c r="I102" s="67" t="s">
        <v>227</v>
      </c>
      <c r="J102" s="7">
        <v>3</v>
      </c>
      <c r="K102" s="67" t="s">
        <v>260</v>
      </c>
      <c r="L102" s="67" t="s">
        <v>116</v>
      </c>
      <c r="M102" s="67" t="s">
        <v>229</v>
      </c>
      <c r="N102" s="67" t="s">
        <v>269</v>
      </c>
      <c r="O102" s="67" t="s">
        <v>229</v>
      </c>
      <c r="P102" s="67" t="s">
        <v>25</v>
      </c>
      <c r="S102">
        <v>534.74000000000001</v>
      </c>
      <c r="T102">
        <v>1.8999999999999999</v>
      </c>
      <c r="U102">
        <v>51.399999999999999</v>
      </c>
      <c r="V102">
        <v>51.399999999999999</v>
      </c>
      <c r="W102">
        <v>58</v>
      </c>
      <c r="AD102" s="67" t="s">
        <v>349</v>
      </c>
      <c r="AH102" s="67" t="s">
        <v>245</v>
      </c>
      <c r="AM102" s="16">
        <v>43735</v>
      </c>
      <c r="AN102" s="67" t="s">
        <v>222</v>
      </c>
      <c r="AP102">
        <v>3250</v>
      </c>
      <c r="AQ102">
        <v>1192</v>
      </c>
    </row>
    <row r="103" hidden="true" x14ac:dyDescent="0.25">
      <c r="A103" s="67" t="s">
        <v>216</v>
      </c>
      <c r="B103" s="13">
        <v>43705</v>
      </c>
      <c r="C103" s="14">
        <v>3</v>
      </c>
      <c r="D103" s="67" t="s">
        <v>217</v>
      </c>
      <c r="E103" s="67" t="s">
        <v>273</v>
      </c>
      <c r="F103" s="67" t="s">
        <v>223</v>
      </c>
      <c r="G103" s="15">
        <v>0.4423160440036063</v>
      </c>
      <c r="H103" s="7">
        <v>501</v>
      </c>
      <c r="I103" s="67" t="s">
        <v>224</v>
      </c>
      <c r="J103" s="67" t="s">
        <v>254</v>
      </c>
      <c r="Q103" s="4">
        <v>1</v>
      </c>
      <c r="AM103" s="16">
        <v>43735</v>
      </c>
      <c r="AN103" s="67" t="s">
        <v>222</v>
      </c>
      <c r="AP103">
        <v>1</v>
      </c>
      <c r="AQ103">
        <v>1</v>
      </c>
    </row>
    <row r="104" hidden="true" x14ac:dyDescent="0.25">
      <c r="A104" s="67" t="s">
        <v>216</v>
      </c>
      <c r="B104" s="13">
        <v>43705</v>
      </c>
      <c r="C104" s="14">
        <v>3</v>
      </c>
      <c r="D104" s="67" t="s">
        <v>217</v>
      </c>
      <c r="E104" s="67" t="s">
        <v>273</v>
      </c>
      <c r="F104" s="67" t="s">
        <v>223</v>
      </c>
      <c r="G104" s="15">
        <v>0.44320450698869418</v>
      </c>
      <c r="H104" s="7">
        <v>1001</v>
      </c>
      <c r="I104" s="67" t="s">
        <v>224</v>
      </c>
      <c r="J104" s="67" t="s">
        <v>255</v>
      </c>
      <c r="Q104" s="4">
        <v>1</v>
      </c>
      <c r="AM104" s="16">
        <v>43735</v>
      </c>
      <c r="AN104" s="67" t="s">
        <v>222</v>
      </c>
      <c r="AP104">
        <v>1</v>
      </c>
      <c r="AQ104">
        <v>1</v>
      </c>
    </row>
    <row r="105" hidden="true" x14ac:dyDescent="0.25">
      <c r="A105" s="67" t="s">
        <v>216</v>
      </c>
      <c r="B105" s="13">
        <v>43705</v>
      </c>
      <c r="C105" s="14">
        <v>3</v>
      </c>
      <c r="D105" s="67" t="s">
        <v>217</v>
      </c>
      <c r="E105" s="67" t="s">
        <v>273</v>
      </c>
      <c r="F105" s="67" t="s">
        <v>274</v>
      </c>
      <c r="G105" s="15">
        <v>0.4439134837962963</v>
      </c>
      <c r="H105" s="7">
        <v>1400</v>
      </c>
      <c r="I105" s="67" t="s">
        <v>275</v>
      </c>
      <c r="J105" s="7">
        <v>7</v>
      </c>
      <c r="K105" s="67" t="s">
        <v>211</v>
      </c>
      <c r="L105" s="67" t="s">
        <v>211</v>
      </c>
      <c r="N105" s="67" t="s">
        <v>211</v>
      </c>
      <c r="P105" s="67" t="s">
        <v>29</v>
      </c>
      <c r="AL105" s="67" t="s">
        <v>276</v>
      </c>
      <c r="AM105" s="16">
        <v>43735</v>
      </c>
      <c r="AN105" s="67" t="s">
        <v>222</v>
      </c>
      <c r="AP105">
        <v>1112</v>
      </c>
      <c r="AQ105">
        <v>1097</v>
      </c>
    </row>
    <row r="106" hidden="true" x14ac:dyDescent="0.25">
      <c r="A106" s="67" t="s">
        <v>216</v>
      </c>
      <c r="B106" s="13">
        <v>43705</v>
      </c>
      <c r="C106" s="14">
        <v>3</v>
      </c>
      <c r="D106" s="67" t="s">
        <v>217</v>
      </c>
      <c r="E106" s="67" t="s">
        <v>273</v>
      </c>
      <c r="F106" s="67" t="s">
        <v>274</v>
      </c>
      <c r="G106" s="15">
        <v>0.44407340277777779</v>
      </c>
      <c r="H106" s="7">
        <v>1489</v>
      </c>
      <c r="I106" s="67" t="s">
        <v>227</v>
      </c>
      <c r="J106" s="7">
        <v>8</v>
      </c>
      <c r="K106" s="67" t="s">
        <v>228</v>
      </c>
      <c r="L106" s="67" t="s">
        <v>112</v>
      </c>
      <c r="M106" s="67" t="s">
        <v>229</v>
      </c>
      <c r="N106" s="67" t="s">
        <v>167</v>
      </c>
      <c r="O106" s="67" t="s">
        <v>229</v>
      </c>
      <c r="P106" s="67" t="s">
        <v>25</v>
      </c>
      <c r="AM106" s="16">
        <v>43735</v>
      </c>
      <c r="AN106" s="67" t="s">
        <v>222</v>
      </c>
      <c r="AP106">
        <v>1712</v>
      </c>
      <c r="AQ106">
        <v>950</v>
      </c>
    </row>
    <row r="107" hidden="true" x14ac:dyDescent="0.25">
      <c r="A107" s="67" t="s">
        <v>216</v>
      </c>
      <c r="B107" s="13">
        <v>43705</v>
      </c>
      <c r="C107" s="14">
        <v>3</v>
      </c>
      <c r="D107" s="67" t="s">
        <v>217</v>
      </c>
      <c r="E107" s="67" t="s">
        <v>273</v>
      </c>
      <c r="F107" s="67" t="s">
        <v>223</v>
      </c>
      <c r="G107" s="15">
        <v>0.444092969973782</v>
      </c>
      <c r="H107" s="7">
        <v>1501</v>
      </c>
      <c r="I107" s="67" t="s">
        <v>224</v>
      </c>
      <c r="J107" s="67" t="s">
        <v>257</v>
      </c>
      <c r="Q107" s="4">
        <v>1</v>
      </c>
      <c r="AM107" s="16">
        <v>43735</v>
      </c>
      <c r="AN107" s="67" t="s">
        <v>222</v>
      </c>
      <c r="AP107">
        <v>1</v>
      </c>
      <c r="AQ107">
        <v>1</v>
      </c>
    </row>
    <row r="108" hidden="true" x14ac:dyDescent="0.25">
      <c r="A108" s="67" t="s">
        <v>216</v>
      </c>
      <c r="B108" s="13">
        <v>43705</v>
      </c>
      <c r="C108" s="14">
        <v>3</v>
      </c>
      <c r="D108" s="67" t="s">
        <v>217</v>
      </c>
      <c r="E108" s="67" t="s">
        <v>273</v>
      </c>
      <c r="F108" s="67" t="s">
        <v>223</v>
      </c>
      <c r="G108" s="15">
        <v>0.44498143295886983</v>
      </c>
      <c r="H108" s="7">
        <v>2001</v>
      </c>
      <c r="I108" s="67" t="s">
        <v>224</v>
      </c>
      <c r="J108" s="67" t="s">
        <v>261</v>
      </c>
      <c r="Q108" s="4">
        <v>1</v>
      </c>
      <c r="AM108" s="16">
        <v>43735</v>
      </c>
      <c r="AN108" s="67" t="s">
        <v>222</v>
      </c>
      <c r="AP108">
        <v>1</v>
      </c>
      <c r="AQ108">
        <v>1</v>
      </c>
    </row>
    <row r="109" hidden="true" x14ac:dyDescent="0.25">
      <c r="A109" s="67" t="s">
        <v>216</v>
      </c>
      <c r="B109" s="13">
        <v>43705</v>
      </c>
      <c r="C109" s="14">
        <v>3</v>
      </c>
      <c r="D109" s="67" t="s">
        <v>217</v>
      </c>
      <c r="E109" s="67" t="s">
        <v>273</v>
      </c>
      <c r="F109" s="67" t="s">
        <v>223</v>
      </c>
      <c r="G109" s="15">
        <v>0.44586989594395765</v>
      </c>
      <c r="H109" s="7">
        <v>2501</v>
      </c>
      <c r="I109" s="67" t="s">
        <v>224</v>
      </c>
      <c r="J109" s="67" t="s">
        <v>262</v>
      </c>
      <c r="Q109" s="4">
        <v>1</v>
      </c>
      <c r="AM109" s="16">
        <v>43735</v>
      </c>
      <c r="AN109" s="67" t="s">
        <v>222</v>
      </c>
      <c r="AP109">
        <v>1</v>
      </c>
      <c r="AQ109">
        <v>1</v>
      </c>
    </row>
    <row r="110" hidden="true" x14ac:dyDescent="0.25">
      <c r="A110" s="67" t="s">
        <v>216</v>
      </c>
      <c r="B110" s="13">
        <v>43705</v>
      </c>
      <c r="C110" s="14">
        <v>3</v>
      </c>
      <c r="D110" s="67" t="s">
        <v>217</v>
      </c>
      <c r="E110" s="67" t="s">
        <v>273</v>
      </c>
      <c r="F110" s="67" t="s">
        <v>274</v>
      </c>
      <c r="G110" s="15">
        <v>0.44637807870370372</v>
      </c>
      <c r="H110" s="7">
        <v>2786</v>
      </c>
      <c r="I110" s="67" t="s">
        <v>227</v>
      </c>
      <c r="J110" s="7">
        <v>11</v>
      </c>
      <c r="K110" s="67" t="s">
        <v>228</v>
      </c>
      <c r="L110" s="67" t="s">
        <v>116</v>
      </c>
      <c r="M110" s="67" t="s">
        <v>229</v>
      </c>
      <c r="N110" s="67" t="s">
        <v>269</v>
      </c>
      <c r="O110" s="67" t="s">
        <v>229</v>
      </c>
      <c r="P110" s="67" t="s">
        <v>25</v>
      </c>
      <c r="AM110" s="16">
        <v>43735</v>
      </c>
      <c r="AN110" s="67" t="s">
        <v>222</v>
      </c>
      <c r="AP110">
        <v>3152</v>
      </c>
      <c r="AQ110">
        <v>1065</v>
      </c>
    </row>
    <row r="111" hidden="true" x14ac:dyDescent="0.25">
      <c r="A111" s="67" t="s">
        <v>216</v>
      </c>
      <c r="B111" s="13">
        <v>43705</v>
      </c>
      <c r="C111" s="14">
        <v>3</v>
      </c>
      <c r="D111" s="67" t="s">
        <v>217</v>
      </c>
      <c r="E111" s="67" t="s">
        <v>273</v>
      </c>
      <c r="F111" s="67" t="s">
        <v>223</v>
      </c>
      <c r="G111" s="15">
        <v>0.44675835892904553</v>
      </c>
      <c r="H111" s="7">
        <v>3001</v>
      </c>
      <c r="I111" s="67" t="s">
        <v>224</v>
      </c>
      <c r="J111" s="67" t="s">
        <v>264</v>
      </c>
      <c r="Q111" s="4">
        <v>1</v>
      </c>
      <c r="AM111" s="16">
        <v>43735</v>
      </c>
      <c r="AN111" s="67" t="s">
        <v>222</v>
      </c>
      <c r="AP111">
        <v>1</v>
      </c>
      <c r="AQ111">
        <v>1</v>
      </c>
    </row>
    <row r="112" hidden="true" x14ac:dyDescent="0.25">
      <c r="A112" s="67" t="s">
        <v>216</v>
      </c>
      <c r="B112" s="13">
        <v>43705</v>
      </c>
      <c r="C112" s="14">
        <v>3</v>
      </c>
      <c r="D112" s="67" t="s">
        <v>217</v>
      </c>
      <c r="E112" s="67" t="s">
        <v>273</v>
      </c>
      <c r="F112" s="67" t="s">
        <v>274</v>
      </c>
      <c r="G112" s="15">
        <v>0.44720968750000001</v>
      </c>
      <c r="H112" s="7">
        <v>3254</v>
      </c>
      <c r="I112" s="67" t="s">
        <v>227</v>
      </c>
      <c r="J112" s="7">
        <v>12</v>
      </c>
      <c r="K112" s="67" t="s">
        <v>228</v>
      </c>
      <c r="L112" s="67" t="s">
        <v>116</v>
      </c>
      <c r="M112" s="67" t="s">
        <v>229</v>
      </c>
      <c r="N112" s="67" t="s">
        <v>269</v>
      </c>
      <c r="O112" s="67" t="s">
        <v>229</v>
      </c>
      <c r="P112" s="67" t="s">
        <v>25</v>
      </c>
      <c r="AM112" s="16">
        <v>43735</v>
      </c>
      <c r="AN112" s="67" t="s">
        <v>222</v>
      </c>
      <c r="AP112">
        <v>1525</v>
      </c>
      <c r="AQ112">
        <v>957</v>
      </c>
    </row>
    <row r="113" hidden="true" x14ac:dyDescent="0.25">
      <c r="A113" s="67" t="s">
        <v>216</v>
      </c>
      <c r="B113" s="13">
        <v>43705</v>
      </c>
      <c r="C113" s="14">
        <v>3</v>
      </c>
      <c r="D113" s="67" t="s">
        <v>217</v>
      </c>
      <c r="E113" s="67" t="s">
        <v>273</v>
      </c>
      <c r="F113" s="67" t="s">
        <v>274</v>
      </c>
      <c r="G113" s="15">
        <v>0.44720968750000001</v>
      </c>
      <c r="H113" s="7">
        <v>3254</v>
      </c>
      <c r="I113" s="67" t="s">
        <v>227</v>
      </c>
      <c r="J113" s="7">
        <v>13</v>
      </c>
      <c r="K113" s="67" t="s">
        <v>228</v>
      </c>
      <c r="L113" s="67" t="s">
        <v>116</v>
      </c>
      <c r="M113" s="67" t="s">
        <v>229</v>
      </c>
      <c r="N113" s="67" t="s">
        <v>269</v>
      </c>
      <c r="O113" s="67" t="s">
        <v>229</v>
      </c>
      <c r="P113" s="67" t="s">
        <v>25</v>
      </c>
      <c r="AM113" s="16">
        <v>43735</v>
      </c>
      <c r="AN113" s="67" t="s">
        <v>222</v>
      </c>
      <c r="AP113">
        <v>1461</v>
      </c>
      <c r="AQ113">
        <v>1165</v>
      </c>
    </row>
    <row r="114" hidden="true" x14ac:dyDescent="0.25">
      <c r="A114" s="67" t="s">
        <v>216</v>
      </c>
      <c r="B114" s="13">
        <v>43705</v>
      </c>
      <c r="C114" s="14">
        <v>3</v>
      </c>
      <c r="D114" s="67" t="s">
        <v>217</v>
      </c>
      <c r="E114" s="67" t="s">
        <v>273</v>
      </c>
      <c r="F114" s="67" t="s">
        <v>274</v>
      </c>
      <c r="G114" s="15">
        <v>0.44721502314814815</v>
      </c>
      <c r="H114" s="7">
        <v>3257</v>
      </c>
      <c r="I114" s="67" t="s">
        <v>227</v>
      </c>
      <c r="J114" s="7">
        <v>14</v>
      </c>
      <c r="K114" s="67" t="s">
        <v>228</v>
      </c>
      <c r="L114" s="67" t="s">
        <v>116</v>
      </c>
      <c r="M114" s="67" t="s">
        <v>229</v>
      </c>
      <c r="N114" s="67" t="s">
        <v>269</v>
      </c>
      <c r="O114" s="67" t="s">
        <v>229</v>
      </c>
      <c r="P114" s="67" t="s">
        <v>25</v>
      </c>
      <c r="AM114" s="16">
        <v>43735</v>
      </c>
      <c r="AN114" s="67" t="s">
        <v>222</v>
      </c>
      <c r="AP114">
        <v>3072</v>
      </c>
      <c r="AQ114">
        <v>940</v>
      </c>
    </row>
    <row r="115" hidden="true" x14ac:dyDescent="0.25">
      <c r="A115" s="67" t="s">
        <v>216</v>
      </c>
      <c r="B115" s="13">
        <v>43705</v>
      </c>
      <c r="C115" s="14">
        <v>3</v>
      </c>
      <c r="D115" s="67" t="s">
        <v>217</v>
      </c>
      <c r="E115" s="67" t="s">
        <v>273</v>
      </c>
      <c r="F115" s="67" t="s">
        <v>274</v>
      </c>
      <c r="G115" s="15">
        <v>0.44725233796296293</v>
      </c>
      <c r="H115" s="7">
        <v>3278</v>
      </c>
      <c r="I115" s="67" t="s">
        <v>227</v>
      </c>
      <c r="J115" s="7">
        <v>15</v>
      </c>
      <c r="K115" s="67" t="s">
        <v>228</v>
      </c>
      <c r="L115" s="67" t="s">
        <v>117</v>
      </c>
      <c r="M115" s="67" t="s">
        <v>243</v>
      </c>
      <c r="N115" s="67" t="s">
        <v>168</v>
      </c>
      <c r="O115" s="67" t="s">
        <v>229</v>
      </c>
      <c r="P115" s="67" t="s">
        <v>25</v>
      </c>
      <c r="AM115" s="16">
        <v>43735</v>
      </c>
      <c r="AN115" s="67" t="s">
        <v>222</v>
      </c>
      <c r="AP115">
        <v>2660</v>
      </c>
      <c r="AQ115">
        <v>1147</v>
      </c>
    </row>
    <row r="116" hidden="true" x14ac:dyDescent="0.25">
      <c r="A116" s="67" t="s">
        <v>216</v>
      </c>
      <c r="B116" s="13">
        <v>43705</v>
      </c>
      <c r="C116" s="14">
        <v>3</v>
      </c>
      <c r="D116" s="67" t="s">
        <v>217</v>
      </c>
      <c r="E116" s="67" t="s">
        <v>273</v>
      </c>
      <c r="F116" s="67" t="s">
        <v>223</v>
      </c>
      <c r="G116" s="15">
        <v>0.44764682191413335</v>
      </c>
      <c r="H116" s="7">
        <v>3501</v>
      </c>
      <c r="I116" s="67" t="s">
        <v>224</v>
      </c>
      <c r="J116" s="67" t="s">
        <v>270</v>
      </c>
      <c r="Q116" s="4">
        <v>1</v>
      </c>
      <c r="AM116" s="16">
        <v>43735</v>
      </c>
      <c r="AN116" s="67" t="s">
        <v>222</v>
      </c>
      <c r="AP116">
        <v>1</v>
      </c>
      <c r="AQ116">
        <v>1</v>
      </c>
    </row>
    <row r="117" hidden="true" x14ac:dyDescent="0.25">
      <c r="A117" s="67" t="s">
        <v>216</v>
      </c>
      <c r="B117" s="13">
        <v>43705</v>
      </c>
      <c r="C117" s="14">
        <v>3</v>
      </c>
      <c r="D117" s="67" t="s">
        <v>217</v>
      </c>
      <c r="E117" s="67" t="s">
        <v>273</v>
      </c>
      <c r="F117" s="67" t="s">
        <v>223</v>
      </c>
      <c r="G117" s="15">
        <v>0.44853528489922118</v>
      </c>
      <c r="H117" s="7">
        <v>4001</v>
      </c>
      <c r="I117" s="67" t="s">
        <v>224</v>
      </c>
      <c r="J117" s="67" t="s">
        <v>277</v>
      </c>
      <c r="Q117" s="4">
        <v>1</v>
      </c>
      <c r="AM117" s="16">
        <v>43735</v>
      </c>
      <c r="AN117" s="67" t="s">
        <v>222</v>
      </c>
      <c r="AP117">
        <v>1</v>
      </c>
      <c r="AQ117">
        <v>1</v>
      </c>
    </row>
    <row r="118" hidden="true" x14ac:dyDescent="0.25">
      <c r="A118" s="67" t="s">
        <v>216</v>
      </c>
      <c r="B118" s="13">
        <v>43705</v>
      </c>
      <c r="C118" s="14">
        <v>3</v>
      </c>
      <c r="D118" s="67" t="s">
        <v>217</v>
      </c>
      <c r="E118" s="67" t="s">
        <v>273</v>
      </c>
      <c r="F118" s="67" t="s">
        <v>274</v>
      </c>
      <c r="G118" s="15">
        <v>0.4488640162037037</v>
      </c>
      <c r="H118" s="7">
        <v>4185</v>
      </c>
      <c r="I118" s="67" t="s">
        <v>231</v>
      </c>
      <c r="J118" s="7">
        <v>22</v>
      </c>
      <c r="K118" s="67" t="s">
        <v>211</v>
      </c>
      <c r="L118" s="67" t="s">
        <v>211</v>
      </c>
      <c r="N118" s="67" t="s">
        <v>211</v>
      </c>
      <c r="P118" s="67" t="s">
        <v>232</v>
      </c>
      <c r="AM118" s="16">
        <v>43735</v>
      </c>
      <c r="AN118" s="67" t="s">
        <v>222</v>
      </c>
      <c r="AP118">
        <v>1467</v>
      </c>
      <c r="AQ118">
        <v>1085</v>
      </c>
    </row>
    <row r="119" hidden="true" x14ac:dyDescent="0.25">
      <c r="A119" s="67" t="s">
        <v>216</v>
      </c>
      <c r="B119" s="13">
        <v>43705</v>
      </c>
      <c r="C119" s="14">
        <v>3</v>
      </c>
      <c r="D119" s="67" t="s">
        <v>217</v>
      </c>
      <c r="E119" s="67" t="s">
        <v>278</v>
      </c>
      <c r="F119" s="67" t="s">
        <v>219</v>
      </c>
      <c r="G119" s="15">
        <v>0.45072377314814815</v>
      </c>
      <c r="H119" s="7">
        <v>1</v>
      </c>
      <c r="I119" s="67" t="s">
        <v>220</v>
      </c>
      <c r="J119" s="7">
        <v>11</v>
      </c>
      <c r="K119" s="67" t="s">
        <v>211</v>
      </c>
      <c r="L119" s="67" t="s">
        <v>211</v>
      </c>
      <c r="N119" s="67" t="s">
        <v>211</v>
      </c>
      <c r="P119" s="67" t="s">
        <v>221</v>
      </c>
      <c r="AM119" s="16">
        <v>43735</v>
      </c>
      <c r="AN119" s="67" t="s">
        <v>222</v>
      </c>
      <c r="AP119">
        <v>1665</v>
      </c>
      <c r="AQ119">
        <v>1095</v>
      </c>
    </row>
    <row r="120" hidden="true" x14ac:dyDescent="0.25">
      <c r="A120" s="67" t="s">
        <v>216</v>
      </c>
      <c r="B120" s="13">
        <v>43705</v>
      </c>
      <c r="C120" s="14">
        <v>3</v>
      </c>
      <c r="D120" s="67" t="s">
        <v>217</v>
      </c>
      <c r="E120" s="67" t="s">
        <v>278</v>
      </c>
      <c r="F120" s="67" t="s">
        <v>223</v>
      </c>
      <c r="G120" s="15">
        <v>0.45072377314814815</v>
      </c>
      <c r="H120" s="7">
        <v>1</v>
      </c>
      <c r="I120" s="67" t="s">
        <v>224</v>
      </c>
      <c r="J120" s="67" t="s">
        <v>279</v>
      </c>
      <c r="Q120" s="4">
        <v>1</v>
      </c>
      <c r="AM120" s="16">
        <v>43735</v>
      </c>
      <c r="AN120" s="67" t="s">
        <v>222</v>
      </c>
      <c r="AP120">
        <v>1</v>
      </c>
      <c r="AQ120">
        <v>1</v>
      </c>
    </row>
    <row r="121" hidden="true" x14ac:dyDescent="0.25">
      <c r="A121" s="67" t="s">
        <v>216</v>
      </c>
      <c r="B121" s="13">
        <v>43705</v>
      </c>
      <c r="C121" s="14">
        <v>3</v>
      </c>
      <c r="D121" s="67" t="s">
        <v>217</v>
      </c>
      <c r="E121" s="67" t="s">
        <v>278</v>
      </c>
      <c r="F121" s="67" t="s">
        <v>219</v>
      </c>
      <c r="G121" s="15">
        <v>0.45087134259259259</v>
      </c>
      <c r="H121" s="7">
        <v>84</v>
      </c>
      <c r="I121" s="67" t="s">
        <v>234</v>
      </c>
      <c r="J121" s="7">
        <v>12</v>
      </c>
      <c r="K121" s="67" t="s">
        <v>280</v>
      </c>
      <c r="L121" s="67" t="s">
        <v>141</v>
      </c>
      <c r="M121" s="67" t="s">
        <v>229</v>
      </c>
      <c r="N121" s="67" t="s">
        <v>194</v>
      </c>
      <c r="O121" s="67" t="s">
        <v>229</v>
      </c>
      <c r="P121" s="67" t="s">
        <v>236</v>
      </c>
      <c r="AG121" s="67" t="s">
        <v>160</v>
      </c>
      <c r="AJ121" s="4">
        <v>118</v>
      </c>
      <c r="AM121" s="16">
        <v>43735</v>
      </c>
      <c r="AN121" s="67" t="s">
        <v>222</v>
      </c>
      <c r="AP121">
        <v>1516</v>
      </c>
      <c r="AQ121">
        <v>1035</v>
      </c>
    </row>
    <row r="122" hidden="true" x14ac:dyDescent="0.25">
      <c r="A122" s="67" t="s">
        <v>216</v>
      </c>
      <c r="B122" s="13">
        <v>43705</v>
      </c>
      <c r="C122" s="14">
        <v>3</v>
      </c>
      <c r="D122" s="67" t="s">
        <v>217</v>
      </c>
      <c r="E122" s="67" t="s">
        <v>278</v>
      </c>
      <c r="F122" s="67" t="s">
        <v>219</v>
      </c>
      <c r="G122" s="15">
        <v>0.45098335648148152</v>
      </c>
      <c r="H122" s="7">
        <v>147</v>
      </c>
      <c r="I122" s="67" t="s">
        <v>234</v>
      </c>
      <c r="J122" s="7">
        <v>13</v>
      </c>
      <c r="K122" s="67" t="s">
        <v>263</v>
      </c>
      <c r="L122" s="67" t="s">
        <v>141</v>
      </c>
      <c r="M122" s="67" t="s">
        <v>229</v>
      </c>
      <c r="N122" s="67" t="s">
        <v>194</v>
      </c>
      <c r="O122" s="67" t="s">
        <v>229</v>
      </c>
      <c r="P122" s="67" t="s">
        <v>236</v>
      </c>
      <c r="AG122" s="67" t="s">
        <v>160</v>
      </c>
      <c r="AJ122" s="4">
        <v>157</v>
      </c>
      <c r="AM122" s="16">
        <v>43735</v>
      </c>
      <c r="AN122" s="67" t="s">
        <v>222</v>
      </c>
      <c r="AP122">
        <v>915</v>
      </c>
      <c r="AQ122">
        <v>984</v>
      </c>
    </row>
    <row r="123" hidden="true" x14ac:dyDescent="0.25">
      <c r="A123" s="67" t="s">
        <v>216</v>
      </c>
      <c r="B123" s="13">
        <v>43705</v>
      </c>
      <c r="C123" s="14">
        <v>3</v>
      </c>
      <c r="D123" s="67" t="s">
        <v>217</v>
      </c>
      <c r="E123" s="67" t="s">
        <v>278</v>
      </c>
      <c r="F123" s="67" t="s">
        <v>219</v>
      </c>
      <c r="G123" s="15">
        <v>0.45128384259259263</v>
      </c>
      <c r="H123" s="7">
        <v>316</v>
      </c>
      <c r="I123" s="67" t="s">
        <v>227</v>
      </c>
      <c r="J123" s="7">
        <v>14</v>
      </c>
      <c r="K123" s="67" t="s">
        <v>228</v>
      </c>
      <c r="L123" s="67" t="s">
        <v>204</v>
      </c>
      <c r="N123" s="67" t="s">
        <v>171</v>
      </c>
      <c r="O123" s="67" t="s">
        <v>229</v>
      </c>
      <c r="P123" s="67" t="s">
        <v>25</v>
      </c>
      <c r="AM123" s="16">
        <v>43735</v>
      </c>
      <c r="AN123" s="67" t="s">
        <v>222</v>
      </c>
      <c r="AP123">
        <v>1144</v>
      </c>
      <c r="AQ123">
        <v>970</v>
      </c>
    </row>
    <row r="124" hidden="true" x14ac:dyDescent="0.25">
      <c r="A124" s="67" t="s">
        <v>216</v>
      </c>
      <c r="B124" s="13">
        <v>43705</v>
      </c>
      <c r="C124" s="14">
        <v>3</v>
      </c>
      <c r="D124" s="67" t="s">
        <v>217</v>
      </c>
      <c r="E124" s="67" t="s">
        <v>278</v>
      </c>
      <c r="F124" s="67" t="s">
        <v>219</v>
      </c>
      <c r="G124" s="15">
        <v>0.45133362268518518</v>
      </c>
      <c r="H124" s="7">
        <v>344</v>
      </c>
      <c r="I124" s="67" t="s">
        <v>227</v>
      </c>
      <c r="J124" s="7">
        <v>15</v>
      </c>
      <c r="K124" s="67" t="s">
        <v>228</v>
      </c>
      <c r="L124" s="67" t="s">
        <v>74</v>
      </c>
      <c r="M124" s="67" t="s">
        <v>229</v>
      </c>
      <c r="N124" s="67" t="s">
        <v>172</v>
      </c>
      <c r="O124" s="67" t="s">
        <v>229</v>
      </c>
      <c r="P124" s="67" t="s">
        <v>25</v>
      </c>
      <c r="AM124" s="16">
        <v>43735</v>
      </c>
      <c r="AN124" s="67" t="s">
        <v>222</v>
      </c>
      <c r="AP124">
        <v>180</v>
      </c>
      <c r="AQ124">
        <v>1007</v>
      </c>
    </row>
    <row r="125" hidden="true" x14ac:dyDescent="0.25">
      <c r="A125" s="67" t="s">
        <v>216</v>
      </c>
      <c r="B125" s="13">
        <v>43705</v>
      </c>
      <c r="C125" s="14">
        <v>3</v>
      </c>
      <c r="D125" s="67" t="s">
        <v>217</v>
      </c>
      <c r="E125" s="67" t="s">
        <v>278</v>
      </c>
      <c r="F125" s="67" t="s">
        <v>219</v>
      </c>
      <c r="G125" s="15">
        <v>0.45134251157407407</v>
      </c>
      <c r="H125" s="7">
        <v>349</v>
      </c>
      <c r="I125" s="67" t="s">
        <v>227</v>
      </c>
      <c r="J125" s="7">
        <v>16</v>
      </c>
      <c r="K125" s="67" t="s">
        <v>228</v>
      </c>
      <c r="L125" s="67" t="s">
        <v>116</v>
      </c>
      <c r="M125" s="67" t="s">
        <v>229</v>
      </c>
      <c r="N125" s="67" t="s">
        <v>269</v>
      </c>
      <c r="O125" s="67" t="s">
        <v>229</v>
      </c>
      <c r="P125" s="67" t="s">
        <v>25</v>
      </c>
      <c r="AM125" s="16">
        <v>43735</v>
      </c>
      <c r="AN125" s="67" t="s">
        <v>222</v>
      </c>
      <c r="AP125">
        <v>2900</v>
      </c>
      <c r="AQ125">
        <v>1031</v>
      </c>
    </row>
    <row r="126" hidden="true" x14ac:dyDescent="0.25">
      <c r="A126" s="67" t="s">
        <v>216</v>
      </c>
      <c r="B126" s="13">
        <v>43705</v>
      </c>
      <c r="C126" s="14">
        <v>3</v>
      </c>
      <c r="D126" s="67" t="s">
        <v>217</v>
      </c>
      <c r="E126" s="67" t="s">
        <v>278</v>
      </c>
      <c r="F126" s="67" t="s">
        <v>219</v>
      </c>
      <c r="G126" s="15">
        <v>0.45134429398148151</v>
      </c>
      <c r="H126" s="7">
        <v>350</v>
      </c>
      <c r="I126" s="67" t="s">
        <v>227</v>
      </c>
      <c r="J126" s="7">
        <v>17</v>
      </c>
      <c r="K126" s="67" t="s">
        <v>228</v>
      </c>
      <c r="L126" s="67" t="s">
        <v>116</v>
      </c>
      <c r="M126" s="67" t="s">
        <v>229</v>
      </c>
      <c r="N126" s="67" t="s">
        <v>269</v>
      </c>
      <c r="O126" s="67" t="s">
        <v>229</v>
      </c>
      <c r="P126" s="67" t="s">
        <v>25</v>
      </c>
      <c r="AM126" s="16">
        <v>43735</v>
      </c>
      <c r="AN126" s="67" t="s">
        <v>222</v>
      </c>
      <c r="AP126">
        <v>1635</v>
      </c>
      <c r="AQ126">
        <v>1114</v>
      </c>
    </row>
    <row r="127" hidden="true" x14ac:dyDescent="0.25">
      <c r="A127" s="67" t="s">
        <v>216</v>
      </c>
      <c r="B127" s="13">
        <v>43705</v>
      </c>
      <c r="C127" s="14">
        <v>3</v>
      </c>
      <c r="D127" s="67" t="s">
        <v>217</v>
      </c>
      <c r="E127" s="67" t="s">
        <v>278</v>
      </c>
      <c r="F127" s="67" t="s">
        <v>219</v>
      </c>
      <c r="G127" s="15">
        <v>0.45134429398148151</v>
      </c>
      <c r="H127" s="7">
        <v>350</v>
      </c>
      <c r="I127" s="67" t="s">
        <v>227</v>
      </c>
      <c r="J127" s="7">
        <v>18</v>
      </c>
      <c r="K127" s="67" t="s">
        <v>228</v>
      </c>
      <c r="L127" s="67" t="s">
        <v>71</v>
      </c>
      <c r="M127" s="67" t="s">
        <v>243</v>
      </c>
      <c r="N127" s="67" t="s">
        <v>171</v>
      </c>
      <c r="O127" s="67" t="s">
        <v>229</v>
      </c>
      <c r="P127" s="67" t="s">
        <v>25</v>
      </c>
      <c r="AM127" s="16">
        <v>43735</v>
      </c>
      <c r="AN127" s="67" t="s">
        <v>222</v>
      </c>
      <c r="AP127">
        <v>877</v>
      </c>
      <c r="AQ127">
        <v>913</v>
      </c>
    </row>
    <row r="128" hidden="true" x14ac:dyDescent="0.25">
      <c r="A128" s="67" t="s">
        <v>216</v>
      </c>
      <c r="B128" s="13">
        <v>43705</v>
      </c>
      <c r="C128" s="14">
        <v>3</v>
      </c>
      <c r="D128" s="67" t="s">
        <v>217</v>
      </c>
      <c r="E128" s="67" t="s">
        <v>278</v>
      </c>
      <c r="F128" s="67" t="s">
        <v>223</v>
      </c>
      <c r="G128" s="15">
        <v>0.45161308726196003</v>
      </c>
      <c r="H128" s="7">
        <v>501</v>
      </c>
      <c r="I128" s="67" t="s">
        <v>224</v>
      </c>
      <c r="J128" s="67" t="s">
        <v>281</v>
      </c>
      <c r="Q128" s="4">
        <v>1</v>
      </c>
      <c r="AM128" s="16">
        <v>43735</v>
      </c>
      <c r="AN128" s="67" t="s">
        <v>222</v>
      </c>
      <c r="AP128">
        <v>1</v>
      </c>
      <c r="AQ128">
        <v>1</v>
      </c>
    </row>
    <row r="129" hidden="true" x14ac:dyDescent="0.25">
      <c r="A129" s="67" t="s">
        <v>216</v>
      </c>
      <c r="B129" s="13">
        <v>43705</v>
      </c>
      <c r="C129" s="14">
        <v>3</v>
      </c>
      <c r="D129" s="67" t="s">
        <v>217</v>
      </c>
      <c r="E129" s="67" t="s">
        <v>278</v>
      </c>
      <c r="F129" s="67" t="s">
        <v>223</v>
      </c>
      <c r="G129" s="15">
        <v>0.45250240137577197</v>
      </c>
      <c r="H129" s="7">
        <v>1001</v>
      </c>
      <c r="I129" s="67" t="s">
        <v>224</v>
      </c>
      <c r="J129" s="67" t="s">
        <v>282</v>
      </c>
      <c r="Q129" s="4">
        <v>1</v>
      </c>
      <c r="AM129" s="16">
        <v>43735</v>
      </c>
      <c r="AN129" s="67" t="s">
        <v>222</v>
      </c>
      <c r="AP129">
        <v>1</v>
      </c>
      <c r="AQ129">
        <v>1</v>
      </c>
    </row>
    <row r="130" hidden="true" x14ac:dyDescent="0.25">
      <c r="A130" s="67" t="s">
        <v>216</v>
      </c>
      <c r="B130" s="13">
        <v>43705</v>
      </c>
      <c r="C130" s="14">
        <v>3</v>
      </c>
      <c r="D130" s="67" t="s">
        <v>217</v>
      </c>
      <c r="E130" s="67" t="s">
        <v>278</v>
      </c>
      <c r="F130" s="67" t="s">
        <v>219</v>
      </c>
      <c r="G130" s="15">
        <v>0.45253556712962961</v>
      </c>
      <c r="H130" s="7">
        <v>1020</v>
      </c>
      <c r="I130" s="67" t="s">
        <v>227</v>
      </c>
      <c r="J130" s="7">
        <v>19</v>
      </c>
      <c r="K130" s="67" t="s">
        <v>228</v>
      </c>
      <c r="L130" s="67" t="s">
        <v>116</v>
      </c>
      <c r="M130" s="67" t="s">
        <v>229</v>
      </c>
      <c r="N130" s="67" t="s">
        <v>269</v>
      </c>
      <c r="O130" s="67" t="s">
        <v>229</v>
      </c>
      <c r="P130" s="67" t="s">
        <v>25</v>
      </c>
      <c r="AM130" s="16">
        <v>43735</v>
      </c>
      <c r="AN130" s="67" t="s">
        <v>222</v>
      </c>
      <c r="AP130">
        <v>1581</v>
      </c>
      <c r="AQ130">
        <v>1094</v>
      </c>
    </row>
    <row r="131" hidden="true" x14ac:dyDescent="0.25">
      <c r="A131" s="67" t="s">
        <v>216</v>
      </c>
      <c r="B131" s="13">
        <v>43705</v>
      </c>
      <c r="C131" s="14">
        <v>3</v>
      </c>
      <c r="D131" s="67" t="s">
        <v>217</v>
      </c>
      <c r="E131" s="67" t="s">
        <v>278</v>
      </c>
      <c r="F131" s="67" t="s">
        <v>219</v>
      </c>
      <c r="G131" s="15">
        <v>0.45253734953703706</v>
      </c>
      <c r="H131" s="7">
        <v>1021</v>
      </c>
      <c r="I131" s="67" t="s">
        <v>227</v>
      </c>
      <c r="J131" s="7">
        <v>20</v>
      </c>
      <c r="K131" s="67" t="s">
        <v>228</v>
      </c>
      <c r="L131" s="67" t="s">
        <v>116</v>
      </c>
      <c r="M131" s="67" t="s">
        <v>229</v>
      </c>
      <c r="N131" s="67" t="s">
        <v>269</v>
      </c>
      <c r="O131" s="67" t="s">
        <v>229</v>
      </c>
      <c r="P131" s="67" t="s">
        <v>25</v>
      </c>
      <c r="AM131" s="16">
        <v>43735</v>
      </c>
      <c r="AN131" s="67" t="s">
        <v>222</v>
      </c>
      <c r="AP131">
        <v>1097</v>
      </c>
      <c r="AQ131">
        <v>1004</v>
      </c>
    </row>
    <row r="132" hidden="true" x14ac:dyDescent="0.25">
      <c r="A132" s="67" t="s">
        <v>216</v>
      </c>
      <c r="B132" s="13">
        <v>43705</v>
      </c>
      <c r="C132" s="14">
        <v>3</v>
      </c>
      <c r="D132" s="67" t="s">
        <v>217</v>
      </c>
      <c r="E132" s="67" t="s">
        <v>278</v>
      </c>
      <c r="F132" s="67" t="s">
        <v>219</v>
      </c>
      <c r="G132" s="15">
        <v>0.45253734953703706</v>
      </c>
      <c r="H132" s="7">
        <v>1021</v>
      </c>
      <c r="I132" s="67" t="s">
        <v>227</v>
      </c>
      <c r="J132" s="7">
        <v>21</v>
      </c>
      <c r="K132" s="67" t="s">
        <v>228</v>
      </c>
      <c r="L132" s="67" t="s">
        <v>116</v>
      </c>
      <c r="M132" s="67" t="s">
        <v>229</v>
      </c>
      <c r="N132" s="67" t="s">
        <v>269</v>
      </c>
      <c r="O132" s="67" t="s">
        <v>229</v>
      </c>
      <c r="P132" s="67" t="s">
        <v>25</v>
      </c>
      <c r="AM132" s="16">
        <v>43735</v>
      </c>
      <c r="AN132" s="67" t="s">
        <v>222</v>
      </c>
      <c r="AP132">
        <v>1218</v>
      </c>
      <c r="AQ132">
        <v>1257</v>
      </c>
    </row>
    <row r="133" hidden="true" x14ac:dyDescent="0.25">
      <c r="A133" s="67" t="s">
        <v>216</v>
      </c>
      <c r="B133" s="13">
        <v>43705</v>
      </c>
      <c r="C133" s="14">
        <v>3</v>
      </c>
      <c r="D133" s="67" t="s">
        <v>217</v>
      </c>
      <c r="E133" s="67" t="s">
        <v>278</v>
      </c>
      <c r="F133" s="67" t="s">
        <v>219</v>
      </c>
      <c r="G133" s="15">
        <v>0.45253912037037036</v>
      </c>
      <c r="H133" s="7">
        <v>1022</v>
      </c>
      <c r="I133" s="67" t="s">
        <v>227</v>
      </c>
      <c r="J133" s="7">
        <v>22</v>
      </c>
      <c r="K133" s="67" t="s">
        <v>228</v>
      </c>
      <c r="L133" s="67" t="s">
        <v>116</v>
      </c>
      <c r="M133" s="67" t="s">
        <v>229</v>
      </c>
      <c r="N133" s="67" t="s">
        <v>269</v>
      </c>
      <c r="O133" s="67" t="s">
        <v>229</v>
      </c>
      <c r="P133" s="67" t="s">
        <v>25</v>
      </c>
      <c r="AM133" s="16">
        <v>43735</v>
      </c>
      <c r="AN133" s="67" t="s">
        <v>222</v>
      </c>
      <c r="AP133">
        <v>1114</v>
      </c>
      <c r="AQ133">
        <v>1089</v>
      </c>
    </row>
    <row r="134" hidden="true" x14ac:dyDescent="0.25">
      <c r="A134" s="67" t="s">
        <v>216</v>
      </c>
      <c r="B134" s="13">
        <v>43705</v>
      </c>
      <c r="C134" s="14">
        <v>3</v>
      </c>
      <c r="D134" s="67" t="s">
        <v>217</v>
      </c>
      <c r="E134" s="67" t="s">
        <v>278</v>
      </c>
      <c r="F134" s="67" t="s">
        <v>219</v>
      </c>
      <c r="G134" s="15">
        <v>0.45253912037037036</v>
      </c>
      <c r="H134" s="7">
        <v>1022</v>
      </c>
      <c r="I134" s="67" t="s">
        <v>227</v>
      </c>
      <c r="J134" s="7">
        <v>23</v>
      </c>
      <c r="K134" s="67" t="s">
        <v>228</v>
      </c>
      <c r="L134" s="67" t="s">
        <v>116</v>
      </c>
      <c r="M134" s="67" t="s">
        <v>229</v>
      </c>
      <c r="N134" s="67" t="s">
        <v>269</v>
      </c>
      <c r="O134" s="67" t="s">
        <v>229</v>
      </c>
      <c r="P134" s="67" t="s">
        <v>25</v>
      </c>
      <c r="AM134" s="16">
        <v>43735</v>
      </c>
      <c r="AN134" s="67" t="s">
        <v>222</v>
      </c>
      <c r="AP134">
        <v>1126</v>
      </c>
      <c r="AQ134">
        <v>1197</v>
      </c>
    </row>
    <row r="135" hidden="true" x14ac:dyDescent="0.25">
      <c r="A135" s="67" t="s">
        <v>216</v>
      </c>
      <c r="B135" s="13">
        <v>43705</v>
      </c>
      <c r="C135" s="14">
        <v>3</v>
      </c>
      <c r="D135" s="67" t="s">
        <v>217</v>
      </c>
      <c r="E135" s="67" t="s">
        <v>278</v>
      </c>
      <c r="F135" s="67" t="s">
        <v>219</v>
      </c>
      <c r="G135" s="15">
        <v>0.45253912037037036</v>
      </c>
      <c r="H135" s="7">
        <v>1022</v>
      </c>
      <c r="I135" s="67" t="s">
        <v>227</v>
      </c>
      <c r="J135" s="7">
        <v>24</v>
      </c>
      <c r="K135" s="67" t="s">
        <v>228</v>
      </c>
      <c r="L135" s="67" t="s">
        <v>116</v>
      </c>
      <c r="M135" s="67" t="s">
        <v>229</v>
      </c>
      <c r="N135" s="67" t="s">
        <v>269</v>
      </c>
      <c r="O135" s="67" t="s">
        <v>229</v>
      </c>
      <c r="P135" s="67" t="s">
        <v>25</v>
      </c>
      <c r="AM135" s="16">
        <v>43735</v>
      </c>
      <c r="AN135" s="67" t="s">
        <v>222</v>
      </c>
      <c r="AP135">
        <v>1212</v>
      </c>
      <c r="AQ135">
        <v>1285</v>
      </c>
    </row>
    <row r="136" hidden="true" x14ac:dyDescent="0.25">
      <c r="A136" s="67" t="s">
        <v>216</v>
      </c>
      <c r="B136" s="13">
        <v>43705</v>
      </c>
      <c r="C136" s="14">
        <v>3</v>
      </c>
      <c r="D136" s="67" t="s">
        <v>217</v>
      </c>
      <c r="E136" s="67" t="s">
        <v>278</v>
      </c>
      <c r="F136" s="67" t="s">
        <v>219</v>
      </c>
      <c r="G136" s="15">
        <v>0.45253912037037036</v>
      </c>
      <c r="H136" s="7">
        <v>1022</v>
      </c>
      <c r="I136" s="67" t="s">
        <v>227</v>
      </c>
      <c r="J136" s="7">
        <v>25</v>
      </c>
      <c r="K136" s="67" t="s">
        <v>228</v>
      </c>
      <c r="L136" s="67" t="s">
        <v>116</v>
      </c>
      <c r="M136" s="67" t="s">
        <v>229</v>
      </c>
      <c r="N136" s="67" t="s">
        <v>269</v>
      </c>
      <c r="O136" s="67" t="s">
        <v>229</v>
      </c>
      <c r="P136" s="67" t="s">
        <v>25</v>
      </c>
      <c r="AM136" s="16">
        <v>43735</v>
      </c>
      <c r="AN136" s="67" t="s">
        <v>222</v>
      </c>
      <c r="AP136">
        <v>1206</v>
      </c>
      <c r="AQ136">
        <v>1220</v>
      </c>
    </row>
    <row r="137" hidden="true" x14ac:dyDescent="0.25">
      <c r="A137" s="67" t="s">
        <v>216</v>
      </c>
      <c r="B137" s="13">
        <v>43705</v>
      </c>
      <c r="C137" s="14">
        <v>3</v>
      </c>
      <c r="D137" s="67" t="s">
        <v>217</v>
      </c>
      <c r="E137" s="67" t="s">
        <v>278</v>
      </c>
      <c r="F137" s="67" t="s">
        <v>219</v>
      </c>
      <c r="G137" s="15">
        <v>0.45253912037037036</v>
      </c>
      <c r="H137" s="7">
        <v>1022</v>
      </c>
      <c r="I137" s="67" t="s">
        <v>227</v>
      </c>
      <c r="J137" s="7">
        <v>26</v>
      </c>
      <c r="K137" s="67" t="s">
        <v>228</v>
      </c>
      <c r="L137" s="67" t="s">
        <v>116</v>
      </c>
      <c r="M137" s="67" t="s">
        <v>229</v>
      </c>
      <c r="N137" s="67" t="s">
        <v>269</v>
      </c>
      <c r="O137" s="67" t="s">
        <v>229</v>
      </c>
      <c r="P137" s="67" t="s">
        <v>25</v>
      </c>
      <c r="AM137" s="16">
        <v>43735</v>
      </c>
      <c r="AN137" s="67" t="s">
        <v>222</v>
      </c>
      <c r="AP137">
        <v>1279</v>
      </c>
      <c r="AQ137">
        <v>1157</v>
      </c>
    </row>
    <row r="138" hidden="true" x14ac:dyDescent="0.25">
      <c r="A138" s="67" t="s">
        <v>216</v>
      </c>
      <c r="B138" s="13">
        <v>43705</v>
      </c>
      <c r="C138" s="14">
        <v>3</v>
      </c>
      <c r="D138" s="67" t="s">
        <v>217</v>
      </c>
      <c r="E138" s="67" t="s">
        <v>278</v>
      </c>
      <c r="F138" s="67" t="s">
        <v>219</v>
      </c>
      <c r="G138" s="15">
        <v>0.45253912037037036</v>
      </c>
      <c r="H138" s="7">
        <v>1022</v>
      </c>
      <c r="I138" s="67" t="s">
        <v>227</v>
      </c>
      <c r="J138" s="7">
        <v>27</v>
      </c>
      <c r="K138" s="67" t="s">
        <v>228</v>
      </c>
      <c r="L138" s="67" t="s">
        <v>116</v>
      </c>
      <c r="M138" s="67" t="s">
        <v>229</v>
      </c>
      <c r="N138" s="67" t="s">
        <v>269</v>
      </c>
      <c r="O138" s="67" t="s">
        <v>229</v>
      </c>
      <c r="P138" s="67" t="s">
        <v>25</v>
      </c>
      <c r="AM138" s="16">
        <v>43735</v>
      </c>
      <c r="AN138" s="67" t="s">
        <v>222</v>
      </c>
      <c r="AP138">
        <v>1334</v>
      </c>
      <c r="AQ138">
        <v>1063</v>
      </c>
    </row>
    <row r="139" hidden="true" x14ac:dyDescent="0.25">
      <c r="A139" s="67" t="s">
        <v>216</v>
      </c>
      <c r="B139" s="13">
        <v>43705</v>
      </c>
      <c r="C139" s="14">
        <v>3</v>
      </c>
      <c r="D139" s="67" t="s">
        <v>217</v>
      </c>
      <c r="E139" s="67" t="s">
        <v>278</v>
      </c>
      <c r="F139" s="67" t="s">
        <v>219</v>
      </c>
      <c r="G139" s="15">
        <v>0.45253912037037036</v>
      </c>
      <c r="H139" s="7">
        <v>1022</v>
      </c>
      <c r="I139" s="67" t="s">
        <v>227</v>
      </c>
      <c r="J139" s="7">
        <v>28</v>
      </c>
      <c r="K139" s="67" t="s">
        <v>228</v>
      </c>
      <c r="L139" s="67" t="s">
        <v>116</v>
      </c>
      <c r="M139" s="67" t="s">
        <v>229</v>
      </c>
      <c r="N139" s="67" t="s">
        <v>269</v>
      </c>
      <c r="O139" s="67" t="s">
        <v>229</v>
      </c>
      <c r="P139" s="67" t="s">
        <v>25</v>
      </c>
      <c r="AM139" s="16">
        <v>43735</v>
      </c>
      <c r="AN139" s="67" t="s">
        <v>222</v>
      </c>
      <c r="AP139">
        <v>1431</v>
      </c>
      <c r="AQ139">
        <v>1033</v>
      </c>
    </row>
    <row r="140" hidden="true" x14ac:dyDescent="0.25">
      <c r="A140" s="67" t="s">
        <v>216</v>
      </c>
      <c r="B140" s="13">
        <v>43705</v>
      </c>
      <c r="C140" s="14">
        <v>3</v>
      </c>
      <c r="D140" s="67" t="s">
        <v>217</v>
      </c>
      <c r="E140" s="67" t="s">
        <v>278</v>
      </c>
      <c r="F140" s="67" t="s">
        <v>219</v>
      </c>
      <c r="G140" s="15">
        <v>0.45253912037037036</v>
      </c>
      <c r="H140" s="7">
        <v>1022</v>
      </c>
      <c r="I140" s="67" t="s">
        <v>227</v>
      </c>
      <c r="J140" s="7">
        <v>29</v>
      </c>
      <c r="K140" s="67" t="s">
        <v>228</v>
      </c>
      <c r="L140" s="67" t="s">
        <v>116</v>
      </c>
      <c r="M140" s="67" t="s">
        <v>229</v>
      </c>
      <c r="N140" s="67" t="s">
        <v>269</v>
      </c>
      <c r="O140" s="67" t="s">
        <v>229</v>
      </c>
      <c r="P140" s="67" t="s">
        <v>25</v>
      </c>
      <c r="AM140" s="16">
        <v>43735</v>
      </c>
      <c r="AN140" s="67" t="s">
        <v>222</v>
      </c>
      <c r="AP140">
        <v>1588</v>
      </c>
      <c r="AQ140">
        <v>949</v>
      </c>
    </row>
    <row r="141" hidden="true" x14ac:dyDescent="0.25">
      <c r="A141" s="67" t="s">
        <v>216</v>
      </c>
      <c r="B141" s="13">
        <v>43705</v>
      </c>
      <c r="C141" s="14">
        <v>3</v>
      </c>
      <c r="D141" s="67" t="s">
        <v>217</v>
      </c>
      <c r="E141" s="67" t="s">
        <v>278</v>
      </c>
      <c r="F141" s="67" t="s">
        <v>219</v>
      </c>
      <c r="G141" s="15">
        <v>0.45254090277777781</v>
      </c>
      <c r="H141" s="7">
        <v>1023</v>
      </c>
      <c r="I141" s="67" t="s">
        <v>227</v>
      </c>
      <c r="J141" s="7">
        <v>30</v>
      </c>
      <c r="K141" s="67" t="s">
        <v>228</v>
      </c>
      <c r="L141" s="67" t="s">
        <v>116</v>
      </c>
      <c r="M141" s="67" t="s">
        <v>229</v>
      </c>
      <c r="N141" s="67" t="s">
        <v>269</v>
      </c>
      <c r="O141" s="67" t="s">
        <v>229</v>
      </c>
      <c r="P141" s="67" t="s">
        <v>25</v>
      </c>
      <c r="AM141" s="16">
        <v>43735</v>
      </c>
      <c r="AN141" s="67" t="s">
        <v>222</v>
      </c>
      <c r="AP141">
        <v>1617</v>
      </c>
      <c r="AQ141">
        <v>1124</v>
      </c>
    </row>
    <row r="142" hidden="true" x14ac:dyDescent="0.25">
      <c r="A142" s="67" t="s">
        <v>216</v>
      </c>
      <c r="B142" s="13">
        <v>43705</v>
      </c>
      <c r="C142" s="14">
        <v>3</v>
      </c>
      <c r="D142" s="67" t="s">
        <v>217</v>
      </c>
      <c r="E142" s="67" t="s">
        <v>278</v>
      </c>
      <c r="F142" s="67" t="s">
        <v>219</v>
      </c>
      <c r="G142" s="15">
        <v>0.4525426851851852</v>
      </c>
      <c r="H142" s="7">
        <v>1024</v>
      </c>
      <c r="I142" s="67" t="s">
        <v>227</v>
      </c>
      <c r="J142" s="7">
        <v>31</v>
      </c>
      <c r="K142" s="67" t="s">
        <v>228</v>
      </c>
      <c r="L142" s="67" t="s">
        <v>116</v>
      </c>
      <c r="M142" s="67" t="s">
        <v>229</v>
      </c>
      <c r="N142" s="67" t="s">
        <v>269</v>
      </c>
      <c r="O142" s="67" t="s">
        <v>229</v>
      </c>
      <c r="P142" s="67" t="s">
        <v>25</v>
      </c>
      <c r="AM142" s="16">
        <v>43735</v>
      </c>
      <c r="AN142" s="67" t="s">
        <v>222</v>
      </c>
      <c r="AP142">
        <v>1554</v>
      </c>
      <c r="AQ142">
        <v>1180</v>
      </c>
    </row>
    <row r="143" hidden="true" x14ac:dyDescent="0.25">
      <c r="A143" s="67" t="s">
        <v>216</v>
      </c>
      <c r="B143" s="13">
        <v>43705</v>
      </c>
      <c r="C143" s="14">
        <v>3</v>
      </c>
      <c r="D143" s="67" t="s">
        <v>217</v>
      </c>
      <c r="E143" s="67" t="s">
        <v>278</v>
      </c>
      <c r="F143" s="67" t="s">
        <v>219</v>
      </c>
      <c r="G143" s="15">
        <v>0.4525426851851852</v>
      </c>
      <c r="H143" s="7">
        <v>1024</v>
      </c>
      <c r="I143" s="67" t="s">
        <v>227</v>
      </c>
      <c r="J143" s="7">
        <v>32</v>
      </c>
      <c r="K143" s="67" t="s">
        <v>228</v>
      </c>
      <c r="L143" s="67" t="s">
        <v>116</v>
      </c>
      <c r="M143" s="67" t="s">
        <v>229</v>
      </c>
      <c r="N143" s="67" t="s">
        <v>269</v>
      </c>
      <c r="O143" s="67" t="s">
        <v>229</v>
      </c>
      <c r="P143" s="67" t="s">
        <v>25</v>
      </c>
      <c r="AM143" s="16">
        <v>43735</v>
      </c>
      <c r="AN143" s="67" t="s">
        <v>222</v>
      </c>
      <c r="AP143">
        <v>1831</v>
      </c>
      <c r="AQ143">
        <v>943</v>
      </c>
    </row>
    <row r="144" hidden="true" x14ac:dyDescent="0.25">
      <c r="A144" s="67" t="s">
        <v>216</v>
      </c>
      <c r="B144" s="13">
        <v>43705</v>
      </c>
      <c r="C144" s="14">
        <v>3</v>
      </c>
      <c r="D144" s="67" t="s">
        <v>217</v>
      </c>
      <c r="E144" s="67" t="s">
        <v>278</v>
      </c>
      <c r="F144" s="67" t="s">
        <v>219</v>
      </c>
      <c r="G144" s="15">
        <v>0.4525426851851852</v>
      </c>
      <c r="H144" s="7">
        <v>1024</v>
      </c>
      <c r="I144" s="67" t="s">
        <v>227</v>
      </c>
      <c r="J144" s="7">
        <v>33</v>
      </c>
      <c r="K144" s="67" t="s">
        <v>228</v>
      </c>
      <c r="L144" s="67" t="s">
        <v>116</v>
      </c>
      <c r="M144" s="67" t="s">
        <v>229</v>
      </c>
      <c r="N144" s="67" t="s">
        <v>269</v>
      </c>
      <c r="O144" s="67" t="s">
        <v>229</v>
      </c>
      <c r="P144" s="67" t="s">
        <v>25</v>
      </c>
      <c r="AM144" s="16">
        <v>43735</v>
      </c>
      <c r="AN144" s="67" t="s">
        <v>222</v>
      </c>
      <c r="AP144">
        <v>1869</v>
      </c>
      <c r="AQ144">
        <v>981</v>
      </c>
    </row>
    <row r="145" hidden="true" x14ac:dyDescent="0.25">
      <c r="A145" s="67" t="s">
        <v>216</v>
      </c>
      <c r="B145" s="13">
        <v>43705</v>
      </c>
      <c r="C145" s="14">
        <v>3</v>
      </c>
      <c r="D145" s="67" t="s">
        <v>217</v>
      </c>
      <c r="E145" s="67" t="s">
        <v>278</v>
      </c>
      <c r="F145" s="67" t="s">
        <v>219</v>
      </c>
      <c r="G145" s="15">
        <v>0.4525426851851852</v>
      </c>
      <c r="H145" s="7">
        <v>1024</v>
      </c>
      <c r="I145" s="67" t="s">
        <v>227</v>
      </c>
      <c r="J145" s="7">
        <v>34</v>
      </c>
      <c r="K145" s="67" t="s">
        <v>228</v>
      </c>
      <c r="L145" s="67" t="s">
        <v>116</v>
      </c>
      <c r="M145" s="67" t="s">
        <v>229</v>
      </c>
      <c r="N145" s="67" t="s">
        <v>269</v>
      </c>
      <c r="O145" s="67" t="s">
        <v>229</v>
      </c>
      <c r="P145" s="67" t="s">
        <v>25</v>
      </c>
      <c r="AM145" s="16">
        <v>43735</v>
      </c>
      <c r="AN145" s="67" t="s">
        <v>222</v>
      </c>
      <c r="AP145">
        <v>1968</v>
      </c>
      <c r="AQ145">
        <v>1199</v>
      </c>
    </row>
    <row r="146" hidden="true" x14ac:dyDescent="0.25">
      <c r="A146" s="67" t="s">
        <v>216</v>
      </c>
      <c r="B146" s="13">
        <v>43705</v>
      </c>
      <c r="C146" s="14">
        <v>3</v>
      </c>
      <c r="D146" s="67" t="s">
        <v>217</v>
      </c>
      <c r="E146" s="67" t="s">
        <v>278</v>
      </c>
      <c r="F146" s="67" t="s">
        <v>219</v>
      </c>
      <c r="G146" s="15">
        <v>0.45256045138888884</v>
      </c>
      <c r="H146" s="7">
        <v>1034</v>
      </c>
      <c r="I146" s="67" t="s">
        <v>227</v>
      </c>
      <c r="J146" s="7">
        <v>35</v>
      </c>
      <c r="K146" s="67" t="s">
        <v>228</v>
      </c>
      <c r="L146" s="67" t="s">
        <v>116</v>
      </c>
      <c r="M146" s="67" t="s">
        <v>229</v>
      </c>
      <c r="N146" s="67" t="s">
        <v>269</v>
      </c>
      <c r="O146" s="67" t="s">
        <v>229</v>
      </c>
      <c r="P146" s="67" t="s">
        <v>25</v>
      </c>
      <c r="AM146" s="16">
        <v>43735</v>
      </c>
      <c r="AN146" s="67" t="s">
        <v>222</v>
      </c>
      <c r="AP146">
        <v>393</v>
      </c>
      <c r="AQ146">
        <v>991</v>
      </c>
    </row>
    <row r="147" hidden="true" x14ac:dyDescent="0.25">
      <c r="A147" s="67" t="s">
        <v>216</v>
      </c>
      <c r="B147" s="13">
        <v>43705</v>
      </c>
      <c r="C147" s="14">
        <v>3</v>
      </c>
      <c r="D147" s="67" t="s">
        <v>217</v>
      </c>
      <c r="E147" s="67" t="s">
        <v>278</v>
      </c>
      <c r="F147" s="67" t="s">
        <v>223</v>
      </c>
      <c r="G147" s="15">
        <v>0.45339171548958385</v>
      </c>
      <c r="H147" s="7">
        <v>1501</v>
      </c>
      <c r="I147" s="67" t="s">
        <v>224</v>
      </c>
      <c r="J147" s="67" t="s">
        <v>283</v>
      </c>
      <c r="Q147" s="4">
        <v>1</v>
      </c>
      <c r="AM147" s="16">
        <v>43735</v>
      </c>
      <c r="AN147" s="67" t="s">
        <v>222</v>
      </c>
      <c r="AP147">
        <v>1</v>
      </c>
      <c r="AQ147">
        <v>1</v>
      </c>
    </row>
    <row r="148" hidden="true" x14ac:dyDescent="0.25">
      <c r="A148" s="67" t="s">
        <v>216</v>
      </c>
      <c r="B148" s="13">
        <v>43705</v>
      </c>
      <c r="C148" s="14">
        <v>3</v>
      </c>
      <c r="D148" s="67" t="s">
        <v>217</v>
      </c>
      <c r="E148" s="67" t="s">
        <v>278</v>
      </c>
      <c r="F148" s="67" t="s">
        <v>223</v>
      </c>
      <c r="G148" s="15">
        <v>0.45428102960339578</v>
      </c>
      <c r="H148" s="7">
        <v>2001</v>
      </c>
      <c r="I148" s="67" t="s">
        <v>224</v>
      </c>
      <c r="J148" s="67" t="s">
        <v>284</v>
      </c>
      <c r="Q148" s="4">
        <v>1</v>
      </c>
      <c r="AM148" s="16">
        <v>43735</v>
      </c>
      <c r="AN148" s="67" t="s">
        <v>222</v>
      </c>
      <c r="AP148">
        <v>1</v>
      </c>
      <c r="AQ148">
        <v>1</v>
      </c>
    </row>
    <row r="149" hidden="true" x14ac:dyDescent="0.25">
      <c r="A149" s="67" t="s">
        <v>216</v>
      </c>
      <c r="B149" s="13">
        <v>43705</v>
      </c>
      <c r="C149" s="14">
        <v>3</v>
      </c>
      <c r="D149" s="67" t="s">
        <v>217</v>
      </c>
      <c r="E149" s="67" t="s">
        <v>278</v>
      </c>
      <c r="F149" s="67" t="s">
        <v>223</v>
      </c>
      <c r="G149" s="15">
        <v>0.45517034371720766</v>
      </c>
      <c r="H149" s="7">
        <v>2501</v>
      </c>
      <c r="I149" s="67" t="s">
        <v>224</v>
      </c>
      <c r="J149" s="67" t="s">
        <v>285</v>
      </c>
      <c r="Q149" s="4">
        <v>1</v>
      </c>
      <c r="AM149" s="16">
        <v>43735</v>
      </c>
      <c r="AN149" s="67" t="s">
        <v>222</v>
      </c>
      <c r="AP149">
        <v>1</v>
      </c>
      <c r="AQ149">
        <v>1</v>
      </c>
    </row>
    <row r="150" hidden="true" x14ac:dyDescent="0.25">
      <c r="A150" s="67" t="s">
        <v>216</v>
      </c>
      <c r="B150" s="13">
        <v>43705</v>
      </c>
      <c r="C150" s="14">
        <v>3</v>
      </c>
      <c r="D150" s="67" t="s">
        <v>217</v>
      </c>
      <c r="E150" s="67" t="s">
        <v>278</v>
      </c>
      <c r="F150" s="67" t="s">
        <v>223</v>
      </c>
      <c r="G150" s="15">
        <v>0.45605965783101959</v>
      </c>
      <c r="H150" s="7">
        <v>3001</v>
      </c>
      <c r="I150" s="67" t="s">
        <v>224</v>
      </c>
      <c r="J150" s="67" t="s">
        <v>286</v>
      </c>
      <c r="Q150" s="4">
        <v>1</v>
      </c>
      <c r="AM150" s="16">
        <v>43735</v>
      </c>
      <c r="AN150" s="67" t="s">
        <v>222</v>
      </c>
      <c r="AP150">
        <v>1</v>
      </c>
      <c r="AQ150">
        <v>1</v>
      </c>
    </row>
    <row r="151" hidden="true" x14ac:dyDescent="0.25">
      <c r="A151" s="67" t="s">
        <v>216</v>
      </c>
      <c r="B151" s="13">
        <v>43705</v>
      </c>
      <c r="C151" s="14">
        <v>3</v>
      </c>
      <c r="D151" s="67" t="s">
        <v>217</v>
      </c>
      <c r="E151" s="67" t="s">
        <v>278</v>
      </c>
      <c r="F151" s="67" t="s">
        <v>219</v>
      </c>
      <c r="G151" s="15">
        <v>0.45628371527777772</v>
      </c>
      <c r="H151" s="7">
        <v>3126</v>
      </c>
      <c r="I151" s="67" t="s">
        <v>275</v>
      </c>
      <c r="J151" s="7">
        <v>36</v>
      </c>
      <c r="K151" s="67" t="s">
        <v>211</v>
      </c>
      <c r="L151" s="67" t="s">
        <v>211</v>
      </c>
      <c r="N151" s="67" t="s">
        <v>211</v>
      </c>
      <c r="P151" s="67" t="s">
        <v>29</v>
      </c>
      <c r="AL151" s="67" t="s">
        <v>287</v>
      </c>
      <c r="AM151" s="16">
        <v>43735</v>
      </c>
      <c r="AN151" s="67" t="s">
        <v>222</v>
      </c>
      <c r="AP151">
        <v>1685</v>
      </c>
      <c r="AQ151">
        <v>1095</v>
      </c>
    </row>
    <row r="152" x14ac:dyDescent="0.25">
      <c r="A152" s="67" t="s">
        <v>216</v>
      </c>
      <c r="B152" s="13">
        <v>43705</v>
      </c>
      <c r="C152" s="14">
        <v>3</v>
      </c>
      <c r="D152" s="67" t="s">
        <v>217</v>
      </c>
      <c r="E152" s="67" t="s">
        <v>278</v>
      </c>
      <c r="F152" s="67" t="s">
        <v>219</v>
      </c>
      <c r="G152" s="15">
        <v>0.45670689814814813</v>
      </c>
      <c r="H152" s="7">
        <v>3364</v>
      </c>
      <c r="I152" s="67" t="s">
        <v>227</v>
      </c>
      <c r="J152" s="7">
        <v>37</v>
      </c>
      <c r="K152" s="67" t="s">
        <v>242</v>
      </c>
      <c r="L152" s="67" t="s">
        <v>122</v>
      </c>
      <c r="M152" s="67" t="s">
        <v>243</v>
      </c>
      <c r="N152" s="67" t="s">
        <v>181</v>
      </c>
      <c r="O152" s="67" t="s">
        <v>229</v>
      </c>
      <c r="P152" s="67" t="s">
        <v>25</v>
      </c>
      <c r="R152" s="67" t="s">
        <v>152</v>
      </c>
      <c r="S152">
        <v>532.41999999999996</v>
      </c>
      <c r="T152">
        <v>1.8799999999999999</v>
      </c>
      <c r="U152">
        <v>24.100000000000001</v>
      </c>
      <c r="V152">
        <v>26.699999999999999</v>
      </c>
      <c r="W152">
        <v>26.699999999999999</v>
      </c>
      <c r="X152">
        <v>26.699999999999999</v>
      </c>
      <c r="Y152">
        <v>27.899999999999999</v>
      </c>
      <c r="AD152" s="67" t="s">
        <v>349</v>
      </c>
      <c r="AE152" s="67" t="s">
        <v>244</v>
      </c>
      <c r="AF152" s="67" t="s">
        <v>244</v>
      </c>
      <c r="AH152" s="67" t="s">
        <v>258</v>
      </c>
      <c r="AM152" s="16">
        <v>43735</v>
      </c>
      <c r="AN152" s="67" t="s">
        <v>222</v>
      </c>
      <c r="AP152">
        <v>1207</v>
      </c>
      <c r="AQ152">
        <v>1052</v>
      </c>
      <c r="AR152" s="67" t="s">
        <v>410</v>
      </c>
      <c r="AS152" s="67" t="s">
        <v>410</v>
      </c>
      <c r="AT152" s="67" t="s">
        <v>411</v>
      </c>
      <c r="AU152" s="67" t="s">
        <v>412</v>
      </c>
      <c r="AV152" s="67" t="s">
        <v>412</v>
      </c>
      <c r="AW152" s="67" t="s">
        <v>412</v>
      </c>
      <c r="AX152" s="67" t="s">
        <v>413</v>
      </c>
      <c r="AY152" s="67" t="s">
        <v>413</v>
      </c>
      <c r="AZ152" s="67" t="s">
        <v>413</v>
      </c>
      <c r="BA152" s="67" t="s">
        <v>414</v>
      </c>
      <c r="BB152" s="67" t="s">
        <v>414</v>
      </c>
      <c r="BC152" s="67" t="s">
        <v>412</v>
      </c>
      <c r="BD152" s="67" t="s">
        <v>415</v>
      </c>
      <c r="BE152" s="67" t="s">
        <v>416</v>
      </c>
      <c r="BF152" s="67" t="s">
        <v>415</v>
      </c>
    </row>
    <row r="153" hidden="true" x14ac:dyDescent="0.25">
      <c r="A153" s="67" t="s">
        <v>216</v>
      </c>
      <c r="B153" s="13">
        <v>43705</v>
      </c>
      <c r="C153" s="14">
        <v>3</v>
      </c>
      <c r="D153" s="67" t="s">
        <v>217</v>
      </c>
      <c r="E153" s="67" t="s">
        <v>278</v>
      </c>
      <c r="F153" s="67" t="s">
        <v>223</v>
      </c>
      <c r="G153" s="15">
        <v>0.45694897194483147</v>
      </c>
      <c r="H153" s="7">
        <v>3501</v>
      </c>
      <c r="I153" s="67" t="s">
        <v>224</v>
      </c>
      <c r="J153" s="67" t="s">
        <v>288</v>
      </c>
      <c r="Q153" s="4">
        <v>1</v>
      </c>
      <c r="AM153" s="16">
        <v>43735</v>
      </c>
      <c r="AN153" s="67" t="s">
        <v>222</v>
      </c>
      <c r="AP153">
        <v>1</v>
      </c>
      <c r="AQ153">
        <v>1</v>
      </c>
    </row>
    <row r="154" hidden="true" x14ac:dyDescent="0.25">
      <c r="A154" s="67" t="s">
        <v>216</v>
      </c>
      <c r="B154" s="13">
        <v>43705</v>
      </c>
      <c r="C154" s="14">
        <v>3</v>
      </c>
      <c r="D154" s="67" t="s">
        <v>217</v>
      </c>
      <c r="E154" s="67" t="s">
        <v>278</v>
      </c>
      <c r="F154" s="67" t="s">
        <v>223</v>
      </c>
      <c r="G154" s="15">
        <v>0.45783828605864341</v>
      </c>
      <c r="H154" s="7">
        <v>4001</v>
      </c>
      <c r="I154" s="67" t="s">
        <v>224</v>
      </c>
      <c r="J154" s="67" t="s">
        <v>289</v>
      </c>
      <c r="Q154" s="4">
        <v>1</v>
      </c>
      <c r="AM154" s="16">
        <v>43735</v>
      </c>
      <c r="AN154" s="67" t="s">
        <v>222</v>
      </c>
      <c r="AP154">
        <v>1</v>
      </c>
      <c r="AQ154">
        <v>1</v>
      </c>
    </row>
    <row r="155" x14ac:dyDescent="0.25">
      <c r="A155" s="67" t="s">
        <v>216</v>
      </c>
      <c r="B155" s="13">
        <v>43705</v>
      </c>
      <c r="C155" s="14">
        <v>3</v>
      </c>
      <c r="D155" s="67" t="s">
        <v>217</v>
      </c>
      <c r="E155" s="67" t="s">
        <v>278</v>
      </c>
      <c r="F155" s="67" t="s">
        <v>219</v>
      </c>
      <c r="G155" s="15">
        <v>0.45787790509259257</v>
      </c>
      <c r="H155" s="7">
        <v>4022</v>
      </c>
      <c r="I155" s="67" t="s">
        <v>227</v>
      </c>
      <c r="J155" s="7">
        <v>38</v>
      </c>
      <c r="K155" s="67" t="s">
        <v>290</v>
      </c>
      <c r="L155" s="67" t="s">
        <v>116</v>
      </c>
      <c r="M155" s="67" t="s">
        <v>229</v>
      </c>
      <c r="N155" s="67" t="s">
        <v>269</v>
      </c>
      <c r="O155" s="67" t="s">
        <v>229</v>
      </c>
      <c r="P155" s="67" t="s">
        <v>25</v>
      </c>
      <c r="R155" s="67" t="s">
        <v>152</v>
      </c>
      <c r="S155">
        <v>530.85000000000002</v>
      </c>
      <c r="T155">
        <v>1.8799999999999999</v>
      </c>
      <c r="U155">
        <v>50.100000000000001</v>
      </c>
      <c r="V155">
        <v>50.100000000000001</v>
      </c>
      <c r="W155">
        <v>49.600000000000001</v>
      </c>
      <c r="X155">
        <v>49.299999999999997</v>
      </c>
      <c r="Y155">
        <v>49.299999999999997</v>
      </c>
      <c r="Z155">
        <v>49.299999999999997</v>
      </c>
      <c r="AD155" s="67" t="s">
        <v>349</v>
      </c>
      <c r="AE155" s="67" t="s">
        <v>244</v>
      </c>
      <c r="AF155" s="67" t="s">
        <v>244</v>
      </c>
      <c r="AH155" s="67" t="s">
        <v>245</v>
      </c>
      <c r="AL155" s="67" t="s">
        <v>351</v>
      </c>
      <c r="AM155" s="16">
        <v>43735</v>
      </c>
      <c r="AN155" s="67" t="s">
        <v>222</v>
      </c>
      <c r="AP155">
        <v>754</v>
      </c>
      <c r="AQ155">
        <v>1224</v>
      </c>
      <c r="AR155" s="67" t="s">
        <v>417</v>
      </c>
      <c r="AS155" s="67" t="s">
        <v>418</v>
      </c>
      <c r="AT155" s="67" t="s">
        <v>419</v>
      </c>
      <c r="AU155" s="67" t="s">
        <v>418</v>
      </c>
      <c r="AV155" s="67" t="s">
        <v>420</v>
      </c>
      <c r="AW155" s="67" t="s">
        <v>421</v>
      </c>
      <c r="AX155" s="67" t="s">
        <v>422</v>
      </c>
      <c r="AY155" s="67" t="s">
        <v>423</v>
      </c>
      <c r="AZ155" s="67" t="s">
        <v>424</v>
      </c>
      <c r="BA155" s="67" t="s">
        <v>425</v>
      </c>
      <c r="BB155" s="67" t="s">
        <v>426</v>
      </c>
      <c r="BC155" s="67" t="s">
        <v>427</v>
      </c>
      <c r="BD155" s="67" t="s">
        <v>428</v>
      </c>
      <c r="BE155" s="67" t="s">
        <v>429</v>
      </c>
      <c r="BF155" s="67" t="s">
        <v>428</v>
      </c>
      <c r="BG155" s="67" t="s">
        <v>431</v>
      </c>
      <c r="BH155" s="67" t="s">
        <v>431</v>
      </c>
      <c r="BI155" s="67" t="s">
        <v>434</v>
      </c>
    </row>
    <row r="156" hidden="true" x14ac:dyDescent="0.25">
      <c r="A156" s="67" t="s">
        <v>216</v>
      </c>
      <c r="B156" s="13">
        <v>43705</v>
      </c>
      <c r="C156" s="14">
        <v>3</v>
      </c>
      <c r="D156" s="67" t="s">
        <v>217</v>
      </c>
      <c r="E156" s="67" t="s">
        <v>278</v>
      </c>
      <c r="F156" s="67" t="s">
        <v>219</v>
      </c>
      <c r="G156" s="15">
        <v>0.45838254629629627</v>
      </c>
      <c r="H156" s="7">
        <v>4306</v>
      </c>
      <c r="I156" s="67" t="s">
        <v>231</v>
      </c>
      <c r="J156" s="7">
        <v>39</v>
      </c>
      <c r="K156" s="67" t="s">
        <v>211</v>
      </c>
      <c r="L156" s="67" t="s">
        <v>211</v>
      </c>
      <c r="N156" s="67" t="s">
        <v>211</v>
      </c>
      <c r="P156" s="67" t="s">
        <v>232</v>
      </c>
      <c r="AM156" s="16">
        <v>43735</v>
      </c>
      <c r="AN156" s="67" t="s">
        <v>222</v>
      </c>
      <c r="AP156">
        <v>1635</v>
      </c>
      <c r="AQ156">
        <v>1095</v>
      </c>
    </row>
    <row r="157" hidden="true" x14ac:dyDescent="0.25">
      <c r="A157" s="67" t="s">
        <v>216</v>
      </c>
      <c r="B157" s="13">
        <v>43705</v>
      </c>
      <c r="C157" s="14">
        <v>3</v>
      </c>
      <c r="D157" s="67" t="s">
        <v>217</v>
      </c>
      <c r="E157" s="67" t="s">
        <v>291</v>
      </c>
      <c r="F157" s="67" t="s">
        <v>292</v>
      </c>
      <c r="G157" s="15">
        <v>0.46023428240740744</v>
      </c>
      <c r="H157" s="7">
        <v>1</v>
      </c>
      <c r="I157" s="67" t="s">
        <v>220</v>
      </c>
      <c r="J157" s="7">
        <v>15</v>
      </c>
      <c r="K157" s="67" t="s">
        <v>211</v>
      </c>
      <c r="L157" s="67" t="s">
        <v>211</v>
      </c>
      <c r="N157" s="67" t="s">
        <v>211</v>
      </c>
      <c r="P157" s="67" t="s">
        <v>221</v>
      </c>
      <c r="AM157" s="16">
        <v>43735</v>
      </c>
      <c r="AN157" s="67" t="s">
        <v>222</v>
      </c>
      <c r="AP157">
        <v>1837</v>
      </c>
      <c r="AQ157">
        <v>1090</v>
      </c>
    </row>
    <row r="158" hidden="true" x14ac:dyDescent="0.25">
      <c r="A158" s="67" t="s">
        <v>216</v>
      </c>
      <c r="B158" s="13">
        <v>43705</v>
      </c>
      <c r="C158" s="14">
        <v>3</v>
      </c>
      <c r="D158" s="67" t="s">
        <v>217</v>
      </c>
      <c r="E158" s="67" t="s">
        <v>291</v>
      </c>
      <c r="F158" s="67" t="s">
        <v>223</v>
      </c>
      <c r="G158" s="15">
        <v>0.46023428240740744</v>
      </c>
      <c r="H158" s="7">
        <v>1</v>
      </c>
      <c r="I158" s="67" t="s">
        <v>224</v>
      </c>
      <c r="J158" s="67" t="s">
        <v>261</v>
      </c>
      <c r="Q158" s="4">
        <v>1</v>
      </c>
      <c r="AM158" s="16">
        <v>43735</v>
      </c>
      <c r="AN158" s="67" t="s">
        <v>222</v>
      </c>
      <c r="AP158">
        <v>1</v>
      </c>
      <c r="AQ158">
        <v>1</v>
      </c>
    </row>
    <row r="159" hidden="true" x14ac:dyDescent="0.25">
      <c r="A159" s="67" t="s">
        <v>216</v>
      </c>
      <c r="B159" s="13">
        <v>43705</v>
      </c>
      <c r="C159" s="14">
        <v>3</v>
      </c>
      <c r="D159" s="67" t="s">
        <v>217</v>
      </c>
      <c r="E159" s="67" t="s">
        <v>291</v>
      </c>
      <c r="F159" s="67" t="s">
        <v>223</v>
      </c>
      <c r="G159" s="15">
        <v>0.46112270703287561</v>
      </c>
      <c r="H159" s="7">
        <v>501</v>
      </c>
      <c r="I159" s="67" t="s">
        <v>224</v>
      </c>
      <c r="J159" s="67" t="s">
        <v>262</v>
      </c>
      <c r="Q159" s="4">
        <v>1</v>
      </c>
      <c r="AM159" s="16">
        <v>43735</v>
      </c>
      <c r="AN159" s="67" t="s">
        <v>222</v>
      </c>
      <c r="AP159">
        <v>1</v>
      </c>
      <c r="AQ159">
        <v>1</v>
      </c>
    </row>
    <row r="160" hidden="true" x14ac:dyDescent="0.25">
      <c r="A160" s="67" t="s">
        <v>216</v>
      </c>
      <c r="B160" s="13">
        <v>43705</v>
      </c>
      <c r="C160" s="14">
        <v>3</v>
      </c>
      <c r="D160" s="67" t="s">
        <v>217</v>
      </c>
      <c r="E160" s="67" t="s">
        <v>291</v>
      </c>
      <c r="F160" s="67" t="s">
        <v>223</v>
      </c>
      <c r="G160" s="15">
        <v>0.46201113165834379</v>
      </c>
      <c r="H160" s="7">
        <v>1001</v>
      </c>
      <c r="I160" s="67" t="s">
        <v>224</v>
      </c>
      <c r="J160" s="67" t="s">
        <v>264</v>
      </c>
      <c r="Q160" s="4">
        <v>1</v>
      </c>
      <c r="AM160" s="16">
        <v>43735</v>
      </c>
      <c r="AN160" s="67" t="s">
        <v>222</v>
      </c>
      <c r="AP160">
        <v>1</v>
      </c>
      <c r="AQ160">
        <v>1</v>
      </c>
    </row>
    <row r="161" hidden="true" x14ac:dyDescent="0.25">
      <c r="A161" s="67" t="s">
        <v>216</v>
      </c>
      <c r="B161" s="13">
        <v>43705</v>
      </c>
      <c r="C161" s="14">
        <v>3</v>
      </c>
      <c r="D161" s="67" t="s">
        <v>217</v>
      </c>
      <c r="E161" s="67" t="s">
        <v>291</v>
      </c>
      <c r="F161" s="67" t="s">
        <v>292</v>
      </c>
      <c r="G161" s="15">
        <v>0.4628148032407407</v>
      </c>
      <c r="H161" s="7">
        <v>1453</v>
      </c>
      <c r="I161" s="67" t="s">
        <v>227</v>
      </c>
      <c r="J161" s="7">
        <v>16</v>
      </c>
      <c r="K161" s="67" t="s">
        <v>228</v>
      </c>
      <c r="L161" s="67" t="s">
        <v>112</v>
      </c>
      <c r="M161" s="67" t="s">
        <v>229</v>
      </c>
      <c r="N161" s="67" t="s">
        <v>167</v>
      </c>
      <c r="O161" s="67" t="s">
        <v>229</v>
      </c>
      <c r="P161" s="67" t="s">
        <v>25</v>
      </c>
      <c r="AM161" s="16">
        <v>43735</v>
      </c>
      <c r="AN161" s="67" t="s">
        <v>222</v>
      </c>
      <c r="AP161">
        <v>950</v>
      </c>
      <c r="AQ161">
        <v>1161</v>
      </c>
    </row>
    <row r="162" hidden="true" x14ac:dyDescent="0.25">
      <c r="A162" s="67" t="s">
        <v>216</v>
      </c>
      <c r="B162" s="13">
        <v>43705</v>
      </c>
      <c r="C162" s="14">
        <v>3</v>
      </c>
      <c r="D162" s="67" t="s">
        <v>217</v>
      </c>
      <c r="E162" s="67" t="s">
        <v>291</v>
      </c>
      <c r="F162" s="67" t="s">
        <v>292</v>
      </c>
      <c r="G162" s="15">
        <v>0.46282189814814817</v>
      </c>
      <c r="H162" s="7">
        <v>1457</v>
      </c>
      <c r="I162" s="67" t="s">
        <v>227</v>
      </c>
      <c r="J162" s="7">
        <v>17</v>
      </c>
      <c r="K162" s="67" t="s">
        <v>228</v>
      </c>
      <c r="L162" s="67" t="s">
        <v>112</v>
      </c>
      <c r="M162" s="67" t="s">
        <v>229</v>
      </c>
      <c r="N162" s="67" t="s">
        <v>167</v>
      </c>
      <c r="O162" s="67" t="s">
        <v>229</v>
      </c>
      <c r="P162" s="67" t="s">
        <v>25</v>
      </c>
      <c r="AM162" s="16">
        <v>43735</v>
      </c>
      <c r="AN162" s="67" t="s">
        <v>222</v>
      </c>
      <c r="AP162">
        <v>2437</v>
      </c>
      <c r="AQ162">
        <v>1123</v>
      </c>
    </row>
    <row r="163" hidden="true" x14ac:dyDescent="0.25">
      <c r="A163" s="67" t="s">
        <v>216</v>
      </c>
      <c r="B163" s="13">
        <v>43705</v>
      </c>
      <c r="C163" s="14">
        <v>3</v>
      </c>
      <c r="D163" s="67" t="s">
        <v>217</v>
      </c>
      <c r="E163" s="67" t="s">
        <v>291</v>
      </c>
      <c r="F163" s="67" t="s">
        <v>223</v>
      </c>
      <c r="G163" s="15">
        <v>0.46289955628381191</v>
      </c>
      <c r="H163" s="7">
        <v>1501</v>
      </c>
      <c r="I163" s="67" t="s">
        <v>224</v>
      </c>
      <c r="J163" s="67" t="s">
        <v>270</v>
      </c>
      <c r="Q163" s="4">
        <v>1</v>
      </c>
      <c r="AM163" s="16">
        <v>43735</v>
      </c>
      <c r="AN163" s="67" t="s">
        <v>222</v>
      </c>
      <c r="AP163">
        <v>1</v>
      </c>
      <c r="AQ163">
        <v>1</v>
      </c>
    </row>
    <row r="164" hidden="true" x14ac:dyDescent="0.25">
      <c r="A164" s="67" t="s">
        <v>216</v>
      </c>
      <c r="B164" s="13">
        <v>43705</v>
      </c>
      <c r="C164" s="14">
        <v>3</v>
      </c>
      <c r="D164" s="67" t="s">
        <v>217</v>
      </c>
      <c r="E164" s="67" t="s">
        <v>291</v>
      </c>
      <c r="F164" s="67" t="s">
        <v>292</v>
      </c>
      <c r="G164" s="15">
        <v>0.46305474537037039</v>
      </c>
      <c r="H164" s="7">
        <v>1588</v>
      </c>
      <c r="I164" s="67" t="s">
        <v>227</v>
      </c>
      <c r="J164" s="7">
        <v>18</v>
      </c>
      <c r="K164" s="67" t="s">
        <v>228</v>
      </c>
      <c r="L164" s="67" t="s">
        <v>112</v>
      </c>
      <c r="M164" s="67" t="s">
        <v>229</v>
      </c>
      <c r="N164" s="67" t="s">
        <v>167</v>
      </c>
      <c r="O164" s="67" t="s">
        <v>229</v>
      </c>
      <c r="P164" s="67" t="s">
        <v>25</v>
      </c>
      <c r="AM164" s="16">
        <v>43735</v>
      </c>
      <c r="AN164" s="67" t="s">
        <v>222</v>
      </c>
      <c r="AP164">
        <v>473</v>
      </c>
      <c r="AQ164">
        <v>1036</v>
      </c>
    </row>
    <row r="165" hidden="true" x14ac:dyDescent="0.25">
      <c r="A165" s="67" t="s">
        <v>216</v>
      </c>
      <c r="B165" s="13">
        <v>43705</v>
      </c>
      <c r="C165" s="14">
        <v>3</v>
      </c>
      <c r="D165" s="67" t="s">
        <v>217</v>
      </c>
      <c r="E165" s="67" t="s">
        <v>291</v>
      </c>
      <c r="F165" s="67" t="s">
        <v>292</v>
      </c>
      <c r="G165" s="15">
        <v>0.46330887731481485</v>
      </c>
      <c r="H165" s="7">
        <v>1731</v>
      </c>
      <c r="I165" s="67" t="s">
        <v>227</v>
      </c>
      <c r="J165" s="7">
        <v>19</v>
      </c>
      <c r="K165" s="67" t="s">
        <v>228</v>
      </c>
      <c r="L165" s="67" t="s">
        <v>112</v>
      </c>
      <c r="M165" s="67" t="s">
        <v>229</v>
      </c>
      <c r="N165" s="67" t="s">
        <v>167</v>
      </c>
      <c r="O165" s="67" t="s">
        <v>229</v>
      </c>
      <c r="P165" s="67" t="s">
        <v>25</v>
      </c>
      <c r="AM165" s="16">
        <v>43735</v>
      </c>
      <c r="AN165" s="67" t="s">
        <v>222</v>
      </c>
      <c r="AP165">
        <v>188</v>
      </c>
      <c r="AQ165">
        <v>1111</v>
      </c>
    </row>
    <row r="166" hidden="true" x14ac:dyDescent="0.25">
      <c r="A166" s="67" t="s">
        <v>216</v>
      </c>
      <c r="B166" s="13">
        <v>43705</v>
      </c>
      <c r="C166" s="14">
        <v>3</v>
      </c>
      <c r="D166" s="67" t="s">
        <v>217</v>
      </c>
      <c r="E166" s="67" t="s">
        <v>291</v>
      </c>
      <c r="F166" s="67" t="s">
        <v>223</v>
      </c>
      <c r="G166" s="15">
        <v>0.46378798090928008</v>
      </c>
      <c r="H166" s="7">
        <v>2001</v>
      </c>
      <c r="I166" s="67" t="s">
        <v>224</v>
      </c>
      <c r="J166" s="67" t="s">
        <v>277</v>
      </c>
      <c r="Q166" s="4">
        <v>1</v>
      </c>
      <c r="AM166" s="16">
        <v>43735</v>
      </c>
      <c r="AN166" s="67" t="s">
        <v>222</v>
      </c>
      <c r="AP166">
        <v>1</v>
      </c>
      <c r="AQ166">
        <v>1</v>
      </c>
    </row>
    <row r="167" hidden="true" x14ac:dyDescent="0.25">
      <c r="A167" s="67" t="s">
        <v>216</v>
      </c>
      <c r="B167" s="13">
        <v>43705</v>
      </c>
      <c r="C167" s="14">
        <v>3</v>
      </c>
      <c r="D167" s="67" t="s">
        <v>217</v>
      </c>
      <c r="E167" s="67" t="s">
        <v>291</v>
      </c>
      <c r="F167" s="67" t="s">
        <v>223</v>
      </c>
      <c r="G167" s="15">
        <v>0.46467640553474826</v>
      </c>
      <c r="H167" s="7">
        <v>2501</v>
      </c>
      <c r="I167" s="67" t="s">
        <v>224</v>
      </c>
      <c r="J167" s="67" t="s">
        <v>293</v>
      </c>
      <c r="Q167" s="4">
        <v>1</v>
      </c>
      <c r="AM167" s="16">
        <v>43735</v>
      </c>
      <c r="AN167" s="67" t="s">
        <v>222</v>
      </c>
      <c r="AP167">
        <v>1</v>
      </c>
      <c r="AQ167">
        <v>1</v>
      </c>
    </row>
    <row r="168" hidden="true" x14ac:dyDescent="0.25">
      <c r="A168" s="67" t="s">
        <v>216</v>
      </c>
      <c r="B168" s="13">
        <v>43705</v>
      </c>
      <c r="C168" s="14">
        <v>3</v>
      </c>
      <c r="D168" s="67" t="s">
        <v>217</v>
      </c>
      <c r="E168" s="67" t="s">
        <v>291</v>
      </c>
      <c r="F168" s="67" t="s">
        <v>223</v>
      </c>
      <c r="G168" s="15">
        <v>0.46556483016021644</v>
      </c>
      <c r="H168" s="7">
        <v>3001</v>
      </c>
      <c r="I168" s="67" t="s">
        <v>224</v>
      </c>
      <c r="J168" s="67" t="s">
        <v>294</v>
      </c>
      <c r="Q168" s="4">
        <v>1</v>
      </c>
      <c r="AM168" s="16">
        <v>43735</v>
      </c>
      <c r="AN168" s="67" t="s">
        <v>222</v>
      </c>
      <c r="AP168">
        <v>1</v>
      </c>
      <c r="AQ168">
        <v>1</v>
      </c>
    </row>
    <row r="169" hidden="true" x14ac:dyDescent="0.25">
      <c r="A169" s="67" t="s">
        <v>216</v>
      </c>
      <c r="B169" s="13">
        <v>43705</v>
      </c>
      <c r="C169" s="14">
        <v>3</v>
      </c>
      <c r="D169" s="67" t="s">
        <v>217</v>
      </c>
      <c r="E169" s="67" t="s">
        <v>291</v>
      </c>
      <c r="F169" s="67" t="s">
        <v>292</v>
      </c>
      <c r="G169" s="15">
        <v>0.46567086805555552</v>
      </c>
      <c r="H169" s="7">
        <v>3060</v>
      </c>
      <c r="I169" s="67" t="s">
        <v>234</v>
      </c>
      <c r="J169" s="7">
        <v>20</v>
      </c>
      <c r="K169" s="67" t="s">
        <v>259</v>
      </c>
      <c r="L169" s="67" t="s">
        <v>141</v>
      </c>
      <c r="M169" s="67" t="s">
        <v>229</v>
      </c>
      <c r="N169" s="67" t="s">
        <v>194</v>
      </c>
      <c r="O169" s="67" t="s">
        <v>229</v>
      </c>
      <c r="P169" s="67" t="s">
        <v>236</v>
      </c>
      <c r="AG169" s="67" t="s">
        <v>160</v>
      </c>
      <c r="AJ169" s="4">
        <v>91</v>
      </c>
      <c r="AM169" s="16">
        <v>43735</v>
      </c>
      <c r="AN169" s="67" t="s">
        <v>222</v>
      </c>
      <c r="AP169">
        <v>407</v>
      </c>
      <c r="AQ169">
        <v>1195</v>
      </c>
    </row>
    <row r="170" hidden="true" x14ac:dyDescent="0.25">
      <c r="A170" s="67" t="s">
        <v>216</v>
      </c>
      <c r="B170" s="13">
        <v>43705</v>
      </c>
      <c r="C170" s="14">
        <v>3</v>
      </c>
      <c r="D170" s="67" t="s">
        <v>217</v>
      </c>
      <c r="E170" s="67" t="s">
        <v>291</v>
      </c>
      <c r="F170" s="67" t="s">
        <v>292</v>
      </c>
      <c r="G170" s="15">
        <v>0.46567086805555552</v>
      </c>
      <c r="H170" s="7">
        <v>3060</v>
      </c>
      <c r="I170" s="67" t="s">
        <v>234</v>
      </c>
      <c r="J170" s="7">
        <v>21</v>
      </c>
      <c r="K170" s="67" t="s">
        <v>259</v>
      </c>
      <c r="L170" s="67" t="s">
        <v>141</v>
      </c>
      <c r="M170" s="67" t="s">
        <v>229</v>
      </c>
      <c r="N170" s="67" t="s">
        <v>194</v>
      </c>
      <c r="O170" s="67" t="s">
        <v>229</v>
      </c>
      <c r="P170" s="67" t="s">
        <v>236</v>
      </c>
      <c r="AG170" s="67" t="s">
        <v>160</v>
      </c>
      <c r="AJ170" s="4">
        <v>140</v>
      </c>
      <c r="AM170" s="16">
        <v>43735</v>
      </c>
      <c r="AN170" s="67" t="s">
        <v>222</v>
      </c>
      <c r="AP170">
        <v>477</v>
      </c>
      <c r="AQ170">
        <v>1214</v>
      </c>
    </row>
    <row r="171" hidden="true" x14ac:dyDescent="0.25">
      <c r="A171" s="67" t="s">
        <v>216</v>
      </c>
      <c r="B171" s="13">
        <v>43705</v>
      </c>
      <c r="C171" s="14">
        <v>3</v>
      </c>
      <c r="D171" s="67" t="s">
        <v>217</v>
      </c>
      <c r="E171" s="67" t="s">
        <v>291</v>
      </c>
      <c r="F171" s="67" t="s">
        <v>223</v>
      </c>
      <c r="G171" s="15">
        <v>0.46645325478568461</v>
      </c>
      <c r="H171" s="7">
        <v>3501</v>
      </c>
      <c r="I171" s="67" t="s">
        <v>224</v>
      </c>
      <c r="J171" s="67" t="s">
        <v>295</v>
      </c>
      <c r="Q171" s="4">
        <v>1</v>
      </c>
      <c r="AM171" s="16">
        <v>43735</v>
      </c>
      <c r="AN171" s="67" t="s">
        <v>222</v>
      </c>
      <c r="AP171">
        <v>1</v>
      </c>
      <c r="AQ171">
        <v>1</v>
      </c>
    </row>
    <row r="172" hidden="true" x14ac:dyDescent="0.25">
      <c r="A172" s="67" t="s">
        <v>216</v>
      </c>
      <c r="B172" s="13">
        <v>43705</v>
      </c>
      <c r="C172" s="14">
        <v>3</v>
      </c>
      <c r="D172" s="67" t="s">
        <v>217</v>
      </c>
      <c r="E172" s="67" t="s">
        <v>291</v>
      </c>
      <c r="F172" s="67" t="s">
        <v>292</v>
      </c>
      <c r="G172" s="15">
        <v>0.46662349537037034</v>
      </c>
      <c r="H172" s="7">
        <v>3596</v>
      </c>
      <c r="I172" s="67" t="s">
        <v>227</v>
      </c>
      <c r="J172" s="7">
        <v>22</v>
      </c>
      <c r="K172" s="67" t="s">
        <v>228</v>
      </c>
      <c r="L172" s="67" t="s">
        <v>116</v>
      </c>
      <c r="M172" s="67" t="s">
        <v>243</v>
      </c>
      <c r="N172" s="67" t="s">
        <v>168</v>
      </c>
      <c r="O172" s="67" t="s">
        <v>229</v>
      </c>
      <c r="P172" s="67" t="s">
        <v>25</v>
      </c>
      <c r="AM172" s="16">
        <v>43735</v>
      </c>
      <c r="AN172" s="67" t="s">
        <v>222</v>
      </c>
      <c r="AP172">
        <v>1271</v>
      </c>
      <c r="AQ172">
        <v>1213</v>
      </c>
    </row>
    <row r="173" hidden="true" x14ac:dyDescent="0.25">
      <c r="A173" s="67" t="s">
        <v>216</v>
      </c>
      <c r="B173" s="13">
        <v>43705</v>
      </c>
      <c r="C173" s="14">
        <v>3</v>
      </c>
      <c r="D173" s="67" t="s">
        <v>217</v>
      </c>
      <c r="E173" s="67" t="s">
        <v>291</v>
      </c>
      <c r="F173" s="67" t="s">
        <v>292</v>
      </c>
      <c r="G173" s="15">
        <v>0.46709800925925921</v>
      </c>
      <c r="H173" s="7">
        <v>3863</v>
      </c>
      <c r="I173" s="67" t="s">
        <v>227</v>
      </c>
      <c r="J173" s="7">
        <v>24</v>
      </c>
      <c r="K173" s="67" t="s">
        <v>228</v>
      </c>
      <c r="L173" s="67" t="s">
        <v>116</v>
      </c>
      <c r="M173" s="67" t="s">
        <v>243</v>
      </c>
      <c r="N173" s="67" t="s">
        <v>168</v>
      </c>
      <c r="O173" s="67" t="s">
        <v>229</v>
      </c>
      <c r="P173" s="67" t="s">
        <v>25</v>
      </c>
      <c r="AM173" s="16">
        <v>43735</v>
      </c>
      <c r="AN173" s="67" t="s">
        <v>222</v>
      </c>
      <c r="AP173">
        <v>2110</v>
      </c>
      <c r="AQ173">
        <v>871</v>
      </c>
    </row>
    <row r="174" hidden="true" x14ac:dyDescent="0.25">
      <c r="A174" s="67" t="s">
        <v>216</v>
      </c>
      <c r="B174" s="13">
        <v>43705</v>
      </c>
      <c r="C174" s="14">
        <v>3</v>
      </c>
      <c r="D174" s="67" t="s">
        <v>217</v>
      </c>
      <c r="E174" s="67" t="s">
        <v>291</v>
      </c>
      <c r="F174" s="67" t="s">
        <v>292</v>
      </c>
      <c r="G174" s="15">
        <v>0.46709800925925921</v>
      </c>
      <c r="H174" s="7">
        <v>3863</v>
      </c>
      <c r="I174" s="67" t="s">
        <v>227</v>
      </c>
      <c r="J174" s="7">
        <v>25</v>
      </c>
      <c r="K174" s="67" t="s">
        <v>228</v>
      </c>
      <c r="L174" s="67" t="s">
        <v>204</v>
      </c>
      <c r="N174" s="67" t="s">
        <v>171</v>
      </c>
      <c r="O174" s="67" t="s">
        <v>229</v>
      </c>
      <c r="P174" s="67" t="s">
        <v>25</v>
      </c>
      <c r="AM174" s="16">
        <v>43746</v>
      </c>
      <c r="AN174" s="67" t="s">
        <v>296</v>
      </c>
      <c r="AP174">
        <v>1494</v>
      </c>
      <c r="AQ174">
        <v>990</v>
      </c>
    </row>
    <row r="175" hidden="true" x14ac:dyDescent="0.25">
      <c r="A175" s="67" t="s">
        <v>216</v>
      </c>
      <c r="B175" s="13">
        <v>43705</v>
      </c>
      <c r="C175" s="14">
        <v>3</v>
      </c>
      <c r="D175" s="67" t="s">
        <v>217</v>
      </c>
      <c r="E175" s="67" t="s">
        <v>291</v>
      </c>
      <c r="F175" s="67" t="s">
        <v>292</v>
      </c>
      <c r="G175" s="15">
        <v>0.4671140046296296</v>
      </c>
      <c r="H175" s="7">
        <v>3872</v>
      </c>
      <c r="I175" s="67" t="s">
        <v>227</v>
      </c>
      <c r="J175" s="7">
        <v>26</v>
      </c>
      <c r="K175" s="67" t="s">
        <v>228</v>
      </c>
      <c r="L175" s="67" t="s">
        <v>71</v>
      </c>
      <c r="M175" s="67" t="s">
        <v>243</v>
      </c>
      <c r="N175" s="67" t="s">
        <v>171</v>
      </c>
      <c r="O175" s="67" t="s">
        <v>229</v>
      </c>
      <c r="P175" s="67" t="s">
        <v>25</v>
      </c>
      <c r="AM175" s="16">
        <v>43735</v>
      </c>
      <c r="AN175" s="67" t="s">
        <v>222</v>
      </c>
      <c r="AP175">
        <v>814</v>
      </c>
      <c r="AQ175">
        <v>1017</v>
      </c>
    </row>
    <row r="176" hidden="true" x14ac:dyDescent="0.25">
      <c r="A176" s="67" t="s">
        <v>216</v>
      </c>
      <c r="B176" s="13">
        <v>43705</v>
      </c>
      <c r="C176" s="14">
        <v>3</v>
      </c>
      <c r="D176" s="67" t="s">
        <v>217</v>
      </c>
      <c r="E176" s="67" t="s">
        <v>291</v>
      </c>
      <c r="F176" s="67" t="s">
        <v>292</v>
      </c>
      <c r="G176" s="15">
        <v>0.46713533564814819</v>
      </c>
      <c r="H176" s="7">
        <v>3884</v>
      </c>
      <c r="I176" s="67" t="s">
        <v>227</v>
      </c>
      <c r="J176" s="7">
        <v>27</v>
      </c>
      <c r="K176" s="67" t="s">
        <v>228</v>
      </c>
      <c r="L176" s="67" t="s">
        <v>116</v>
      </c>
      <c r="M176" s="67" t="s">
        <v>243</v>
      </c>
      <c r="N176" s="67" t="s">
        <v>168</v>
      </c>
      <c r="O176" s="67" t="s">
        <v>229</v>
      </c>
      <c r="P176" s="67" t="s">
        <v>25</v>
      </c>
      <c r="AM176" s="16">
        <v>43735</v>
      </c>
      <c r="AN176" s="67" t="s">
        <v>222</v>
      </c>
      <c r="AP176">
        <v>1687</v>
      </c>
      <c r="AQ176">
        <v>887</v>
      </c>
    </row>
    <row r="177" hidden="true" x14ac:dyDescent="0.25">
      <c r="A177" s="67" t="s">
        <v>216</v>
      </c>
      <c r="B177" s="13">
        <v>43705</v>
      </c>
      <c r="C177" s="14">
        <v>3</v>
      </c>
      <c r="D177" s="67" t="s">
        <v>217</v>
      </c>
      <c r="E177" s="67" t="s">
        <v>291</v>
      </c>
      <c r="F177" s="67" t="s">
        <v>223</v>
      </c>
      <c r="G177" s="15">
        <v>0.46734167941115273</v>
      </c>
      <c r="H177" s="7">
        <v>4001</v>
      </c>
      <c r="I177" s="67" t="s">
        <v>224</v>
      </c>
      <c r="J177" s="67" t="s">
        <v>297</v>
      </c>
      <c r="Q177" s="4">
        <v>1</v>
      </c>
      <c r="AM177" s="16">
        <v>43735</v>
      </c>
      <c r="AN177" s="67" t="s">
        <v>222</v>
      </c>
      <c r="AP177">
        <v>1</v>
      </c>
      <c r="AQ177">
        <v>1</v>
      </c>
    </row>
    <row r="178" hidden="true" x14ac:dyDescent="0.25">
      <c r="A178" s="67" t="s">
        <v>216</v>
      </c>
      <c r="B178" s="13">
        <v>43705</v>
      </c>
      <c r="C178" s="14">
        <v>3</v>
      </c>
      <c r="D178" s="67" t="s">
        <v>217</v>
      </c>
      <c r="E178" s="67" t="s">
        <v>291</v>
      </c>
      <c r="F178" s="67" t="s">
        <v>292</v>
      </c>
      <c r="G178" s="15">
        <v>0.4674232523148148</v>
      </c>
      <c r="H178" s="7">
        <v>4046</v>
      </c>
      <c r="I178" s="67" t="s">
        <v>234</v>
      </c>
      <c r="J178" s="7">
        <v>28</v>
      </c>
      <c r="K178" s="67" t="s">
        <v>280</v>
      </c>
      <c r="L178" s="67" t="s">
        <v>141</v>
      </c>
      <c r="M178" s="67" t="s">
        <v>229</v>
      </c>
      <c r="N178" s="67" t="s">
        <v>194</v>
      </c>
      <c r="O178" s="67" t="s">
        <v>229</v>
      </c>
      <c r="P178" s="67" t="s">
        <v>236</v>
      </c>
      <c r="AG178" s="67" t="s">
        <v>160</v>
      </c>
      <c r="AJ178" s="4">
        <v>128</v>
      </c>
      <c r="AM178" s="16">
        <v>43735</v>
      </c>
      <c r="AN178" s="67" t="s">
        <v>222</v>
      </c>
      <c r="AP178">
        <v>2590</v>
      </c>
      <c r="AQ178">
        <v>1213</v>
      </c>
    </row>
    <row r="179" hidden="true" x14ac:dyDescent="0.25">
      <c r="A179" s="67" t="s">
        <v>216</v>
      </c>
      <c r="B179" s="13">
        <v>43705</v>
      </c>
      <c r="C179" s="14">
        <v>3</v>
      </c>
      <c r="D179" s="67" t="s">
        <v>217</v>
      </c>
      <c r="E179" s="67" t="s">
        <v>291</v>
      </c>
      <c r="F179" s="67" t="s">
        <v>292</v>
      </c>
      <c r="G179" s="15">
        <v>0.4681412615740741</v>
      </c>
      <c r="H179" s="7">
        <v>4450</v>
      </c>
      <c r="I179" s="67" t="s">
        <v>231</v>
      </c>
      <c r="J179" s="7">
        <v>29</v>
      </c>
      <c r="K179" s="67" t="s">
        <v>211</v>
      </c>
      <c r="L179" s="67" t="s">
        <v>211</v>
      </c>
      <c r="N179" s="67" t="s">
        <v>211</v>
      </c>
      <c r="P179" s="67" t="s">
        <v>232</v>
      </c>
      <c r="AM179" s="16">
        <v>43735</v>
      </c>
      <c r="AN179" s="67" t="s">
        <v>222</v>
      </c>
      <c r="AP179">
        <v>1537</v>
      </c>
      <c r="AQ179">
        <v>1082</v>
      </c>
    </row>
    <row r="180" hidden="true" x14ac:dyDescent="0.25">
      <c r="A180" s="67" t="s">
        <v>216</v>
      </c>
      <c r="B180" s="13">
        <v>43705</v>
      </c>
      <c r="C180" s="14">
        <v>3</v>
      </c>
      <c r="D180" s="67" t="s">
        <v>217</v>
      </c>
      <c r="E180" s="67" t="s">
        <v>298</v>
      </c>
      <c r="F180" s="67" t="s">
        <v>299</v>
      </c>
      <c r="G180" s="15">
        <v>0.46989715277777777</v>
      </c>
      <c r="H180" s="7">
        <v>1</v>
      </c>
      <c r="I180" s="67" t="s">
        <v>220</v>
      </c>
      <c r="J180" s="7">
        <v>18</v>
      </c>
      <c r="K180" s="67" t="s">
        <v>211</v>
      </c>
      <c r="L180" s="67" t="s">
        <v>211</v>
      </c>
      <c r="N180" s="67" t="s">
        <v>211</v>
      </c>
      <c r="P180" s="67" t="s">
        <v>221</v>
      </c>
      <c r="AM180" s="16">
        <v>43735</v>
      </c>
      <c r="AN180" s="67" t="s">
        <v>222</v>
      </c>
      <c r="AP180">
        <v>2212</v>
      </c>
      <c r="AQ180">
        <v>1087</v>
      </c>
    </row>
    <row r="181" hidden="true" x14ac:dyDescent="0.25">
      <c r="A181" s="67" t="s">
        <v>216</v>
      </c>
      <c r="B181" s="13">
        <v>43705</v>
      </c>
      <c r="C181" s="14">
        <v>3</v>
      </c>
      <c r="D181" s="67" t="s">
        <v>217</v>
      </c>
      <c r="E181" s="67" t="s">
        <v>298</v>
      </c>
      <c r="F181" s="67" t="s">
        <v>223</v>
      </c>
      <c r="G181" s="15">
        <v>0.46989715277777777</v>
      </c>
      <c r="H181" s="7">
        <v>1</v>
      </c>
      <c r="I181" s="67" t="s">
        <v>224</v>
      </c>
      <c r="J181" s="67" t="s">
        <v>225</v>
      </c>
      <c r="Q181" s="4">
        <v>1</v>
      </c>
      <c r="AM181" s="16">
        <v>43735</v>
      </c>
      <c r="AN181" s="67" t="s">
        <v>222</v>
      </c>
      <c r="AP181">
        <v>1</v>
      </c>
      <c r="AQ181">
        <v>1</v>
      </c>
    </row>
    <row r="182" hidden="true" x14ac:dyDescent="0.25">
      <c r="A182" s="67" t="s">
        <v>216</v>
      </c>
      <c r="B182" s="13">
        <v>43705</v>
      </c>
      <c r="C182" s="14">
        <v>3</v>
      </c>
      <c r="D182" s="67" t="s">
        <v>217</v>
      </c>
      <c r="E182" s="67" t="s">
        <v>298</v>
      </c>
      <c r="F182" s="67" t="s">
        <v>223</v>
      </c>
      <c r="G182" s="15">
        <v>0.47078555060657051</v>
      </c>
      <c r="H182" s="7">
        <v>501</v>
      </c>
      <c r="I182" s="67" t="s">
        <v>224</v>
      </c>
      <c r="J182" s="67" t="s">
        <v>226</v>
      </c>
      <c r="Q182" s="4">
        <v>1</v>
      </c>
      <c r="AM182" s="16">
        <v>43735</v>
      </c>
      <c r="AN182" s="67" t="s">
        <v>222</v>
      </c>
      <c r="AP182">
        <v>1</v>
      </c>
      <c r="AQ182">
        <v>1</v>
      </c>
    </row>
    <row r="183" hidden="true" x14ac:dyDescent="0.25">
      <c r="A183" s="67" t="s">
        <v>216</v>
      </c>
      <c r="B183" s="13">
        <v>43705</v>
      </c>
      <c r="C183" s="14">
        <v>3</v>
      </c>
      <c r="D183" s="67" t="s">
        <v>217</v>
      </c>
      <c r="E183" s="67" t="s">
        <v>298</v>
      </c>
      <c r="F183" s="67" t="s">
        <v>299</v>
      </c>
      <c r="G183" s="15">
        <v>0.47134019675925926</v>
      </c>
      <c r="H183" s="7">
        <v>813</v>
      </c>
      <c r="I183" s="67" t="s">
        <v>227</v>
      </c>
      <c r="J183" s="7">
        <v>19</v>
      </c>
      <c r="K183" s="67" t="s">
        <v>228</v>
      </c>
      <c r="L183" s="67" t="s">
        <v>71</v>
      </c>
      <c r="M183" s="67" t="s">
        <v>229</v>
      </c>
      <c r="N183" s="67" t="s">
        <v>171</v>
      </c>
      <c r="O183" s="67" t="s">
        <v>229</v>
      </c>
      <c r="P183" s="67" t="s">
        <v>25</v>
      </c>
      <c r="AM183" s="16">
        <v>43734</v>
      </c>
      <c r="AN183" s="67" t="s">
        <v>300</v>
      </c>
      <c r="AP183">
        <v>95</v>
      </c>
      <c r="AQ183">
        <v>1131</v>
      </c>
    </row>
    <row r="184" hidden="true" x14ac:dyDescent="0.25">
      <c r="A184" s="67" t="s">
        <v>216</v>
      </c>
      <c r="B184" s="13">
        <v>43705</v>
      </c>
      <c r="C184" s="14">
        <v>3</v>
      </c>
      <c r="D184" s="67" t="s">
        <v>217</v>
      </c>
      <c r="E184" s="67" t="s">
        <v>298</v>
      </c>
      <c r="F184" s="67" t="s">
        <v>299</v>
      </c>
      <c r="G184" s="15">
        <v>0.47134019675925926</v>
      </c>
      <c r="H184" s="7">
        <v>813</v>
      </c>
      <c r="I184" s="67" t="s">
        <v>227</v>
      </c>
      <c r="J184" s="7">
        <v>20</v>
      </c>
      <c r="K184" s="67" t="s">
        <v>228</v>
      </c>
      <c r="L184" s="67" t="s">
        <v>71</v>
      </c>
      <c r="M184" s="67" t="s">
        <v>229</v>
      </c>
      <c r="N184" s="67" t="s">
        <v>171</v>
      </c>
      <c r="O184" s="67" t="s">
        <v>229</v>
      </c>
      <c r="P184" s="67" t="s">
        <v>25</v>
      </c>
      <c r="AM184" s="16">
        <v>43734</v>
      </c>
      <c r="AN184" s="67" t="s">
        <v>300</v>
      </c>
      <c r="AP184">
        <v>182</v>
      </c>
      <c r="AQ184">
        <v>1177</v>
      </c>
    </row>
    <row r="185" hidden="true" x14ac:dyDescent="0.25">
      <c r="A185" s="67" t="s">
        <v>216</v>
      </c>
      <c r="B185" s="13">
        <v>43705</v>
      </c>
      <c r="C185" s="14">
        <v>3</v>
      </c>
      <c r="D185" s="67" t="s">
        <v>217</v>
      </c>
      <c r="E185" s="67" t="s">
        <v>298</v>
      </c>
      <c r="F185" s="67" t="s">
        <v>223</v>
      </c>
      <c r="G185" s="15">
        <v>0.47167394843536331</v>
      </c>
      <c r="H185" s="7">
        <v>1001</v>
      </c>
      <c r="I185" s="67" t="s">
        <v>224</v>
      </c>
      <c r="J185" s="67" t="s">
        <v>230</v>
      </c>
      <c r="Q185" s="4">
        <v>1</v>
      </c>
      <c r="AM185" s="16">
        <v>43735</v>
      </c>
      <c r="AN185" s="67" t="s">
        <v>222</v>
      </c>
      <c r="AP185">
        <v>1</v>
      </c>
      <c r="AQ185">
        <v>1</v>
      </c>
    </row>
    <row r="186" hidden="true" x14ac:dyDescent="0.25">
      <c r="A186" s="67" t="s">
        <v>216</v>
      </c>
      <c r="B186" s="13">
        <v>43705</v>
      </c>
      <c r="C186" s="14">
        <v>3</v>
      </c>
      <c r="D186" s="67" t="s">
        <v>217</v>
      </c>
      <c r="E186" s="67" t="s">
        <v>298</v>
      </c>
      <c r="F186" s="67" t="s">
        <v>223</v>
      </c>
      <c r="G186" s="15">
        <v>0.47256234626415605</v>
      </c>
      <c r="H186" s="7">
        <v>1501</v>
      </c>
      <c r="I186" s="67" t="s">
        <v>224</v>
      </c>
      <c r="J186" s="67" t="s">
        <v>238</v>
      </c>
      <c r="Q186" s="4">
        <v>1</v>
      </c>
      <c r="AM186" s="16">
        <v>43735</v>
      </c>
      <c r="AN186" s="67" t="s">
        <v>222</v>
      </c>
      <c r="AP186">
        <v>1</v>
      </c>
      <c r="AQ186">
        <v>1</v>
      </c>
    </row>
    <row r="187" hidden="true" x14ac:dyDescent="0.25">
      <c r="A187" s="67" t="s">
        <v>216</v>
      </c>
      <c r="B187" s="13">
        <v>43705</v>
      </c>
      <c r="C187" s="14">
        <v>3</v>
      </c>
      <c r="D187" s="67" t="s">
        <v>217</v>
      </c>
      <c r="E187" s="67" t="s">
        <v>298</v>
      </c>
      <c r="F187" s="67" t="s">
        <v>223</v>
      </c>
      <c r="G187" s="15">
        <v>0.47345074409294879</v>
      </c>
      <c r="H187" s="7">
        <v>2001</v>
      </c>
      <c r="I187" s="67" t="s">
        <v>224</v>
      </c>
      <c r="J187" s="67" t="s">
        <v>239</v>
      </c>
      <c r="Q187" s="4">
        <v>1</v>
      </c>
      <c r="AM187" s="16">
        <v>43735</v>
      </c>
      <c r="AN187" s="67" t="s">
        <v>222</v>
      </c>
      <c r="AP187">
        <v>1</v>
      </c>
      <c r="AQ187">
        <v>1</v>
      </c>
    </row>
    <row r="188" hidden="true" x14ac:dyDescent="0.25">
      <c r="A188" s="67" t="s">
        <v>216</v>
      </c>
      <c r="B188" s="13">
        <v>43705</v>
      </c>
      <c r="C188" s="14">
        <v>3</v>
      </c>
      <c r="D188" s="67" t="s">
        <v>217</v>
      </c>
      <c r="E188" s="67" t="s">
        <v>298</v>
      </c>
      <c r="F188" s="67" t="s">
        <v>223</v>
      </c>
      <c r="G188" s="15">
        <v>0.47433914192174159</v>
      </c>
      <c r="H188" s="7">
        <v>2501</v>
      </c>
      <c r="I188" s="67" t="s">
        <v>224</v>
      </c>
      <c r="J188" s="67" t="s">
        <v>250</v>
      </c>
      <c r="Q188" s="4">
        <v>1</v>
      </c>
      <c r="AM188" s="16">
        <v>43735</v>
      </c>
      <c r="AN188" s="67" t="s">
        <v>222</v>
      </c>
      <c r="AP188">
        <v>1</v>
      </c>
      <c r="AQ188">
        <v>1</v>
      </c>
    </row>
    <row r="189" hidden="true" x14ac:dyDescent="0.25">
      <c r="A189" s="67" t="s">
        <v>216</v>
      </c>
      <c r="B189" s="13">
        <v>43705</v>
      </c>
      <c r="C189" s="14">
        <v>3</v>
      </c>
      <c r="D189" s="67" t="s">
        <v>217</v>
      </c>
      <c r="E189" s="67" t="s">
        <v>298</v>
      </c>
      <c r="F189" s="67" t="s">
        <v>223</v>
      </c>
      <c r="G189" s="15">
        <v>0.47522753975053433</v>
      </c>
      <c r="H189" s="7">
        <v>3001</v>
      </c>
      <c r="I189" s="67" t="s">
        <v>224</v>
      </c>
      <c r="J189" s="67" t="s">
        <v>253</v>
      </c>
      <c r="Q189" s="4">
        <v>1</v>
      </c>
      <c r="AM189" s="16">
        <v>43735</v>
      </c>
      <c r="AN189" s="67" t="s">
        <v>222</v>
      </c>
      <c r="AP189">
        <v>1</v>
      </c>
      <c r="AQ189">
        <v>1</v>
      </c>
    </row>
    <row r="190" hidden="true" x14ac:dyDescent="0.25">
      <c r="A190" s="67" t="s">
        <v>216</v>
      </c>
      <c r="B190" s="13">
        <v>43705</v>
      </c>
      <c r="C190" s="14">
        <v>3</v>
      </c>
      <c r="D190" s="67" t="s">
        <v>217</v>
      </c>
      <c r="E190" s="67" t="s">
        <v>298</v>
      </c>
      <c r="F190" s="67" t="s">
        <v>223</v>
      </c>
      <c r="G190" s="15">
        <v>0.47611593757932708</v>
      </c>
      <c r="H190" s="7">
        <v>3501</v>
      </c>
      <c r="I190" s="67" t="s">
        <v>224</v>
      </c>
      <c r="J190" s="67" t="s">
        <v>254</v>
      </c>
      <c r="Q190" s="4">
        <v>1</v>
      </c>
      <c r="AM190" s="16">
        <v>43735</v>
      </c>
      <c r="AN190" s="67" t="s">
        <v>222</v>
      </c>
      <c r="AP190">
        <v>1</v>
      </c>
      <c r="AQ190">
        <v>1</v>
      </c>
    </row>
    <row r="191" hidden="true" x14ac:dyDescent="0.25">
      <c r="A191" s="67" t="s">
        <v>216</v>
      </c>
      <c r="B191" s="13">
        <v>43705</v>
      </c>
      <c r="C191" s="14">
        <v>3</v>
      </c>
      <c r="D191" s="67" t="s">
        <v>217</v>
      </c>
      <c r="E191" s="67" t="s">
        <v>298</v>
      </c>
      <c r="F191" s="67" t="s">
        <v>223</v>
      </c>
      <c r="G191" s="15">
        <v>0.47700433540811982</v>
      </c>
      <c r="H191" s="7">
        <v>4001</v>
      </c>
      <c r="I191" s="67" t="s">
        <v>224</v>
      </c>
      <c r="J191" s="67" t="s">
        <v>255</v>
      </c>
      <c r="Q191" s="4">
        <v>1</v>
      </c>
      <c r="AM191" s="16">
        <v>43735</v>
      </c>
      <c r="AN191" s="67" t="s">
        <v>222</v>
      </c>
      <c r="AP191">
        <v>1</v>
      </c>
      <c r="AQ191">
        <v>1</v>
      </c>
    </row>
    <row r="192" hidden="true" x14ac:dyDescent="0.25">
      <c r="A192" s="67" t="s">
        <v>216</v>
      </c>
      <c r="B192" s="13">
        <v>43705</v>
      </c>
      <c r="C192" s="14">
        <v>3</v>
      </c>
      <c r="D192" s="67" t="s">
        <v>217</v>
      </c>
      <c r="E192" s="67" t="s">
        <v>298</v>
      </c>
      <c r="F192" s="67" t="s">
        <v>223</v>
      </c>
      <c r="G192" s="15">
        <v>0.47789273323691261</v>
      </c>
      <c r="H192" s="7">
        <v>4501</v>
      </c>
      <c r="I192" s="67" t="s">
        <v>224</v>
      </c>
      <c r="J192" s="67" t="s">
        <v>257</v>
      </c>
      <c r="Q192" s="4">
        <v>1</v>
      </c>
      <c r="AM192" s="16">
        <v>43735</v>
      </c>
      <c r="AN192" s="67" t="s">
        <v>222</v>
      </c>
      <c r="AP192">
        <v>1</v>
      </c>
      <c r="AQ192">
        <v>1</v>
      </c>
    </row>
    <row r="193" hidden="true" x14ac:dyDescent="0.25">
      <c r="A193" s="67" t="s">
        <v>216</v>
      </c>
      <c r="B193" s="13">
        <v>43705</v>
      </c>
      <c r="C193" s="14">
        <v>3</v>
      </c>
      <c r="D193" s="67" t="s">
        <v>217</v>
      </c>
      <c r="E193" s="67" t="s">
        <v>298</v>
      </c>
      <c r="F193" s="67" t="s">
        <v>299</v>
      </c>
      <c r="G193" s="15">
        <v>0.47793359953703707</v>
      </c>
      <c r="H193" s="7">
        <v>4523</v>
      </c>
      <c r="I193" s="67" t="s">
        <v>231</v>
      </c>
      <c r="J193" s="7">
        <v>21</v>
      </c>
      <c r="K193" s="67" t="s">
        <v>211</v>
      </c>
      <c r="L193" s="67" t="s">
        <v>211</v>
      </c>
      <c r="N193" s="67" t="s">
        <v>211</v>
      </c>
      <c r="P193" s="67" t="s">
        <v>232</v>
      </c>
      <c r="AM193" s="16">
        <v>43735</v>
      </c>
      <c r="AN193" s="67" t="s">
        <v>222</v>
      </c>
      <c r="AP193">
        <v>1615</v>
      </c>
      <c r="AQ193">
        <v>1095</v>
      </c>
    </row>
    <row r="194" hidden="true" x14ac:dyDescent="0.25">
      <c r="A194" s="67" t="s">
        <v>216</v>
      </c>
      <c r="B194" s="13">
        <v>43705</v>
      </c>
      <c r="C194" s="14">
        <v>3</v>
      </c>
      <c r="D194" s="67" t="s">
        <v>217</v>
      </c>
      <c r="E194" s="67" t="s">
        <v>301</v>
      </c>
      <c r="F194" s="67" t="s">
        <v>272</v>
      </c>
      <c r="G194" s="15">
        <v>0.47995403935185182</v>
      </c>
      <c r="H194" s="7">
        <v>1</v>
      </c>
      <c r="I194" s="67" t="s">
        <v>220</v>
      </c>
      <c r="J194" s="7">
        <v>24</v>
      </c>
      <c r="K194" s="67" t="s">
        <v>211</v>
      </c>
      <c r="L194" s="67" t="s">
        <v>211</v>
      </c>
      <c r="N194" s="67" t="s">
        <v>211</v>
      </c>
      <c r="P194" s="67" t="s">
        <v>221</v>
      </c>
      <c r="AM194" s="16">
        <v>43735</v>
      </c>
      <c r="AN194" s="67" t="s">
        <v>222</v>
      </c>
      <c r="AP194">
        <v>1927</v>
      </c>
      <c r="AQ194">
        <v>1092</v>
      </c>
    </row>
    <row r="195" hidden="true" x14ac:dyDescent="0.25">
      <c r="A195" s="67" t="s">
        <v>216</v>
      </c>
      <c r="B195" s="13">
        <v>43705</v>
      </c>
      <c r="C195" s="14">
        <v>3</v>
      </c>
      <c r="D195" s="67" t="s">
        <v>217</v>
      </c>
      <c r="E195" s="67" t="s">
        <v>301</v>
      </c>
      <c r="F195" s="67" t="s">
        <v>223</v>
      </c>
      <c r="G195" s="15">
        <v>0.47995403935185182</v>
      </c>
      <c r="H195" s="7">
        <v>1</v>
      </c>
      <c r="I195" s="67" t="s">
        <v>224</v>
      </c>
      <c r="J195" s="67" t="s">
        <v>270</v>
      </c>
      <c r="Q195" s="4">
        <v>1</v>
      </c>
      <c r="AM195" s="16">
        <v>43735</v>
      </c>
      <c r="AN195" s="67" t="s">
        <v>222</v>
      </c>
      <c r="AP195">
        <v>1</v>
      </c>
      <c r="AQ195">
        <v>1</v>
      </c>
    </row>
    <row r="196" hidden="true" x14ac:dyDescent="0.25">
      <c r="A196" s="67" t="s">
        <v>216</v>
      </c>
      <c r="B196" s="13">
        <v>43705</v>
      </c>
      <c r="C196" s="14">
        <v>3</v>
      </c>
      <c r="D196" s="67" t="s">
        <v>217</v>
      </c>
      <c r="E196" s="67" t="s">
        <v>301</v>
      </c>
      <c r="F196" s="67" t="s">
        <v>223</v>
      </c>
      <c r="G196" s="15">
        <v>0.48084239095754749</v>
      </c>
      <c r="H196" s="7">
        <v>501</v>
      </c>
      <c r="I196" s="67" t="s">
        <v>224</v>
      </c>
      <c r="J196" s="67" t="s">
        <v>277</v>
      </c>
      <c r="Q196" s="4">
        <v>1</v>
      </c>
      <c r="AM196" s="16">
        <v>43735</v>
      </c>
      <c r="AN196" s="67" t="s">
        <v>222</v>
      </c>
      <c r="AP196">
        <v>1</v>
      </c>
      <c r="AQ196">
        <v>1</v>
      </c>
    </row>
    <row r="197" hidden="true" x14ac:dyDescent="0.25">
      <c r="A197" s="67" t="s">
        <v>216</v>
      </c>
      <c r="B197" s="13">
        <v>43705</v>
      </c>
      <c r="C197" s="14">
        <v>3</v>
      </c>
      <c r="D197" s="67" t="s">
        <v>217</v>
      </c>
      <c r="E197" s="67" t="s">
        <v>301</v>
      </c>
      <c r="F197" s="67" t="s">
        <v>223</v>
      </c>
      <c r="G197" s="15">
        <v>0.48173074256324316</v>
      </c>
      <c r="H197" s="7">
        <v>1001</v>
      </c>
      <c r="I197" s="67" t="s">
        <v>224</v>
      </c>
      <c r="J197" s="67" t="s">
        <v>293</v>
      </c>
      <c r="Q197" s="4">
        <v>1</v>
      </c>
      <c r="AM197" s="16">
        <v>43735</v>
      </c>
      <c r="AN197" s="67" t="s">
        <v>222</v>
      </c>
      <c r="AP197">
        <v>1</v>
      </c>
      <c r="AQ197">
        <v>1</v>
      </c>
    </row>
    <row r="198" hidden="true" x14ac:dyDescent="0.25">
      <c r="A198" s="67" t="s">
        <v>216</v>
      </c>
      <c r="B198" s="13">
        <v>43705</v>
      </c>
      <c r="C198" s="14">
        <v>3</v>
      </c>
      <c r="D198" s="67" t="s">
        <v>217</v>
      </c>
      <c r="E198" s="67" t="s">
        <v>301</v>
      </c>
      <c r="F198" s="67" t="s">
        <v>272</v>
      </c>
      <c r="G198" s="15">
        <v>0.48185008101851851</v>
      </c>
      <c r="H198" s="7">
        <v>1068</v>
      </c>
      <c r="I198" s="67" t="s">
        <v>227</v>
      </c>
      <c r="J198" s="7">
        <v>26</v>
      </c>
      <c r="K198" s="67" t="s">
        <v>228</v>
      </c>
      <c r="L198" s="67" t="s">
        <v>112</v>
      </c>
      <c r="M198" s="67" t="s">
        <v>229</v>
      </c>
      <c r="N198" s="67" t="s">
        <v>167</v>
      </c>
      <c r="O198" s="67" t="s">
        <v>229</v>
      </c>
      <c r="P198" s="67" t="s">
        <v>25</v>
      </c>
      <c r="AM198" s="16">
        <v>43735</v>
      </c>
      <c r="AN198" s="67" t="s">
        <v>222</v>
      </c>
      <c r="AP198">
        <v>826</v>
      </c>
      <c r="AQ198">
        <v>1210</v>
      </c>
    </row>
    <row r="199" hidden="true" x14ac:dyDescent="0.25">
      <c r="A199" s="67" t="s">
        <v>216</v>
      </c>
      <c r="B199" s="13">
        <v>43705</v>
      </c>
      <c r="C199" s="14">
        <v>3</v>
      </c>
      <c r="D199" s="67" t="s">
        <v>217</v>
      </c>
      <c r="E199" s="67" t="s">
        <v>301</v>
      </c>
      <c r="F199" s="67" t="s">
        <v>272</v>
      </c>
      <c r="G199" s="15">
        <v>0.48185008101851851</v>
      </c>
      <c r="H199" s="7">
        <v>1068</v>
      </c>
      <c r="I199" s="67" t="s">
        <v>227</v>
      </c>
      <c r="J199" s="7">
        <v>27</v>
      </c>
      <c r="K199" s="67" t="s">
        <v>228</v>
      </c>
      <c r="L199" s="67" t="s">
        <v>112</v>
      </c>
      <c r="M199" s="67" t="s">
        <v>229</v>
      </c>
      <c r="N199" s="67" t="s">
        <v>167</v>
      </c>
      <c r="O199" s="67" t="s">
        <v>229</v>
      </c>
      <c r="P199" s="67" t="s">
        <v>25</v>
      </c>
      <c r="AM199" s="16">
        <v>43735</v>
      </c>
      <c r="AN199" s="67" t="s">
        <v>222</v>
      </c>
      <c r="AP199">
        <v>964</v>
      </c>
      <c r="AQ199">
        <v>1035</v>
      </c>
    </row>
    <row r="200" hidden="true" x14ac:dyDescent="0.25">
      <c r="A200" s="67" t="s">
        <v>216</v>
      </c>
      <c r="B200" s="13">
        <v>43705</v>
      </c>
      <c r="C200" s="14">
        <v>3</v>
      </c>
      <c r="D200" s="67" t="s">
        <v>217</v>
      </c>
      <c r="E200" s="67" t="s">
        <v>301</v>
      </c>
      <c r="F200" s="67" t="s">
        <v>272</v>
      </c>
      <c r="G200" s="15">
        <v>0.48185008101851851</v>
      </c>
      <c r="H200" s="7">
        <v>1068</v>
      </c>
      <c r="I200" s="67" t="s">
        <v>227</v>
      </c>
      <c r="J200" s="7">
        <v>28</v>
      </c>
      <c r="K200" s="67" t="s">
        <v>228</v>
      </c>
      <c r="L200" s="67" t="s">
        <v>112</v>
      </c>
      <c r="M200" s="67" t="s">
        <v>229</v>
      </c>
      <c r="N200" s="67" t="s">
        <v>167</v>
      </c>
      <c r="O200" s="67" t="s">
        <v>229</v>
      </c>
      <c r="P200" s="67" t="s">
        <v>25</v>
      </c>
      <c r="AM200" s="16">
        <v>43735</v>
      </c>
      <c r="AN200" s="67" t="s">
        <v>222</v>
      </c>
      <c r="AP200">
        <v>1025</v>
      </c>
      <c r="AQ200">
        <v>1210</v>
      </c>
    </row>
    <row r="201" hidden="true" x14ac:dyDescent="0.25">
      <c r="A201" s="67" t="s">
        <v>216</v>
      </c>
      <c r="B201" s="13">
        <v>43705</v>
      </c>
      <c r="C201" s="14">
        <v>3</v>
      </c>
      <c r="D201" s="67" t="s">
        <v>217</v>
      </c>
      <c r="E201" s="67" t="s">
        <v>301</v>
      </c>
      <c r="F201" s="67" t="s">
        <v>272</v>
      </c>
      <c r="G201" s="15">
        <v>0.4818518634259259</v>
      </c>
      <c r="H201" s="7">
        <v>1069</v>
      </c>
      <c r="I201" s="67" t="s">
        <v>227</v>
      </c>
      <c r="J201" s="7">
        <v>29</v>
      </c>
      <c r="K201" s="67" t="s">
        <v>228</v>
      </c>
      <c r="L201" s="67" t="s">
        <v>112</v>
      </c>
      <c r="M201" s="67" t="s">
        <v>229</v>
      </c>
      <c r="N201" s="67" t="s">
        <v>167</v>
      </c>
      <c r="O201" s="67" t="s">
        <v>229</v>
      </c>
      <c r="P201" s="67" t="s">
        <v>25</v>
      </c>
      <c r="AM201" s="16">
        <v>43735</v>
      </c>
      <c r="AN201" s="67" t="s">
        <v>222</v>
      </c>
      <c r="AP201">
        <v>1738</v>
      </c>
      <c r="AQ201">
        <v>1162</v>
      </c>
    </row>
    <row r="202" x14ac:dyDescent="0.25">
      <c r="A202" s="67" t="s">
        <v>216</v>
      </c>
      <c r="B202" s="13">
        <v>43705</v>
      </c>
      <c r="C202" s="14">
        <v>3</v>
      </c>
      <c r="D202" s="67" t="s">
        <v>217</v>
      </c>
      <c r="E202" s="67" t="s">
        <v>301</v>
      </c>
      <c r="F202" s="67" t="s">
        <v>272</v>
      </c>
      <c r="G202" s="15">
        <v>0.48231034722222227</v>
      </c>
      <c r="H202" s="7">
        <v>1327</v>
      </c>
      <c r="I202" s="67" t="s">
        <v>227</v>
      </c>
      <c r="J202" s="7">
        <v>30</v>
      </c>
      <c r="K202" s="67" t="s">
        <v>290</v>
      </c>
      <c r="L202" s="67" t="s">
        <v>112</v>
      </c>
      <c r="M202" s="67" t="s">
        <v>229</v>
      </c>
      <c r="N202" s="67" t="s">
        <v>167</v>
      </c>
      <c r="O202" s="67" t="s">
        <v>229</v>
      </c>
      <c r="P202" s="67" t="s">
        <v>25</v>
      </c>
      <c r="R202" s="67" t="s">
        <v>152</v>
      </c>
      <c r="S202">
        <v>535</v>
      </c>
      <c r="T202">
        <v>1.8999999999999999</v>
      </c>
      <c r="AD202" s="67" t="s">
        <v>349</v>
      </c>
      <c r="AE202" s="67" t="s">
        <v>244</v>
      </c>
      <c r="AF202" s="67" t="s">
        <v>244</v>
      </c>
      <c r="AH202" s="67" t="s">
        <v>245</v>
      </c>
      <c r="AL202" s="67" t="s">
        <v>352</v>
      </c>
      <c r="AM202" s="16">
        <v>43735</v>
      </c>
      <c r="AN202" s="67" t="s">
        <v>222</v>
      </c>
      <c r="AP202">
        <v>2572</v>
      </c>
      <c r="AQ202">
        <v>1329</v>
      </c>
    </row>
    <row r="203" hidden="true" x14ac:dyDescent="0.25">
      <c r="A203" s="67" t="s">
        <v>216</v>
      </c>
      <c r="B203" s="13">
        <v>43705</v>
      </c>
      <c r="C203" s="14">
        <v>3</v>
      </c>
      <c r="D203" s="67" t="s">
        <v>217</v>
      </c>
      <c r="E203" s="67" t="s">
        <v>301</v>
      </c>
      <c r="F203" s="67" t="s">
        <v>272</v>
      </c>
      <c r="G203" s="15">
        <v>0.4825787037037037</v>
      </c>
      <c r="H203" s="7">
        <v>1478</v>
      </c>
      <c r="I203" s="67" t="s">
        <v>227</v>
      </c>
      <c r="J203" s="7">
        <v>31</v>
      </c>
      <c r="K203" s="67" t="s">
        <v>228</v>
      </c>
      <c r="L203" s="67" t="s">
        <v>112</v>
      </c>
      <c r="M203" s="67" t="s">
        <v>229</v>
      </c>
      <c r="N203" s="67" t="s">
        <v>167</v>
      </c>
      <c r="O203" s="67" t="s">
        <v>229</v>
      </c>
      <c r="P203" s="67" t="s">
        <v>25</v>
      </c>
      <c r="AM203" s="16">
        <v>43735</v>
      </c>
      <c r="AN203" s="67" t="s">
        <v>222</v>
      </c>
      <c r="AP203">
        <v>611</v>
      </c>
      <c r="AQ203">
        <v>839</v>
      </c>
    </row>
    <row r="204" hidden="true" x14ac:dyDescent="0.25">
      <c r="A204" s="67" t="s">
        <v>216</v>
      </c>
      <c r="B204" s="13">
        <v>43705</v>
      </c>
      <c r="C204" s="14">
        <v>3</v>
      </c>
      <c r="D204" s="67" t="s">
        <v>217</v>
      </c>
      <c r="E204" s="67" t="s">
        <v>301</v>
      </c>
      <c r="F204" s="67" t="s">
        <v>223</v>
      </c>
      <c r="G204" s="15">
        <v>0.48261909416893883</v>
      </c>
      <c r="H204" s="7">
        <v>1501</v>
      </c>
      <c r="I204" s="67" t="s">
        <v>224</v>
      </c>
      <c r="J204" s="67" t="s">
        <v>294</v>
      </c>
      <c r="Q204" s="4">
        <v>1</v>
      </c>
      <c r="AM204" s="16">
        <v>43735</v>
      </c>
      <c r="AN204" s="67" t="s">
        <v>222</v>
      </c>
      <c r="AP204">
        <v>1</v>
      </c>
      <c r="AQ204">
        <v>1</v>
      </c>
    </row>
    <row r="205" hidden="true" x14ac:dyDescent="0.25">
      <c r="A205" s="67" t="s">
        <v>216</v>
      </c>
      <c r="B205" s="13">
        <v>43705</v>
      </c>
      <c r="C205" s="14">
        <v>3</v>
      </c>
      <c r="D205" s="67" t="s">
        <v>217</v>
      </c>
      <c r="E205" s="67" t="s">
        <v>301</v>
      </c>
      <c r="F205" s="67" t="s">
        <v>272</v>
      </c>
      <c r="G205" s="15">
        <v>0.48315629629629631</v>
      </c>
      <c r="H205" s="7">
        <v>1803</v>
      </c>
      <c r="I205" s="67" t="s">
        <v>302</v>
      </c>
      <c r="J205" s="7">
        <v>32</v>
      </c>
      <c r="K205" s="67" t="s">
        <v>211</v>
      </c>
      <c r="L205" s="67" t="s">
        <v>211</v>
      </c>
      <c r="N205" s="67" t="s">
        <v>211</v>
      </c>
      <c r="P205" s="67" t="s">
        <v>29</v>
      </c>
      <c r="AL205" s="67" t="s">
        <v>303</v>
      </c>
      <c r="AM205" s="16">
        <v>43735</v>
      </c>
      <c r="AN205" s="67" t="s">
        <v>222</v>
      </c>
      <c r="AP205">
        <v>2990</v>
      </c>
      <c r="AQ205">
        <v>1095</v>
      </c>
    </row>
    <row r="206" hidden="true" x14ac:dyDescent="0.25">
      <c r="A206" s="67" t="s">
        <v>216</v>
      </c>
      <c r="B206" s="13">
        <v>43705</v>
      </c>
      <c r="C206" s="14">
        <v>3</v>
      </c>
      <c r="D206" s="67" t="s">
        <v>217</v>
      </c>
      <c r="E206" s="67" t="s">
        <v>301</v>
      </c>
      <c r="F206" s="67" t="s">
        <v>223</v>
      </c>
      <c r="G206" s="15">
        <v>0.4835074457746345</v>
      </c>
      <c r="H206" s="7">
        <v>2001</v>
      </c>
      <c r="I206" s="67" t="s">
        <v>224</v>
      </c>
      <c r="J206" s="67" t="s">
        <v>295</v>
      </c>
      <c r="Q206" s="4">
        <v>1</v>
      </c>
      <c r="AM206" s="16">
        <v>43735</v>
      </c>
      <c r="AN206" s="67" t="s">
        <v>222</v>
      </c>
      <c r="AP206">
        <v>1</v>
      </c>
      <c r="AQ206">
        <v>1</v>
      </c>
    </row>
    <row r="207" hidden="true" x14ac:dyDescent="0.25">
      <c r="A207" s="67" t="s">
        <v>216</v>
      </c>
      <c r="B207" s="13">
        <v>43705</v>
      </c>
      <c r="C207" s="14">
        <v>3</v>
      </c>
      <c r="D207" s="67" t="s">
        <v>217</v>
      </c>
      <c r="E207" s="67" t="s">
        <v>301</v>
      </c>
      <c r="F207" s="67" t="s">
        <v>223</v>
      </c>
      <c r="G207" s="15">
        <v>0.48439579738033023</v>
      </c>
      <c r="H207" s="7">
        <v>2501</v>
      </c>
      <c r="I207" s="67" t="s">
        <v>224</v>
      </c>
      <c r="J207" s="67" t="s">
        <v>297</v>
      </c>
      <c r="Q207" s="4">
        <v>1</v>
      </c>
      <c r="AM207" s="16">
        <v>43735</v>
      </c>
      <c r="AN207" s="67" t="s">
        <v>222</v>
      </c>
      <c r="AP207">
        <v>1</v>
      </c>
      <c r="AQ207">
        <v>1</v>
      </c>
    </row>
    <row r="208" hidden="true" x14ac:dyDescent="0.25">
      <c r="A208" s="67" t="s">
        <v>216</v>
      </c>
      <c r="B208" s="13">
        <v>43705</v>
      </c>
      <c r="C208" s="14">
        <v>3</v>
      </c>
      <c r="D208" s="67" t="s">
        <v>217</v>
      </c>
      <c r="E208" s="67" t="s">
        <v>301</v>
      </c>
      <c r="F208" s="67" t="s">
        <v>223</v>
      </c>
      <c r="G208" s="15">
        <v>0.4852841489860259</v>
      </c>
      <c r="H208" s="7">
        <v>3001</v>
      </c>
      <c r="I208" s="67" t="s">
        <v>224</v>
      </c>
      <c r="J208" s="67" t="s">
        <v>304</v>
      </c>
      <c r="Q208" s="4">
        <v>1</v>
      </c>
      <c r="AM208" s="16">
        <v>43735</v>
      </c>
      <c r="AN208" s="67" t="s">
        <v>222</v>
      </c>
      <c r="AP208">
        <v>1</v>
      </c>
      <c r="AQ208">
        <v>1</v>
      </c>
    </row>
    <row r="209" hidden="true" x14ac:dyDescent="0.25">
      <c r="A209" s="67" t="s">
        <v>216</v>
      </c>
      <c r="B209" s="13">
        <v>43705</v>
      </c>
      <c r="C209" s="14">
        <v>3</v>
      </c>
      <c r="D209" s="67" t="s">
        <v>217</v>
      </c>
      <c r="E209" s="67" t="s">
        <v>301</v>
      </c>
      <c r="F209" s="67" t="s">
        <v>223</v>
      </c>
      <c r="G209" s="15">
        <v>0.48617250059172157</v>
      </c>
      <c r="H209" s="7">
        <v>3501</v>
      </c>
      <c r="I209" s="67" t="s">
        <v>224</v>
      </c>
      <c r="J209" s="67" t="s">
        <v>305</v>
      </c>
      <c r="Q209" s="4">
        <v>1</v>
      </c>
      <c r="AM209" s="16">
        <v>43735</v>
      </c>
      <c r="AN209" s="67" t="s">
        <v>222</v>
      </c>
      <c r="AP209">
        <v>1</v>
      </c>
      <c r="AQ209">
        <v>1</v>
      </c>
    </row>
    <row r="210" hidden="true" x14ac:dyDescent="0.25">
      <c r="A210" s="67" t="s">
        <v>216</v>
      </c>
      <c r="B210" s="13">
        <v>43705</v>
      </c>
      <c r="C210" s="14">
        <v>3</v>
      </c>
      <c r="D210" s="67" t="s">
        <v>217</v>
      </c>
      <c r="E210" s="67" t="s">
        <v>301</v>
      </c>
      <c r="F210" s="67" t="s">
        <v>272</v>
      </c>
      <c r="G210" s="15">
        <v>0.48681891203703703</v>
      </c>
      <c r="H210" s="7">
        <v>3864</v>
      </c>
      <c r="I210" s="67" t="s">
        <v>227</v>
      </c>
      <c r="J210" s="7">
        <v>35</v>
      </c>
      <c r="K210" s="67" t="s">
        <v>228</v>
      </c>
      <c r="L210" s="67" t="s">
        <v>124</v>
      </c>
      <c r="M210" s="67" t="s">
        <v>243</v>
      </c>
      <c r="N210" s="67" t="s">
        <v>163</v>
      </c>
      <c r="O210" s="67" t="s">
        <v>243</v>
      </c>
      <c r="P210" s="67" t="s">
        <v>25</v>
      </c>
      <c r="AM210" s="16">
        <v>43735</v>
      </c>
      <c r="AN210" s="67" t="s">
        <v>222</v>
      </c>
      <c r="AP210">
        <v>1250</v>
      </c>
      <c r="AQ210">
        <v>1223</v>
      </c>
    </row>
    <row r="211" hidden="true" x14ac:dyDescent="0.25">
      <c r="A211" s="67" t="s">
        <v>216</v>
      </c>
      <c r="B211" s="13">
        <v>43705</v>
      </c>
      <c r="C211" s="14">
        <v>3</v>
      </c>
      <c r="D211" s="67" t="s">
        <v>217</v>
      </c>
      <c r="E211" s="67" t="s">
        <v>301</v>
      </c>
      <c r="F211" s="67" t="s">
        <v>272</v>
      </c>
      <c r="G211" s="15">
        <v>0.48687755787037035</v>
      </c>
      <c r="H211" s="7">
        <v>3897</v>
      </c>
      <c r="I211" s="67" t="s">
        <v>306</v>
      </c>
      <c r="J211" s="7">
        <v>36</v>
      </c>
      <c r="K211" s="67" t="s">
        <v>228</v>
      </c>
      <c r="L211" s="67" t="s">
        <v>74</v>
      </c>
      <c r="M211" s="67" t="s">
        <v>229</v>
      </c>
      <c r="N211" s="67" t="s">
        <v>172</v>
      </c>
      <c r="O211" s="67" t="s">
        <v>229</v>
      </c>
      <c r="P211" s="67" t="s">
        <v>25</v>
      </c>
      <c r="AM211" s="16">
        <v>43735</v>
      </c>
      <c r="AN211" s="67" t="s">
        <v>222</v>
      </c>
      <c r="AP211">
        <v>472</v>
      </c>
      <c r="AQ211">
        <v>965</v>
      </c>
    </row>
    <row r="212" hidden="true" x14ac:dyDescent="0.25">
      <c r="A212" s="67" t="s">
        <v>216</v>
      </c>
      <c r="B212" s="13">
        <v>43705</v>
      </c>
      <c r="C212" s="14">
        <v>3</v>
      </c>
      <c r="D212" s="67" t="s">
        <v>217</v>
      </c>
      <c r="E212" s="67" t="s">
        <v>301</v>
      </c>
      <c r="F212" s="67" t="s">
        <v>272</v>
      </c>
      <c r="G212" s="15">
        <v>0.48693620370370372</v>
      </c>
      <c r="H212" s="7">
        <v>3930</v>
      </c>
      <c r="I212" s="67" t="s">
        <v>227</v>
      </c>
      <c r="J212" s="7">
        <v>37</v>
      </c>
      <c r="K212" s="67" t="s">
        <v>228</v>
      </c>
      <c r="L212" s="67" t="s">
        <v>204</v>
      </c>
      <c r="N212" s="67" t="s">
        <v>171</v>
      </c>
      <c r="O212" s="67" t="s">
        <v>229</v>
      </c>
      <c r="P212" s="67" t="s">
        <v>25</v>
      </c>
      <c r="AM212" s="16">
        <v>43735</v>
      </c>
      <c r="AN212" s="67" t="s">
        <v>222</v>
      </c>
      <c r="AP212">
        <v>2454</v>
      </c>
      <c r="AQ212">
        <v>1084</v>
      </c>
    </row>
    <row r="213" hidden="true" x14ac:dyDescent="0.25">
      <c r="A213" s="67" t="s">
        <v>216</v>
      </c>
      <c r="B213" s="13">
        <v>43705</v>
      </c>
      <c r="C213" s="14">
        <v>3</v>
      </c>
      <c r="D213" s="67" t="s">
        <v>217</v>
      </c>
      <c r="E213" s="67" t="s">
        <v>301</v>
      </c>
      <c r="F213" s="67" t="s">
        <v>272</v>
      </c>
      <c r="G213" s="15">
        <v>0.4870463888888889</v>
      </c>
      <c r="H213" s="7">
        <v>3992</v>
      </c>
      <c r="I213" s="67" t="s">
        <v>234</v>
      </c>
      <c r="J213" s="7">
        <v>38</v>
      </c>
      <c r="K213" s="67" t="s">
        <v>307</v>
      </c>
      <c r="L213" s="67" t="s">
        <v>141</v>
      </c>
      <c r="M213" s="67" t="s">
        <v>229</v>
      </c>
      <c r="N213" s="67" t="s">
        <v>194</v>
      </c>
      <c r="O213" s="67" t="s">
        <v>229</v>
      </c>
      <c r="P213" s="67" t="s">
        <v>236</v>
      </c>
      <c r="AG213" s="67" t="s">
        <v>308</v>
      </c>
      <c r="AJ213" s="4">
        <v>132</v>
      </c>
      <c r="AM213" s="16">
        <v>43735</v>
      </c>
      <c r="AN213" s="67" t="s">
        <v>222</v>
      </c>
      <c r="AP213">
        <v>814</v>
      </c>
      <c r="AQ213">
        <v>1097</v>
      </c>
    </row>
    <row r="214" hidden="true" x14ac:dyDescent="0.25">
      <c r="A214" s="67" t="s">
        <v>216</v>
      </c>
      <c r="B214" s="13">
        <v>43705</v>
      </c>
      <c r="C214" s="14">
        <v>3</v>
      </c>
      <c r="D214" s="67" t="s">
        <v>217</v>
      </c>
      <c r="E214" s="67" t="s">
        <v>301</v>
      </c>
      <c r="F214" s="67" t="s">
        <v>223</v>
      </c>
      <c r="G214" s="15">
        <v>0.48706085219741724</v>
      </c>
      <c r="H214" s="7">
        <v>4001</v>
      </c>
      <c r="I214" s="67" t="s">
        <v>224</v>
      </c>
      <c r="J214" s="67" t="s">
        <v>309</v>
      </c>
      <c r="Q214" s="4">
        <v>1</v>
      </c>
      <c r="AM214" s="16">
        <v>43735</v>
      </c>
      <c r="AN214" s="67" t="s">
        <v>222</v>
      </c>
      <c r="AP214">
        <v>1</v>
      </c>
      <c r="AQ214">
        <v>1</v>
      </c>
    </row>
    <row r="215" x14ac:dyDescent="0.25">
      <c r="A215" s="67" t="s">
        <v>216</v>
      </c>
      <c r="B215" s="13">
        <v>43705</v>
      </c>
      <c r="C215" s="14">
        <v>3</v>
      </c>
      <c r="D215" s="67" t="s">
        <v>217</v>
      </c>
      <c r="E215" s="67" t="s">
        <v>301</v>
      </c>
      <c r="F215" s="67" t="s">
        <v>272</v>
      </c>
      <c r="G215" s="15">
        <v>0.48706414351851851</v>
      </c>
      <c r="H215" s="7">
        <v>4002</v>
      </c>
      <c r="I215" s="67" t="s">
        <v>227</v>
      </c>
      <c r="J215" s="7">
        <v>39</v>
      </c>
      <c r="K215" s="67" t="s">
        <v>310</v>
      </c>
      <c r="L215" s="67" t="s">
        <v>74</v>
      </c>
      <c r="M215" s="67" t="s">
        <v>229</v>
      </c>
      <c r="N215" s="67" t="s">
        <v>172</v>
      </c>
      <c r="O215" s="67" t="s">
        <v>229</v>
      </c>
      <c r="P215" s="67" t="s">
        <v>25</v>
      </c>
      <c r="R215" s="67" t="s">
        <v>152</v>
      </c>
      <c r="S215">
        <v>540</v>
      </c>
      <c r="T215">
        <v>1.9099999999999999</v>
      </c>
      <c r="AD215" s="67" t="s">
        <v>349</v>
      </c>
      <c r="AE215" s="67" t="s">
        <v>244</v>
      </c>
      <c r="AF215" s="67" t="s">
        <v>244</v>
      </c>
      <c r="AH215" s="67" t="s">
        <v>245</v>
      </c>
      <c r="AL215" s="67" t="s">
        <v>353</v>
      </c>
      <c r="AM215" s="16">
        <v>43735</v>
      </c>
      <c r="AN215" s="67" t="s">
        <v>222</v>
      </c>
      <c r="AP215">
        <v>2165</v>
      </c>
      <c r="AQ215">
        <v>1020</v>
      </c>
    </row>
    <row r="216" hidden="true" x14ac:dyDescent="0.25">
      <c r="A216" s="67" t="s">
        <v>216</v>
      </c>
      <c r="B216" s="13">
        <v>43705</v>
      </c>
      <c r="C216" s="14">
        <v>3</v>
      </c>
      <c r="D216" s="67" t="s">
        <v>217</v>
      </c>
      <c r="E216" s="67" t="s">
        <v>301</v>
      </c>
      <c r="F216" s="67" t="s">
        <v>272</v>
      </c>
      <c r="G216" s="15">
        <v>0.48717255787037034</v>
      </c>
      <c r="H216" s="7">
        <v>4063</v>
      </c>
      <c r="I216" s="67" t="s">
        <v>227</v>
      </c>
      <c r="J216" s="7">
        <v>40</v>
      </c>
      <c r="K216" s="67" t="s">
        <v>228</v>
      </c>
      <c r="L216" s="67" t="s">
        <v>74</v>
      </c>
      <c r="M216" s="67" t="s">
        <v>229</v>
      </c>
      <c r="N216" s="67" t="s">
        <v>172</v>
      </c>
      <c r="O216" s="67" t="s">
        <v>229</v>
      </c>
      <c r="P216" s="67" t="s">
        <v>25</v>
      </c>
      <c r="AM216" s="16">
        <v>43735</v>
      </c>
      <c r="AN216" s="67" t="s">
        <v>222</v>
      </c>
      <c r="AP216">
        <v>1596</v>
      </c>
      <c r="AQ216">
        <v>1129</v>
      </c>
    </row>
    <row r="217" hidden="true" x14ac:dyDescent="0.25">
      <c r="A217" s="67" t="s">
        <v>216</v>
      </c>
      <c r="B217" s="13">
        <v>43705</v>
      </c>
      <c r="C217" s="14">
        <v>3</v>
      </c>
      <c r="D217" s="67" t="s">
        <v>217</v>
      </c>
      <c r="E217" s="67" t="s">
        <v>301</v>
      </c>
      <c r="F217" s="67" t="s">
        <v>272</v>
      </c>
      <c r="G217" s="15">
        <v>0.48777331018518516</v>
      </c>
      <c r="H217" s="7">
        <v>4401</v>
      </c>
      <c r="I217" s="67" t="s">
        <v>231</v>
      </c>
      <c r="J217" s="7">
        <v>41</v>
      </c>
      <c r="K217" s="67" t="s">
        <v>211</v>
      </c>
      <c r="L217" s="67" t="s">
        <v>211</v>
      </c>
      <c r="N217" s="67" t="s">
        <v>211</v>
      </c>
      <c r="P217" s="67" t="s">
        <v>232</v>
      </c>
      <c r="AM217" s="16">
        <v>43735</v>
      </c>
      <c r="AN217" s="67" t="s">
        <v>222</v>
      </c>
      <c r="AP217">
        <v>1727</v>
      </c>
      <c r="AQ217">
        <v>1095</v>
      </c>
    </row>
    <row r="218" hidden="true" x14ac:dyDescent="0.25">
      <c r="A218" s="67" t="s">
        <v>216</v>
      </c>
      <c r="B218" s="13">
        <v>43705</v>
      </c>
      <c r="C218" s="14">
        <v>3</v>
      </c>
      <c r="D218" s="67" t="s">
        <v>217</v>
      </c>
      <c r="E218" s="67" t="s">
        <v>311</v>
      </c>
      <c r="F218" s="67" t="s">
        <v>312</v>
      </c>
      <c r="G218" s="15">
        <v>0.48902832175925925</v>
      </c>
      <c r="H218" s="7">
        <v>1</v>
      </c>
      <c r="I218" s="67" t="s">
        <v>220</v>
      </c>
      <c r="J218" s="7">
        <v>57</v>
      </c>
      <c r="K218" s="67" t="s">
        <v>211</v>
      </c>
      <c r="L218" s="67" t="s">
        <v>211</v>
      </c>
      <c r="N218" s="67" t="s">
        <v>211</v>
      </c>
      <c r="P218" s="67" t="s">
        <v>221</v>
      </c>
      <c r="AM218" s="16">
        <v>43735</v>
      </c>
      <c r="AN218" s="67" t="s">
        <v>222</v>
      </c>
      <c r="AP218">
        <v>1627</v>
      </c>
      <c r="AQ218">
        <v>1092</v>
      </c>
    </row>
    <row r="219" hidden="true" x14ac:dyDescent="0.25">
      <c r="A219" s="67" t="s">
        <v>216</v>
      </c>
      <c r="B219" s="13">
        <v>43705</v>
      </c>
      <c r="C219" s="14">
        <v>3</v>
      </c>
      <c r="D219" s="67" t="s">
        <v>217</v>
      </c>
      <c r="E219" s="67" t="s">
        <v>311</v>
      </c>
      <c r="F219" s="67" t="s">
        <v>223</v>
      </c>
      <c r="G219" s="15">
        <v>0.48902832175925925</v>
      </c>
      <c r="H219" s="7">
        <v>1</v>
      </c>
      <c r="I219" s="67" t="s">
        <v>224</v>
      </c>
      <c r="J219" s="67" t="s">
        <v>253</v>
      </c>
      <c r="Q219" s="4">
        <v>1</v>
      </c>
      <c r="AM219" s="16">
        <v>43735</v>
      </c>
      <c r="AN219" s="67" t="s">
        <v>222</v>
      </c>
      <c r="AP219">
        <v>1</v>
      </c>
      <c r="AQ219">
        <v>1</v>
      </c>
    </row>
    <row r="220" hidden="true" x14ac:dyDescent="0.25">
      <c r="A220" s="67" t="s">
        <v>216</v>
      </c>
      <c r="B220" s="13">
        <v>43705</v>
      </c>
      <c r="C220" s="14">
        <v>3</v>
      </c>
      <c r="D220" s="67" t="s">
        <v>217</v>
      </c>
      <c r="E220" s="67" t="s">
        <v>311</v>
      </c>
      <c r="F220" s="67" t="s">
        <v>312</v>
      </c>
      <c r="G220" s="15">
        <v>0.48947273148148152</v>
      </c>
      <c r="H220" s="7">
        <v>251</v>
      </c>
      <c r="I220" s="67" t="s">
        <v>234</v>
      </c>
      <c r="J220" s="7">
        <v>58</v>
      </c>
      <c r="K220" s="67" t="s">
        <v>259</v>
      </c>
      <c r="L220" s="67" t="s">
        <v>141</v>
      </c>
      <c r="M220" s="67" t="s">
        <v>229</v>
      </c>
      <c r="N220" s="67" t="s">
        <v>194</v>
      </c>
      <c r="O220" s="67" t="s">
        <v>229</v>
      </c>
      <c r="P220" s="67" t="s">
        <v>236</v>
      </c>
      <c r="AG220" s="67" t="s">
        <v>308</v>
      </c>
      <c r="AJ220" s="4">
        <v>126</v>
      </c>
      <c r="AM220" s="16">
        <v>43735</v>
      </c>
      <c r="AN220" s="67" t="s">
        <v>222</v>
      </c>
      <c r="AP220">
        <v>2157</v>
      </c>
      <c r="AQ220">
        <v>1262</v>
      </c>
    </row>
    <row r="221" hidden="true" x14ac:dyDescent="0.25">
      <c r="A221" s="67" t="s">
        <v>216</v>
      </c>
      <c r="B221" s="13">
        <v>43705</v>
      </c>
      <c r="C221" s="14">
        <v>3</v>
      </c>
      <c r="D221" s="67" t="s">
        <v>217</v>
      </c>
      <c r="E221" s="67" t="s">
        <v>311</v>
      </c>
      <c r="F221" s="67" t="s">
        <v>223</v>
      </c>
      <c r="G221" s="15">
        <v>0.48991672286298144</v>
      </c>
      <c r="H221" s="7">
        <v>501</v>
      </c>
      <c r="I221" s="67" t="s">
        <v>224</v>
      </c>
      <c r="J221" s="67" t="s">
        <v>254</v>
      </c>
      <c r="Q221" s="4">
        <v>1</v>
      </c>
      <c r="AM221" s="16">
        <v>43735</v>
      </c>
      <c r="AN221" s="67" t="s">
        <v>222</v>
      </c>
      <c r="AP221">
        <v>1</v>
      </c>
      <c r="AQ221">
        <v>1</v>
      </c>
    </row>
    <row r="222" hidden="true" x14ac:dyDescent="0.25">
      <c r="A222" s="67" t="s">
        <v>216</v>
      </c>
      <c r="B222" s="13">
        <v>43705</v>
      </c>
      <c r="C222" s="14">
        <v>3</v>
      </c>
      <c r="D222" s="67" t="s">
        <v>217</v>
      </c>
      <c r="E222" s="67" t="s">
        <v>311</v>
      </c>
      <c r="F222" s="67" t="s">
        <v>312</v>
      </c>
      <c r="G222" s="15">
        <v>0.48995431712962961</v>
      </c>
      <c r="H222" s="7">
        <v>522</v>
      </c>
      <c r="I222" s="67" t="s">
        <v>227</v>
      </c>
      <c r="J222" s="7">
        <v>59</v>
      </c>
      <c r="K222" s="67" t="s">
        <v>228</v>
      </c>
      <c r="L222" s="67" t="s">
        <v>116</v>
      </c>
      <c r="M222" s="67" t="s">
        <v>313</v>
      </c>
      <c r="N222" s="67" t="s">
        <v>168</v>
      </c>
      <c r="O222" s="67" t="s">
        <v>229</v>
      </c>
      <c r="P222" s="67" t="s">
        <v>25</v>
      </c>
      <c r="AM222" s="16">
        <v>43735</v>
      </c>
      <c r="AN222" s="67" t="s">
        <v>222</v>
      </c>
      <c r="AP222">
        <v>3082</v>
      </c>
      <c r="AQ222">
        <v>1105</v>
      </c>
    </row>
    <row r="223" hidden="true" x14ac:dyDescent="0.25">
      <c r="A223" s="67" t="s">
        <v>216</v>
      </c>
      <c r="B223" s="13">
        <v>43705</v>
      </c>
      <c r="C223" s="14">
        <v>3</v>
      </c>
      <c r="D223" s="67" t="s">
        <v>217</v>
      </c>
      <c r="E223" s="67" t="s">
        <v>311</v>
      </c>
      <c r="F223" s="67" t="s">
        <v>223</v>
      </c>
      <c r="G223" s="15">
        <v>0.49080512396670362</v>
      </c>
      <c r="H223" s="7">
        <v>1001</v>
      </c>
      <c r="I223" s="67" t="s">
        <v>224</v>
      </c>
      <c r="J223" s="67" t="s">
        <v>255</v>
      </c>
      <c r="Q223" s="4">
        <v>1</v>
      </c>
      <c r="AM223" s="16">
        <v>43735</v>
      </c>
      <c r="AN223" s="67" t="s">
        <v>222</v>
      </c>
      <c r="AP223">
        <v>1</v>
      </c>
      <c r="AQ223">
        <v>1</v>
      </c>
    </row>
    <row r="224" hidden="true" x14ac:dyDescent="0.25">
      <c r="A224" s="67" t="s">
        <v>216</v>
      </c>
      <c r="B224" s="13">
        <v>43705</v>
      </c>
      <c r="C224" s="14">
        <v>3</v>
      </c>
      <c r="D224" s="67" t="s">
        <v>217</v>
      </c>
      <c r="E224" s="67" t="s">
        <v>311</v>
      </c>
      <c r="F224" s="67" t="s">
        <v>223</v>
      </c>
      <c r="G224" s="15">
        <v>0.4916935250704258</v>
      </c>
      <c r="H224" s="7">
        <v>1501</v>
      </c>
      <c r="I224" s="67" t="s">
        <v>224</v>
      </c>
      <c r="J224" s="67" t="s">
        <v>257</v>
      </c>
      <c r="Q224" s="4">
        <v>1</v>
      </c>
      <c r="AM224" s="16">
        <v>43735</v>
      </c>
      <c r="AN224" s="67" t="s">
        <v>222</v>
      </c>
      <c r="AP224">
        <v>1</v>
      </c>
      <c r="AQ224">
        <v>1</v>
      </c>
    </row>
    <row r="225" hidden="true" x14ac:dyDescent="0.25">
      <c r="A225" s="67" t="s">
        <v>216</v>
      </c>
      <c r="B225" s="13">
        <v>43705</v>
      </c>
      <c r="C225" s="14">
        <v>3</v>
      </c>
      <c r="D225" s="67" t="s">
        <v>217</v>
      </c>
      <c r="E225" s="67" t="s">
        <v>311</v>
      </c>
      <c r="F225" s="67" t="s">
        <v>312</v>
      </c>
      <c r="G225" s="15">
        <v>0.49255611111111114</v>
      </c>
      <c r="H225" s="7">
        <v>1986</v>
      </c>
      <c r="I225" s="67" t="s">
        <v>275</v>
      </c>
      <c r="J225" s="7">
        <v>61</v>
      </c>
      <c r="K225" s="67" t="s">
        <v>211</v>
      </c>
      <c r="L225" s="67" t="s">
        <v>211</v>
      </c>
      <c r="N225" s="67" t="s">
        <v>211</v>
      </c>
      <c r="P225" s="67" t="s">
        <v>29</v>
      </c>
      <c r="AL225" s="67" t="s">
        <v>314</v>
      </c>
      <c r="AM225" s="16">
        <v>43735</v>
      </c>
      <c r="AN225" s="67" t="s">
        <v>222</v>
      </c>
      <c r="AP225">
        <v>2907</v>
      </c>
      <c r="AQ225">
        <v>1095</v>
      </c>
    </row>
    <row r="226" hidden="true" x14ac:dyDescent="0.25">
      <c r="A226" s="67" t="s">
        <v>216</v>
      </c>
      <c r="B226" s="13">
        <v>43705</v>
      </c>
      <c r="C226" s="14">
        <v>3</v>
      </c>
      <c r="D226" s="67" t="s">
        <v>217</v>
      </c>
      <c r="E226" s="67" t="s">
        <v>311</v>
      </c>
      <c r="F226" s="67" t="s">
        <v>223</v>
      </c>
      <c r="G226" s="15">
        <v>0.49258192617414792</v>
      </c>
      <c r="H226" s="7">
        <v>2001</v>
      </c>
      <c r="I226" s="67" t="s">
        <v>224</v>
      </c>
      <c r="J226" s="67" t="s">
        <v>261</v>
      </c>
      <c r="Q226" s="4">
        <v>1</v>
      </c>
      <c r="AM226" s="16">
        <v>43735</v>
      </c>
      <c r="AN226" s="67" t="s">
        <v>222</v>
      </c>
      <c r="AP226">
        <v>1</v>
      </c>
      <c r="AQ226">
        <v>1</v>
      </c>
    </row>
    <row r="227" hidden="true" x14ac:dyDescent="0.25">
      <c r="A227" s="67" t="s">
        <v>216</v>
      </c>
      <c r="B227" s="13">
        <v>43705</v>
      </c>
      <c r="C227" s="14">
        <v>3</v>
      </c>
      <c r="D227" s="67" t="s">
        <v>217</v>
      </c>
      <c r="E227" s="67" t="s">
        <v>311</v>
      </c>
      <c r="F227" s="67" t="s">
        <v>223</v>
      </c>
      <c r="G227" s="15">
        <v>0.4934703272778701</v>
      </c>
      <c r="H227" s="7">
        <v>2501</v>
      </c>
      <c r="I227" s="67" t="s">
        <v>224</v>
      </c>
      <c r="J227" s="67" t="s">
        <v>262</v>
      </c>
      <c r="Q227" s="4">
        <v>1</v>
      </c>
      <c r="AM227" s="16">
        <v>43735</v>
      </c>
      <c r="AN227" s="67" t="s">
        <v>222</v>
      </c>
      <c r="AP227">
        <v>1</v>
      </c>
      <c r="AQ227">
        <v>1</v>
      </c>
    </row>
    <row r="228" hidden="true" x14ac:dyDescent="0.25">
      <c r="A228" s="67" t="s">
        <v>216</v>
      </c>
      <c r="B228" s="13">
        <v>43705</v>
      </c>
      <c r="C228" s="14">
        <v>3</v>
      </c>
      <c r="D228" s="67" t="s">
        <v>217</v>
      </c>
      <c r="E228" s="67" t="s">
        <v>311</v>
      </c>
      <c r="F228" s="67" t="s">
        <v>223</v>
      </c>
      <c r="G228" s="15">
        <v>0.49435872838159228</v>
      </c>
      <c r="H228" s="7">
        <v>3001</v>
      </c>
      <c r="I228" s="67" t="s">
        <v>224</v>
      </c>
      <c r="J228" s="67" t="s">
        <v>264</v>
      </c>
      <c r="Q228" s="4">
        <v>1</v>
      </c>
      <c r="AM228" s="16">
        <v>43735</v>
      </c>
      <c r="AN228" s="67" t="s">
        <v>222</v>
      </c>
      <c r="AP228">
        <v>1</v>
      </c>
      <c r="AQ228">
        <v>1</v>
      </c>
    </row>
    <row r="229" hidden="true" x14ac:dyDescent="0.25">
      <c r="A229" s="67" t="s">
        <v>216</v>
      </c>
      <c r="B229" s="13">
        <v>43705</v>
      </c>
      <c r="C229" s="14">
        <v>3</v>
      </c>
      <c r="D229" s="67" t="s">
        <v>217</v>
      </c>
      <c r="E229" s="67" t="s">
        <v>311</v>
      </c>
      <c r="F229" s="67" t="s">
        <v>312</v>
      </c>
      <c r="G229" s="15">
        <v>0.49441692129629633</v>
      </c>
      <c r="H229" s="7">
        <v>3033</v>
      </c>
      <c r="I229" s="67" t="s">
        <v>315</v>
      </c>
      <c r="J229" s="7">
        <v>62</v>
      </c>
      <c r="K229" s="67" t="s">
        <v>211</v>
      </c>
      <c r="L229" s="67" t="s">
        <v>211</v>
      </c>
      <c r="N229" s="67" t="s">
        <v>211</v>
      </c>
      <c r="P229" s="67" t="s">
        <v>29</v>
      </c>
      <c r="AL229" s="67" t="s">
        <v>316</v>
      </c>
      <c r="AM229" s="16">
        <v>43735</v>
      </c>
      <c r="AN229" s="67" t="s">
        <v>222</v>
      </c>
      <c r="AP229">
        <v>752</v>
      </c>
      <c r="AQ229">
        <v>1035</v>
      </c>
    </row>
    <row r="230" hidden="true" x14ac:dyDescent="0.25">
      <c r="A230" s="67" t="s">
        <v>216</v>
      </c>
      <c r="B230" s="13">
        <v>43705</v>
      </c>
      <c r="C230" s="14">
        <v>3</v>
      </c>
      <c r="D230" s="67" t="s">
        <v>217</v>
      </c>
      <c r="E230" s="67" t="s">
        <v>311</v>
      </c>
      <c r="F230" s="67" t="s">
        <v>312</v>
      </c>
      <c r="G230" s="15">
        <v>0.49458934027777773</v>
      </c>
      <c r="H230" s="7">
        <v>3130</v>
      </c>
      <c r="I230" s="67" t="s">
        <v>315</v>
      </c>
      <c r="J230" s="7">
        <v>63</v>
      </c>
      <c r="K230" s="67" t="s">
        <v>211</v>
      </c>
      <c r="L230" s="67" t="s">
        <v>211</v>
      </c>
      <c r="N230" s="67" t="s">
        <v>211</v>
      </c>
      <c r="P230" s="67" t="s">
        <v>29</v>
      </c>
      <c r="AL230" s="67" t="s">
        <v>316</v>
      </c>
      <c r="AM230" s="16">
        <v>43735</v>
      </c>
      <c r="AN230" s="67" t="s">
        <v>222</v>
      </c>
      <c r="AP230">
        <v>2225</v>
      </c>
      <c r="AQ230">
        <v>1222</v>
      </c>
    </row>
    <row r="231" x14ac:dyDescent="0.25">
      <c r="A231" s="67" t="s">
        <v>216</v>
      </c>
      <c r="B231" s="13">
        <v>43705</v>
      </c>
      <c r="C231" s="14">
        <v>3</v>
      </c>
      <c r="D231" s="67" t="s">
        <v>217</v>
      </c>
      <c r="E231" s="67" t="s">
        <v>311</v>
      </c>
      <c r="F231" s="67" t="s">
        <v>312</v>
      </c>
      <c r="G231" s="15">
        <v>0.49516872685185187</v>
      </c>
      <c r="H231" s="7">
        <v>3456</v>
      </c>
      <c r="I231" s="67" t="s">
        <v>227</v>
      </c>
      <c r="J231" s="7">
        <v>64</v>
      </c>
      <c r="K231" s="67" t="s">
        <v>317</v>
      </c>
      <c r="L231" s="67" t="s">
        <v>74</v>
      </c>
      <c r="M231" s="67" t="s">
        <v>229</v>
      </c>
      <c r="N231" s="67" t="s">
        <v>172</v>
      </c>
      <c r="O231" s="67" t="s">
        <v>229</v>
      </c>
      <c r="P231" s="67" t="s">
        <v>25</v>
      </c>
      <c r="R231" s="67" t="s">
        <v>152</v>
      </c>
      <c r="S231">
        <v>540</v>
      </c>
      <c r="T231">
        <v>1.9099999999999999</v>
      </c>
      <c r="AC231" s="67" t="s">
        <v>345</v>
      </c>
      <c r="AD231" s="67" t="s">
        <v>349</v>
      </c>
      <c r="AE231" s="67" t="s">
        <v>244</v>
      </c>
      <c r="AF231" s="67" t="s">
        <v>244</v>
      </c>
      <c r="AH231" s="67" t="s">
        <v>245</v>
      </c>
      <c r="AL231" s="67" t="s">
        <v>346</v>
      </c>
      <c r="AM231" s="16">
        <v>43735</v>
      </c>
      <c r="AN231" s="67" t="s">
        <v>222</v>
      </c>
      <c r="AP231">
        <v>2780</v>
      </c>
      <c r="AQ231">
        <v>982</v>
      </c>
      <c r="AR231" s="67" t="s">
        <v>435</v>
      </c>
      <c r="AS231" s="67" t="s">
        <v>436</v>
      </c>
      <c r="AT231" s="67" t="s">
        <v>437</v>
      </c>
      <c r="AU231" s="67" t="s">
        <v>438</v>
      </c>
      <c r="AV231" s="67" t="s">
        <v>439</v>
      </c>
      <c r="AW231" s="67" t="s">
        <v>440</v>
      </c>
      <c r="AX231" s="67" t="s">
        <v>441</v>
      </c>
      <c r="AY231" s="67" t="s">
        <v>442</v>
      </c>
      <c r="AZ231" s="67" t="s">
        <v>443</v>
      </c>
      <c r="BA231" s="67" t="s">
        <v>444</v>
      </c>
      <c r="BB231" s="67" t="s">
        <v>445</v>
      </c>
      <c r="BC231" s="67" t="s">
        <v>446</v>
      </c>
      <c r="BD231" s="67" t="s">
        <v>447</v>
      </c>
      <c r="BE231" s="67" t="s">
        <v>448</v>
      </c>
      <c r="BF231" s="67" t="s">
        <v>449</v>
      </c>
      <c r="BG231" s="67" t="s">
        <v>450</v>
      </c>
      <c r="BH231" s="67" t="s">
        <v>451</v>
      </c>
      <c r="BI231" s="67" t="s">
        <v>452</v>
      </c>
    </row>
    <row r="232" x14ac:dyDescent="0.25">
      <c r="A232" s="67" t="s">
        <v>216</v>
      </c>
      <c r="B232" s="13">
        <v>43705</v>
      </c>
      <c r="C232" s="14">
        <v>3</v>
      </c>
      <c r="D232" s="67" t="s">
        <v>217</v>
      </c>
      <c r="E232" s="67" t="s">
        <v>311</v>
      </c>
      <c r="F232" s="67" t="s">
        <v>312</v>
      </c>
      <c r="G232" s="15">
        <v>0.49517938657407407</v>
      </c>
      <c r="H232" s="7">
        <v>3462</v>
      </c>
      <c r="I232" s="67" t="s">
        <v>227</v>
      </c>
      <c r="J232" s="7">
        <v>65</v>
      </c>
      <c r="K232" s="67" t="s">
        <v>318</v>
      </c>
      <c r="L232" s="67" t="s">
        <v>74</v>
      </c>
      <c r="M232" s="67" t="s">
        <v>229</v>
      </c>
      <c r="N232" s="67" t="s">
        <v>172</v>
      </c>
      <c r="O232" s="67" t="s">
        <v>229</v>
      </c>
      <c r="P232" s="67" t="s">
        <v>25</v>
      </c>
      <c r="R232" s="67" t="s">
        <v>152</v>
      </c>
      <c r="S232">
        <v>540</v>
      </c>
      <c r="T232">
        <v>1.9099999999999999</v>
      </c>
      <c r="AC232" s="67" t="s">
        <v>345</v>
      </c>
      <c r="AD232" s="67" t="s">
        <v>349</v>
      </c>
      <c r="AE232" s="67" t="s">
        <v>244</v>
      </c>
      <c r="AF232" s="67" t="s">
        <v>244</v>
      </c>
      <c r="AH232" s="67" t="s">
        <v>258</v>
      </c>
      <c r="AL232" s="67" t="s">
        <v>346</v>
      </c>
      <c r="AM232" s="16">
        <v>43735</v>
      </c>
      <c r="AN232" s="67" t="s">
        <v>222</v>
      </c>
      <c r="AP232">
        <v>912</v>
      </c>
      <c r="AQ232">
        <v>1002</v>
      </c>
      <c r="AR232" s="67" t="s">
        <v>453</v>
      </c>
      <c r="AS232" s="67" t="s">
        <v>454</v>
      </c>
      <c r="AT232" s="67" t="s">
        <v>455</v>
      </c>
      <c r="AU232" s="67" t="s">
        <v>456</v>
      </c>
      <c r="AV232" s="67" t="s">
        <v>457</v>
      </c>
      <c r="AW232" s="67" t="s">
        <v>455</v>
      </c>
      <c r="AX232" s="67" t="s">
        <v>458</v>
      </c>
      <c r="AY232" s="67" t="s">
        <v>459</v>
      </c>
      <c r="AZ232" s="67" t="s">
        <v>460</v>
      </c>
      <c r="BA232" s="67" t="s">
        <v>461</v>
      </c>
      <c r="BB232" s="67" t="s">
        <v>462</v>
      </c>
      <c r="BC232" s="67" t="s">
        <v>463</v>
      </c>
      <c r="BD232" s="67" t="s">
        <v>464</v>
      </c>
      <c r="BE232" s="67" t="s">
        <v>465</v>
      </c>
      <c r="BF232" s="67" t="s">
        <v>466</v>
      </c>
      <c r="BG232" s="67" t="s">
        <v>467</v>
      </c>
      <c r="BH232" s="67" t="s">
        <v>468</v>
      </c>
      <c r="BI232" s="67" t="s">
        <v>467</v>
      </c>
    </row>
    <row r="233" hidden="true" x14ac:dyDescent="0.25">
      <c r="A233" s="67" t="s">
        <v>216</v>
      </c>
      <c r="B233" s="13">
        <v>43705</v>
      </c>
      <c r="C233" s="14">
        <v>3</v>
      </c>
      <c r="D233" s="67" t="s">
        <v>217</v>
      </c>
      <c r="E233" s="67" t="s">
        <v>311</v>
      </c>
      <c r="F233" s="67" t="s">
        <v>223</v>
      </c>
      <c r="G233" s="15">
        <v>0.49524712948531446</v>
      </c>
      <c r="H233" s="7">
        <v>3501</v>
      </c>
      <c r="I233" s="67" t="s">
        <v>224</v>
      </c>
      <c r="J233" s="67" t="s">
        <v>270</v>
      </c>
      <c r="Q233" s="4">
        <v>1</v>
      </c>
      <c r="AM233" s="16">
        <v>43735</v>
      </c>
      <c r="AN233" s="67" t="s">
        <v>222</v>
      </c>
      <c r="AP233">
        <v>1</v>
      </c>
      <c r="AQ233">
        <v>1</v>
      </c>
    </row>
    <row r="234" hidden="true" x14ac:dyDescent="0.25">
      <c r="A234" s="67" t="s">
        <v>216</v>
      </c>
      <c r="B234" s="13">
        <v>43705</v>
      </c>
      <c r="C234" s="14">
        <v>3</v>
      </c>
      <c r="D234" s="67" t="s">
        <v>217</v>
      </c>
      <c r="E234" s="67" t="s">
        <v>311</v>
      </c>
      <c r="F234" s="67" t="s">
        <v>223</v>
      </c>
      <c r="G234" s="15">
        <v>0.49613553058903664</v>
      </c>
      <c r="H234" s="7">
        <v>4001</v>
      </c>
      <c r="I234" s="67" t="s">
        <v>224</v>
      </c>
      <c r="J234" s="67" t="s">
        <v>277</v>
      </c>
      <c r="Q234" s="4">
        <v>1</v>
      </c>
      <c r="AM234" s="16">
        <v>43735</v>
      </c>
      <c r="AN234" s="67" t="s">
        <v>222</v>
      </c>
      <c r="AP234">
        <v>1</v>
      </c>
      <c r="AQ234">
        <v>1</v>
      </c>
    </row>
    <row r="235" hidden="true" x14ac:dyDescent="0.25">
      <c r="A235" s="67" t="s">
        <v>216</v>
      </c>
      <c r="B235" s="13">
        <v>43705</v>
      </c>
      <c r="C235" s="14">
        <v>3</v>
      </c>
      <c r="D235" s="67" t="s">
        <v>217</v>
      </c>
      <c r="E235" s="67" t="s">
        <v>311</v>
      </c>
      <c r="F235" s="67" t="s">
        <v>312</v>
      </c>
      <c r="G235" s="15">
        <v>0.49615329861111107</v>
      </c>
      <c r="H235" s="7">
        <v>4010</v>
      </c>
      <c r="I235" s="67" t="s">
        <v>231</v>
      </c>
      <c r="J235" s="7">
        <v>66</v>
      </c>
      <c r="K235" s="67" t="s">
        <v>211</v>
      </c>
      <c r="L235" s="67" t="s">
        <v>211</v>
      </c>
      <c r="N235" s="67" t="s">
        <v>211</v>
      </c>
      <c r="P235" s="67" t="s">
        <v>232</v>
      </c>
      <c r="AM235" s="16">
        <v>43735</v>
      </c>
      <c r="AN235" s="67" t="s">
        <v>222</v>
      </c>
      <c r="AP235">
        <v>1505</v>
      </c>
      <c r="AQ235">
        <v>1102</v>
      </c>
    </row>
    <row r="236" hidden="true" x14ac:dyDescent="0.25">
      <c r="A236" s="67" t="s">
        <v>216</v>
      </c>
      <c r="B236" s="13">
        <v>43705</v>
      </c>
      <c r="C236" s="14">
        <v>3</v>
      </c>
      <c r="D236" s="67" t="s">
        <v>217</v>
      </c>
      <c r="E236" s="67" t="s">
        <v>319</v>
      </c>
      <c r="F236" s="67" t="s">
        <v>249</v>
      </c>
      <c r="G236" s="15">
        <v>0.49771725694444441</v>
      </c>
      <c r="H236" s="7">
        <v>1</v>
      </c>
      <c r="I236" s="67" t="s">
        <v>220</v>
      </c>
      <c r="J236" s="7">
        <v>15</v>
      </c>
      <c r="K236" s="67" t="s">
        <v>211</v>
      </c>
      <c r="L236" s="67" t="s">
        <v>211</v>
      </c>
      <c r="N236" s="67" t="s">
        <v>211</v>
      </c>
      <c r="P236" s="67" t="s">
        <v>221</v>
      </c>
      <c r="AM236" s="16">
        <v>43735</v>
      </c>
      <c r="AN236" s="67" t="s">
        <v>222</v>
      </c>
      <c r="AP236">
        <v>1915</v>
      </c>
      <c r="AQ236">
        <v>1097</v>
      </c>
    </row>
    <row r="237" hidden="true" x14ac:dyDescent="0.25">
      <c r="A237" s="67" t="s">
        <v>216</v>
      </c>
      <c r="B237" s="13">
        <v>43705</v>
      </c>
      <c r="C237" s="14">
        <v>3</v>
      </c>
      <c r="D237" s="67" t="s">
        <v>217</v>
      </c>
      <c r="E237" s="67" t="s">
        <v>319</v>
      </c>
      <c r="F237" s="67" t="s">
        <v>223</v>
      </c>
      <c r="G237" s="15">
        <v>0.49771725694444441</v>
      </c>
      <c r="H237" s="7">
        <v>1</v>
      </c>
      <c r="I237" s="67" t="s">
        <v>224</v>
      </c>
      <c r="J237" s="67" t="s">
        <v>239</v>
      </c>
      <c r="Q237" s="4">
        <v>1</v>
      </c>
      <c r="AM237" s="16">
        <v>43735</v>
      </c>
      <c r="AN237" s="67" t="s">
        <v>222</v>
      </c>
      <c r="AP237">
        <v>1</v>
      </c>
      <c r="AQ237">
        <v>1</v>
      </c>
    </row>
    <row r="238" hidden="true" x14ac:dyDescent="0.25">
      <c r="A238" s="67" t="s">
        <v>216</v>
      </c>
      <c r="B238" s="13">
        <v>43705</v>
      </c>
      <c r="C238" s="14">
        <v>3</v>
      </c>
      <c r="D238" s="67" t="s">
        <v>217</v>
      </c>
      <c r="E238" s="67" t="s">
        <v>319</v>
      </c>
      <c r="F238" s="67" t="s">
        <v>223</v>
      </c>
      <c r="G238" s="15">
        <v>0.4986055763154027</v>
      </c>
      <c r="H238" s="7">
        <v>501</v>
      </c>
      <c r="I238" s="67" t="s">
        <v>224</v>
      </c>
      <c r="J238" s="67" t="s">
        <v>250</v>
      </c>
      <c r="Q238" s="4">
        <v>1</v>
      </c>
      <c r="AM238" s="16">
        <v>43735</v>
      </c>
      <c r="AN238" s="67" t="s">
        <v>222</v>
      </c>
      <c r="AP238">
        <v>1</v>
      </c>
      <c r="AQ238">
        <v>1</v>
      </c>
    </row>
    <row r="239" hidden="true" x14ac:dyDescent="0.25">
      <c r="A239" s="67" t="s">
        <v>216</v>
      </c>
      <c r="B239" s="13">
        <v>43705</v>
      </c>
      <c r="C239" s="14">
        <v>3</v>
      </c>
      <c r="D239" s="67" t="s">
        <v>217</v>
      </c>
      <c r="E239" s="67" t="s">
        <v>319</v>
      </c>
      <c r="F239" s="67" t="s">
        <v>249</v>
      </c>
      <c r="G239" s="15">
        <v>0.49939495370370368</v>
      </c>
      <c r="H239" s="7">
        <v>945</v>
      </c>
      <c r="I239" s="67" t="s">
        <v>320</v>
      </c>
      <c r="J239" s="7">
        <v>16</v>
      </c>
      <c r="K239" s="67" t="s">
        <v>211</v>
      </c>
      <c r="L239" s="67" t="s">
        <v>211</v>
      </c>
      <c r="N239" s="67" t="s">
        <v>211</v>
      </c>
      <c r="P239" s="67" t="s">
        <v>28</v>
      </c>
      <c r="AL239" s="67" t="s">
        <v>321</v>
      </c>
      <c r="AM239" s="16">
        <v>43735</v>
      </c>
      <c r="AN239" s="67" t="s">
        <v>222</v>
      </c>
      <c r="AP239">
        <v>825</v>
      </c>
      <c r="AQ239">
        <v>1095</v>
      </c>
    </row>
    <row r="240" hidden="true" x14ac:dyDescent="0.25">
      <c r="A240" s="67" t="s">
        <v>216</v>
      </c>
      <c r="B240" s="13">
        <v>43705</v>
      </c>
      <c r="C240" s="14">
        <v>3</v>
      </c>
      <c r="D240" s="67" t="s">
        <v>217</v>
      </c>
      <c r="E240" s="67" t="s">
        <v>319</v>
      </c>
      <c r="F240" s="67" t="s">
        <v>223</v>
      </c>
      <c r="G240" s="15">
        <v>0.49949389568636093</v>
      </c>
      <c r="H240" s="7">
        <v>1001</v>
      </c>
      <c r="I240" s="67" t="s">
        <v>224</v>
      </c>
      <c r="J240" s="67" t="s">
        <v>253</v>
      </c>
      <c r="Q240" s="4">
        <v>1</v>
      </c>
      <c r="AM240" s="16">
        <v>43735</v>
      </c>
      <c r="AN240" s="67" t="s">
        <v>222</v>
      </c>
      <c r="AP240">
        <v>1</v>
      </c>
      <c r="AQ240">
        <v>1</v>
      </c>
    </row>
    <row r="241" hidden="true" x14ac:dyDescent="0.25">
      <c r="A241" s="67" t="s">
        <v>216</v>
      </c>
      <c r="B241" s="13">
        <v>43705</v>
      </c>
      <c r="C241" s="14">
        <v>3</v>
      </c>
      <c r="D241" s="67" t="s">
        <v>217</v>
      </c>
      <c r="E241" s="67" t="s">
        <v>319</v>
      </c>
      <c r="F241" s="67" t="s">
        <v>223</v>
      </c>
      <c r="G241" s="15">
        <v>0.50038221505731917</v>
      </c>
      <c r="H241" s="7">
        <v>1501</v>
      </c>
      <c r="I241" s="67" t="s">
        <v>224</v>
      </c>
      <c r="J241" s="67" t="s">
        <v>254</v>
      </c>
      <c r="Q241" s="4">
        <v>1</v>
      </c>
      <c r="AM241" s="16">
        <v>43735</v>
      </c>
      <c r="AN241" s="67" t="s">
        <v>222</v>
      </c>
      <c r="AP241">
        <v>1</v>
      </c>
      <c r="AQ241">
        <v>1</v>
      </c>
    </row>
    <row r="242" hidden="true" x14ac:dyDescent="0.25">
      <c r="A242" s="67" t="s">
        <v>216</v>
      </c>
      <c r="B242" s="13">
        <v>43705</v>
      </c>
      <c r="C242" s="14">
        <v>3</v>
      </c>
      <c r="D242" s="67" t="s">
        <v>217</v>
      </c>
      <c r="E242" s="67" t="s">
        <v>319</v>
      </c>
      <c r="F242" s="67" t="s">
        <v>223</v>
      </c>
      <c r="G242" s="15">
        <v>0.50127053442827751</v>
      </c>
      <c r="H242" s="7">
        <v>2001</v>
      </c>
      <c r="I242" s="67" t="s">
        <v>224</v>
      </c>
      <c r="J242" s="67" t="s">
        <v>255</v>
      </c>
      <c r="Q242" s="4">
        <v>1</v>
      </c>
      <c r="AM242" s="16">
        <v>43735</v>
      </c>
      <c r="AN242" s="67" t="s">
        <v>222</v>
      </c>
      <c r="AP242">
        <v>1</v>
      </c>
      <c r="AQ242">
        <v>1</v>
      </c>
    </row>
    <row r="243" hidden="true" x14ac:dyDescent="0.25">
      <c r="A243" s="67" t="s">
        <v>216</v>
      </c>
      <c r="B243" s="13">
        <v>43705</v>
      </c>
      <c r="C243" s="14">
        <v>3</v>
      </c>
      <c r="D243" s="67" t="s">
        <v>217</v>
      </c>
      <c r="E243" s="67" t="s">
        <v>319</v>
      </c>
      <c r="F243" s="67" t="s">
        <v>223</v>
      </c>
      <c r="G243" s="15">
        <v>0.50215885379923575</v>
      </c>
      <c r="H243" s="7">
        <v>2501</v>
      </c>
      <c r="I243" s="67" t="s">
        <v>224</v>
      </c>
      <c r="J243" s="67" t="s">
        <v>257</v>
      </c>
      <c r="Q243" s="4">
        <v>1</v>
      </c>
      <c r="AM243" s="16">
        <v>43735</v>
      </c>
      <c r="AN243" s="67" t="s">
        <v>222</v>
      </c>
      <c r="AP243">
        <v>1</v>
      </c>
      <c r="AQ243">
        <v>1</v>
      </c>
    </row>
    <row r="244" hidden="true" x14ac:dyDescent="0.25">
      <c r="A244" s="67" t="s">
        <v>216</v>
      </c>
      <c r="B244" s="13">
        <v>43705</v>
      </c>
      <c r="C244" s="14">
        <v>3</v>
      </c>
      <c r="D244" s="67" t="s">
        <v>217</v>
      </c>
      <c r="E244" s="67" t="s">
        <v>319</v>
      </c>
      <c r="F244" s="67" t="s">
        <v>223</v>
      </c>
      <c r="G244" s="15">
        <v>0.50304717317019398</v>
      </c>
      <c r="H244" s="7">
        <v>3001</v>
      </c>
      <c r="I244" s="67" t="s">
        <v>224</v>
      </c>
      <c r="J244" s="67" t="s">
        <v>261</v>
      </c>
      <c r="Q244" s="4">
        <v>1</v>
      </c>
      <c r="AM244" s="16">
        <v>43735</v>
      </c>
      <c r="AN244" s="67" t="s">
        <v>222</v>
      </c>
      <c r="AP244">
        <v>1</v>
      </c>
      <c r="AQ244">
        <v>1</v>
      </c>
    </row>
    <row r="245" hidden="true" x14ac:dyDescent="0.25">
      <c r="A245" s="67" t="s">
        <v>216</v>
      </c>
      <c r="B245" s="13">
        <v>43705</v>
      </c>
      <c r="C245" s="14">
        <v>3</v>
      </c>
      <c r="D245" s="67" t="s">
        <v>217</v>
      </c>
      <c r="E245" s="67" t="s">
        <v>319</v>
      </c>
      <c r="F245" s="67" t="s">
        <v>249</v>
      </c>
      <c r="G245" s="15">
        <v>0.50326909722222224</v>
      </c>
      <c r="H245" s="7">
        <v>3125</v>
      </c>
      <c r="I245" s="67" t="s">
        <v>227</v>
      </c>
      <c r="J245" s="7">
        <v>17</v>
      </c>
      <c r="K245" s="67" t="s">
        <v>228</v>
      </c>
      <c r="L245" s="67" t="s">
        <v>71</v>
      </c>
      <c r="M245" s="67" t="s">
        <v>313</v>
      </c>
      <c r="N245" s="67" t="s">
        <v>171</v>
      </c>
      <c r="O245" s="67" t="s">
        <v>229</v>
      </c>
      <c r="P245" s="67" t="s">
        <v>25</v>
      </c>
      <c r="AM245" s="16">
        <v>43735</v>
      </c>
      <c r="AN245" s="67" t="s">
        <v>222</v>
      </c>
      <c r="AP245">
        <v>1272</v>
      </c>
      <c r="AQ245">
        <v>972</v>
      </c>
    </row>
    <row r="246" hidden="true" x14ac:dyDescent="0.25">
      <c r="A246" s="67" t="s">
        <v>216</v>
      </c>
      <c r="B246" s="13">
        <v>43705</v>
      </c>
      <c r="C246" s="14">
        <v>3</v>
      </c>
      <c r="D246" s="67" t="s">
        <v>217</v>
      </c>
      <c r="E246" s="67" t="s">
        <v>319</v>
      </c>
      <c r="F246" s="67" t="s">
        <v>249</v>
      </c>
      <c r="G246" s="15">
        <v>0.50327263888888896</v>
      </c>
      <c r="H246" s="7">
        <v>3127</v>
      </c>
      <c r="I246" s="67" t="s">
        <v>227</v>
      </c>
      <c r="J246" s="7">
        <v>18</v>
      </c>
      <c r="K246" s="67" t="s">
        <v>228</v>
      </c>
      <c r="L246" s="67" t="s">
        <v>71</v>
      </c>
      <c r="M246" s="67" t="s">
        <v>313</v>
      </c>
      <c r="N246" s="67" t="s">
        <v>171</v>
      </c>
      <c r="O246" s="67" t="s">
        <v>229</v>
      </c>
      <c r="P246" s="67" t="s">
        <v>25</v>
      </c>
      <c r="AM246" s="16">
        <v>43735</v>
      </c>
      <c r="AN246" s="67" t="s">
        <v>222</v>
      </c>
      <c r="AP246">
        <v>1102</v>
      </c>
      <c r="AQ246">
        <v>867</v>
      </c>
    </row>
    <row r="247" hidden="true" x14ac:dyDescent="0.25">
      <c r="A247" s="67" t="s">
        <v>216</v>
      </c>
      <c r="B247" s="13">
        <v>43705</v>
      </c>
      <c r="C247" s="14">
        <v>3</v>
      </c>
      <c r="D247" s="67" t="s">
        <v>217</v>
      </c>
      <c r="E247" s="67" t="s">
        <v>319</v>
      </c>
      <c r="F247" s="67" t="s">
        <v>249</v>
      </c>
      <c r="G247" s="15">
        <v>0.50327975694444438</v>
      </c>
      <c r="H247" s="7">
        <v>3131</v>
      </c>
      <c r="I247" s="67" t="s">
        <v>227</v>
      </c>
      <c r="J247" s="7">
        <v>19</v>
      </c>
      <c r="K247" s="67" t="s">
        <v>228</v>
      </c>
      <c r="L247" s="67" t="s">
        <v>71</v>
      </c>
      <c r="M247" s="67" t="s">
        <v>313</v>
      </c>
      <c r="N247" s="67" t="s">
        <v>171</v>
      </c>
      <c r="O247" s="67" t="s">
        <v>229</v>
      </c>
      <c r="P247" s="67" t="s">
        <v>25</v>
      </c>
      <c r="AM247" s="16">
        <v>43735</v>
      </c>
      <c r="AN247" s="67" t="s">
        <v>222</v>
      </c>
      <c r="AP247">
        <v>1895</v>
      </c>
      <c r="AQ247">
        <v>980</v>
      </c>
    </row>
    <row r="248" x14ac:dyDescent="0.25">
      <c r="A248" s="67" t="s">
        <v>216</v>
      </c>
      <c r="B248" s="13">
        <v>43705</v>
      </c>
      <c r="C248" s="14">
        <v>3</v>
      </c>
      <c r="D248" s="67" t="s">
        <v>217</v>
      </c>
      <c r="E248" s="67" t="s">
        <v>319</v>
      </c>
      <c r="F248" s="67" t="s">
        <v>249</v>
      </c>
      <c r="G248" s="15">
        <v>0.50333306712962966</v>
      </c>
      <c r="H248" s="7">
        <v>3161</v>
      </c>
      <c r="I248" s="67" t="s">
        <v>227</v>
      </c>
      <c r="J248" s="7">
        <v>20</v>
      </c>
      <c r="K248" s="67" t="s">
        <v>322</v>
      </c>
      <c r="L248" s="67" t="s">
        <v>71</v>
      </c>
      <c r="M248" s="67" t="s">
        <v>229</v>
      </c>
      <c r="N248" s="67" t="s">
        <v>171</v>
      </c>
      <c r="O248" s="67" t="s">
        <v>229</v>
      </c>
      <c r="P248" s="67" t="s">
        <v>25</v>
      </c>
      <c r="R248" s="67" t="s">
        <v>152</v>
      </c>
      <c r="S248">
        <v>540</v>
      </c>
      <c r="T248">
        <v>1.9099999999999999</v>
      </c>
      <c r="AC248" s="67" t="s">
        <v>345</v>
      </c>
      <c r="AD248" s="67" t="s">
        <v>349</v>
      </c>
      <c r="AE248" s="67" t="s">
        <v>244</v>
      </c>
      <c r="AF248" s="67" t="s">
        <v>244</v>
      </c>
      <c r="AL248" s="67" t="s">
        <v>347</v>
      </c>
      <c r="AM248" s="16">
        <v>43735</v>
      </c>
      <c r="AN248" s="67" t="s">
        <v>222</v>
      </c>
      <c r="AP248">
        <v>2865</v>
      </c>
      <c r="AQ248">
        <v>1072</v>
      </c>
      <c r="AR248" s="67" t="s">
        <v>469</v>
      </c>
      <c r="AS248" s="67" t="s">
        <v>470</v>
      </c>
      <c r="AT248" s="67" t="s">
        <v>471</v>
      </c>
      <c r="AU248" s="67" t="s">
        <v>472</v>
      </c>
      <c r="AV248" s="67" t="s">
        <v>473</v>
      </c>
      <c r="AW248" s="67" t="s">
        <v>474</v>
      </c>
      <c r="AX248" s="67" t="s">
        <v>475</v>
      </c>
      <c r="AY248" s="67" t="s">
        <v>476</v>
      </c>
      <c r="AZ248" s="67" t="s">
        <v>477</v>
      </c>
      <c r="BA248" s="67" t="s">
        <v>478</v>
      </c>
      <c r="BB248" s="67" t="s">
        <v>479</v>
      </c>
      <c r="BC248" s="67" t="s">
        <v>480</v>
      </c>
      <c r="BD248" s="67" t="s">
        <v>481</v>
      </c>
      <c r="BE248" s="67" t="s">
        <v>482</v>
      </c>
      <c r="BF248" s="67" t="s">
        <v>483</v>
      </c>
      <c r="BG248" s="67" t="s">
        <v>484</v>
      </c>
      <c r="BH248" s="67" t="s">
        <v>485</v>
      </c>
      <c r="BI248" s="67" t="s">
        <v>486</v>
      </c>
      <c r="BJ248" s="67" t="s">
        <v>488</v>
      </c>
      <c r="BK248" s="67" t="s">
        <v>490</v>
      </c>
      <c r="BL248" s="67" t="s">
        <v>488</v>
      </c>
    </row>
    <row r="249" hidden="true" x14ac:dyDescent="0.25">
      <c r="A249" s="67" t="s">
        <v>216</v>
      </c>
      <c r="B249" s="13">
        <v>43705</v>
      </c>
      <c r="C249" s="14">
        <v>3</v>
      </c>
      <c r="D249" s="67" t="s">
        <v>217</v>
      </c>
      <c r="E249" s="67" t="s">
        <v>319</v>
      </c>
      <c r="F249" s="67" t="s">
        <v>249</v>
      </c>
      <c r="G249" s="15">
        <v>0.5033579398148148</v>
      </c>
      <c r="H249" s="7">
        <v>3175</v>
      </c>
      <c r="I249" s="67" t="s">
        <v>234</v>
      </c>
      <c r="J249" s="7">
        <v>21</v>
      </c>
      <c r="K249" s="67" t="s">
        <v>235</v>
      </c>
      <c r="L249" s="67" t="s">
        <v>141</v>
      </c>
      <c r="M249" s="67" t="s">
        <v>229</v>
      </c>
      <c r="N249" s="67" t="s">
        <v>194</v>
      </c>
      <c r="O249" s="67" t="s">
        <v>229</v>
      </c>
      <c r="P249" s="67" t="s">
        <v>236</v>
      </c>
      <c r="AG249" s="67" t="s">
        <v>160</v>
      </c>
      <c r="AJ249" s="4">
        <v>109</v>
      </c>
      <c r="AM249" s="16">
        <v>43735</v>
      </c>
      <c r="AN249" s="67" t="s">
        <v>222</v>
      </c>
      <c r="AP249">
        <v>1732</v>
      </c>
      <c r="AQ249">
        <v>1037</v>
      </c>
    </row>
    <row r="250" hidden="true" x14ac:dyDescent="0.25">
      <c r="A250" s="67" t="s">
        <v>216</v>
      </c>
      <c r="B250" s="13">
        <v>43705</v>
      </c>
      <c r="C250" s="14">
        <v>3</v>
      </c>
      <c r="D250" s="67" t="s">
        <v>217</v>
      </c>
      <c r="E250" s="67" t="s">
        <v>319</v>
      </c>
      <c r="F250" s="67" t="s">
        <v>249</v>
      </c>
      <c r="G250" s="15">
        <v>0.50387331018518522</v>
      </c>
      <c r="H250" s="7">
        <v>3465</v>
      </c>
      <c r="I250" s="67" t="s">
        <v>231</v>
      </c>
      <c r="J250" s="7">
        <v>22</v>
      </c>
      <c r="K250" s="67" t="s">
        <v>211</v>
      </c>
      <c r="L250" s="67" t="s">
        <v>211</v>
      </c>
      <c r="N250" s="67" t="s">
        <v>211</v>
      </c>
      <c r="P250" s="67" t="s">
        <v>232</v>
      </c>
      <c r="AM250" s="16">
        <v>43735</v>
      </c>
      <c r="AN250" s="67" t="s">
        <v>222</v>
      </c>
      <c r="AP250">
        <v>1657</v>
      </c>
      <c r="AQ250">
        <v>1097</v>
      </c>
    </row>
    <row r="251" hidden="true" x14ac:dyDescent="0.25">
      <c r="A251" s="67" t="s">
        <v>216</v>
      </c>
      <c r="B251" s="13">
        <v>43705</v>
      </c>
      <c r="C251" s="14">
        <v>3</v>
      </c>
      <c r="D251" s="67" t="s">
        <v>217</v>
      </c>
      <c r="E251" s="67" t="s">
        <v>323</v>
      </c>
      <c r="F251" s="67" t="s">
        <v>249</v>
      </c>
      <c r="G251" s="15">
        <v>0.50646910879629636</v>
      </c>
      <c r="H251" s="7">
        <v>1</v>
      </c>
      <c r="I251" s="67" t="s">
        <v>220</v>
      </c>
      <c r="J251" s="7">
        <v>25</v>
      </c>
      <c r="K251" s="67" t="s">
        <v>211</v>
      </c>
      <c r="L251" s="67" t="s">
        <v>211</v>
      </c>
      <c r="N251" s="67" t="s">
        <v>211</v>
      </c>
      <c r="P251" s="67" t="s">
        <v>221</v>
      </c>
      <c r="AM251" s="16">
        <v>43735</v>
      </c>
      <c r="AN251" s="67" t="s">
        <v>222</v>
      </c>
      <c r="AP251">
        <v>1887</v>
      </c>
      <c r="AQ251">
        <v>1097</v>
      </c>
    </row>
    <row r="252" hidden="true" x14ac:dyDescent="0.25">
      <c r="A252" s="67" t="s">
        <v>216</v>
      </c>
      <c r="B252" s="13">
        <v>43705</v>
      </c>
      <c r="C252" s="14">
        <v>3</v>
      </c>
      <c r="D252" s="67" t="s">
        <v>217</v>
      </c>
      <c r="E252" s="67" t="s">
        <v>323</v>
      </c>
      <c r="F252" s="67" t="s">
        <v>223</v>
      </c>
      <c r="G252" s="15">
        <v>0.50646910879629636</v>
      </c>
      <c r="H252" s="7">
        <v>1</v>
      </c>
      <c r="I252" s="67" t="s">
        <v>224</v>
      </c>
      <c r="J252" s="67" t="s">
        <v>254</v>
      </c>
      <c r="Q252" s="4">
        <v>1</v>
      </c>
      <c r="AM252" s="16">
        <v>43735</v>
      </c>
      <c r="AN252" s="67" t="s">
        <v>222</v>
      </c>
      <c r="AP252">
        <v>1</v>
      </c>
      <c r="AQ252">
        <v>1</v>
      </c>
    </row>
    <row r="253" hidden="true" x14ac:dyDescent="0.25">
      <c r="A253" s="67" t="s">
        <v>216</v>
      </c>
      <c r="B253" s="13">
        <v>43705</v>
      </c>
      <c r="C253" s="14">
        <v>3</v>
      </c>
      <c r="D253" s="67" t="s">
        <v>217</v>
      </c>
      <c r="E253" s="67" t="s">
        <v>323</v>
      </c>
      <c r="F253" s="67" t="s">
        <v>223</v>
      </c>
      <c r="G253" s="15">
        <v>0.50735775349981682</v>
      </c>
      <c r="H253" s="7">
        <v>501</v>
      </c>
      <c r="I253" s="67" t="s">
        <v>224</v>
      </c>
      <c r="J253" s="67" t="s">
        <v>255</v>
      </c>
      <c r="Q253" s="4">
        <v>1</v>
      </c>
      <c r="AM253" s="16">
        <v>43735</v>
      </c>
      <c r="AN253" s="67" t="s">
        <v>222</v>
      </c>
      <c r="AP253">
        <v>1</v>
      </c>
      <c r="AQ253">
        <v>1</v>
      </c>
    </row>
    <row r="254" hidden="true" x14ac:dyDescent="0.25">
      <c r="A254" s="67" t="s">
        <v>216</v>
      </c>
      <c r="B254" s="13">
        <v>43705</v>
      </c>
      <c r="C254" s="14">
        <v>3</v>
      </c>
      <c r="D254" s="67" t="s">
        <v>217</v>
      </c>
      <c r="E254" s="67" t="s">
        <v>323</v>
      </c>
      <c r="F254" s="67" t="s">
        <v>223</v>
      </c>
      <c r="G254" s="15">
        <v>0.50824639820333717</v>
      </c>
      <c r="H254" s="7">
        <v>1001</v>
      </c>
      <c r="I254" s="67" t="s">
        <v>224</v>
      </c>
      <c r="J254" s="67" t="s">
        <v>257</v>
      </c>
      <c r="Q254" s="4">
        <v>1</v>
      </c>
      <c r="AM254" s="16">
        <v>43735</v>
      </c>
      <c r="AN254" s="67" t="s">
        <v>222</v>
      </c>
      <c r="AP254">
        <v>1</v>
      </c>
      <c r="AQ254">
        <v>1</v>
      </c>
    </row>
    <row r="255" hidden="true" x14ac:dyDescent="0.25">
      <c r="A255" s="67" t="s">
        <v>216</v>
      </c>
      <c r="B255" s="13">
        <v>43705</v>
      </c>
      <c r="C255" s="14">
        <v>3</v>
      </c>
      <c r="D255" s="67" t="s">
        <v>217</v>
      </c>
      <c r="E255" s="67" t="s">
        <v>323</v>
      </c>
      <c r="F255" s="67" t="s">
        <v>249</v>
      </c>
      <c r="G255" s="15">
        <v>0.50881440972222225</v>
      </c>
      <c r="H255" s="7">
        <v>1320</v>
      </c>
      <c r="I255" s="67" t="s">
        <v>275</v>
      </c>
      <c r="J255" s="7">
        <v>26</v>
      </c>
      <c r="K255" s="67" t="s">
        <v>211</v>
      </c>
      <c r="L255" s="67" t="s">
        <v>211</v>
      </c>
      <c r="N255" s="67" t="s">
        <v>211</v>
      </c>
      <c r="P255" s="67" t="s">
        <v>29</v>
      </c>
      <c r="AL255" s="67" t="s">
        <v>324</v>
      </c>
      <c r="AM255" s="16">
        <v>43735</v>
      </c>
      <c r="AN255" s="67" t="s">
        <v>222</v>
      </c>
      <c r="AP255">
        <v>930</v>
      </c>
      <c r="AQ255">
        <v>1087</v>
      </c>
    </row>
    <row r="256" hidden="true" x14ac:dyDescent="0.25">
      <c r="A256" s="67" t="s">
        <v>216</v>
      </c>
      <c r="B256" s="13">
        <v>43705</v>
      </c>
      <c r="C256" s="14">
        <v>3</v>
      </c>
      <c r="D256" s="67" t="s">
        <v>217</v>
      </c>
      <c r="E256" s="67" t="s">
        <v>323</v>
      </c>
      <c r="F256" s="67" t="s">
        <v>223</v>
      </c>
      <c r="G256" s="15">
        <v>0.50913504290685763</v>
      </c>
      <c r="H256" s="7">
        <v>1501</v>
      </c>
      <c r="I256" s="67" t="s">
        <v>224</v>
      </c>
      <c r="J256" s="67" t="s">
        <v>261</v>
      </c>
      <c r="Q256" s="4">
        <v>1</v>
      </c>
      <c r="AM256" s="16">
        <v>43735</v>
      </c>
      <c r="AN256" s="67" t="s">
        <v>222</v>
      </c>
      <c r="AP256">
        <v>1</v>
      </c>
      <c r="AQ256">
        <v>1</v>
      </c>
    </row>
    <row r="257" hidden="true" x14ac:dyDescent="0.25">
      <c r="A257" s="67" t="s">
        <v>216</v>
      </c>
      <c r="B257" s="13">
        <v>43705</v>
      </c>
      <c r="C257" s="14">
        <v>3</v>
      </c>
      <c r="D257" s="67" t="s">
        <v>217</v>
      </c>
      <c r="E257" s="67" t="s">
        <v>323</v>
      </c>
      <c r="F257" s="67" t="s">
        <v>249</v>
      </c>
      <c r="G257" s="15">
        <v>0.50919493055555554</v>
      </c>
      <c r="H257" s="7">
        <v>1534</v>
      </c>
      <c r="I257" s="67" t="s">
        <v>234</v>
      </c>
      <c r="J257" s="7">
        <v>27</v>
      </c>
      <c r="K257" s="67" t="s">
        <v>325</v>
      </c>
      <c r="L257" s="67" t="s">
        <v>141</v>
      </c>
      <c r="M257" s="67" t="s">
        <v>229</v>
      </c>
      <c r="N257" s="67" t="s">
        <v>194</v>
      </c>
      <c r="O257" s="67" t="s">
        <v>229</v>
      </c>
      <c r="P257" s="67" t="s">
        <v>236</v>
      </c>
      <c r="AG257" s="67" t="s">
        <v>160</v>
      </c>
      <c r="AJ257" s="4">
        <v>122</v>
      </c>
      <c r="AM257" s="16">
        <v>43735</v>
      </c>
      <c r="AN257" s="67" t="s">
        <v>222</v>
      </c>
      <c r="AP257">
        <v>2655</v>
      </c>
      <c r="AQ257">
        <v>1232</v>
      </c>
    </row>
    <row r="258" x14ac:dyDescent="0.25">
      <c r="A258" s="67" t="s">
        <v>216</v>
      </c>
      <c r="B258" s="13">
        <v>43705</v>
      </c>
      <c r="C258" s="14">
        <v>3</v>
      </c>
      <c r="D258" s="67" t="s">
        <v>217</v>
      </c>
      <c r="E258" s="67" t="s">
        <v>323</v>
      </c>
      <c r="F258" s="67" t="s">
        <v>249</v>
      </c>
      <c r="G258" s="15">
        <v>0.50931938657407405</v>
      </c>
      <c r="H258" s="7">
        <v>1604</v>
      </c>
      <c r="I258" s="67" t="s">
        <v>227</v>
      </c>
      <c r="J258" s="7">
        <v>28</v>
      </c>
      <c r="K258" s="67" t="s">
        <v>290</v>
      </c>
      <c r="L258" s="67" t="s">
        <v>74</v>
      </c>
      <c r="M258" s="67" t="s">
        <v>229</v>
      </c>
      <c r="N258" s="67" t="s">
        <v>172</v>
      </c>
      <c r="O258" s="67" t="s">
        <v>229</v>
      </c>
      <c r="P258" s="67" t="s">
        <v>25</v>
      </c>
      <c r="R258" s="67" t="s">
        <v>152</v>
      </c>
      <c r="S258">
        <v>540</v>
      </c>
      <c r="T258">
        <v>1.9099999999999999</v>
      </c>
      <c r="AC258" s="67" t="s">
        <v>345</v>
      </c>
      <c r="AD258" s="67" t="s">
        <v>349</v>
      </c>
      <c r="AE258" s="67" t="s">
        <v>244</v>
      </c>
      <c r="AF258" s="67" t="s">
        <v>244</v>
      </c>
      <c r="AH258" s="67" t="s">
        <v>245</v>
      </c>
      <c r="AL258" s="67" t="s">
        <v>346</v>
      </c>
      <c r="AM258" s="16">
        <v>43735</v>
      </c>
      <c r="AN258" s="67" t="s">
        <v>222</v>
      </c>
      <c r="AP258">
        <v>1612</v>
      </c>
      <c r="AQ258">
        <v>932</v>
      </c>
      <c r="AR258" s="67" t="s">
        <v>492</v>
      </c>
      <c r="AS258" s="67" t="s">
        <v>493</v>
      </c>
      <c r="AT258" s="67" t="s">
        <v>494</v>
      </c>
      <c r="AU258" s="67" t="s">
        <v>495</v>
      </c>
      <c r="AV258" s="67" t="s">
        <v>495</v>
      </c>
      <c r="AW258" s="67" t="s">
        <v>496</v>
      </c>
      <c r="AX258" s="67" t="s">
        <v>497</v>
      </c>
      <c r="AY258" s="67" t="s">
        <v>498</v>
      </c>
      <c r="AZ258" s="67" t="s">
        <v>497</v>
      </c>
      <c r="BA258" s="67" t="s">
        <v>499</v>
      </c>
      <c r="BB258" s="67" t="s">
        <v>500</v>
      </c>
      <c r="BC258" s="67" t="s">
        <v>501</v>
      </c>
      <c r="BD258" s="67" t="s">
        <v>502</v>
      </c>
      <c r="BE258" s="67" t="s">
        <v>503</v>
      </c>
      <c r="BF258" s="67" t="s">
        <v>504</v>
      </c>
      <c r="BG258" s="67" t="s">
        <v>505</v>
      </c>
      <c r="BH258" s="67" t="s">
        <v>506</v>
      </c>
      <c r="BI258" s="67" t="s">
        <v>507</v>
      </c>
    </row>
    <row r="259" x14ac:dyDescent="0.25">
      <c r="A259" s="67" t="s">
        <v>216</v>
      </c>
      <c r="B259" s="13">
        <v>43705</v>
      </c>
      <c r="C259" s="14">
        <v>3</v>
      </c>
      <c r="D259" s="67" t="s">
        <v>217</v>
      </c>
      <c r="E259" s="67" t="s">
        <v>323</v>
      </c>
      <c r="F259" s="67" t="s">
        <v>249</v>
      </c>
      <c r="G259" s="15">
        <v>0.50931938657407405</v>
      </c>
      <c r="H259" s="7">
        <v>1604</v>
      </c>
      <c r="I259" s="67" t="s">
        <v>227</v>
      </c>
      <c r="J259" s="7">
        <v>29</v>
      </c>
      <c r="K259" s="67" t="s">
        <v>290</v>
      </c>
      <c r="L259" s="67" t="s">
        <v>74</v>
      </c>
      <c r="M259" s="67" t="s">
        <v>229</v>
      </c>
      <c r="N259" s="67" t="s">
        <v>172</v>
      </c>
      <c r="O259" s="67" t="s">
        <v>229</v>
      </c>
      <c r="P259" s="67" t="s">
        <v>25</v>
      </c>
      <c r="R259" s="67" t="s">
        <v>152</v>
      </c>
      <c r="S259">
        <v>540</v>
      </c>
      <c r="T259">
        <v>1.9099999999999999</v>
      </c>
      <c r="AC259" s="67" t="s">
        <v>345</v>
      </c>
      <c r="AD259" s="67" t="s">
        <v>349</v>
      </c>
      <c r="AE259" s="67" t="s">
        <v>244</v>
      </c>
      <c r="AF259" s="67" t="s">
        <v>244</v>
      </c>
      <c r="AH259" s="67" t="s">
        <v>258</v>
      </c>
      <c r="AL259" s="67" t="s">
        <v>346</v>
      </c>
      <c r="AM259" s="16">
        <v>43735</v>
      </c>
      <c r="AN259" s="67" t="s">
        <v>222</v>
      </c>
      <c r="AP259">
        <v>1455</v>
      </c>
      <c r="AQ259">
        <v>1070</v>
      </c>
      <c r="AR259" s="67" t="s">
        <v>508</v>
      </c>
      <c r="AS259" s="67" t="s">
        <v>509</v>
      </c>
      <c r="AT259" s="67" t="s">
        <v>510</v>
      </c>
      <c r="AU259" s="67" t="s">
        <v>509</v>
      </c>
      <c r="AV259" s="67" t="s">
        <v>511</v>
      </c>
      <c r="AW259" s="67" t="s">
        <v>512</v>
      </c>
      <c r="AX259" s="67" t="s">
        <v>513</v>
      </c>
      <c r="AY259" s="67" t="s">
        <v>514</v>
      </c>
      <c r="AZ259" s="67" t="s">
        <v>515</v>
      </c>
      <c r="BA259" s="67" t="s">
        <v>516</v>
      </c>
      <c r="BB259" s="67" t="s">
        <v>517</v>
      </c>
      <c r="BC259" s="67" t="s">
        <v>518</v>
      </c>
      <c r="BD259" s="67" t="s">
        <v>519</v>
      </c>
      <c r="BE259" s="67" t="s">
        <v>520</v>
      </c>
      <c r="BF259" s="67" t="s">
        <v>521</v>
      </c>
      <c r="BG259" s="67" t="s">
        <v>522</v>
      </c>
      <c r="BH259" s="67" t="s">
        <v>523</v>
      </c>
      <c r="BI259" s="67" t="s">
        <v>524</v>
      </c>
      <c r="BJ259" s="67" t="s">
        <v>525</v>
      </c>
      <c r="BK259" s="67" t="s">
        <v>526</v>
      </c>
      <c r="BL259" s="67" t="s">
        <v>526</v>
      </c>
    </row>
    <row r="260" x14ac:dyDescent="0.25">
      <c r="A260" s="67" t="s">
        <v>216</v>
      </c>
      <c r="B260" s="13">
        <v>43705</v>
      </c>
      <c r="C260" s="14">
        <v>3</v>
      </c>
      <c r="D260" s="67" t="s">
        <v>217</v>
      </c>
      <c r="E260" s="67" t="s">
        <v>323</v>
      </c>
      <c r="F260" s="67" t="s">
        <v>249</v>
      </c>
      <c r="G260" s="15">
        <v>0.50933894675925928</v>
      </c>
      <c r="H260" s="7">
        <v>1615</v>
      </c>
      <c r="I260" s="67" t="s">
        <v>227</v>
      </c>
      <c r="J260" s="7">
        <v>30</v>
      </c>
      <c r="K260" s="67" t="s">
        <v>317</v>
      </c>
      <c r="L260" s="67" t="s">
        <v>74</v>
      </c>
      <c r="M260" s="67" t="s">
        <v>229</v>
      </c>
      <c r="N260" s="67" t="s">
        <v>172</v>
      </c>
      <c r="O260" s="67" t="s">
        <v>229</v>
      </c>
      <c r="P260" s="67" t="s">
        <v>25</v>
      </c>
      <c r="R260" s="67" t="s">
        <v>152</v>
      </c>
      <c r="S260">
        <v>540</v>
      </c>
      <c r="T260">
        <v>1.9099999999999999</v>
      </c>
      <c r="AC260" s="67" t="s">
        <v>345</v>
      </c>
      <c r="AD260" s="67" t="s">
        <v>349</v>
      </c>
      <c r="AE260" s="67" t="s">
        <v>244</v>
      </c>
      <c r="AF260" s="67" t="s">
        <v>244</v>
      </c>
      <c r="AH260" s="67" t="s">
        <v>245</v>
      </c>
      <c r="AL260" s="67" t="s">
        <v>346</v>
      </c>
      <c r="AM260" s="16">
        <v>43735</v>
      </c>
      <c r="AN260" s="67" t="s">
        <v>222</v>
      </c>
      <c r="AP260">
        <v>317</v>
      </c>
      <c r="AQ260">
        <v>1357</v>
      </c>
      <c r="AR260" s="67" t="s">
        <v>527</v>
      </c>
      <c r="AS260" s="67" t="s">
        <v>528</v>
      </c>
      <c r="AT260" s="67" t="s">
        <v>529</v>
      </c>
      <c r="AU260" s="67" t="s">
        <v>530</v>
      </c>
      <c r="AV260" s="67" t="s">
        <v>531</v>
      </c>
      <c r="AW260" s="67" t="s">
        <v>532</v>
      </c>
      <c r="AX260" s="67" t="s">
        <v>533</v>
      </c>
      <c r="AY260" s="67" t="s">
        <v>534</v>
      </c>
      <c r="AZ260" s="67" t="s">
        <v>535</v>
      </c>
      <c r="BA260" s="67" t="s">
        <v>536</v>
      </c>
      <c r="BB260" s="67" t="s">
        <v>537</v>
      </c>
      <c r="BC260" s="67" t="s">
        <v>538</v>
      </c>
      <c r="BD260" s="67" t="s">
        <v>539</v>
      </c>
      <c r="BE260" s="67" t="s">
        <v>540</v>
      </c>
      <c r="BF260" s="67" t="s">
        <v>539</v>
      </c>
      <c r="BG260" s="67" t="s">
        <v>541</v>
      </c>
      <c r="BH260" s="67" t="s">
        <v>542</v>
      </c>
      <c r="BI260" s="67" t="s">
        <v>543</v>
      </c>
    </row>
    <row r="261" x14ac:dyDescent="0.25">
      <c r="A261" s="67" t="s">
        <v>216</v>
      </c>
      <c r="B261" s="13">
        <v>43705</v>
      </c>
      <c r="C261" s="14">
        <v>3</v>
      </c>
      <c r="D261" s="67" t="s">
        <v>217</v>
      </c>
      <c r="E261" s="67" t="s">
        <v>323</v>
      </c>
      <c r="F261" s="67" t="s">
        <v>249</v>
      </c>
      <c r="G261" s="15">
        <v>0.50998261574074077</v>
      </c>
      <c r="H261" s="7">
        <v>1977</v>
      </c>
      <c r="I261" s="67" t="s">
        <v>227</v>
      </c>
      <c r="J261" s="7">
        <v>31</v>
      </c>
      <c r="K261" s="67" t="s">
        <v>317</v>
      </c>
      <c r="L261" s="67" t="s">
        <v>204</v>
      </c>
      <c r="N261" s="67" t="s">
        <v>181</v>
      </c>
      <c r="O261" s="67" t="s">
        <v>229</v>
      </c>
      <c r="P261" s="67" t="s">
        <v>25</v>
      </c>
      <c r="R261" s="67" t="s">
        <v>152</v>
      </c>
      <c r="AD261" s="67" t="s">
        <v>349</v>
      </c>
      <c r="AE261" s="67" t="s">
        <v>244</v>
      </c>
      <c r="AF261" s="67" t="s">
        <v>244</v>
      </c>
      <c r="AH261" s="67" t="s">
        <v>258</v>
      </c>
      <c r="AL261" s="67" t="s">
        <v>348</v>
      </c>
      <c r="AM261" s="16">
        <v>43735</v>
      </c>
      <c r="AN261" s="67" t="s">
        <v>222</v>
      </c>
      <c r="AP261">
        <v>1657</v>
      </c>
      <c r="AQ261">
        <v>1232</v>
      </c>
    </row>
    <row r="262" x14ac:dyDescent="0.25">
      <c r="A262" s="67" t="s">
        <v>216</v>
      </c>
      <c r="B262" s="13">
        <v>43705</v>
      </c>
      <c r="C262" s="14">
        <v>3</v>
      </c>
      <c r="D262" s="67" t="s">
        <v>217</v>
      </c>
      <c r="E262" s="67" t="s">
        <v>323</v>
      </c>
      <c r="F262" s="67" t="s">
        <v>249</v>
      </c>
      <c r="G262" s="15">
        <v>0.51001640046296293</v>
      </c>
      <c r="H262" s="7">
        <v>1996</v>
      </c>
      <c r="I262" s="67" t="s">
        <v>227</v>
      </c>
      <c r="J262" s="7">
        <v>32</v>
      </c>
      <c r="K262" s="67" t="s">
        <v>290</v>
      </c>
      <c r="L262" s="67" t="s">
        <v>74</v>
      </c>
      <c r="M262" s="67" t="s">
        <v>229</v>
      </c>
      <c r="N262" s="67" t="s">
        <v>172</v>
      </c>
      <c r="O262" s="67" t="s">
        <v>229</v>
      </c>
      <c r="P262" s="67" t="s">
        <v>25</v>
      </c>
      <c r="R262" s="67" t="s">
        <v>152</v>
      </c>
      <c r="S262">
        <v>535</v>
      </c>
      <c r="T262">
        <v>1.8999999999999999</v>
      </c>
      <c r="AC262" s="67" t="s">
        <v>345</v>
      </c>
      <c r="AD262" s="67" t="s">
        <v>349</v>
      </c>
      <c r="AE262" s="67" t="s">
        <v>244</v>
      </c>
      <c r="AF262" s="67" t="s">
        <v>244</v>
      </c>
      <c r="AH262" s="67" t="s">
        <v>258</v>
      </c>
      <c r="AL262" s="67" t="s">
        <v>346</v>
      </c>
      <c r="AM262" s="16">
        <v>43735</v>
      </c>
      <c r="AN262" s="67" t="s">
        <v>222</v>
      </c>
      <c r="AP262">
        <v>2675</v>
      </c>
      <c r="AQ262">
        <v>1030</v>
      </c>
      <c r="AR262" s="67" t="s">
        <v>544</v>
      </c>
      <c r="AS262" s="67" t="s">
        <v>545</v>
      </c>
      <c r="AT262" s="67" t="s">
        <v>546</v>
      </c>
      <c r="AU262" s="67" t="s">
        <v>547</v>
      </c>
      <c r="AV262" s="67" t="s">
        <v>548</v>
      </c>
      <c r="AW262" s="67" t="s">
        <v>549</v>
      </c>
      <c r="AX262" s="67" t="s">
        <v>550</v>
      </c>
      <c r="AY262" s="67" t="s">
        <v>551</v>
      </c>
      <c r="AZ262" s="67" t="s">
        <v>552</v>
      </c>
      <c r="BA262" s="67" t="s">
        <v>553</v>
      </c>
      <c r="BB262" s="67" t="s">
        <v>554</v>
      </c>
      <c r="BC262" s="67" t="s">
        <v>555</v>
      </c>
      <c r="BD262" s="67" t="s">
        <v>556</v>
      </c>
      <c r="BE262" s="67" t="s">
        <v>557</v>
      </c>
      <c r="BF262" s="67" t="s">
        <v>558</v>
      </c>
      <c r="BG262" s="67" t="s">
        <v>559</v>
      </c>
      <c r="BH262" s="67" t="s">
        <v>560</v>
      </c>
      <c r="BI262" s="67" t="s">
        <v>561</v>
      </c>
      <c r="BJ262" s="67" t="s">
        <v>562</v>
      </c>
      <c r="BK262" s="67" t="s">
        <v>563</v>
      </c>
      <c r="BL262" s="67" t="s">
        <v>564</v>
      </c>
    </row>
    <row r="263" hidden="true" x14ac:dyDescent="0.25">
      <c r="A263" s="67" t="s">
        <v>216</v>
      </c>
      <c r="B263" s="13">
        <v>43705</v>
      </c>
      <c r="C263" s="14">
        <v>3</v>
      </c>
      <c r="D263" s="67" t="s">
        <v>217</v>
      </c>
      <c r="E263" s="67" t="s">
        <v>323</v>
      </c>
      <c r="F263" s="67" t="s">
        <v>223</v>
      </c>
      <c r="G263" s="15">
        <v>0.51002368761037808</v>
      </c>
      <c r="H263" s="7">
        <v>2001</v>
      </c>
      <c r="I263" s="67" t="s">
        <v>224</v>
      </c>
      <c r="J263" s="67" t="s">
        <v>262</v>
      </c>
      <c r="Q263" s="4">
        <v>1</v>
      </c>
      <c r="AM263" s="16">
        <v>43735</v>
      </c>
      <c r="AN263" s="67" t="s">
        <v>222</v>
      </c>
      <c r="AP263">
        <v>1</v>
      </c>
      <c r="AQ263">
        <v>1</v>
      </c>
    </row>
    <row r="264" x14ac:dyDescent="0.25">
      <c r="A264" s="67" t="s">
        <v>216</v>
      </c>
      <c r="B264" s="13">
        <v>43705</v>
      </c>
      <c r="C264" s="14">
        <v>3</v>
      </c>
      <c r="D264" s="67" t="s">
        <v>217</v>
      </c>
      <c r="E264" s="67" t="s">
        <v>323</v>
      </c>
      <c r="F264" s="67" t="s">
        <v>249</v>
      </c>
      <c r="G264" s="15">
        <v>0.51002884259259262</v>
      </c>
      <c r="H264" s="7">
        <v>2003</v>
      </c>
      <c r="I264" s="67" t="s">
        <v>227</v>
      </c>
      <c r="J264" s="7">
        <v>33</v>
      </c>
      <c r="K264" s="67" t="s">
        <v>326</v>
      </c>
      <c r="L264" s="67" t="s">
        <v>122</v>
      </c>
      <c r="M264" s="67" t="s">
        <v>229</v>
      </c>
      <c r="N264" s="67" t="s">
        <v>181</v>
      </c>
      <c r="O264" s="67" t="s">
        <v>229</v>
      </c>
      <c r="P264" s="67" t="s">
        <v>25</v>
      </c>
      <c r="R264" s="67" t="s">
        <v>152</v>
      </c>
      <c r="S264">
        <v>535.91999999999996</v>
      </c>
      <c r="T264">
        <v>1.8999999999999999</v>
      </c>
      <c r="U264">
        <v>26.100000000000001</v>
      </c>
      <c r="V264">
        <v>26.100000000000001</v>
      </c>
      <c r="W264">
        <v>25.199999999999999</v>
      </c>
      <c r="X264">
        <v>26.100000000000001</v>
      </c>
      <c r="Y264">
        <v>26.199999999999999</v>
      </c>
      <c r="AD264" s="67" t="s">
        <v>349</v>
      </c>
      <c r="AE264" s="67" t="s">
        <v>244</v>
      </c>
      <c r="AF264" s="67" t="s">
        <v>244</v>
      </c>
      <c r="AH264" s="67" t="s">
        <v>245</v>
      </c>
      <c r="AM264" s="16">
        <v>43735</v>
      </c>
      <c r="AN264" s="67" t="s">
        <v>222</v>
      </c>
      <c r="AP264">
        <v>520</v>
      </c>
      <c r="AQ264">
        <v>932</v>
      </c>
      <c r="AR264" s="67" t="s">
        <v>565</v>
      </c>
      <c r="AS264" s="67" t="s">
        <v>566</v>
      </c>
      <c r="AT264" s="67" t="s">
        <v>565</v>
      </c>
      <c r="AU264" s="67" t="s">
        <v>567</v>
      </c>
      <c r="AV264" s="67" t="s">
        <v>568</v>
      </c>
      <c r="AW264" s="67" t="s">
        <v>569</v>
      </c>
      <c r="AX264" s="67" t="s">
        <v>570</v>
      </c>
      <c r="AY264" s="67" t="s">
        <v>571</v>
      </c>
      <c r="AZ264" s="67" t="s">
        <v>572</v>
      </c>
      <c r="BA264" s="67" t="s">
        <v>573</v>
      </c>
      <c r="BB264" s="67" t="s">
        <v>574</v>
      </c>
      <c r="BC264" s="67" t="s">
        <v>575</v>
      </c>
      <c r="BD264" s="67" t="s">
        <v>576</v>
      </c>
      <c r="BE264" s="67" t="s">
        <v>577</v>
      </c>
      <c r="BF264" s="67" t="s">
        <v>578</v>
      </c>
    </row>
    <row r="265" x14ac:dyDescent="0.25">
      <c r="A265" s="67" t="s">
        <v>216</v>
      </c>
      <c r="B265" s="13">
        <v>43705</v>
      </c>
      <c r="C265" s="14">
        <v>3</v>
      </c>
      <c r="D265" s="67" t="s">
        <v>217</v>
      </c>
      <c r="E265" s="67" t="s">
        <v>323</v>
      </c>
      <c r="F265" s="67" t="s">
        <v>249</v>
      </c>
      <c r="G265" s="15">
        <v>0.51004306712962966</v>
      </c>
      <c r="H265" s="7">
        <v>2011</v>
      </c>
      <c r="I265" s="67" t="s">
        <v>227</v>
      </c>
      <c r="J265" s="7">
        <v>34</v>
      </c>
      <c r="K265" s="67" t="s">
        <v>317</v>
      </c>
      <c r="L265" s="67" t="s">
        <v>122</v>
      </c>
      <c r="M265" s="67" t="s">
        <v>229</v>
      </c>
      <c r="N265" s="67" t="s">
        <v>181</v>
      </c>
      <c r="O265" s="67" t="s">
        <v>229</v>
      </c>
      <c r="P265" s="67" t="s">
        <v>25</v>
      </c>
      <c r="R265" s="67" t="s">
        <v>152</v>
      </c>
      <c r="S265">
        <v>536</v>
      </c>
      <c r="T265">
        <v>1.8999999999999999</v>
      </c>
      <c r="U265">
        <v>21.899999999999999</v>
      </c>
      <c r="V265">
        <v>24.5</v>
      </c>
      <c r="W265">
        <v>22.899999999999999</v>
      </c>
      <c r="X265">
        <v>25.600000000000001</v>
      </c>
      <c r="Y265">
        <v>22.899999999999999</v>
      </c>
      <c r="Z265">
        <v>24.5</v>
      </c>
      <c r="AD265" s="67" t="s">
        <v>349</v>
      </c>
      <c r="AE265" s="67" t="s">
        <v>244</v>
      </c>
      <c r="AF265" s="67" t="s">
        <v>244</v>
      </c>
      <c r="AH265" s="67" t="s">
        <v>245</v>
      </c>
      <c r="AM265" s="16">
        <v>43735</v>
      </c>
      <c r="AN265" s="67" t="s">
        <v>222</v>
      </c>
      <c r="AP265">
        <v>2680</v>
      </c>
      <c r="AQ265">
        <v>1225</v>
      </c>
      <c r="AR265" s="67" t="s">
        <v>570</v>
      </c>
      <c r="AS265" s="67" t="s">
        <v>579</v>
      </c>
      <c r="AT265" s="67" t="s">
        <v>580</v>
      </c>
      <c r="AU265" s="67" t="s">
        <v>581</v>
      </c>
      <c r="AV265" s="67" t="s">
        <v>582</v>
      </c>
      <c r="AW265" s="67" t="s">
        <v>583</v>
      </c>
      <c r="AX265" s="67" t="s">
        <v>584</v>
      </c>
      <c r="AY265" s="67" t="s">
        <v>585</v>
      </c>
      <c r="AZ265" s="67" t="s">
        <v>586</v>
      </c>
      <c r="BA265" s="67" t="s">
        <v>579</v>
      </c>
      <c r="BB265" s="67" t="s">
        <v>587</v>
      </c>
      <c r="BC265" s="67" t="s">
        <v>588</v>
      </c>
      <c r="BD265" s="67" t="s">
        <v>589</v>
      </c>
      <c r="BE265" s="67" t="s">
        <v>590</v>
      </c>
      <c r="BF265" s="67" t="s">
        <v>591</v>
      </c>
      <c r="BG265" s="67" t="s">
        <v>579</v>
      </c>
      <c r="BH265" s="67" t="s">
        <v>592</v>
      </c>
      <c r="BI265" s="67" t="s">
        <v>573</v>
      </c>
    </row>
    <row r="266" hidden="true" x14ac:dyDescent="0.25">
      <c r="A266" s="67" t="s">
        <v>216</v>
      </c>
      <c r="B266" s="13">
        <v>43705</v>
      </c>
      <c r="C266" s="14">
        <v>3</v>
      </c>
      <c r="D266" s="67" t="s">
        <v>217</v>
      </c>
      <c r="E266" s="67" t="s">
        <v>323</v>
      </c>
      <c r="F266" s="67" t="s">
        <v>249</v>
      </c>
      <c r="G266" s="15">
        <v>0.51042002314814816</v>
      </c>
      <c r="H266" s="7">
        <v>2223</v>
      </c>
      <c r="I266" s="67" t="s">
        <v>231</v>
      </c>
      <c r="J266" s="7">
        <v>36</v>
      </c>
      <c r="K266" s="67" t="s">
        <v>211</v>
      </c>
      <c r="L266" s="67" t="s">
        <v>211</v>
      </c>
      <c r="N266" s="67" t="s">
        <v>211</v>
      </c>
      <c r="P266" s="67" t="s">
        <v>232</v>
      </c>
      <c r="AM266" s="16">
        <v>43735</v>
      </c>
      <c r="AN266" s="67" t="s">
        <v>222</v>
      </c>
      <c r="AP266">
        <v>1700</v>
      </c>
      <c r="AQ266">
        <v>1090</v>
      </c>
    </row>
    <row r="267" hidden="true" x14ac:dyDescent="0.25">
      <c r="A267" s="67" t="s">
        <v>216</v>
      </c>
      <c r="B267" s="13">
        <v>43705</v>
      </c>
      <c r="C267" s="14">
        <v>3</v>
      </c>
      <c r="D267" s="67" t="s">
        <v>217</v>
      </c>
      <c r="E267" s="67" t="s">
        <v>327</v>
      </c>
      <c r="F267" s="67" t="s">
        <v>219</v>
      </c>
      <c r="G267" s="15">
        <v>0.51201851851851854</v>
      </c>
      <c r="H267" s="7">
        <v>1</v>
      </c>
      <c r="I267" s="67" t="s">
        <v>220</v>
      </c>
      <c r="J267" s="7">
        <v>64</v>
      </c>
      <c r="K267" s="67" t="s">
        <v>211</v>
      </c>
      <c r="L267" s="67" t="s">
        <v>211</v>
      </c>
      <c r="N267" s="67" t="s">
        <v>211</v>
      </c>
      <c r="P267" s="67" t="s">
        <v>221</v>
      </c>
      <c r="AM267" s="16">
        <v>43735</v>
      </c>
      <c r="AN267" s="67" t="s">
        <v>222</v>
      </c>
      <c r="AP267">
        <v>1700</v>
      </c>
      <c r="AQ267">
        <v>1092</v>
      </c>
    </row>
    <row r="268" hidden="true" x14ac:dyDescent="0.25">
      <c r="A268" s="67" t="s">
        <v>216</v>
      </c>
      <c r="B268" s="13">
        <v>43705</v>
      </c>
      <c r="C268" s="14">
        <v>3</v>
      </c>
      <c r="D268" s="67" t="s">
        <v>217</v>
      </c>
      <c r="E268" s="67" t="s">
        <v>327</v>
      </c>
      <c r="F268" s="67" t="s">
        <v>223</v>
      </c>
      <c r="G268" s="15">
        <v>0.51201851851851854</v>
      </c>
      <c r="H268" s="7">
        <v>1</v>
      </c>
      <c r="I268" s="67" t="s">
        <v>224</v>
      </c>
      <c r="J268" s="67" t="s">
        <v>226</v>
      </c>
      <c r="Q268" s="4">
        <v>1</v>
      </c>
      <c r="AM268" s="16">
        <v>43735</v>
      </c>
      <c r="AN268" s="67" t="s">
        <v>222</v>
      </c>
      <c r="AP268">
        <v>1</v>
      </c>
      <c r="AQ268">
        <v>1</v>
      </c>
    </row>
    <row r="269" hidden="true" x14ac:dyDescent="0.25">
      <c r="A269" s="67" t="s">
        <v>216</v>
      </c>
      <c r="B269" s="13">
        <v>43705</v>
      </c>
      <c r="C269" s="14">
        <v>3</v>
      </c>
      <c r="D269" s="67" t="s">
        <v>217</v>
      </c>
      <c r="E269" s="67" t="s">
        <v>327</v>
      </c>
      <c r="F269" s="67" t="s">
        <v>223</v>
      </c>
      <c r="G269" s="15">
        <v>0.51290713276836153</v>
      </c>
      <c r="H269" s="7">
        <v>501</v>
      </c>
      <c r="I269" s="67" t="s">
        <v>224</v>
      </c>
      <c r="J269" s="67" t="s">
        <v>230</v>
      </c>
      <c r="Q269" s="4">
        <v>1</v>
      </c>
      <c r="AM269" s="16">
        <v>43735</v>
      </c>
      <c r="AN269" s="67" t="s">
        <v>222</v>
      </c>
      <c r="AP269">
        <v>1</v>
      </c>
      <c r="AQ269">
        <v>1</v>
      </c>
    </row>
    <row r="270" hidden="true" x14ac:dyDescent="0.25">
      <c r="A270" s="67" t="s">
        <v>216</v>
      </c>
      <c r="B270" s="13">
        <v>43705</v>
      </c>
      <c r="C270" s="14">
        <v>3</v>
      </c>
      <c r="D270" s="67" t="s">
        <v>217</v>
      </c>
      <c r="E270" s="67" t="s">
        <v>327</v>
      </c>
      <c r="F270" s="67" t="s">
        <v>219</v>
      </c>
      <c r="G270" s="15">
        <v>0.51300714120370372</v>
      </c>
      <c r="H270" s="7">
        <v>557</v>
      </c>
      <c r="I270" s="67" t="s">
        <v>227</v>
      </c>
      <c r="J270" s="7">
        <v>66</v>
      </c>
      <c r="K270" s="67" t="s">
        <v>228</v>
      </c>
      <c r="L270" s="67" t="s">
        <v>124</v>
      </c>
      <c r="M270" s="67" t="s">
        <v>229</v>
      </c>
      <c r="N270" s="67" t="s">
        <v>163</v>
      </c>
      <c r="O270" s="67" t="s">
        <v>229</v>
      </c>
      <c r="P270" s="67" t="s">
        <v>25</v>
      </c>
      <c r="AM270" s="16">
        <v>43735</v>
      </c>
      <c r="AN270" s="67" t="s">
        <v>222</v>
      </c>
      <c r="AP270">
        <v>1390</v>
      </c>
      <c r="AQ270">
        <v>1178</v>
      </c>
    </row>
    <row r="271" hidden="true" x14ac:dyDescent="0.25">
      <c r="A271" s="67" t="s">
        <v>216</v>
      </c>
      <c r="B271" s="13">
        <v>43705</v>
      </c>
      <c r="C271" s="14">
        <v>3</v>
      </c>
      <c r="D271" s="67" t="s">
        <v>217</v>
      </c>
      <c r="E271" s="67" t="s">
        <v>327</v>
      </c>
      <c r="F271" s="67" t="s">
        <v>219</v>
      </c>
      <c r="G271" s="15">
        <v>0.51300714120370372</v>
      </c>
      <c r="H271" s="7">
        <v>557</v>
      </c>
      <c r="I271" s="67" t="s">
        <v>227</v>
      </c>
      <c r="J271" s="7">
        <v>67</v>
      </c>
      <c r="K271" s="67" t="s">
        <v>228</v>
      </c>
      <c r="L271" s="67" t="s">
        <v>124</v>
      </c>
      <c r="M271" s="67" t="s">
        <v>229</v>
      </c>
      <c r="N271" s="67" t="s">
        <v>163</v>
      </c>
      <c r="O271" s="67" t="s">
        <v>229</v>
      </c>
      <c r="P271" s="67" t="s">
        <v>25</v>
      </c>
      <c r="AM271" s="16">
        <v>43735</v>
      </c>
      <c r="AN271" s="67" t="s">
        <v>222</v>
      </c>
      <c r="AP271">
        <v>1403</v>
      </c>
      <c r="AQ271">
        <v>1160</v>
      </c>
    </row>
    <row r="272" hidden="true" x14ac:dyDescent="0.25">
      <c r="A272" s="67" t="s">
        <v>216</v>
      </c>
      <c r="B272" s="13">
        <v>43705</v>
      </c>
      <c r="C272" s="14">
        <v>3</v>
      </c>
      <c r="D272" s="67" t="s">
        <v>217</v>
      </c>
      <c r="E272" s="67" t="s">
        <v>327</v>
      </c>
      <c r="F272" s="67" t="s">
        <v>223</v>
      </c>
      <c r="G272" s="15">
        <v>0.51379574701820463</v>
      </c>
      <c r="H272" s="7">
        <v>1001</v>
      </c>
      <c r="I272" s="67" t="s">
        <v>224</v>
      </c>
      <c r="J272" s="67" t="s">
        <v>238</v>
      </c>
      <c r="Q272" s="4">
        <v>1</v>
      </c>
      <c r="AM272" s="16">
        <v>43735</v>
      </c>
      <c r="AN272" s="67" t="s">
        <v>222</v>
      </c>
      <c r="AP272">
        <v>1</v>
      </c>
      <c r="AQ272">
        <v>1</v>
      </c>
    </row>
    <row r="273" hidden="true" x14ac:dyDescent="0.25">
      <c r="A273" s="67" t="s">
        <v>216</v>
      </c>
      <c r="B273" s="13">
        <v>43705</v>
      </c>
      <c r="C273" s="14">
        <v>3</v>
      </c>
      <c r="D273" s="67" t="s">
        <v>217</v>
      </c>
      <c r="E273" s="67" t="s">
        <v>327</v>
      </c>
      <c r="F273" s="67" t="s">
        <v>223</v>
      </c>
      <c r="G273" s="15">
        <v>0.51468436126804762</v>
      </c>
      <c r="H273" s="7">
        <v>1501</v>
      </c>
      <c r="I273" s="67" t="s">
        <v>224</v>
      </c>
      <c r="J273" s="67" t="s">
        <v>239</v>
      </c>
      <c r="Q273" s="4">
        <v>1</v>
      </c>
      <c r="AM273" s="16">
        <v>43735</v>
      </c>
      <c r="AN273" s="67" t="s">
        <v>222</v>
      </c>
      <c r="AP273">
        <v>1</v>
      </c>
      <c r="AQ273">
        <v>1</v>
      </c>
    </row>
    <row r="274" hidden="true" x14ac:dyDescent="0.25">
      <c r="A274" s="67" t="s">
        <v>216</v>
      </c>
      <c r="B274" s="13">
        <v>43705</v>
      </c>
      <c r="C274" s="14">
        <v>3</v>
      </c>
      <c r="D274" s="67" t="s">
        <v>217</v>
      </c>
      <c r="E274" s="67" t="s">
        <v>327</v>
      </c>
      <c r="F274" s="67" t="s">
        <v>223</v>
      </c>
      <c r="G274" s="15">
        <v>0.51557297551789072</v>
      </c>
      <c r="H274" s="7">
        <v>2001</v>
      </c>
      <c r="I274" s="67" t="s">
        <v>224</v>
      </c>
      <c r="J274" s="67" t="s">
        <v>250</v>
      </c>
      <c r="Q274" s="4">
        <v>1</v>
      </c>
      <c r="AM274" s="16">
        <v>43735</v>
      </c>
      <c r="AN274" s="67" t="s">
        <v>222</v>
      </c>
      <c r="AP274">
        <v>1</v>
      </c>
      <c r="AQ274">
        <v>1</v>
      </c>
    </row>
    <row r="275" hidden="true" x14ac:dyDescent="0.25">
      <c r="A275" s="67" t="s">
        <v>216</v>
      </c>
      <c r="B275" s="13">
        <v>43705</v>
      </c>
      <c r="C275" s="14">
        <v>3</v>
      </c>
      <c r="D275" s="67" t="s">
        <v>217</v>
      </c>
      <c r="E275" s="67" t="s">
        <v>327</v>
      </c>
      <c r="F275" s="67" t="s">
        <v>219</v>
      </c>
      <c r="G275" s="15">
        <v>0.51568849537037031</v>
      </c>
      <c r="H275" s="7">
        <v>2065</v>
      </c>
      <c r="I275" s="67" t="s">
        <v>231</v>
      </c>
      <c r="J275" s="7">
        <v>69</v>
      </c>
      <c r="K275" s="67" t="s">
        <v>211</v>
      </c>
      <c r="L275" s="67" t="s">
        <v>211</v>
      </c>
      <c r="N275" s="67" t="s">
        <v>211</v>
      </c>
      <c r="P275" s="67" t="s">
        <v>232</v>
      </c>
      <c r="AM275" s="16">
        <v>43735</v>
      </c>
      <c r="AN275" s="67" t="s">
        <v>222</v>
      </c>
      <c r="AP275">
        <v>1682</v>
      </c>
      <c r="AQ275">
        <v>1095</v>
      </c>
    </row>
    <row r="276" hidden="true" x14ac:dyDescent="0.25">
      <c r="A276" s="67" t="s">
        <v>216</v>
      </c>
      <c r="B276" s="13">
        <v>43705</v>
      </c>
      <c r="C276" s="14">
        <v>3</v>
      </c>
      <c r="D276" s="67" t="s">
        <v>217</v>
      </c>
      <c r="E276" s="67" t="s">
        <v>328</v>
      </c>
      <c r="F276" s="67" t="s">
        <v>272</v>
      </c>
      <c r="G276" s="15">
        <v>0.51736347222222223</v>
      </c>
      <c r="H276" s="7">
        <v>1</v>
      </c>
      <c r="I276" s="67" t="s">
        <v>220</v>
      </c>
      <c r="J276" s="7">
        <v>55</v>
      </c>
      <c r="K276" s="67" t="s">
        <v>211</v>
      </c>
      <c r="L276" s="67" t="s">
        <v>211</v>
      </c>
      <c r="N276" s="67" t="s">
        <v>211</v>
      </c>
      <c r="P276" s="67" t="s">
        <v>221</v>
      </c>
      <c r="AM276" s="16">
        <v>43735</v>
      </c>
      <c r="AN276" s="67" t="s">
        <v>222</v>
      </c>
      <c r="AP276">
        <v>1665</v>
      </c>
      <c r="AQ276">
        <v>1095</v>
      </c>
    </row>
    <row r="277" hidden="true" x14ac:dyDescent="0.25">
      <c r="A277" s="67" t="s">
        <v>216</v>
      </c>
      <c r="B277" s="13">
        <v>43705</v>
      </c>
      <c r="C277" s="14">
        <v>3</v>
      </c>
      <c r="D277" s="67" t="s">
        <v>217</v>
      </c>
      <c r="E277" s="67" t="s">
        <v>328</v>
      </c>
      <c r="F277" s="67" t="s">
        <v>223</v>
      </c>
      <c r="G277" s="15">
        <v>0.51736347222222223</v>
      </c>
      <c r="H277" s="7">
        <v>1</v>
      </c>
      <c r="I277" s="67" t="s">
        <v>224</v>
      </c>
      <c r="J277" s="67" t="s">
        <v>247</v>
      </c>
      <c r="Q277" s="4">
        <v>1</v>
      </c>
      <c r="AM277" s="16">
        <v>43735</v>
      </c>
      <c r="AN277" s="67" t="s">
        <v>222</v>
      </c>
      <c r="AP277">
        <v>1</v>
      </c>
      <c r="AQ277">
        <v>1</v>
      </c>
    </row>
    <row r="278" hidden="true" x14ac:dyDescent="0.25">
      <c r="A278" s="67" t="s">
        <v>216</v>
      </c>
      <c r="B278" s="13">
        <v>43705</v>
      </c>
      <c r="C278" s="14">
        <v>3</v>
      </c>
      <c r="D278" s="67" t="s">
        <v>217</v>
      </c>
      <c r="E278" s="67" t="s">
        <v>328</v>
      </c>
      <c r="F278" s="67" t="s">
        <v>223</v>
      </c>
      <c r="G278" s="15">
        <v>0.51825204409512871</v>
      </c>
      <c r="H278" s="7">
        <v>501</v>
      </c>
      <c r="I278" s="67" t="s">
        <v>224</v>
      </c>
      <c r="J278" s="67" t="s">
        <v>241</v>
      </c>
      <c r="Q278" s="4">
        <v>1</v>
      </c>
      <c r="AM278" s="16">
        <v>43735</v>
      </c>
      <c r="AN278" s="67" t="s">
        <v>222</v>
      </c>
      <c r="AP278">
        <v>1</v>
      </c>
      <c r="AQ278">
        <v>1</v>
      </c>
    </row>
    <row r="279" hidden="true" x14ac:dyDescent="0.25">
      <c r="A279" s="67" t="s">
        <v>216</v>
      </c>
      <c r="B279" s="13">
        <v>43705</v>
      </c>
      <c r="C279" s="14">
        <v>3</v>
      </c>
      <c r="D279" s="67" t="s">
        <v>217</v>
      </c>
      <c r="E279" s="67" t="s">
        <v>328</v>
      </c>
      <c r="F279" s="67" t="s">
        <v>223</v>
      </c>
      <c r="G279" s="15">
        <v>0.51914061596803518</v>
      </c>
      <c r="H279" s="7">
        <v>1001</v>
      </c>
      <c r="I279" s="67" t="s">
        <v>224</v>
      </c>
      <c r="J279" s="67" t="s">
        <v>225</v>
      </c>
      <c r="Q279" s="4">
        <v>1</v>
      </c>
      <c r="AM279" s="16">
        <v>43735</v>
      </c>
      <c r="AN279" s="67" t="s">
        <v>222</v>
      </c>
      <c r="AP279">
        <v>1</v>
      </c>
      <c r="AQ279">
        <v>1</v>
      </c>
    </row>
    <row r="280" hidden="true" x14ac:dyDescent="0.25">
      <c r="A280" s="67" t="s">
        <v>216</v>
      </c>
      <c r="B280" s="13">
        <v>43705</v>
      </c>
      <c r="C280" s="14">
        <v>3</v>
      </c>
      <c r="D280" s="67" t="s">
        <v>217</v>
      </c>
      <c r="E280" s="67" t="s">
        <v>328</v>
      </c>
      <c r="F280" s="67" t="s">
        <v>223</v>
      </c>
      <c r="G280" s="15">
        <v>0.52002918784094165</v>
      </c>
      <c r="H280" s="7">
        <v>1501</v>
      </c>
      <c r="I280" s="67" t="s">
        <v>224</v>
      </c>
      <c r="J280" s="67" t="s">
        <v>226</v>
      </c>
      <c r="Q280" s="4">
        <v>1</v>
      </c>
      <c r="AM280" s="16">
        <v>43735</v>
      </c>
      <c r="AN280" s="67" t="s">
        <v>222</v>
      </c>
      <c r="AP280">
        <v>1</v>
      </c>
      <c r="AQ280">
        <v>1</v>
      </c>
    </row>
    <row r="281" hidden="true" x14ac:dyDescent="0.25">
      <c r="A281" s="67" t="s">
        <v>216</v>
      </c>
      <c r="B281" s="13">
        <v>43705</v>
      </c>
      <c r="C281" s="14">
        <v>3</v>
      </c>
      <c r="D281" s="67" t="s">
        <v>217</v>
      </c>
      <c r="E281" s="67" t="s">
        <v>328</v>
      </c>
      <c r="F281" s="67" t="s">
        <v>272</v>
      </c>
      <c r="G281" s="15">
        <v>0.52080224537037034</v>
      </c>
      <c r="H281" s="7">
        <v>1935</v>
      </c>
      <c r="I281" s="67" t="s">
        <v>231</v>
      </c>
      <c r="J281" s="7">
        <v>52</v>
      </c>
      <c r="K281" s="67" t="s">
        <v>211</v>
      </c>
      <c r="L281" s="67" t="s">
        <v>211</v>
      </c>
      <c r="N281" s="67" t="s">
        <v>211</v>
      </c>
      <c r="P281" s="67" t="s">
        <v>232</v>
      </c>
      <c r="AM281" s="16">
        <v>43735</v>
      </c>
      <c r="AN281" s="67" t="s">
        <v>222</v>
      </c>
      <c r="AP281">
        <v>1177</v>
      </c>
      <c r="AQ281">
        <v>1087</v>
      </c>
    </row>
    <row r="282" hidden="true" x14ac:dyDescent="0.25">
      <c r="A282" s="67" t="s">
        <v>216</v>
      </c>
      <c r="B282" s="13">
        <v>43705</v>
      </c>
      <c r="C282" s="14">
        <v>3</v>
      </c>
      <c r="D282" s="67" t="s">
        <v>217</v>
      </c>
      <c r="E282" s="67" t="s">
        <v>329</v>
      </c>
      <c r="F282" s="67" t="s">
        <v>219</v>
      </c>
      <c r="G282" s="15">
        <v>0.61326043981481482</v>
      </c>
      <c r="H282" s="7">
        <v>1</v>
      </c>
      <c r="I282" s="67" t="s">
        <v>220</v>
      </c>
      <c r="J282" s="7">
        <v>42</v>
      </c>
      <c r="K282" s="67" t="s">
        <v>211</v>
      </c>
      <c r="L282" s="67" t="s">
        <v>211</v>
      </c>
      <c r="N282" s="67" t="s">
        <v>211</v>
      </c>
      <c r="P282" s="67" t="s">
        <v>221</v>
      </c>
      <c r="AM282" s="16">
        <v>43735</v>
      </c>
      <c r="AN282" s="67" t="s">
        <v>222</v>
      </c>
      <c r="AP282">
        <v>1717</v>
      </c>
      <c r="AQ282">
        <v>1095</v>
      </c>
    </row>
    <row r="283" hidden="true" x14ac:dyDescent="0.25">
      <c r="A283" s="67" t="s">
        <v>216</v>
      </c>
      <c r="B283" s="13">
        <v>43705</v>
      </c>
      <c r="C283" s="14">
        <v>3</v>
      </c>
      <c r="D283" s="67" t="s">
        <v>217</v>
      </c>
      <c r="E283" s="67" t="s">
        <v>329</v>
      </c>
      <c r="F283" s="67" t="s">
        <v>223</v>
      </c>
      <c r="G283" s="15">
        <v>0.61326043981481482</v>
      </c>
      <c r="H283" s="7">
        <v>1</v>
      </c>
      <c r="I283" s="67" t="s">
        <v>224</v>
      </c>
      <c r="J283" s="67" t="s">
        <v>226</v>
      </c>
      <c r="Q283" s="4">
        <v>1</v>
      </c>
      <c r="AM283" s="16">
        <v>43735</v>
      </c>
      <c r="AN283" s="67" t="s">
        <v>222</v>
      </c>
      <c r="AP283">
        <v>1</v>
      </c>
      <c r="AQ283">
        <v>1</v>
      </c>
    </row>
    <row r="284" hidden="true" x14ac:dyDescent="0.25">
      <c r="A284" s="67" t="s">
        <v>216</v>
      </c>
      <c r="B284" s="13">
        <v>43705</v>
      </c>
      <c r="C284" s="14">
        <v>3</v>
      </c>
      <c r="D284" s="67" t="s">
        <v>217</v>
      </c>
      <c r="E284" s="67" t="s">
        <v>329</v>
      </c>
      <c r="F284" s="67" t="s">
        <v>219</v>
      </c>
      <c r="G284" s="15">
        <v>0.61360541666666668</v>
      </c>
      <c r="H284" s="7">
        <v>195</v>
      </c>
      <c r="I284" s="67" t="s">
        <v>234</v>
      </c>
      <c r="J284" s="7">
        <v>43</v>
      </c>
      <c r="K284" s="67" t="s">
        <v>263</v>
      </c>
      <c r="L284" s="67" t="s">
        <v>141</v>
      </c>
      <c r="M284" s="67" t="s">
        <v>229</v>
      </c>
      <c r="N284" s="67" t="s">
        <v>194</v>
      </c>
      <c r="O284" s="67" t="s">
        <v>229</v>
      </c>
      <c r="P284" s="67" t="s">
        <v>236</v>
      </c>
      <c r="AG284" s="67" t="s">
        <v>160</v>
      </c>
      <c r="AL284" s="4">
        <v>123</v>
      </c>
      <c r="AM284" s="16">
        <v>43735</v>
      </c>
      <c r="AN284" s="67" t="s">
        <v>222</v>
      </c>
      <c r="AP284">
        <v>2723</v>
      </c>
      <c r="AQ284">
        <v>1000</v>
      </c>
    </row>
    <row r="285" hidden="true" x14ac:dyDescent="0.25">
      <c r="A285" s="67" t="s">
        <v>216</v>
      </c>
      <c r="B285" s="13">
        <v>43705</v>
      </c>
      <c r="C285" s="14">
        <v>3</v>
      </c>
      <c r="D285" s="67" t="s">
        <v>217</v>
      </c>
      <c r="E285" s="67" t="s">
        <v>329</v>
      </c>
      <c r="F285" s="67" t="s">
        <v>223</v>
      </c>
      <c r="G285" s="15">
        <v>0.61414906914919365</v>
      </c>
      <c r="H285" s="7">
        <v>501</v>
      </c>
      <c r="I285" s="67" t="s">
        <v>224</v>
      </c>
      <c r="J285" s="67" t="s">
        <v>230</v>
      </c>
      <c r="Q285" s="4">
        <v>1</v>
      </c>
      <c r="AM285" s="16">
        <v>43735</v>
      </c>
      <c r="AN285" s="67" t="s">
        <v>222</v>
      </c>
      <c r="AP285">
        <v>1</v>
      </c>
      <c r="AQ285">
        <v>1</v>
      </c>
    </row>
    <row r="286" hidden="true" x14ac:dyDescent="0.25">
      <c r="A286" s="67" t="s">
        <v>216</v>
      </c>
      <c r="B286" s="13">
        <v>43705</v>
      </c>
      <c r="C286" s="14">
        <v>3</v>
      </c>
      <c r="D286" s="67" t="s">
        <v>217</v>
      </c>
      <c r="E286" s="67" t="s">
        <v>329</v>
      </c>
      <c r="F286" s="67" t="s">
        <v>223</v>
      </c>
      <c r="G286" s="15">
        <v>0.61503769848357248</v>
      </c>
      <c r="H286" s="7">
        <v>1001</v>
      </c>
      <c r="I286" s="67" t="s">
        <v>224</v>
      </c>
      <c r="J286" s="67" t="s">
        <v>238</v>
      </c>
      <c r="Q286" s="4">
        <v>1</v>
      </c>
      <c r="AM286" s="16">
        <v>43735</v>
      </c>
      <c r="AN286" s="67" t="s">
        <v>222</v>
      </c>
      <c r="AP286">
        <v>1</v>
      </c>
      <c r="AQ286">
        <v>1</v>
      </c>
    </row>
    <row r="287" hidden="true" x14ac:dyDescent="0.25">
      <c r="A287" s="67" t="s">
        <v>216</v>
      </c>
      <c r="B287" s="13">
        <v>43705</v>
      </c>
      <c r="C287" s="14">
        <v>3</v>
      </c>
      <c r="D287" s="67" t="s">
        <v>217</v>
      </c>
      <c r="E287" s="67" t="s">
        <v>329</v>
      </c>
      <c r="F287" s="67" t="s">
        <v>219</v>
      </c>
      <c r="G287" s="15">
        <v>0.61530534722222219</v>
      </c>
      <c r="H287" s="7">
        <v>1151</v>
      </c>
      <c r="I287" s="67" t="s">
        <v>227</v>
      </c>
      <c r="J287" s="7">
        <v>44</v>
      </c>
      <c r="K287" s="67" t="s">
        <v>228</v>
      </c>
      <c r="L287" s="67" t="s">
        <v>74</v>
      </c>
      <c r="M287" s="67" t="s">
        <v>229</v>
      </c>
      <c r="N287" s="67" t="s">
        <v>172</v>
      </c>
      <c r="O287" s="67" t="s">
        <v>229</v>
      </c>
      <c r="P287" s="67" t="s">
        <v>25</v>
      </c>
      <c r="AM287" s="16">
        <v>43735</v>
      </c>
      <c r="AN287" s="67" t="s">
        <v>222</v>
      </c>
      <c r="AP287">
        <v>1386</v>
      </c>
      <c r="AQ287">
        <v>1066</v>
      </c>
    </row>
    <row r="288" hidden="true" x14ac:dyDescent="0.25">
      <c r="A288" s="67" t="s">
        <v>216</v>
      </c>
      <c r="B288" s="13">
        <v>43705</v>
      </c>
      <c r="C288" s="14">
        <v>3</v>
      </c>
      <c r="D288" s="67" t="s">
        <v>217</v>
      </c>
      <c r="E288" s="67" t="s">
        <v>329</v>
      </c>
      <c r="F288" s="67" t="s">
        <v>219</v>
      </c>
      <c r="G288" s="15">
        <v>0.6157747916666666</v>
      </c>
      <c r="H288" s="7">
        <v>1415</v>
      </c>
      <c r="I288" s="67" t="s">
        <v>227</v>
      </c>
      <c r="J288" s="7">
        <v>45</v>
      </c>
      <c r="K288" s="67" t="s">
        <v>228</v>
      </c>
      <c r="L288" s="67" t="s">
        <v>74</v>
      </c>
      <c r="M288" s="67" t="s">
        <v>229</v>
      </c>
      <c r="N288" s="67" t="s">
        <v>172</v>
      </c>
      <c r="O288" s="67" t="s">
        <v>229</v>
      </c>
      <c r="P288" s="67" t="s">
        <v>25</v>
      </c>
      <c r="AM288" s="16">
        <v>43735</v>
      </c>
      <c r="AN288" s="67" t="s">
        <v>222</v>
      </c>
      <c r="AP288">
        <v>480</v>
      </c>
      <c r="AQ288">
        <v>1087</v>
      </c>
    </row>
    <row r="289" hidden="true" x14ac:dyDescent="0.25">
      <c r="A289" s="67" t="s">
        <v>216</v>
      </c>
      <c r="B289" s="13">
        <v>43705</v>
      </c>
      <c r="C289" s="14">
        <v>3</v>
      </c>
      <c r="D289" s="67" t="s">
        <v>217</v>
      </c>
      <c r="E289" s="67" t="s">
        <v>329</v>
      </c>
      <c r="F289" s="67" t="s">
        <v>223</v>
      </c>
      <c r="G289" s="15">
        <v>0.6159263278179512</v>
      </c>
      <c r="H289" s="7">
        <v>1501</v>
      </c>
      <c r="I289" s="67" t="s">
        <v>224</v>
      </c>
      <c r="J289" s="67" t="s">
        <v>239</v>
      </c>
      <c r="Q289" s="4">
        <v>1</v>
      </c>
      <c r="AM289" s="16">
        <v>43735</v>
      </c>
      <c r="AN289" s="67" t="s">
        <v>222</v>
      </c>
      <c r="AP289">
        <v>1</v>
      </c>
      <c r="AQ289">
        <v>1</v>
      </c>
    </row>
    <row r="290" hidden="true" x14ac:dyDescent="0.25">
      <c r="A290" s="67" t="s">
        <v>216</v>
      </c>
      <c r="B290" s="13">
        <v>43705</v>
      </c>
      <c r="C290" s="14">
        <v>3</v>
      </c>
      <c r="D290" s="67" t="s">
        <v>217</v>
      </c>
      <c r="E290" s="67" t="s">
        <v>329</v>
      </c>
      <c r="F290" s="67" t="s">
        <v>219</v>
      </c>
      <c r="G290" s="15">
        <v>0.61666033564814815</v>
      </c>
      <c r="H290" s="7">
        <v>1913</v>
      </c>
      <c r="I290" s="67" t="s">
        <v>231</v>
      </c>
      <c r="J290" s="7">
        <v>46</v>
      </c>
      <c r="K290" s="67" t="s">
        <v>211</v>
      </c>
      <c r="L290" s="67" t="s">
        <v>211</v>
      </c>
      <c r="N290" s="67" t="s">
        <v>211</v>
      </c>
      <c r="P290" s="67" t="s">
        <v>232</v>
      </c>
      <c r="AM290" s="16">
        <v>43735</v>
      </c>
      <c r="AN290" s="67" t="s">
        <v>222</v>
      </c>
      <c r="AP290">
        <v>1680</v>
      </c>
      <c r="AQ290">
        <v>1092</v>
      </c>
    </row>
    <row r="291" hidden="true" x14ac:dyDescent="0.25">
      <c r="A291" s="67" t="s">
        <v>216</v>
      </c>
      <c r="B291" s="13">
        <v>43705</v>
      </c>
      <c r="C291" s="14">
        <v>3</v>
      </c>
      <c r="D291" s="67" t="s">
        <v>217</v>
      </c>
      <c r="E291" s="67" t="s">
        <v>330</v>
      </c>
      <c r="F291" s="67" t="s">
        <v>292</v>
      </c>
      <c r="G291" s="15">
        <v>0.61835660879629628</v>
      </c>
      <c r="H291" s="7">
        <v>1</v>
      </c>
      <c r="I291" s="67" t="s">
        <v>220</v>
      </c>
      <c r="J291" s="7">
        <v>32</v>
      </c>
      <c r="K291" s="67" t="s">
        <v>211</v>
      </c>
      <c r="L291" s="67" t="s">
        <v>211</v>
      </c>
      <c r="N291" s="67" t="s">
        <v>211</v>
      </c>
      <c r="P291" s="67" t="s">
        <v>221</v>
      </c>
      <c r="AM291" s="16">
        <v>43735</v>
      </c>
      <c r="AN291" s="67" t="s">
        <v>222</v>
      </c>
      <c r="AP291">
        <v>1802</v>
      </c>
      <c r="AQ291">
        <v>1095</v>
      </c>
    </row>
    <row r="292" hidden="true" x14ac:dyDescent="0.25">
      <c r="A292" s="67" t="s">
        <v>216</v>
      </c>
      <c r="B292" s="13">
        <v>43705</v>
      </c>
      <c r="C292" s="14">
        <v>3</v>
      </c>
      <c r="D292" s="67" t="s">
        <v>217</v>
      </c>
      <c r="E292" s="67" t="s">
        <v>330</v>
      </c>
      <c r="F292" s="67" t="s">
        <v>223</v>
      </c>
      <c r="G292" s="15">
        <v>0.61835660879629628</v>
      </c>
      <c r="H292" s="7">
        <v>1</v>
      </c>
      <c r="I292" s="67" t="s">
        <v>224</v>
      </c>
      <c r="J292" s="67" t="s">
        <v>250</v>
      </c>
      <c r="Q292" s="4">
        <v>1</v>
      </c>
      <c r="AM292" s="16">
        <v>43735</v>
      </c>
      <c r="AN292" s="67" t="s">
        <v>222</v>
      </c>
      <c r="AP292">
        <v>1</v>
      </c>
      <c r="AQ292">
        <v>1</v>
      </c>
    </row>
    <row r="293" hidden="true" x14ac:dyDescent="0.25">
      <c r="A293" s="67" t="s">
        <v>216</v>
      </c>
      <c r="B293" s="13">
        <v>43705</v>
      </c>
      <c r="C293" s="14">
        <v>3</v>
      </c>
      <c r="D293" s="67" t="s">
        <v>217</v>
      </c>
      <c r="E293" s="67" t="s">
        <v>330</v>
      </c>
      <c r="F293" s="67" t="s">
        <v>223</v>
      </c>
      <c r="G293" s="15">
        <v>0.61924565687015809</v>
      </c>
      <c r="H293" s="7">
        <v>501</v>
      </c>
      <c r="I293" s="67" t="s">
        <v>224</v>
      </c>
      <c r="J293" s="67" t="s">
        <v>253</v>
      </c>
      <c r="Q293" s="4">
        <v>1</v>
      </c>
      <c r="AM293" s="16">
        <v>43735</v>
      </c>
      <c r="AN293" s="67" t="s">
        <v>222</v>
      </c>
      <c r="AP293">
        <v>1</v>
      </c>
      <c r="AQ293">
        <v>1</v>
      </c>
    </row>
    <row r="294" hidden="true" x14ac:dyDescent="0.25">
      <c r="A294" s="67" t="s">
        <v>216</v>
      </c>
      <c r="B294" s="13">
        <v>43705</v>
      </c>
      <c r="C294" s="14">
        <v>3</v>
      </c>
      <c r="D294" s="67" t="s">
        <v>217</v>
      </c>
      <c r="E294" s="67" t="s">
        <v>330</v>
      </c>
      <c r="F294" s="67" t="s">
        <v>292</v>
      </c>
      <c r="G294" s="15">
        <v>0.61925988425925926</v>
      </c>
      <c r="H294" s="7">
        <v>508</v>
      </c>
      <c r="I294" s="67" t="s">
        <v>227</v>
      </c>
      <c r="J294" s="7">
        <v>33</v>
      </c>
      <c r="K294" s="67" t="s">
        <v>228</v>
      </c>
      <c r="L294" s="67" t="s">
        <v>124</v>
      </c>
      <c r="M294" s="67" t="s">
        <v>229</v>
      </c>
      <c r="N294" s="67" t="s">
        <v>163</v>
      </c>
      <c r="O294" s="67" t="s">
        <v>229</v>
      </c>
      <c r="P294" s="67" t="s">
        <v>25</v>
      </c>
      <c r="AM294" s="16">
        <v>43735</v>
      </c>
      <c r="AN294" s="67" t="s">
        <v>222</v>
      </c>
      <c r="AP294">
        <v>2398</v>
      </c>
      <c r="AQ294">
        <v>1088</v>
      </c>
    </row>
    <row r="295" hidden="true" x14ac:dyDescent="0.25">
      <c r="A295" s="67" t="s">
        <v>216</v>
      </c>
      <c r="B295" s="13">
        <v>43705</v>
      </c>
      <c r="C295" s="14">
        <v>3</v>
      </c>
      <c r="D295" s="67" t="s">
        <v>217</v>
      </c>
      <c r="E295" s="67" t="s">
        <v>330</v>
      </c>
      <c r="F295" s="67" t="s">
        <v>223</v>
      </c>
      <c r="G295" s="15">
        <v>0.6201347049440199</v>
      </c>
      <c r="H295" s="7">
        <v>1001</v>
      </c>
      <c r="I295" s="67" t="s">
        <v>224</v>
      </c>
      <c r="J295" s="67" t="s">
        <v>254</v>
      </c>
      <c r="Q295" s="4">
        <v>1</v>
      </c>
      <c r="AM295" s="16">
        <v>43735</v>
      </c>
      <c r="AN295" s="67" t="s">
        <v>222</v>
      </c>
      <c r="AP295">
        <v>1</v>
      </c>
      <c r="AQ295">
        <v>1</v>
      </c>
    </row>
    <row r="296" hidden="true" x14ac:dyDescent="0.25">
      <c r="A296" s="67" t="s">
        <v>216</v>
      </c>
      <c r="B296" s="13">
        <v>43705</v>
      </c>
      <c r="C296" s="14">
        <v>3</v>
      </c>
      <c r="D296" s="67" t="s">
        <v>217</v>
      </c>
      <c r="E296" s="67" t="s">
        <v>330</v>
      </c>
      <c r="F296" s="67" t="s">
        <v>292</v>
      </c>
      <c r="G296" s="15">
        <v>0.62026094907407414</v>
      </c>
      <c r="H296" s="7">
        <v>1071</v>
      </c>
      <c r="I296" s="67" t="s">
        <v>227</v>
      </c>
      <c r="J296" s="7">
        <v>34</v>
      </c>
      <c r="K296" s="67" t="s">
        <v>228</v>
      </c>
      <c r="L296" s="67" t="s">
        <v>74</v>
      </c>
      <c r="M296" s="67" t="s">
        <v>229</v>
      </c>
      <c r="N296" s="67" t="s">
        <v>172</v>
      </c>
      <c r="O296" s="67" t="s">
        <v>229</v>
      </c>
      <c r="P296" s="67" t="s">
        <v>25</v>
      </c>
      <c r="AM296" s="16">
        <v>43735</v>
      </c>
      <c r="AN296" s="67" t="s">
        <v>222</v>
      </c>
      <c r="AP296">
        <v>403</v>
      </c>
      <c r="AQ296">
        <v>1286</v>
      </c>
    </row>
    <row r="297" hidden="true" x14ac:dyDescent="0.25">
      <c r="A297" s="67" t="s">
        <v>216</v>
      </c>
      <c r="B297" s="13">
        <v>43705</v>
      </c>
      <c r="C297" s="14">
        <v>3</v>
      </c>
      <c r="D297" s="67" t="s">
        <v>217</v>
      </c>
      <c r="E297" s="67" t="s">
        <v>330</v>
      </c>
      <c r="F297" s="67" t="s">
        <v>223</v>
      </c>
      <c r="G297" s="15">
        <v>0.62102375301788182</v>
      </c>
      <c r="H297" s="7">
        <v>1501</v>
      </c>
      <c r="I297" s="67" t="s">
        <v>224</v>
      </c>
      <c r="J297" s="67" t="s">
        <v>255</v>
      </c>
      <c r="Q297" s="4">
        <v>1</v>
      </c>
      <c r="AM297" s="16">
        <v>43735</v>
      </c>
      <c r="AN297" s="67" t="s">
        <v>222</v>
      </c>
      <c r="AP297">
        <v>1</v>
      </c>
      <c r="AQ297">
        <v>1</v>
      </c>
    </row>
    <row r="298" hidden="true" x14ac:dyDescent="0.25">
      <c r="A298" s="67" t="s">
        <v>216</v>
      </c>
      <c r="B298" s="13">
        <v>43705</v>
      </c>
      <c r="C298" s="14">
        <v>3</v>
      </c>
      <c r="D298" s="67" t="s">
        <v>217</v>
      </c>
      <c r="E298" s="67" t="s">
        <v>330</v>
      </c>
      <c r="F298" s="67" t="s">
        <v>292</v>
      </c>
      <c r="G298" s="15">
        <v>0.62138293981481485</v>
      </c>
      <c r="H298" s="7">
        <v>1702</v>
      </c>
      <c r="I298" s="67" t="s">
        <v>227</v>
      </c>
      <c r="J298" s="7">
        <v>35</v>
      </c>
      <c r="K298" s="67" t="s">
        <v>228</v>
      </c>
      <c r="L298" s="67" t="s">
        <v>204</v>
      </c>
      <c r="N298" s="67" t="s">
        <v>171</v>
      </c>
      <c r="O298" s="67" t="s">
        <v>229</v>
      </c>
      <c r="P298" s="67" t="s">
        <v>25</v>
      </c>
      <c r="AM298" s="16">
        <v>43735</v>
      </c>
      <c r="AN298" s="67" t="s">
        <v>222</v>
      </c>
      <c r="AP298">
        <v>1297</v>
      </c>
      <c r="AQ298">
        <v>961</v>
      </c>
    </row>
    <row r="299" hidden="true" x14ac:dyDescent="0.25">
      <c r="A299" s="67" t="s">
        <v>216</v>
      </c>
      <c r="B299" s="13">
        <v>43705</v>
      </c>
      <c r="C299" s="14">
        <v>3</v>
      </c>
      <c r="D299" s="67" t="s">
        <v>217</v>
      </c>
      <c r="E299" s="67" t="s">
        <v>330</v>
      </c>
      <c r="F299" s="67" t="s">
        <v>292</v>
      </c>
      <c r="G299" s="15">
        <v>0.62138648148148146</v>
      </c>
      <c r="H299" s="7">
        <v>1704</v>
      </c>
      <c r="I299" s="67" t="s">
        <v>227</v>
      </c>
      <c r="J299" s="7">
        <v>36</v>
      </c>
      <c r="K299" s="67" t="s">
        <v>228</v>
      </c>
      <c r="L299" s="67" t="s">
        <v>204</v>
      </c>
      <c r="N299" s="67" t="s">
        <v>171</v>
      </c>
      <c r="O299" s="67" t="s">
        <v>229</v>
      </c>
      <c r="P299" s="67" t="s">
        <v>25</v>
      </c>
      <c r="AM299" s="16">
        <v>43735</v>
      </c>
      <c r="AN299" s="67" t="s">
        <v>222</v>
      </c>
      <c r="AP299">
        <v>1826</v>
      </c>
      <c r="AQ299">
        <v>870</v>
      </c>
    </row>
    <row r="300" hidden="true" x14ac:dyDescent="0.25">
      <c r="A300" s="67" t="s">
        <v>216</v>
      </c>
      <c r="B300" s="13">
        <v>43705</v>
      </c>
      <c r="C300" s="14">
        <v>3</v>
      </c>
      <c r="D300" s="67" t="s">
        <v>217</v>
      </c>
      <c r="E300" s="67" t="s">
        <v>330</v>
      </c>
      <c r="F300" s="67" t="s">
        <v>292</v>
      </c>
      <c r="G300" s="15">
        <v>0.62138648148148146</v>
      </c>
      <c r="H300" s="7">
        <v>1704</v>
      </c>
      <c r="I300" s="67" t="s">
        <v>227</v>
      </c>
      <c r="J300" s="7">
        <v>37</v>
      </c>
      <c r="K300" s="67" t="s">
        <v>228</v>
      </c>
      <c r="L300" s="67" t="s">
        <v>204</v>
      </c>
      <c r="N300" s="67" t="s">
        <v>171</v>
      </c>
      <c r="O300" s="67" t="s">
        <v>229</v>
      </c>
      <c r="P300" s="67" t="s">
        <v>25</v>
      </c>
      <c r="AM300" s="16">
        <v>43735</v>
      </c>
      <c r="AN300" s="67" t="s">
        <v>222</v>
      </c>
      <c r="AP300">
        <v>1418</v>
      </c>
      <c r="AQ300">
        <v>1007</v>
      </c>
    </row>
    <row r="301" hidden="true" x14ac:dyDescent="0.25">
      <c r="A301" s="67" t="s">
        <v>216</v>
      </c>
      <c r="B301" s="13">
        <v>43705</v>
      </c>
      <c r="C301" s="14">
        <v>3</v>
      </c>
      <c r="D301" s="67" t="s">
        <v>217</v>
      </c>
      <c r="E301" s="67" t="s">
        <v>330</v>
      </c>
      <c r="F301" s="67" t="s">
        <v>292</v>
      </c>
      <c r="G301" s="15">
        <v>0.62138648148148146</v>
      </c>
      <c r="H301" s="7">
        <v>1704</v>
      </c>
      <c r="I301" s="67" t="s">
        <v>227</v>
      </c>
      <c r="J301" s="7">
        <v>38</v>
      </c>
      <c r="K301" s="67" t="s">
        <v>228</v>
      </c>
      <c r="L301" s="67" t="s">
        <v>204</v>
      </c>
      <c r="N301" s="67" t="s">
        <v>171</v>
      </c>
      <c r="O301" s="67" t="s">
        <v>229</v>
      </c>
      <c r="P301" s="67" t="s">
        <v>25</v>
      </c>
      <c r="AM301" s="16">
        <v>43735</v>
      </c>
      <c r="AN301" s="67" t="s">
        <v>222</v>
      </c>
      <c r="AP301">
        <v>946</v>
      </c>
      <c r="AQ301">
        <v>1041</v>
      </c>
    </row>
    <row r="302" hidden="true" x14ac:dyDescent="0.25">
      <c r="A302" s="67" t="s">
        <v>216</v>
      </c>
      <c r="B302" s="13">
        <v>43705</v>
      </c>
      <c r="C302" s="14">
        <v>3</v>
      </c>
      <c r="D302" s="67" t="s">
        <v>217</v>
      </c>
      <c r="E302" s="67" t="s">
        <v>330</v>
      </c>
      <c r="F302" s="67" t="s">
        <v>292</v>
      </c>
      <c r="G302" s="15">
        <v>0.62139004629629635</v>
      </c>
      <c r="H302" s="7">
        <v>1706</v>
      </c>
      <c r="I302" s="67" t="s">
        <v>227</v>
      </c>
      <c r="J302" s="7">
        <v>39</v>
      </c>
      <c r="K302" s="67" t="s">
        <v>228</v>
      </c>
      <c r="L302" s="67" t="s">
        <v>204</v>
      </c>
      <c r="N302" s="67" t="s">
        <v>171</v>
      </c>
      <c r="O302" s="67" t="s">
        <v>229</v>
      </c>
      <c r="P302" s="67" t="s">
        <v>25</v>
      </c>
      <c r="AM302" s="16">
        <v>43735</v>
      </c>
      <c r="AN302" s="67" t="s">
        <v>222</v>
      </c>
      <c r="AP302">
        <v>857</v>
      </c>
      <c r="AQ302">
        <v>1322</v>
      </c>
    </row>
    <row r="303" hidden="true" x14ac:dyDescent="0.25">
      <c r="A303" s="67" t="s">
        <v>216</v>
      </c>
      <c r="B303" s="13">
        <v>43705</v>
      </c>
      <c r="C303" s="14">
        <v>3</v>
      </c>
      <c r="D303" s="67" t="s">
        <v>217</v>
      </c>
      <c r="E303" s="67" t="s">
        <v>330</v>
      </c>
      <c r="F303" s="67" t="s">
        <v>292</v>
      </c>
      <c r="G303" s="15">
        <v>0.62145938657407407</v>
      </c>
      <c r="H303" s="7">
        <v>1745</v>
      </c>
      <c r="I303" s="67" t="s">
        <v>231</v>
      </c>
      <c r="J303" s="7">
        <v>40</v>
      </c>
      <c r="K303" s="67" t="s">
        <v>211</v>
      </c>
      <c r="L303" s="67" t="s">
        <v>211</v>
      </c>
      <c r="N303" s="67" t="s">
        <v>211</v>
      </c>
      <c r="P303" s="67" t="s">
        <v>232</v>
      </c>
      <c r="AM303" s="16">
        <v>43735</v>
      </c>
      <c r="AN303" s="67" t="s">
        <v>222</v>
      </c>
      <c r="AP303">
        <v>1517</v>
      </c>
      <c r="AQ303">
        <v>1095</v>
      </c>
    </row>
    <row r="304" hidden="true" x14ac:dyDescent="0.25">
      <c r="A304" s="67" t="s">
        <v>216</v>
      </c>
      <c r="B304" s="13">
        <v>43705</v>
      </c>
      <c r="C304" s="14">
        <v>3</v>
      </c>
      <c r="D304" s="67" t="s">
        <v>217</v>
      </c>
      <c r="E304" s="67" t="s">
        <v>331</v>
      </c>
      <c r="F304" s="67" t="s">
        <v>272</v>
      </c>
      <c r="G304" s="15">
        <v>0.62343989583333337</v>
      </c>
      <c r="H304" s="7">
        <v>1</v>
      </c>
      <c r="I304" s="67" t="s">
        <v>220</v>
      </c>
      <c r="J304" s="7">
        <v>55</v>
      </c>
      <c r="K304" s="67" t="s">
        <v>211</v>
      </c>
      <c r="L304" s="67" t="s">
        <v>211</v>
      </c>
      <c r="N304" s="67" t="s">
        <v>211</v>
      </c>
      <c r="P304" s="67" t="s">
        <v>221</v>
      </c>
      <c r="AM304" s="16">
        <v>43735</v>
      </c>
      <c r="AN304" s="67" t="s">
        <v>222</v>
      </c>
      <c r="AP304">
        <v>2415</v>
      </c>
      <c r="AQ304">
        <v>1097</v>
      </c>
    </row>
    <row r="305" hidden="true" x14ac:dyDescent="0.25">
      <c r="A305" s="67" t="s">
        <v>216</v>
      </c>
      <c r="B305" s="13">
        <v>43705</v>
      </c>
      <c r="C305" s="14">
        <v>3</v>
      </c>
      <c r="D305" s="67" t="s">
        <v>217</v>
      </c>
      <c r="E305" s="67" t="s">
        <v>331</v>
      </c>
      <c r="F305" s="67" t="s">
        <v>223</v>
      </c>
      <c r="G305" s="15">
        <v>0.62343989583333337</v>
      </c>
      <c r="H305" s="7">
        <v>1</v>
      </c>
      <c r="I305" s="67" t="s">
        <v>224</v>
      </c>
      <c r="J305" s="67" t="s">
        <v>226</v>
      </c>
      <c r="Q305" s="4">
        <v>1</v>
      </c>
      <c r="AM305" s="16">
        <v>43735</v>
      </c>
      <c r="AN305" s="67" t="s">
        <v>222</v>
      </c>
      <c r="AP305">
        <v>1</v>
      </c>
      <c r="AQ305">
        <v>1</v>
      </c>
    </row>
    <row r="306" x14ac:dyDescent="0.25">
      <c r="A306" s="67" t="s">
        <v>216</v>
      </c>
      <c r="B306" s="13">
        <v>43705</v>
      </c>
      <c r="C306" s="14">
        <v>3</v>
      </c>
      <c r="D306" s="67" t="s">
        <v>217</v>
      </c>
      <c r="E306" s="67" t="s">
        <v>331</v>
      </c>
      <c r="F306" s="67" t="s">
        <v>272</v>
      </c>
      <c r="G306" s="15">
        <v>0.62367281250000006</v>
      </c>
      <c r="H306" s="7">
        <v>132</v>
      </c>
      <c r="I306" s="67" t="s">
        <v>227</v>
      </c>
      <c r="J306" s="7">
        <v>56</v>
      </c>
      <c r="K306" s="67" t="s">
        <v>310</v>
      </c>
      <c r="L306" s="67" t="s">
        <v>74</v>
      </c>
      <c r="M306" s="67" t="s">
        <v>229</v>
      </c>
      <c r="N306" s="67" t="s">
        <v>172</v>
      </c>
      <c r="O306" s="67" t="s">
        <v>229</v>
      </c>
      <c r="P306" s="67" t="s">
        <v>25</v>
      </c>
      <c r="R306" s="67" t="s">
        <v>152</v>
      </c>
      <c r="S306">
        <v>535</v>
      </c>
      <c r="T306">
        <v>1.8600000000000001</v>
      </c>
      <c r="AC306" s="67" t="s">
        <v>345</v>
      </c>
      <c r="AD306" s="67" t="s">
        <v>349</v>
      </c>
      <c r="AE306" s="67" t="s">
        <v>244</v>
      </c>
      <c r="AF306" s="67" t="s">
        <v>244</v>
      </c>
      <c r="AH306" s="67" t="s">
        <v>258</v>
      </c>
      <c r="AL306" s="67" t="s">
        <v>346</v>
      </c>
      <c r="AM306" s="16">
        <v>43735</v>
      </c>
      <c r="AN306" s="67" t="s">
        <v>222</v>
      </c>
      <c r="AP306">
        <v>267</v>
      </c>
      <c r="AQ306">
        <v>987</v>
      </c>
      <c r="AR306" s="67" t="s">
        <v>593</v>
      </c>
      <c r="AS306" s="67" t="s">
        <v>594</v>
      </c>
      <c r="AT306" s="67" t="s">
        <v>595</v>
      </c>
      <c r="AU306" s="67" t="s">
        <v>596</v>
      </c>
      <c r="AV306" s="67" t="s">
        <v>597</v>
      </c>
      <c r="AW306" s="67" t="s">
        <v>598</v>
      </c>
      <c r="AX306" s="67" t="s">
        <v>599</v>
      </c>
      <c r="AY306" s="67" t="s">
        <v>600</v>
      </c>
      <c r="AZ306" s="67" t="s">
        <v>601</v>
      </c>
      <c r="BA306" s="67" t="s">
        <v>602</v>
      </c>
      <c r="BB306" s="67" t="s">
        <v>603</v>
      </c>
      <c r="BC306" s="67" t="s">
        <v>604</v>
      </c>
      <c r="BD306" s="67" t="s">
        <v>605</v>
      </c>
      <c r="BE306" s="67" t="s">
        <v>606</v>
      </c>
      <c r="BF306" s="67" t="s">
        <v>606</v>
      </c>
      <c r="BG306" s="67" t="s">
        <v>607</v>
      </c>
      <c r="BH306" s="67" t="s">
        <v>608</v>
      </c>
      <c r="BI306" s="67" t="s">
        <v>609</v>
      </c>
    </row>
    <row r="307" hidden="true" x14ac:dyDescent="0.25">
      <c r="A307" s="67" t="s">
        <v>216</v>
      </c>
      <c r="B307" s="13">
        <v>43705</v>
      </c>
      <c r="C307" s="14">
        <v>3</v>
      </c>
      <c r="D307" s="67" t="s">
        <v>217</v>
      </c>
      <c r="E307" s="67" t="s">
        <v>331</v>
      </c>
      <c r="F307" s="67" t="s">
        <v>223</v>
      </c>
      <c r="G307" s="15">
        <v>0.62432832517386017</v>
      </c>
      <c r="H307" s="7">
        <v>501</v>
      </c>
      <c r="I307" s="67" t="s">
        <v>224</v>
      </c>
      <c r="J307" s="67" t="s">
        <v>230</v>
      </c>
      <c r="Q307" s="4">
        <v>1</v>
      </c>
      <c r="AM307" s="16">
        <v>43735</v>
      </c>
      <c r="AN307" s="67" t="s">
        <v>222</v>
      </c>
      <c r="AP307">
        <v>1</v>
      </c>
      <c r="AQ307">
        <v>1</v>
      </c>
    </row>
    <row r="308" hidden="true" x14ac:dyDescent="0.25">
      <c r="A308" s="67" t="s">
        <v>216</v>
      </c>
      <c r="B308" s="13">
        <v>43705</v>
      </c>
      <c r="C308" s="14">
        <v>3</v>
      </c>
      <c r="D308" s="67" t="s">
        <v>217</v>
      </c>
      <c r="E308" s="67" t="s">
        <v>331</v>
      </c>
      <c r="F308" s="67" t="s">
        <v>272</v>
      </c>
      <c r="G308" s="15">
        <v>0.62489956018518522</v>
      </c>
      <c r="H308" s="7">
        <v>822</v>
      </c>
      <c r="I308" s="67" t="s">
        <v>227</v>
      </c>
      <c r="J308" s="7">
        <v>57</v>
      </c>
      <c r="K308" s="67" t="s">
        <v>228</v>
      </c>
      <c r="L308" s="67" t="s">
        <v>74</v>
      </c>
      <c r="M308" s="67" t="s">
        <v>229</v>
      </c>
      <c r="N308" s="67" t="s">
        <v>172</v>
      </c>
      <c r="O308" s="67" t="s">
        <v>229</v>
      </c>
      <c r="P308" s="67" t="s">
        <v>25</v>
      </c>
      <c r="AM308" s="16">
        <v>43735</v>
      </c>
      <c r="AN308" s="67" t="s">
        <v>222</v>
      </c>
      <c r="AP308">
        <v>2339</v>
      </c>
      <c r="AQ308">
        <v>1247</v>
      </c>
    </row>
    <row r="309" hidden="true" x14ac:dyDescent="0.25">
      <c r="A309" s="67" t="s">
        <v>216</v>
      </c>
      <c r="B309" s="13">
        <v>43705</v>
      </c>
      <c r="C309" s="14">
        <v>3</v>
      </c>
      <c r="D309" s="67" t="s">
        <v>217</v>
      </c>
      <c r="E309" s="67" t="s">
        <v>331</v>
      </c>
      <c r="F309" s="67" t="s">
        <v>272</v>
      </c>
      <c r="G309" s="15">
        <v>0.62494934027777782</v>
      </c>
      <c r="H309" s="7">
        <v>850</v>
      </c>
      <c r="I309" s="67" t="s">
        <v>227</v>
      </c>
      <c r="J309" s="7">
        <v>58</v>
      </c>
      <c r="K309" s="67" t="s">
        <v>228</v>
      </c>
      <c r="L309" s="67" t="s">
        <v>74</v>
      </c>
      <c r="M309" s="67" t="s">
        <v>229</v>
      </c>
      <c r="N309" s="67" t="s">
        <v>172</v>
      </c>
      <c r="O309" s="67" t="s">
        <v>229</v>
      </c>
      <c r="P309" s="67" t="s">
        <v>25</v>
      </c>
      <c r="AM309" s="16">
        <v>43735</v>
      </c>
      <c r="AN309" s="67" t="s">
        <v>222</v>
      </c>
      <c r="AP309">
        <v>968</v>
      </c>
      <c r="AQ309">
        <v>910</v>
      </c>
    </row>
    <row r="310" hidden="true" x14ac:dyDescent="0.25">
      <c r="A310" s="67" t="s">
        <v>216</v>
      </c>
      <c r="B310" s="13">
        <v>43705</v>
      </c>
      <c r="C310" s="14">
        <v>3</v>
      </c>
      <c r="D310" s="67" t="s">
        <v>217</v>
      </c>
      <c r="E310" s="67" t="s">
        <v>331</v>
      </c>
      <c r="F310" s="67" t="s">
        <v>223</v>
      </c>
      <c r="G310" s="15">
        <v>0.62521675451438685</v>
      </c>
      <c r="H310" s="7">
        <v>1001</v>
      </c>
      <c r="I310" s="67" t="s">
        <v>224</v>
      </c>
      <c r="J310" s="67" t="s">
        <v>238</v>
      </c>
      <c r="Q310" s="4">
        <v>1</v>
      </c>
      <c r="AM310" s="16">
        <v>43735</v>
      </c>
      <c r="AN310" s="67" t="s">
        <v>222</v>
      </c>
      <c r="AP310">
        <v>1</v>
      </c>
      <c r="AQ310">
        <v>1</v>
      </c>
    </row>
    <row r="311" hidden="true" x14ac:dyDescent="0.25">
      <c r="A311" s="67" t="s">
        <v>216</v>
      </c>
      <c r="B311" s="13">
        <v>43705</v>
      </c>
      <c r="C311" s="14">
        <v>3</v>
      </c>
      <c r="D311" s="67" t="s">
        <v>217</v>
      </c>
      <c r="E311" s="67" t="s">
        <v>331</v>
      </c>
      <c r="F311" s="67" t="s">
        <v>223</v>
      </c>
      <c r="G311" s="15">
        <v>0.62610518385491365</v>
      </c>
      <c r="H311" s="7">
        <v>1501</v>
      </c>
      <c r="I311" s="67" t="s">
        <v>224</v>
      </c>
      <c r="J311" s="67" t="s">
        <v>239</v>
      </c>
      <c r="Q311" s="4">
        <v>1</v>
      </c>
      <c r="AM311" s="16">
        <v>43735</v>
      </c>
      <c r="AN311" s="67" t="s">
        <v>222</v>
      </c>
      <c r="AP311">
        <v>1</v>
      </c>
      <c r="AQ311">
        <v>1</v>
      </c>
    </row>
    <row r="312" hidden="true" x14ac:dyDescent="0.25">
      <c r="A312" s="67" t="s">
        <v>216</v>
      </c>
      <c r="B312" s="13">
        <v>43705</v>
      </c>
      <c r="C312" s="14">
        <v>3</v>
      </c>
      <c r="D312" s="67" t="s">
        <v>217</v>
      </c>
      <c r="E312" s="67" t="s">
        <v>331</v>
      </c>
      <c r="F312" s="67" t="s">
        <v>272</v>
      </c>
      <c r="G312" s="15">
        <v>0.62633084490740742</v>
      </c>
      <c r="H312" s="7">
        <v>1627</v>
      </c>
      <c r="I312" s="67" t="s">
        <v>231</v>
      </c>
      <c r="J312" s="7">
        <v>59</v>
      </c>
      <c r="K312" s="67" t="s">
        <v>211</v>
      </c>
      <c r="L312" s="67" t="s">
        <v>211</v>
      </c>
      <c r="N312" s="67" t="s">
        <v>211</v>
      </c>
      <c r="P312" s="67" t="s">
        <v>232</v>
      </c>
      <c r="AM312" s="16">
        <v>43735</v>
      </c>
      <c r="AN312" s="67" t="s">
        <v>222</v>
      </c>
      <c r="AP312">
        <v>1612</v>
      </c>
      <c r="AQ312">
        <v>1092</v>
      </c>
    </row>
    <row r="313" hidden="true" x14ac:dyDescent="0.25">
      <c r="A313" s="67" t="s">
        <v>216</v>
      </c>
      <c r="B313" s="13">
        <v>43705</v>
      </c>
      <c r="C313" s="14">
        <v>3</v>
      </c>
      <c r="D313" s="67" t="s">
        <v>217</v>
      </c>
      <c r="E313" s="67" t="s">
        <v>332</v>
      </c>
      <c r="F313" s="67" t="s">
        <v>219</v>
      </c>
      <c r="G313" s="15">
        <v>0.62782613425925926</v>
      </c>
      <c r="H313" s="7">
        <v>1</v>
      </c>
      <c r="I313" s="67" t="s">
        <v>220</v>
      </c>
      <c r="J313" s="7">
        <v>49</v>
      </c>
      <c r="K313" s="67" t="s">
        <v>211</v>
      </c>
      <c r="L313" s="67" t="s">
        <v>211</v>
      </c>
      <c r="N313" s="67" t="s">
        <v>211</v>
      </c>
      <c r="P313" s="67" t="s">
        <v>221</v>
      </c>
      <c r="AM313" s="16">
        <v>43735</v>
      </c>
      <c r="AN313" s="67" t="s">
        <v>222</v>
      </c>
      <c r="AP313">
        <v>1737</v>
      </c>
      <c r="AQ313">
        <v>1092</v>
      </c>
    </row>
    <row r="314" hidden="true" x14ac:dyDescent="0.25">
      <c r="A314" s="67" t="s">
        <v>216</v>
      </c>
      <c r="B314" s="13">
        <v>43705</v>
      </c>
      <c r="C314" s="14">
        <v>3</v>
      </c>
      <c r="D314" s="67" t="s">
        <v>217</v>
      </c>
      <c r="E314" s="67" t="s">
        <v>332</v>
      </c>
      <c r="F314" s="67" t="s">
        <v>223</v>
      </c>
      <c r="G314" s="15">
        <v>0.62782613425925926</v>
      </c>
      <c r="H314" s="7">
        <v>1</v>
      </c>
      <c r="I314" s="67" t="s">
        <v>224</v>
      </c>
      <c r="J314" s="67" t="s">
        <v>241</v>
      </c>
      <c r="Q314" s="4">
        <v>1</v>
      </c>
      <c r="AM314" s="16">
        <v>43735</v>
      </c>
      <c r="AN314" s="67" t="s">
        <v>222</v>
      </c>
      <c r="AP314">
        <v>1</v>
      </c>
      <c r="AQ314">
        <v>1</v>
      </c>
    </row>
    <row r="315" x14ac:dyDescent="0.25">
      <c r="A315" s="67" t="s">
        <v>216</v>
      </c>
      <c r="B315" s="13">
        <v>43705</v>
      </c>
      <c r="C315" s="14">
        <v>3</v>
      </c>
      <c r="D315" s="67" t="s">
        <v>217</v>
      </c>
      <c r="E315" s="67" t="s">
        <v>332</v>
      </c>
      <c r="F315" s="67" t="s">
        <v>219</v>
      </c>
      <c r="G315" s="15">
        <v>0.62808216435185182</v>
      </c>
      <c r="H315" s="7">
        <v>145</v>
      </c>
      <c r="I315" s="67" t="s">
        <v>227</v>
      </c>
      <c r="J315" s="7">
        <v>50</v>
      </c>
      <c r="K315" s="67" t="s">
        <v>242</v>
      </c>
      <c r="L315" s="67" t="s">
        <v>112</v>
      </c>
      <c r="M315" s="67" t="s">
        <v>229</v>
      </c>
      <c r="N315" s="67" t="s">
        <v>167</v>
      </c>
      <c r="O315" s="67" t="s">
        <v>229</v>
      </c>
      <c r="P315" s="67" t="s">
        <v>25</v>
      </c>
      <c r="R315" s="67" t="s">
        <v>152</v>
      </c>
      <c r="S315">
        <v>536.13999999999999</v>
      </c>
      <c r="T315">
        <v>1.8999999999999999</v>
      </c>
      <c r="U315">
        <v>38</v>
      </c>
      <c r="V315">
        <v>36.899999999999999</v>
      </c>
      <c r="W315">
        <v>35.799999999999997</v>
      </c>
      <c r="X315">
        <v>35.299999999999997</v>
      </c>
      <c r="Y315">
        <v>34.299999999999997</v>
      </c>
      <c r="AD315" s="67" t="s">
        <v>349</v>
      </c>
      <c r="AE315" s="67" t="s">
        <v>244</v>
      </c>
      <c r="AF315" s="67" t="s">
        <v>244</v>
      </c>
      <c r="AH315" s="67" t="s">
        <v>245</v>
      </c>
      <c r="AM315" s="16">
        <v>43735</v>
      </c>
      <c r="AN315" s="67" t="s">
        <v>222</v>
      </c>
      <c r="AP315">
        <v>2227</v>
      </c>
      <c r="AQ315">
        <v>980</v>
      </c>
      <c r="AR315" s="67" t="s">
        <v>610</v>
      </c>
      <c r="AS315" s="67" t="s">
        <v>611</v>
      </c>
      <c r="AT315" s="67" t="s">
        <v>612</v>
      </c>
      <c r="AU315" s="67" t="s">
        <v>613</v>
      </c>
      <c r="AV315" s="67" t="s">
        <v>611</v>
      </c>
      <c r="AW315" s="67" t="s">
        <v>610</v>
      </c>
      <c r="AX315" s="67" t="s">
        <v>610</v>
      </c>
      <c r="AY315" s="67" t="s">
        <v>611</v>
      </c>
      <c r="AZ315" s="67" t="s">
        <v>610</v>
      </c>
      <c r="BA315" s="67" t="s">
        <v>614</v>
      </c>
      <c r="BB315" s="67" t="s">
        <v>615</v>
      </c>
      <c r="BC315" s="67" t="s">
        <v>616</v>
      </c>
      <c r="BD315" s="67" t="s">
        <v>617</v>
      </c>
      <c r="BE315" s="67" t="s">
        <v>618</v>
      </c>
      <c r="BF315" s="67" t="s">
        <v>619</v>
      </c>
    </row>
    <row r="316" hidden="true" x14ac:dyDescent="0.25">
      <c r="A316" s="67" t="s">
        <v>216</v>
      </c>
      <c r="B316" s="13">
        <v>43705</v>
      </c>
      <c r="C316" s="14">
        <v>3</v>
      </c>
      <c r="D316" s="67" t="s">
        <v>217</v>
      </c>
      <c r="E316" s="67" t="s">
        <v>332</v>
      </c>
      <c r="F316" s="67" t="s">
        <v>223</v>
      </c>
      <c r="G316" s="15">
        <v>0.62871451833001046</v>
      </c>
      <c r="H316" s="7">
        <v>501</v>
      </c>
      <c r="I316" s="67" t="s">
        <v>224</v>
      </c>
      <c r="J316" s="67" t="s">
        <v>225</v>
      </c>
      <c r="Q316" s="4">
        <v>1</v>
      </c>
      <c r="AM316" s="16">
        <v>43735</v>
      </c>
      <c r="AN316" s="67" t="s">
        <v>222</v>
      </c>
      <c r="AP316">
        <v>1</v>
      </c>
      <c r="AQ316">
        <v>1</v>
      </c>
    </row>
    <row r="317" hidden="true" x14ac:dyDescent="0.25">
      <c r="A317" s="67" t="s">
        <v>216</v>
      </c>
      <c r="B317" s="13">
        <v>43705</v>
      </c>
      <c r="C317" s="14">
        <v>3</v>
      </c>
      <c r="D317" s="67" t="s">
        <v>217</v>
      </c>
      <c r="E317" s="67" t="s">
        <v>332</v>
      </c>
      <c r="F317" s="67" t="s">
        <v>223</v>
      </c>
      <c r="G317" s="15">
        <v>0.62960290240076167</v>
      </c>
      <c r="H317" s="7">
        <v>1001</v>
      </c>
      <c r="I317" s="67" t="s">
        <v>224</v>
      </c>
      <c r="J317" s="67" t="s">
        <v>226</v>
      </c>
      <c r="Q317" s="4">
        <v>1</v>
      </c>
      <c r="AM317" s="16">
        <v>43735</v>
      </c>
      <c r="AN317" s="67" t="s">
        <v>222</v>
      </c>
      <c r="AP317">
        <v>1</v>
      </c>
      <c r="AQ317">
        <v>1</v>
      </c>
    </row>
    <row r="318" hidden="true" x14ac:dyDescent="0.25">
      <c r="A318" s="67" t="s">
        <v>216</v>
      </c>
      <c r="B318" s="13">
        <v>43705</v>
      </c>
      <c r="C318" s="14">
        <v>3</v>
      </c>
      <c r="D318" s="67" t="s">
        <v>217</v>
      </c>
      <c r="E318" s="67" t="s">
        <v>332</v>
      </c>
      <c r="F318" s="67" t="s">
        <v>219</v>
      </c>
      <c r="G318" s="15">
        <v>0.63040067129629629</v>
      </c>
      <c r="H318" s="7">
        <v>1449</v>
      </c>
      <c r="I318" s="67" t="s">
        <v>231</v>
      </c>
      <c r="J318" s="7">
        <v>51</v>
      </c>
      <c r="K318" s="67" t="s">
        <v>211</v>
      </c>
      <c r="L318" s="67" t="s">
        <v>211</v>
      </c>
      <c r="N318" s="67" t="s">
        <v>211</v>
      </c>
      <c r="P318" s="67" t="s">
        <v>232</v>
      </c>
      <c r="AM318" s="16">
        <v>43735</v>
      </c>
      <c r="AN318" s="67" t="s">
        <v>222</v>
      </c>
      <c r="AP318">
        <v>1637</v>
      </c>
      <c r="AQ318">
        <v>1092</v>
      </c>
    </row>
    <row r="319" hidden="true" x14ac:dyDescent="0.25">
      <c r="A319" s="67" t="s">
        <v>216</v>
      </c>
      <c r="B319" s="13">
        <v>43705</v>
      </c>
      <c r="C319" s="14">
        <v>3</v>
      </c>
      <c r="D319" s="67" t="s">
        <v>217</v>
      </c>
      <c r="E319" s="67" t="s">
        <v>333</v>
      </c>
      <c r="F319" s="67" t="s">
        <v>249</v>
      </c>
      <c r="G319" s="15">
        <v>0.63235961805555563</v>
      </c>
      <c r="H319" s="7">
        <v>1</v>
      </c>
      <c r="I319" s="67" t="s">
        <v>220</v>
      </c>
      <c r="J319" s="7">
        <v>38</v>
      </c>
      <c r="K319" s="67" t="s">
        <v>211</v>
      </c>
      <c r="L319" s="67" t="s">
        <v>211</v>
      </c>
      <c r="N319" s="67" t="s">
        <v>211</v>
      </c>
      <c r="P319" s="67" t="s">
        <v>221</v>
      </c>
      <c r="AM319" s="16">
        <v>43735</v>
      </c>
      <c r="AN319" s="67" t="s">
        <v>222</v>
      </c>
      <c r="AP319">
        <v>1752</v>
      </c>
      <c r="AQ319">
        <v>1087</v>
      </c>
    </row>
    <row r="320" hidden="true" x14ac:dyDescent="0.25">
      <c r="A320" s="67" t="s">
        <v>216</v>
      </c>
      <c r="B320" s="13">
        <v>43705</v>
      </c>
      <c r="C320" s="14">
        <v>3</v>
      </c>
      <c r="D320" s="67" t="s">
        <v>217</v>
      </c>
      <c r="E320" s="67" t="s">
        <v>333</v>
      </c>
      <c r="F320" s="67" t="s">
        <v>223</v>
      </c>
      <c r="G320" s="15">
        <v>0.63235961805555563</v>
      </c>
      <c r="H320" s="7">
        <v>1</v>
      </c>
      <c r="I320" s="67" t="s">
        <v>224</v>
      </c>
      <c r="J320" s="67" t="s">
        <v>247</v>
      </c>
      <c r="Q320" s="4">
        <v>1</v>
      </c>
      <c r="AM320" s="16">
        <v>43735</v>
      </c>
      <c r="AN320" s="67" t="s">
        <v>222</v>
      </c>
      <c r="AP320">
        <v>1</v>
      </c>
      <c r="AQ320">
        <v>1</v>
      </c>
    </row>
    <row r="321" hidden="true" x14ac:dyDescent="0.25">
      <c r="A321" s="67" t="s">
        <v>216</v>
      </c>
      <c r="B321" s="13">
        <v>43705</v>
      </c>
      <c r="C321" s="14">
        <v>3</v>
      </c>
      <c r="D321" s="67" t="s">
        <v>217</v>
      </c>
      <c r="E321" s="67" t="s">
        <v>333</v>
      </c>
      <c r="F321" s="67" t="s">
        <v>223</v>
      </c>
      <c r="G321" s="15">
        <v>0.63324751614023589</v>
      </c>
      <c r="H321" s="7">
        <v>501</v>
      </c>
      <c r="I321" s="67" t="s">
        <v>224</v>
      </c>
      <c r="J321" s="67" t="s">
        <v>241</v>
      </c>
      <c r="Q321" s="4">
        <v>1</v>
      </c>
      <c r="AM321" s="16">
        <v>43735</v>
      </c>
      <c r="AN321" s="67" t="s">
        <v>222</v>
      </c>
      <c r="AP321">
        <v>1</v>
      </c>
      <c r="AQ321">
        <v>1</v>
      </c>
    </row>
    <row r="322" hidden="true" x14ac:dyDescent="0.25">
      <c r="A322" s="67" t="s">
        <v>216</v>
      </c>
      <c r="B322" s="13">
        <v>43705</v>
      </c>
      <c r="C322" s="14">
        <v>3</v>
      </c>
      <c r="D322" s="67" t="s">
        <v>217</v>
      </c>
      <c r="E322" s="67" t="s">
        <v>333</v>
      </c>
      <c r="F322" s="67" t="s">
        <v>223</v>
      </c>
      <c r="G322" s="15">
        <v>0.63413541422491604</v>
      </c>
      <c r="H322" s="7">
        <v>1001</v>
      </c>
      <c r="I322" s="67" t="s">
        <v>224</v>
      </c>
      <c r="J322" s="67" t="s">
        <v>225</v>
      </c>
      <c r="Q322" s="4">
        <v>1</v>
      </c>
      <c r="AM322" s="16">
        <v>43735</v>
      </c>
      <c r="AN322" s="67" t="s">
        <v>222</v>
      </c>
      <c r="AP322">
        <v>1</v>
      </c>
      <c r="AQ322">
        <v>1</v>
      </c>
    </row>
    <row r="323" hidden="true" x14ac:dyDescent="0.25">
      <c r="A323" s="67" t="s">
        <v>216</v>
      </c>
      <c r="B323" s="13">
        <v>43705</v>
      </c>
      <c r="C323" s="14">
        <v>3</v>
      </c>
      <c r="D323" s="67" t="s">
        <v>217</v>
      </c>
      <c r="E323" s="67" t="s">
        <v>333</v>
      </c>
      <c r="F323" s="67" t="s">
        <v>249</v>
      </c>
      <c r="G323" s="15">
        <v>0.6346912384259259</v>
      </c>
      <c r="H323" s="7">
        <v>1313</v>
      </c>
      <c r="I323" s="67" t="s">
        <v>231</v>
      </c>
      <c r="J323" s="7">
        <v>40</v>
      </c>
      <c r="K323" s="67" t="s">
        <v>211</v>
      </c>
      <c r="L323" s="67" t="s">
        <v>211</v>
      </c>
      <c r="N323" s="67" t="s">
        <v>211</v>
      </c>
      <c r="P323" s="67" t="s">
        <v>232</v>
      </c>
      <c r="AM323" s="16">
        <v>43735</v>
      </c>
      <c r="AN323" s="67" t="s">
        <v>222</v>
      </c>
      <c r="AP323">
        <v>1875</v>
      </c>
      <c r="AQ323">
        <v>1097</v>
      </c>
    </row>
  </sheetData>
  <autoFilter ref="A1:AQ323" xr:uid="{D0D5C1B3-1A7A-43C4-85FC-C4077A5A0046}">
    <filterColumn colId="10">
      <filters>
        <filter val="Flying D"/>
        <filter val="Flying DL"/>
        <filter val="Flying DR"/>
        <filter val="Flying L"/>
        <filter val="Flying U"/>
        <filter val="Flying UL"/>
        <filter val="Flying UR"/>
        <filter val="Taking off"/>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5"/>
  <sheetViews>
    <sheetView zoomScale="75" zoomScaleNormal="75" workbookViewId="0">
      <selection sqref="A1:B11"/>
    </sheetView>
  </sheetViews>
  <sheetFormatPr defaultColWidth="0.0" defaultRowHeight="15" customHeight="true" zeroHeight="true" x14ac:dyDescent="0.25"/>
  <cols>
    <col min="1" max="1" width="45.7109375" style="18" customWidth="true"/>
    <col min="2" max="2" width="13.28515625" style="18" customWidth="true"/>
    <col min="3" max="3" width="17.140625" style="18" bestFit="true" customWidth="true"/>
    <col min="4" max="4" width="10.7109375" style="18" customWidth="true"/>
    <col min="5" max="5" width="45.7109375" style="18" customWidth="true"/>
    <col min="6" max="6" width="13.28515625" style="18" customWidth="true"/>
    <col min="7" max="7" width="10.7109375" style="18" customWidth="true"/>
    <col min="8" max="8" width="45.7109375" style="18" customWidth="true"/>
    <col min="9" max="9" width="13.28515625" style="18" customWidth="true"/>
    <col min="10" max="10" width="10.7109375" style="18" customWidth="true"/>
    <col min="11" max="11" width="45.7109375" style="18" customWidth="true"/>
    <col min="12" max="12" width="13.28515625" style="18" customWidth="true"/>
    <col min="13" max="14" width="17.28515625" customWidth="true"/>
    <col min="15" max="16384" width="17.28515625" hidden="true"/>
  </cols>
  <sheetData>
    <row r="1" s="25" customFormat="true" ht="15" customHeight="true" x14ac:dyDescent="0.25">
      <c r="A1" s="23" t="s">
        <v>13</v>
      </c>
      <c r="B1" s="23" t="s">
        <v>24</v>
      </c>
      <c r="C1" s="23" t="s">
        <v>157</v>
      </c>
      <c r="D1" s="26"/>
      <c r="E1" s="23" t="s">
        <v>154</v>
      </c>
      <c r="F1" s="23" t="s">
        <v>24</v>
      </c>
      <c r="G1" s="26"/>
      <c r="H1" s="23" t="s">
        <v>154</v>
      </c>
      <c r="I1" s="23" t="s">
        <v>24</v>
      </c>
      <c r="J1" s="26"/>
      <c r="K1" s="23" t="s">
        <v>154</v>
      </c>
      <c r="L1" s="23" t="s">
        <v>24</v>
      </c>
      <c r="M1" s="24"/>
      <c r="N1" s="19"/>
    </row>
    <row r="2" ht="15" customHeight="true" x14ac:dyDescent="0.25">
      <c r="A2" s="27" t="s">
        <v>25</v>
      </c>
      <c r="B2" s="17">
        <v>102</v>
      </c>
      <c r="C2" s="17">
        <f>COUNTIFS(Data!P:P,A2,Data!N:N,"No ID")</f>
        <v>0</v>
      </c>
      <c r="D2" s="20"/>
      <c r="E2" s="27" t="s">
        <v>109</v>
      </c>
      <c r="F2" s="17">
        <f>COUNTIF(Data!L:L,E2)</f>
        <v>0</v>
      </c>
      <c r="G2" s="20"/>
      <c r="H2" s="27" t="s">
        <v>73</v>
      </c>
      <c r="I2" s="17">
        <f>COUNTIF(Data!L:L,H2)</f>
        <v>0</v>
      </c>
      <c r="J2" s="20"/>
      <c r="K2" s="27" t="s">
        <v>132</v>
      </c>
      <c r="L2" s="17">
        <f>COUNTIF(Data!L:L,K2)</f>
        <v>0</v>
      </c>
      <c r="M2" s="19"/>
      <c r="N2" s="19"/>
    </row>
    <row r="3" ht="15" customHeight="true" x14ac:dyDescent="0.25">
      <c r="A3" s="27" t="s">
        <v>26</v>
      </c>
      <c r="B3" s="17">
        <v>17</v>
      </c>
      <c r="C3" s="17">
        <f>COUNTIFS(Data!P:P,A3,Data!N:N,"No ID")</f>
        <v>0</v>
      </c>
      <c r="D3" s="20"/>
      <c r="E3" s="27" t="s">
        <v>123</v>
      </c>
      <c r="F3" s="17">
        <f>COUNTIF(Data!L:L,E3)</f>
        <v>0</v>
      </c>
      <c r="G3" s="20"/>
      <c r="H3" s="27" t="s">
        <v>116</v>
      </c>
      <c r="I3" s="17">
        <f>COUNTIF(Data!L:L,H3)</f>
        <v>30</v>
      </c>
      <c r="J3" s="20"/>
      <c r="K3" s="27" t="s">
        <v>99</v>
      </c>
      <c r="L3" s="17">
        <f>COUNTIF(Data!L:L,K3)</f>
        <v>0</v>
      </c>
      <c r="M3" s="19"/>
      <c r="N3" s="19"/>
    </row>
    <row r="4" ht="15" customHeight="true" x14ac:dyDescent="0.25">
      <c r="A4" s="27" t="s">
        <v>27</v>
      </c>
      <c r="B4" s="17">
        <v>0</v>
      </c>
      <c r="C4" s="17" t="s">
        <v>211</v>
      </c>
      <c r="D4" s="20"/>
      <c r="E4" s="27" t="s">
        <v>83</v>
      </c>
      <c r="F4" s="17">
        <f>COUNTIF(Data!L:L,E4)</f>
        <v>0</v>
      </c>
      <c r="G4" s="20"/>
      <c r="H4" s="27" t="s">
        <v>127</v>
      </c>
      <c r="I4" s="17">
        <f>COUNTIF(Data!L:L,H4)</f>
        <v>0</v>
      </c>
      <c r="J4" s="20"/>
      <c r="K4" s="27" t="s">
        <v>159</v>
      </c>
      <c r="L4" s="17">
        <f>COUNTIF(Data!L:L,K4)</f>
        <v>0</v>
      </c>
      <c r="M4" s="19"/>
      <c r="N4" s="19"/>
    </row>
    <row r="5" ht="15" customHeight="true" x14ac:dyDescent="0.25">
      <c r="A5" s="27" t="s">
        <v>28</v>
      </c>
      <c r="B5" s="17">
        <v>1</v>
      </c>
      <c r="C5" s="17" t="s">
        <v>211</v>
      </c>
      <c r="D5" s="20"/>
      <c r="E5" s="27" t="s">
        <v>43</v>
      </c>
      <c r="F5" s="17">
        <f>COUNTIF(Data!L:L,E5)</f>
        <v>0</v>
      </c>
      <c r="G5" s="20"/>
      <c r="H5" s="27" t="s">
        <v>66</v>
      </c>
      <c r="I5" s="17">
        <f>COUNTIF(Data!L:L,H5)</f>
        <v>0</v>
      </c>
      <c r="J5" s="20"/>
      <c r="K5" s="27" t="s">
        <v>40</v>
      </c>
      <c r="L5" s="17">
        <f>COUNTIF(Data!L:L,K5)</f>
        <v>0</v>
      </c>
      <c r="M5" s="19"/>
      <c r="N5" s="19"/>
    </row>
    <row r="6" ht="15" customHeight="true" x14ac:dyDescent="0.25">
      <c r="A6" s="27" t="s">
        <v>29</v>
      </c>
      <c r="B6" s="17">
        <v>7</v>
      </c>
      <c r="C6" s="17" t="s">
        <v>211</v>
      </c>
      <c r="D6" s="20"/>
      <c r="E6" s="27" t="s">
        <v>98</v>
      </c>
      <c r="F6" s="17">
        <f>COUNTIF(Data!L:L,E6)</f>
        <v>0</v>
      </c>
      <c r="G6" s="20"/>
      <c r="H6" s="27" t="s">
        <v>114</v>
      </c>
      <c r="I6" s="17">
        <f>COUNTIF(Data!L:L,H6)</f>
        <v>0</v>
      </c>
      <c r="J6" s="20"/>
      <c r="K6" s="27" t="s">
        <v>37</v>
      </c>
      <c r="L6" s="17">
        <f>COUNTIF(Data!L:L,K6)</f>
        <v>0</v>
      </c>
      <c r="M6" s="19"/>
      <c r="N6" s="19"/>
    </row>
    <row r="7" ht="15" customHeight="true" x14ac:dyDescent="0.25">
      <c r="A7" s="27" t="s">
        <v>30</v>
      </c>
      <c r="B7" s="17">
        <v>6</v>
      </c>
      <c r="C7" s="17" t="s">
        <v>211</v>
      </c>
      <c r="D7" s="20"/>
      <c r="E7" s="27" t="s">
        <v>38</v>
      </c>
      <c r="F7" s="17">
        <f>COUNTIF(Data!L:L,E7)</f>
        <v>0</v>
      </c>
      <c r="G7" s="20"/>
      <c r="H7" s="27" t="s">
        <v>90</v>
      </c>
      <c r="I7" s="17">
        <f>COUNTIF(Data!L:L,H7)</f>
        <v>0</v>
      </c>
      <c r="J7" s="20"/>
      <c r="K7" s="27" t="s">
        <v>46</v>
      </c>
      <c r="L7" s="17">
        <f>COUNTIF(Data!L:L,K7)</f>
        <v>0</v>
      </c>
      <c r="M7" s="19"/>
      <c r="N7" s="19"/>
    </row>
    <row r="8" ht="15" customHeight="true" x14ac:dyDescent="0.25">
      <c r="A8" s="27" t="s">
        <v>31</v>
      </c>
      <c r="B8" s="17">
        <v>3</v>
      </c>
      <c r="C8" s="17" t="s">
        <v>211</v>
      </c>
      <c r="D8" s="20"/>
      <c r="E8" s="27" t="s">
        <v>36</v>
      </c>
      <c r="F8" s="17">
        <f>COUNTIF(Data!L:L,E8)</f>
        <v>0</v>
      </c>
      <c r="G8" s="20"/>
      <c r="H8" s="27" t="s">
        <v>120</v>
      </c>
      <c r="I8" s="17">
        <f>COUNTIF(Data!L:L,H8)</f>
        <v>0</v>
      </c>
      <c r="J8" s="20"/>
      <c r="K8" s="27" t="s">
        <v>105</v>
      </c>
      <c r="L8" s="17">
        <f>COUNTIF(Data!L:L,K8)</f>
        <v>0</v>
      </c>
      <c r="M8" s="19"/>
      <c r="N8" s="19"/>
    </row>
    <row r="9" ht="15" customHeight="true" x14ac:dyDescent="0.25">
      <c r="A9" s="27" t="s">
        <v>32</v>
      </c>
      <c r="B9" s="17">
        <v>0</v>
      </c>
      <c r="C9" s="17" t="s">
        <v>211</v>
      </c>
      <c r="D9" s="20"/>
      <c r="E9" s="27" t="s">
        <v>126</v>
      </c>
      <c r="F9" s="17">
        <f>COUNTIF(Data!L:L,E9)</f>
        <v>0</v>
      </c>
      <c r="G9" s="20"/>
      <c r="H9" s="27" t="s">
        <v>202</v>
      </c>
      <c r="I9" s="17">
        <f>COUNTIF(Data!L:L,H9)</f>
        <v>0</v>
      </c>
      <c r="J9" s="20"/>
      <c r="K9" s="27" t="s">
        <v>96</v>
      </c>
      <c r="L9" s="17">
        <f>COUNTIF(Data!L:L,K9)</f>
        <v>0</v>
      </c>
      <c r="M9" s="19"/>
      <c r="N9" s="19"/>
    </row>
    <row r="10" ht="15" customHeight="true" x14ac:dyDescent="0.25">
      <c r="A10" s="27" t="s">
        <v>33</v>
      </c>
      <c r="B10" s="17">
        <v>24</v>
      </c>
      <c r="C10" s="17" t="s">
        <v>211</v>
      </c>
      <c r="D10" s="20"/>
      <c r="E10" s="27" t="s">
        <v>133</v>
      </c>
      <c r="F10" s="17">
        <f>COUNTIF(Data!L:L,E10)</f>
        <v>0</v>
      </c>
      <c r="G10" s="20"/>
      <c r="H10" s="27" t="s">
        <v>54</v>
      </c>
      <c r="I10" s="17">
        <f>COUNTIF(Data!L:L,H10)</f>
        <v>0</v>
      </c>
      <c r="J10" s="20"/>
      <c r="K10" s="20"/>
      <c r="L10" s="20"/>
      <c r="M10" s="19"/>
      <c r="N10" s="19"/>
    </row>
    <row r="11" ht="15" customHeight="true" x14ac:dyDescent="0.25">
      <c r="A11" s="27" t="s">
        <v>34</v>
      </c>
      <c r="B11" s="17">
        <v>24</v>
      </c>
      <c r="C11" s="17" t="s">
        <v>211</v>
      </c>
      <c r="D11" s="20"/>
      <c r="E11" s="27" t="s">
        <v>113</v>
      </c>
      <c r="F11" s="17">
        <f>COUNTIF(Data!L:L,E11)</f>
        <v>0</v>
      </c>
      <c r="G11" s="20"/>
      <c r="H11" s="27" t="s">
        <v>110</v>
      </c>
      <c r="I11" s="17">
        <f>COUNTIF(Data!L:L,H11)</f>
        <v>0</v>
      </c>
      <c r="J11" s="20"/>
      <c r="K11" s="23" t="s">
        <v>153</v>
      </c>
      <c r="L11" s="23" t="s">
        <v>24</v>
      </c>
      <c r="M11" s="19"/>
      <c r="N11" s="19"/>
    </row>
    <row r="12" ht="15" customHeight="true" x14ac:dyDescent="0.25">
      <c r="A12" s="20"/>
      <c r="B12" s="20"/>
      <c r="C12" s="20"/>
      <c r="D12" s="20"/>
      <c r="E12" s="27" t="s">
        <v>70</v>
      </c>
      <c r="F12" s="17">
        <f>COUNTIF(Data!L:L,E12)</f>
        <v>0</v>
      </c>
      <c r="G12" s="20"/>
      <c r="H12" s="27" t="s">
        <v>136</v>
      </c>
      <c r="I12" s="17">
        <f>COUNTIF(Data!L:L,H12)</f>
        <v>0</v>
      </c>
      <c r="J12" s="20"/>
      <c r="K12" s="27" t="s">
        <v>140</v>
      </c>
      <c r="L12" s="17">
        <f>COUNTIF(Data!L:L,K12)</f>
        <v>0</v>
      </c>
      <c r="M12" s="19"/>
      <c r="N12" s="19"/>
    </row>
    <row r="13" ht="15" customHeight="true" x14ac:dyDescent="0.25">
      <c r="A13" s="23" t="s">
        <v>155</v>
      </c>
      <c r="B13" s="23" t="s">
        <v>24</v>
      </c>
      <c r="C13" s="23" t="s">
        <v>157</v>
      </c>
      <c r="D13" s="20"/>
      <c r="E13" s="27" t="s">
        <v>97</v>
      </c>
      <c r="F13" s="17">
        <f>COUNTIF(Data!L:L,E13)</f>
        <v>0</v>
      </c>
      <c r="G13" s="20"/>
      <c r="H13" s="27" t="s">
        <v>48</v>
      </c>
      <c r="I13" s="17">
        <f>COUNTIF(Data!L:L,H13)</f>
        <v>0</v>
      </c>
      <c r="J13" s="20"/>
      <c r="K13" s="27" t="s">
        <v>149</v>
      </c>
      <c r="L13" s="17">
        <f>COUNTIF(Data!L:L,K13)</f>
        <v>0</v>
      </c>
      <c r="M13" s="19"/>
      <c r="N13" s="19"/>
    </row>
    <row r="14" ht="15" customHeight="true" x14ac:dyDescent="0.25">
      <c r="A14" s="27" t="s">
        <v>162</v>
      </c>
      <c r="B14" s="17">
        <f>COUNTIF(Data!N:N,A14)</f>
        <v>0</v>
      </c>
      <c r="C14" s="17">
        <f>COUNTIFS(Data!N:N,A14,Data!L:L,"No ID")</f>
        <v>0</v>
      </c>
      <c r="D14" s="20"/>
      <c r="E14" s="27" t="s">
        <v>64</v>
      </c>
      <c r="F14" s="17">
        <f>COUNTIF(Data!L:L,E14)</f>
        <v>0</v>
      </c>
      <c r="G14" s="20"/>
      <c r="H14" s="27" t="s">
        <v>203</v>
      </c>
      <c r="I14" s="17">
        <f>COUNTIF(Data!L:L,H14)</f>
        <v>0</v>
      </c>
      <c r="J14" s="20"/>
      <c r="K14" s="27" t="s">
        <v>142</v>
      </c>
      <c r="L14" s="17">
        <f>COUNTIF(Data!L:L,K14)</f>
        <v>0</v>
      </c>
      <c r="M14" s="19"/>
      <c r="N14" s="19"/>
    </row>
    <row r="15" ht="15" customHeight="true" x14ac:dyDescent="0.25">
      <c r="A15" s="27" t="s">
        <v>163</v>
      </c>
      <c r="B15" s="17">
        <f>COUNTIF(Data!N:N,A15)</f>
        <v>10</v>
      </c>
      <c r="C15" s="17">
        <f>COUNTIFS(Data!N:N,A15,Data!L:L,"No ID")</f>
        <v>0</v>
      </c>
      <c r="D15" s="20"/>
      <c r="E15" s="27" t="s">
        <v>44</v>
      </c>
      <c r="F15" s="17">
        <f>COUNTIF(Data!L:L,E15)</f>
        <v>0</v>
      </c>
      <c r="G15" s="20"/>
      <c r="H15" s="27" t="s">
        <v>77</v>
      </c>
      <c r="I15" s="17">
        <f>COUNTIF(Data!L:L,H15)</f>
        <v>0</v>
      </c>
      <c r="J15" s="20"/>
      <c r="K15" s="27" t="s">
        <v>143</v>
      </c>
      <c r="L15" s="17">
        <f>COUNTIF(Data!L:L,K15)</f>
        <v>0</v>
      </c>
      <c r="M15" s="19"/>
      <c r="N15" s="19"/>
    </row>
    <row r="16" ht="15" customHeight="true" x14ac:dyDescent="0.25">
      <c r="A16" s="27" t="s">
        <v>164</v>
      </c>
      <c r="B16" s="17">
        <f>COUNTIF(Data!N:N,A16)</f>
        <v>0</v>
      </c>
      <c r="C16" s="17">
        <f>COUNTIFS(Data!N:N,A16,Data!L:L,"No ID")</f>
        <v>0</v>
      </c>
      <c r="D16" s="20"/>
      <c r="E16" s="27" t="s">
        <v>72</v>
      </c>
      <c r="F16" s="17">
        <f>COUNTIF(Data!L:L,E16)</f>
        <v>0</v>
      </c>
      <c r="G16" s="20"/>
      <c r="H16" s="27" t="s">
        <v>35</v>
      </c>
      <c r="I16" s="17">
        <f>COUNTIF(Data!L:L,H16)</f>
        <v>0</v>
      </c>
      <c r="J16" s="20"/>
      <c r="K16" s="27" t="s">
        <v>141</v>
      </c>
      <c r="L16" s="17">
        <f>COUNTIF(Data!L:L,K16)</f>
        <v>17</v>
      </c>
      <c r="M16" s="19"/>
      <c r="N16" s="19"/>
    </row>
    <row r="17" ht="15" customHeight="true" x14ac:dyDescent="0.25">
      <c r="A17" s="27" t="s">
        <v>165</v>
      </c>
      <c r="B17" s="17">
        <f>COUNTIF(Data!N:N,A17)</f>
        <v>0</v>
      </c>
      <c r="C17" s="17">
        <f>COUNTIFS(Data!N:N,A17,Data!L:L,"No ID")</f>
        <v>0</v>
      </c>
      <c r="D17" s="20"/>
      <c r="E17" s="27" t="s">
        <v>42</v>
      </c>
      <c r="F17" s="17">
        <f>COUNTIF(Data!L:L,E17)</f>
        <v>0</v>
      </c>
      <c r="G17" s="20"/>
      <c r="H17" s="27" t="s">
        <v>204</v>
      </c>
      <c r="I17" s="17">
        <f>COUNTIF(Data!L:L,H17)</f>
        <v>9</v>
      </c>
      <c r="J17" s="20"/>
      <c r="K17" s="27" t="s">
        <v>139</v>
      </c>
      <c r="L17" s="17">
        <f>COUNTIF(Data!L:L,K17)</f>
        <v>0</v>
      </c>
      <c r="M17" s="19"/>
      <c r="N17" s="19"/>
    </row>
    <row r="18" ht="15" customHeight="true" x14ac:dyDescent="0.25">
      <c r="A18" s="27" t="s">
        <v>166</v>
      </c>
      <c r="B18" s="17">
        <f>COUNTIF(Data!N:N,A18)</f>
        <v>0</v>
      </c>
      <c r="C18" s="17">
        <f>COUNTIFS(Data!N:N,A18,Data!L:L,"No ID")</f>
        <v>0</v>
      </c>
      <c r="D18" s="20"/>
      <c r="E18" s="27" t="s">
        <v>115</v>
      </c>
      <c r="F18" s="17">
        <f>COUNTIF(Data!L:L,E18)</f>
        <v>0</v>
      </c>
      <c r="G18" s="20"/>
      <c r="H18" s="27" t="s">
        <v>79</v>
      </c>
      <c r="I18" s="17">
        <f>COUNTIF(Data!L:L,H18)</f>
        <v>0</v>
      </c>
      <c r="J18" s="20"/>
      <c r="K18" s="27" t="s">
        <v>148</v>
      </c>
      <c r="L18" s="17">
        <f>COUNTIF(Data!L:L,K18)</f>
        <v>0</v>
      </c>
      <c r="M18" s="19"/>
      <c r="N18" s="19"/>
    </row>
    <row r="19" ht="15" customHeight="true" x14ac:dyDescent="0.25">
      <c r="A19" s="27" t="s">
        <v>167</v>
      </c>
      <c r="B19" s="17">
        <f>COUNTIF(Data!N:N,A19)</f>
        <v>18</v>
      </c>
      <c r="C19" s="17">
        <f>COUNTIFS(Data!N:N,A19,Data!L:L,"No ID")</f>
        <v>0</v>
      </c>
      <c r="D19" s="20"/>
      <c r="E19" s="27" t="s">
        <v>101</v>
      </c>
      <c r="F19" s="17">
        <f>COUNTIF(Data!L:L,E19)</f>
        <v>0</v>
      </c>
      <c r="G19" s="20"/>
      <c r="H19" s="27" t="s">
        <v>82</v>
      </c>
      <c r="I19" s="17">
        <f>COUNTIF(Data!L:L,H19)</f>
        <v>0</v>
      </c>
      <c r="J19" s="20"/>
      <c r="K19" s="27" t="s">
        <v>208</v>
      </c>
      <c r="L19" s="17">
        <f>COUNTIF(Data!L:L,K19)</f>
        <v>0</v>
      </c>
      <c r="M19" s="19"/>
      <c r="N19" s="19"/>
    </row>
    <row r="20" ht="15" customHeight="true" x14ac:dyDescent="0.25">
      <c r="A20" s="27" t="s">
        <v>168</v>
      </c>
      <c r="B20" s="17">
        <f>COUNTIF(Data!N:N,A20)</f>
        <v>5</v>
      </c>
      <c r="C20" s="17">
        <f>COUNTIFS(Data!N:N,A20,Data!L:L,"No ID")</f>
        <v>0</v>
      </c>
      <c r="D20" s="20"/>
      <c r="E20" s="27" t="s">
        <v>56</v>
      </c>
      <c r="F20" s="17">
        <f>COUNTIF(Data!L:L,E20)</f>
        <v>0</v>
      </c>
      <c r="G20" s="20"/>
      <c r="H20" s="27" t="s">
        <v>81</v>
      </c>
      <c r="I20" s="17">
        <f>COUNTIF(Data!L:L,H20)</f>
        <v>0</v>
      </c>
      <c r="J20" s="20"/>
      <c r="K20" s="27" t="s">
        <v>209</v>
      </c>
      <c r="L20" s="17">
        <f>COUNTIF(Data!L:L,K20)</f>
        <v>0</v>
      </c>
      <c r="M20" s="19"/>
      <c r="N20" s="19"/>
    </row>
    <row r="21" ht="15" customHeight="true" x14ac:dyDescent="0.25">
      <c r="A21" s="27" t="s">
        <v>169</v>
      </c>
      <c r="B21" s="17">
        <f>COUNTIF(Data!N:N,A21)</f>
        <v>0</v>
      </c>
      <c r="C21" s="17">
        <f>COUNTIFS(Data!N:N,A21,Data!L:L,"No ID")</f>
        <v>0</v>
      </c>
      <c r="D21" s="20"/>
      <c r="E21" s="27" t="s">
        <v>122</v>
      </c>
      <c r="F21" s="17">
        <f>COUNTIF(Data!L:L,E21)</f>
        <v>6</v>
      </c>
      <c r="G21" s="20"/>
      <c r="H21" s="27" t="s">
        <v>39</v>
      </c>
      <c r="I21" s="17">
        <f>COUNTIF(Data!L:L,H21)</f>
        <v>0</v>
      </c>
      <c r="J21" s="20"/>
      <c r="K21" s="27" t="s">
        <v>147</v>
      </c>
      <c r="L21" s="17">
        <f>COUNTIF(Data!L:L,K21)</f>
        <v>0</v>
      </c>
      <c r="M21" s="19"/>
      <c r="N21" s="19"/>
    </row>
    <row r="22" ht="15" customHeight="true" x14ac:dyDescent="0.25">
      <c r="A22" s="27" t="s">
        <v>170</v>
      </c>
      <c r="B22" s="17">
        <f>COUNTIF(Data!N:N,A22)</f>
        <v>0</v>
      </c>
      <c r="C22" s="17">
        <f>COUNTIFS(Data!N:N,A22,Data!L:L,"No ID")</f>
        <v>0</v>
      </c>
      <c r="D22" s="20"/>
      <c r="E22" s="27" t="s">
        <v>75</v>
      </c>
      <c r="F22" s="17">
        <f>COUNTIF(Data!L:L,E22)</f>
        <v>0</v>
      </c>
      <c r="G22" s="20"/>
      <c r="H22" s="27" t="s">
        <v>49</v>
      </c>
      <c r="I22" s="17">
        <f>COUNTIF(Data!L:L,H22)</f>
        <v>0</v>
      </c>
      <c r="J22" s="20"/>
      <c r="K22" s="27" t="s">
        <v>210</v>
      </c>
      <c r="L22" s="17">
        <f>COUNTIF(Data!L:L,K22)</f>
        <v>0</v>
      </c>
      <c r="M22" s="19"/>
      <c r="N22" s="19"/>
    </row>
    <row r="23" ht="15" customHeight="true" x14ac:dyDescent="0.25">
      <c r="A23" s="27" t="s">
        <v>171</v>
      </c>
      <c r="B23" s="17">
        <f>COUNTIF(Data!N:N,A23)</f>
        <v>17</v>
      </c>
      <c r="C23" s="17">
        <f>COUNTIFS(Data!N:N,A23,Data!L:L,"No ID")</f>
        <v>8</v>
      </c>
      <c r="D23" s="20"/>
      <c r="E23" s="27" t="s">
        <v>200</v>
      </c>
      <c r="F23" s="17">
        <f>COUNTIF(Data!L:L,E23)</f>
        <v>0</v>
      </c>
      <c r="G23" s="20"/>
      <c r="H23" s="27" t="s">
        <v>51</v>
      </c>
      <c r="I23" s="17">
        <f>COUNTIF(Data!L:L,H23)</f>
        <v>0</v>
      </c>
      <c r="J23" s="20"/>
      <c r="K23" s="27" t="s">
        <v>150</v>
      </c>
      <c r="L23" s="17">
        <f>COUNTIF(Data!L:L,K23)</f>
        <v>0</v>
      </c>
      <c r="M23" s="19"/>
      <c r="N23" s="19"/>
    </row>
    <row r="24" ht="15" customHeight="true" x14ac:dyDescent="0.25">
      <c r="A24" s="27" t="s">
        <v>172</v>
      </c>
      <c r="B24" s="17">
        <f>COUNTIF(Data!N:N,A24)</f>
        <v>19</v>
      </c>
      <c r="C24" s="17">
        <f>COUNTIFS(Data!N:N,A24,Data!L:L,"No ID")</f>
        <v>0</v>
      </c>
      <c r="D24" s="20"/>
      <c r="E24" s="27" t="s">
        <v>100</v>
      </c>
      <c r="F24" s="17">
        <f>COUNTIF(Data!L:L,E24)</f>
        <v>0</v>
      </c>
      <c r="G24" s="20"/>
      <c r="H24" s="27" t="s">
        <v>108</v>
      </c>
      <c r="I24" s="17">
        <f>COUNTIF(Data!L:L,H24)</f>
        <v>0</v>
      </c>
      <c r="J24" s="20"/>
      <c r="K24" s="27" t="s">
        <v>146</v>
      </c>
      <c r="L24" s="17">
        <f>COUNTIF(Data!L:L,K24)</f>
        <v>0</v>
      </c>
      <c r="M24" s="19"/>
      <c r="N24" s="19"/>
    </row>
    <row r="25" ht="15" customHeight="true" x14ac:dyDescent="0.25">
      <c r="A25" s="27" t="s">
        <v>173</v>
      </c>
      <c r="B25" s="17">
        <f>COUNTIF(Data!N:N,A25)</f>
        <v>0</v>
      </c>
      <c r="C25" s="17">
        <f>COUNTIFS(Data!N:N,A25,Data!L:L,"No ID")</f>
        <v>0</v>
      </c>
      <c r="D25" s="20"/>
      <c r="E25" s="27" t="s">
        <v>91</v>
      </c>
      <c r="F25" s="17">
        <f>COUNTIF(Data!L:L,E25)</f>
        <v>0</v>
      </c>
      <c r="G25" s="20"/>
      <c r="H25" s="27" t="s">
        <v>128</v>
      </c>
      <c r="I25" s="17">
        <f>COUNTIF(Data!L:L,H25)</f>
        <v>0</v>
      </c>
      <c r="J25" s="20"/>
      <c r="K25" s="27" t="s">
        <v>144</v>
      </c>
      <c r="L25" s="17">
        <f>COUNTIF(Data!L:L,K25)</f>
        <v>0</v>
      </c>
      <c r="M25" s="19"/>
      <c r="N25" s="19"/>
    </row>
    <row r="26" ht="15" customHeight="true" x14ac:dyDescent="0.25">
      <c r="A26" s="27" t="s">
        <v>174</v>
      </c>
      <c r="B26" s="17">
        <f>COUNTIF(Data!N:N,A26)</f>
        <v>0</v>
      </c>
      <c r="C26" s="17">
        <f>COUNTIFS(Data!N:N,A26,Data!L:L,"No ID")</f>
        <v>0</v>
      </c>
      <c r="D26" s="20"/>
      <c r="E26" s="27" t="s">
        <v>93</v>
      </c>
      <c r="F26" s="17">
        <f>COUNTIF(Data!L:L,E26)</f>
        <v>0</v>
      </c>
      <c r="G26" s="20"/>
      <c r="H26" s="27" t="s">
        <v>92</v>
      </c>
      <c r="I26" s="17">
        <f>COUNTIF(Data!L:L,H26)</f>
        <v>0</v>
      </c>
      <c r="J26" s="20"/>
      <c r="K26" s="27" t="s">
        <v>145</v>
      </c>
      <c r="L26" s="17">
        <f>COUNTIF(Data!L:L,K26)</f>
        <v>0</v>
      </c>
      <c r="M26" s="19"/>
      <c r="N26" s="19"/>
    </row>
    <row r="27" ht="15" customHeight="true" x14ac:dyDescent="0.25">
      <c r="A27" s="27" t="s">
        <v>175</v>
      </c>
      <c r="B27" s="17">
        <f>COUNTIF(Data!N:N,A27)</f>
        <v>0</v>
      </c>
      <c r="C27" s="17">
        <f>COUNTIFS(Data!N:N,A27,Data!L:L,"No ID")</f>
        <v>0</v>
      </c>
      <c r="D27" s="20"/>
      <c r="E27" s="27" t="s">
        <v>55</v>
      </c>
      <c r="F27" s="17">
        <f>COUNTIF(Data!L:L,E27)</f>
        <v>0</v>
      </c>
      <c r="G27" s="20"/>
      <c r="H27" s="27" t="s">
        <v>137</v>
      </c>
      <c r="I27" s="17">
        <f>COUNTIF(Data!L:L,H27)</f>
        <v>0</v>
      </c>
      <c r="J27" s="20"/>
      <c r="K27" s="20"/>
      <c r="L27" s="20"/>
      <c r="M27" s="19"/>
      <c r="N27" s="19"/>
    </row>
    <row r="28" ht="15" customHeight="true" x14ac:dyDescent="0.25">
      <c r="A28" s="27" t="s">
        <v>176</v>
      </c>
      <c r="B28" s="17">
        <f>COUNTIF(Data!N:N,A28)</f>
        <v>0</v>
      </c>
      <c r="C28" s="17">
        <f>COUNTIFS(Data!N:N,A28,Data!L:L,"No ID")</f>
        <v>0</v>
      </c>
      <c r="D28" s="20"/>
      <c r="E28" s="27" t="s">
        <v>129</v>
      </c>
      <c r="F28" s="17">
        <f>COUNTIF(Data!L:L,E28)</f>
        <v>0</v>
      </c>
      <c r="G28" s="20"/>
      <c r="H28" s="27" t="s">
        <v>125</v>
      </c>
      <c r="I28" s="17">
        <f>COUNTIF(Data!L:L,H28)</f>
        <v>0</v>
      </c>
      <c r="J28" s="20"/>
      <c r="K28" s="23" t="s">
        <v>14</v>
      </c>
      <c r="L28" s="23" t="s">
        <v>24</v>
      </c>
      <c r="M28" s="19"/>
      <c r="N28" s="19"/>
    </row>
    <row r="29" ht="15" customHeight="true" x14ac:dyDescent="0.25">
      <c r="A29" s="27" t="s">
        <v>177</v>
      </c>
      <c r="B29" s="17">
        <f>COUNTIF(Data!N:N,A29)</f>
        <v>0</v>
      </c>
      <c r="C29" s="17">
        <f>COUNTIFS(Data!N:N,A29,Data!L:L,"No ID")</f>
        <v>0</v>
      </c>
      <c r="D29" s="20"/>
      <c r="E29" s="27" t="s">
        <v>134</v>
      </c>
      <c r="F29" s="17">
        <f>COUNTIF(Data!L:L,E29)</f>
        <v>0</v>
      </c>
      <c r="G29" s="20"/>
      <c r="H29" s="27" t="s">
        <v>61</v>
      </c>
      <c r="I29" s="17">
        <f>COUNTIF(Data!L:L,H29)</f>
        <v>0</v>
      </c>
      <c r="J29" s="20"/>
      <c r="K29" s="27" t="s">
        <v>151</v>
      </c>
      <c r="L29" s="17">
        <f>COUNTIF(Data!R:R,K29)</f>
        <v>0</v>
      </c>
      <c r="M29" s="31">
        <f>COUNTIF(Data!K:K,"Flying")</f>
        <v>0</v>
      </c>
      <c r="N29" s="19"/>
    </row>
    <row r="30" ht="15" customHeight="true" x14ac:dyDescent="0.25">
      <c r="A30" s="27" t="s">
        <v>178</v>
      </c>
      <c r="B30" s="17">
        <f>COUNTIF(Data!N:N,A30)</f>
        <v>0</v>
      </c>
      <c r="C30" s="17">
        <f>COUNTIFS(Data!N:N,A30,Data!L:L,"No ID")</f>
        <v>0</v>
      </c>
      <c r="D30" s="20"/>
      <c r="E30" s="27" t="s">
        <v>71</v>
      </c>
      <c r="F30" s="17">
        <f>COUNTIF(Data!L:L,E30)</f>
        <v>9</v>
      </c>
      <c r="G30" s="20"/>
      <c r="H30" s="27" t="s">
        <v>68</v>
      </c>
      <c r="I30" s="17">
        <f>COUNTIF(Data!L:L,H30)</f>
        <v>0</v>
      </c>
      <c r="J30" s="20"/>
      <c r="K30" s="27" t="s">
        <v>152</v>
      </c>
      <c r="L30" s="17">
        <f>COUNTIF(Data!R:R,K30)</f>
        <v>20</v>
      </c>
      <c r="M30" s="19"/>
      <c r="N30" s="19"/>
    </row>
    <row r="31" ht="15" customHeight="true" x14ac:dyDescent="0.25">
      <c r="A31" s="27" t="s">
        <v>179</v>
      </c>
      <c r="B31" s="17">
        <f>COUNTIF(Data!N:N,A31)</f>
        <v>0</v>
      </c>
      <c r="C31" s="17">
        <f>COUNTIFS(Data!N:N,A31,Data!L:L,"No ID")</f>
        <v>0</v>
      </c>
      <c r="D31" s="20"/>
      <c r="E31" s="27" t="s">
        <v>47</v>
      </c>
      <c r="F31" s="17">
        <f>COUNTIF(Data!L:L,E31)</f>
        <v>0</v>
      </c>
      <c r="G31" s="20"/>
      <c r="H31" s="27" t="s">
        <v>106</v>
      </c>
      <c r="I31" s="17">
        <f>COUNTIF(Data!L:L,H31)</f>
        <v>0</v>
      </c>
      <c r="J31" s="20"/>
      <c r="K31" s="20"/>
      <c r="L31" s="20"/>
      <c r="M31" s="19"/>
      <c r="N31" s="19"/>
    </row>
    <row r="32" ht="15" customHeight="true" x14ac:dyDescent="0.25">
      <c r="A32" s="27" t="s">
        <v>180</v>
      </c>
      <c r="B32" s="17">
        <f>COUNTIF(Data!N:N,A32)</f>
        <v>0</v>
      </c>
      <c r="C32" s="17">
        <f>COUNTIFS(Data!N:N,A32,Data!L:L,"No ID")</f>
        <v>0</v>
      </c>
      <c r="D32" s="20"/>
      <c r="E32" s="27" t="s">
        <v>74</v>
      </c>
      <c r="F32" s="17">
        <f>COUNTIF(Data!L:L,E32)</f>
        <v>19</v>
      </c>
      <c r="G32" s="20"/>
      <c r="H32" s="27" t="s">
        <v>63</v>
      </c>
      <c r="I32" s="17">
        <f>COUNTIF(Data!L:L,H32)</f>
        <v>0</v>
      </c>
      <c r="J32" s="20"/>
      <c r="K32" s="20"/>
      <c r="L32" s="20"/>
      <c r="M32" s="19"/>
      <c r="N32" s="19"/>
    </row>
    <row r="33" ht="15" customHeight="true" x14ac:dyDescent="0.25">
      <c r="A33" s="27" t="s">
        <v>181</v>
      </c>
      <c r="B33" s="17">
        <f>COUNTIF(Data!N:N,A33)</f>
        <v>7</v>
      </c>
      <c r="C33" s="17">
        <f>COUNTIFS(Data!N:N,A33,Data!L:L,"No ID")</f>
        <v>1</v>
      </c>
      <c r="D33" s="20"/>
      <c r="E33" s="27" t="s">
        <v>118</v>
      </c>
      <c r="F33" s="17">
        <f>COUNTIF(Data!L:L,E33)</f>
        <v>0</v>
      </c>
      <c r="G33" s="20"/>
      <c r="H33" s="27" t="s">
        <v>84</v>
      </c>
      <c r="I33" s="17">
        <f>COUNTIF(Data!L:L,H33)</f>
        <v>0</v>
      </c>
      <c r="J33" s="20"/>
      <c r="K33" s="20"/>
      <c r="L33" s="20"/>
      <c r="M33" s="19"/>
      <c r="N33" s="19"/>
    </row>
    <row r="34" ht="15" customHeight="true" x14ac:dyDescent="0.25">
      <c r="A34" s="27" t="s">
        <v>182</v>
      </c>
      <c r="B34" s="17">
        <f>COUNTIF(Data!N:N,A34)</f>
        <v>0</v>
      </c>
      <c r="C34" s="17">
        <f>COUNTIFS(Data!N:N,A34,Data!L:L,"No ID")</f>
        <v>0</v>
      </c>
      <c r="D34" s="20"/>
      <c r="E34" s="27" t="s">
        <v>85</v>
      </c>
      <c r="F34" s="17">
        <f>COUNTIF(Data!L:L,E34)</f>
        <v>0</v>
      </c>
      <c r="G34" s="20"/>
      <c r="H34" s="27" t="s">
        <v>89</v>
      </c>
      <c r="I34" s="17">
        <f>COUNTIF(Data!L:L,H34)</f>
        <v>0</v>
      </c>
      <c r="J34" s="20"/>
      <c r="K34" s="20"/>
      <c r="L34" s="20"/>
      <c r="M34" s="19"/>
      <c r="N34" s="19"/>
    </row>
    <row r="35" ht="15" customHeight="true" x14ac:dyDescent="0.25">
      <c r="A35" s="27" t="s">
        <v>183</v>
      </c>
      <c r="B35" s="17">
        <f>COUNTIF(Data!N:N,A35)</f>
        <v>0</v>
      </c>
      <c r="C35" s="17">
        <f>COUNTIFS(Data!N:N,A35,Data!L:L,"No ID")</f>
        <v>0</v>
      </c>
      <c r="D35" s="20"/>
      <c r="E35" s="27" t="s">
        <v>60</v>
      </c>
      <c r="F35" s="17">
        <f>COUNTIF(Data!L:L,E35)</f>
        <v>0</v>
      </c>
      <c r="G35" s="20"/>
      <c r="H35" s="27" t="s">
        <v>121</v>
      </c>
      <c r="I35" s="17">
        <f>COUNTIF(Data!L:L,H35)</f>
        <v>0</v>
      </c>
      <c r="J35" s="20"/>
      <c r="K35" s="20"/>
      <c r="L35" s="20"/>
      <c r="M35" s="19"/>
      <c r="N35" s="19"/>
    </row>
    <row r="36" ht="15" customHeight="true" x14ac:dyDescent="0.25">
      <c r="A36" s="27" t="s">
        <v>184</v>
      </c>
      <c r="B36" s="17">
        <f>COUNTIF(Data!N:N,A36)</f>
        <v>0</v>
      </c>
      <c r="C36" s="17">
        <f>COUNTIFS(Data!N:N,A36,Data!L:L,"No ID")</f>
        <v>0</v>
      </c>
      <c r="D36" s="20"/>
      <c r="E36" s="27" t="s">
        <v>62</v>
      </c>
      <c r="F36" s="17">
        <f>COUNTIF(Data!L:L,E36)</f>
        <v>0</v>
      </c>
      <c r="G36" s="20"/>
      <c r="H36" s="27" t="s">
        <v>53</v>
      </c>
      <c r="I36" s="17">
        <f>COUNTIF(Data!L:L,H36)</f>
        <v>0</v>
      </c>
      <c r="J36" s="20"/>
      <c r="K36" s="20"/>
      <c r="L36" s="20"/>
      <c r="M36" s="19"/>
      <c r="N36" s="19"/>
    </row>
    <row r="37" ht="15" customHeight="true" x14ac:dyDescent="0.25">
      <c r="A37" s="27" t="s">
        <v>185</v>
      </c>
      <c r="B37" s="17">
        <f>COUNTIF(Data!N:N,A37)</f>
        <v>0</v>
      </c>
      <c r="C37" s="17">
        <f>COUNTIFS(Data!N:N,A37,Data!L:L,"No ID")</f>
        <v>0</v>
      </c>
      <c r="D37" s="20"/>
      <c r="E37" s="27" t="s">
        <v>119</v>
      </c>
      <c r="F37" s="17">
        <f>COUNTIF(Data!L:L,E37)</f>
        <v>0</v>
      </c>
      <c r="G37" s="20"/>
      <c r="H37" s="27" t="s">
        <v>76</v>
      </c>
      <c r="I37" s="17">
        <f>COUNTIF(Data!L:L,H37)</f>
        <v>0</v>
      </c>
      <c r="J37" s="20"/>
      <c r="K37" s="20"/>
      <c r="L37" s="20"/>
      <c r="M37" s="19"/>
      <c r="N37" s="19"/>
    </row>
    <row r="38" ht="15" customHeight="true" x14ac:dyDescent="0.25">
      <c r="A38" s="27" t="s">
        <v>186</v>
      </c>
      <c r="B38" s="17">
        <f>COUNTIF(Data!N:N,A38)</f>
        <v>0</v>
      </c>
      <c r="C38" s="17">
        <f>COUNTIFS(Data!N:N,A38,Data!L:L,"No ID")</f>
        <v>0</v>
      </c>
      <c r="D38" s="20"/>
      <c r="E38" s="27" t="s">
        <v>67</v>
      </c>
      <c r="F38" s="17">
        <f>COUNTIF(Data!L:L,E38)</f>
        <v>0</v>
      </c>
      <c r="G38" s="20"/>
      <c r="H38" s="27" t="s">
        <v>45</v>
      </c>
      <c r="I38" s="17">
        <f>COUNTIF(Data!L:L,H38)</f>
        <v>0</v>
      </c>
      <c r="J38" s="20"/>
      <c r="K38" s="20"/>
      <c r="L38" s="20"/>
      <c r="M38" s="19"/>
      <c r="N38" s="19"/>
    </row>
    <row r="39" ht="15" customHeight="true" x14ac:dyDescent="0.25">
      <c r="A39" s="27" t="s">
        <v>187</v>
      </c>
      <c r="B39" s="17">
        <f>COUNTIF(Data!N:N,A39)</f>
        <v>0</v>
      </c>
      <c r="C39" s="17">
        <f>COUNTIFS(Data!N:N,A39,Data!L:L,"No ID")</f>
        <v>0</v>
      </c>
      <c r="D39" s="20"/>
      <c r="E39" s="27" t="s">
        <v>65</v>
      </c>
      <c r="F39" s="17">
        <f>COUNTIF(Data!L:L,E39)</f>
        <v>0</v>
      </c>
      <c r="G39" s="20"/>
      <c r="H39" s="27" t="s">
        <v>205</v>
      </c>
      <c r="I39" s="17">
        <f>COUNTIF(Data!L:L,H39)</f>
        <v>0</v>
      </c>
      <c r="J39" s="20"/>
      <c r="K39" s="20"/>
      <c r="L39" s="20"/>
      <c r="M39" s="19"/>
      <c r="N39" s="19"/>
    </row>
    <row r="40" ht="15" customHeight="true" x14ac:dyDescent="0.25">
      <c r="A40" s="27" t="s">
        <v>188</v>
      </c>
      <c r="B40" s="17">
        <f>COUNTIF(Data!N:N,A40)</f>
        <v>0</v>
      </c>
      <c r="C40" s="17">
        <f>COUNTIFS(Data!N:N,A40,Data!L:L,"No ID")</f>
        <v>0</v>
      </c>
      <c r="D40" s="20"/>
      <c r="E40" s="27" t="s">
        <v>201</v>
      </c>
      <c r="F40" s="17">
        <f>COUNTIF(Data!L:L,E40)</f>
        <v>0</v>
      </c>
      <c r="G40" s="20"/>
      <c r="H40" s="27" t="s">
        <v>50</v>
      </c>
      <c r="I40" s="17">
        <f>COUNTIF(Data!L:L,H40)</f>
        <v>0</v>
      </c>
      <c r="J40" s="20"/>
      <c r="K40" s="20"/>
      <c r="L40" s="20"/>
      <c r="M40" s="20"/>
      <c r="N40" s="19"/>
    </row>
    <row r="41" ht="15" customHeight="true" x14ac:dyDescent="0.25">
      <c r="A41" s="27" t="s">
        <v>189</v>
      </c>
      <c r="B41" s="17">
        <f>COUNTIF(Data!N:N,A41)</f>
        <v>0</v>
      </c>
      <c r="C41" s="17">
        <f>COUNTIFS(Data!N:N,A41,Data!L:L,"No ID")</f>
        <v>0</v>
      </c>
      <c r="D41" s="20"/>
      <c r="E41" s="27" t="s">
        <v>111</v>
      </c>
      <c r="F41" s="17">
        <f>COUNTIF(Data!L:L,E41)</f>
        <v>0</v>
      </c>
      <c r="G41" s="20"/>
      <c r="H41" s="27" t="s">
        <v>69</v>
      </c>
      <c r="I41" s="17">
        <f>COUNTIF(Data!L:L,H41)</f>
        <v>0</v>
      </c>
      <c r="J41" s="20"/>
      <c r="K41" s="20"/>
      <c r="L41" s="20"/>
      <c r="M41" s="20"/>
      <c r="N41" s="19"/>
    </row>
    <row r="42" ht="15" customHeight="true" x14ac:dyDescent="0.25">
      <c r="A42" s="27" t="s">
        <v>190</v>
      </c>
      <c r="B42" s="17">
        <f>COUNTIF(Data!N:N,A42)</f>
        <v>0</v>
      </c>
      <c r="C42" s="17">
        <f>COUNTIFS(Data!N:N,A42,Data!L:L,"No ID")</f>
        <v>0</v>
      </c>
      <c r="D42" s="20"/>
      <c r="E42" s="27" t="s">
        <v>102</v>
      </c>
      <c r="F42" s="17">
        <f>COUNTIF(Data!L:L,E42)</f>
        <v>0</v>
      </c>
      <c r="G42" s="20"/>
      <c r="H42" s="27" t="s">
        <v>57</v>
      </c>
      <c r="I42" s="17">
        <f>COUNTIF(Data!L:L,H42)</f>
        <v>0</v>
      </c>
      <c r="J42" s="20"/>
      <c r="K42" s="20"/>
      <c r="L42" s="20"/>
      <c r="M42" s="20"/>
      <c r="N42" s="19"/>
    </row>
    <row r="43" ht="15" customHeight="true" x14ac:dyDescent="0.25">
      <c r="A43" s="27" t="s">
        <v>191</v>
      </c>
      <c r="B43" s="17">
        <f>COUNTIF(Data!N:N,A43)</f>
        <v>0</v>
      </c>
      <c r="C43" s="17">
        <f>COUNTIFS(Data!N:N,A43,Data!L:L,"No ID")</f>
        <v>0</v>
      </c>
      <c r="D43" s="20"/>
      <c r="E43" s="27" t="s">
        <v>104</v>
      </c>
      <c r="F43" s="17">
        <f>COUNTIF(Data!L:L,E43)</f>
        <v>0</v>
      </c>
      <c r="G43" s="20"/>
      <c r="H43" s="27" t="s">
        <v>95</v>
      </c>
      <c r="I43" s="17">
        <f>COUNTIF(Data!L:L,H43)</f>
        <v>0</v>
      </c>
      <c r="J43" s="20"/>
      <c r="K43" s="20"/>
      <c r="L43" s="20"/>
      <c r="M43" s="20"/>
      <c r="N43" s="19"/>
    </row>
    <row r="44" ht="15" customHeight="true" x14ac:dyDescent="0.25">
      <c r="A44" s="20"/>
      <c r="B44" s="20">
        <f>SUM(B14:B43)</f>
        <v>76</v>
      </c>
      <c r="C44" s="20">
        <f>SUM(C14:C43)</f>
        <v>9</v>
      </c>
      <c r="D44" s="20"/>
      <c r="E44" s="27" t="s">
        <v>86</v>
      </c>
      <c r="F44" s="17">
        <f>COUNTIF(Data!L:L,E44)</f>
        <v>0</v>
      </c>
      <c r="G44" s="20"/>
      <c r="H44" s="27" t="s">
        <v>206</v>
      </c>
      <c r="I44" s="17">
        <f>COUNTIF(Data!L:L,H44)</f>
        <v>0</v>
      </c>
      <c r="J44" s="20"/>
      <c r="K44" s="20"/>
      <c r="L44" s="20"/>
      <c r="M44" s="20"/>
      <c r="N44" s="19"/>
    </row>
    <row r="45" ht="15" customHeight="true" x14ac:dyDescent="0.25">
      <c r="A45" s="20"/>
      <c r="B45" s="20"/>
      <c r="C45" s="19"/>
      <c r="D45" s="20"/>
      <c r="E45" s="27" t="s">
        <v>41</v>
      </c>
      <c r="F45" s="17">
        <f>COUNTIF(Data!L:L,E45)</f>
        <v>0</v>
      </c>
      <c r="G45" s="20"/>
      <c r="H45" s="27" t="s">
        <v>207</v>
      </c>
      <c r="I45" s="17">
        <f>COUNTIF(Data!L:L,H45)</f>
        <v>0</v>
      </c>
      <c r="J45" s="20"/>
      <c r="K45" s="20"/>
      <c r="L45" s="20"/>
      <c r="M45" s="20"/>
      <c r="N45" s="19"/>
    </row>
    <row r="46" ht="15" customHeight="true" x14ac:dyDescent="0.25">
      <c r="A46" s="23" t="s">
        <v>156</v>
      </c>
      <c r="B46" s="23" t="s">
        <v>24</v>
      </c>
      <c r="C46" s="23" t="s">
        <v>157</v>
      </c>
      <c r="D46" s="20"/>
      <c r="E46" s="27" t="s">
        <v>124</v>
      </c>
      <c r="F46" s="17">
        <f>COUNTIF(Data!L:L,E46)</f>
        <v>10</v>
      </c>
      <c r="G46" s="20"/>
      <c r="H46" s="27" t="s">
        <v>103</v>
      </c>
      <c r="I46" s="17">
        <f>COUNTIF(Data!L:L,H46)</f>
        <v>0</v>
      </c>
      <c r="J46" s="20"/>
      <c r="K46" s="20"/>
      <c r="L46" s="20"/>
      <c r="M46" s="20"/>
      <c r="N46" s="19"/>
    </row>
    <row r="47" ht="15" customHeight="true" x14ac:dyDescent="0.25">
      <c r="A47" s="27" t="s">
        <v>192</v>
      </c>
      <c r="B47" s="17">
        <f>COUNTIF(Data!N:N,A47)</f>
        <v>0</v>
      </c>
      <c r="C47" s="17">
        <f>COUNTIFS(Data!N:N,A47,Data!L:L,"No ID")</f>
        <v>0</v>
      </c>
      <c r="D47" s="20"/>
      <c r="E47" s="27" t="s">
        <v>78</v>
      </c>
      <c r="F47" s="17">
        <f>COUNTIF(Data!L:L,E47)</f>
        <v>0</v>
      </c>
      <c r="G47" s="20"/>
      <c r="H47" s="27" t="s">
        <v>138</v>
      </c>
      <c r="I47" s="17">
        <f>COUNTIF(Data!L:L,H47)</f>
        <v>0</v>
      </c>
      <c r="J47" s="20"/>
      <c r="K47" s="20"/>
      <c r="L47" s="20"/>
      <c r="M47" s="20"/>
      <c r="N47" s="19"/>
    </row>
    <row r="48" ht="15" customHeight="true" x14ac:dyDescent="0.25">
      <c r="A48" s="27" t="s">
        <v>193</v>
      </c>
      <c r="B48" s="17">
        <f>COUNTIF(Data!N:N,A48)</f>
        <v>0</v>
      </c>
      <c r="C48" s="17">
        <f>COUNTIFS(Data!N:N,A48,Data!L:L,"No ID")</f>
        <v>0</v>
      </c>
      <c r="D48" s="20"/>
      <c r="E48" s="27" t="s">
        <v>117</v>
      </c>
      <c r="F48" s="17">
        <f>COUNTIF(Data!L:L,E48)</f>
        <v>1</v>
      </c>
      <c r="G48" s="20"/>
      <c r="H48" s="27" t="s">
        <v>58</v>
      </c>
      <c r="I48" s="17">
        <f>COUNTIF(Data!L:L,H48)</f>
        <v>0</v>
      </c>
      <c r="J48" s="20"/>
      <c r="K48" s="20"/>
      <c r="L48" s="20"/>
      <c r="M48" s="20"/>
      <c r="N48" s="19"/>
    </row>
    <row r="49" ht="15" customHeight="true" x14ac:dyDescent="0.25">
      <c r="A49" s="27" t="s">
        <v>194</v>
      </c>
      <c r="B49" s="17">
        <f>COUNTIF(Data!N:N,A49)</f>
        <v>17</v>
      </c>
      <c r="C49" s="17">
        <f>COUNTIFS(Data!N:N,A49,Data!L:L,"No ID")</f>
        <v>0</v>
      </c>
      <c r="D49" s="20"/>
      <c r="E49" s="27" t="s">
        <v>94</v>
      </c>
      <c r="F49" s="17">
        <f>COUNTIF(Data!L:L,E49)</f>
        <v>0</v>
      </c>
      <c r="G49" s="20"/>
      <c r="H49" s="27" t="s">
        <v>131</v>
      </c>
      <c r="I49" s="17">
        <f>COUNTIF(Data!L:L,H49)</f>
        <v>0</v>
      </c>
      <c r="J49" s="20"/>
      <c r="K49" s="20"/>
      <c r="L49" s="20"/>
      <c r="M49" s="20"/>
      <c r="N49" s="19"/>
    </row>
    <row r="50" ht="15" customHeight="true" x14ac:dyDescent="0.25">
      <c r="A50" s="27" t="s">
        <v>195</v>
      </c>
      <c r="B50" s="17">
        <f>COUNTIF(Data!N:N,A50)</f>
        <v>0</v>
      </c>
      <c r="C50" s="17">
        <f>COUNTIFS(Data!N:N,A50,Data!L:L,"No ID")</f>
        <v>0</v>
      </c>
      <c r="D50" s="20"/>
      <c r="E50" s="27" t="s">
        <v>135</v>
      </c>
      <c r="F50" s="17">
        <f>COUNTIF(Data!L:L,E50)</f>
        <v>0</v>
      </c>
      <c r="G50" s="20"/>
      <c r="H50" s="27" t="s">
        <v>130</v>
      </c>
      <c r="I50" s="17">
        <f>COUNTIF(Data!L:L,H50)</f>
        <v>0</v>
      </c>
      <c r="J50" s="20"/>
      <c r="K50" s="20"/>
      <c r="L50" s="20"/>
      <c r="M50" s="20"/>
      <c r="N50" s="19"/>
    </row>
    <row r="51" ht="15" customHeight="true" x14ac:dyDescent="0.25">
      <c r="A51" s="27" t="s">
        <v>196</v>
      </c>
      <c r="B51" s="17">
        <f>COUNTIF(Data!N:N,A51)</f>
        <v>0</v>
      </c>
      <c r="C51" s="17">
        <f>COUNTIFS(Data!N:N,A51,Data!L:L,"No ID")</f>
        <v>0</v>
      </c>
      <c r="D51" s="20"/>
      <c r="E51" s="27" t="s">
        <v>80</v>
      </c>
      <c r="F51" s="17">
        <f>COUNTIF(Data!L:L,E51)</f>
        <v>0</v>
      </c>
      <c r="G51" s="20"/>
      <c r="H51" s="27" t="s">
        <v>52</v>
      </c>
      <c r="I51" s="17">
        <f>COUNTIF(Data!L:L,H51)</f>
        <v>0</v>
      </c>
      <c r="J51" s="20"/>
      <c r="K51" s="20"/>
      <c r="L51" s="20"/>
      <c r="M51" s="20"/>
      <c r="N51" s="19"/>
    </row>
    <row r="52" ht="15" customHeight="true" x14ac:dyDescent="0.25">
      <c r="A52" s="27" t="s">
        <v>197</v>
      </c>
      <c r="B52" s="17">
        <f>COUNTIF(Data!N:N,A52)</f>
        <v>0</v>
      </c>
      <c r="C52" s="17">
        <f>COUNTIFS(Data!N:N,A52,Data!L:L,"No ID")</f>
        <v>0</v>
      </c>
      <c r="D52" s="20"/>
      <c r="E52" s="27" t="s">
        <v>112</v>
      </c>
      <c r="F52" s="17">
        <f>COUNTIF(Data!L:L,E52)</f>
        <v>18</v>
      </c>
      <c r="G52" s="20"/>
      <c r="H52" s="27" t="s">
        <v>107</v>
      </c>
      <c r="I52" s="17">
        <f>COUNTIF(Data!L:L,H52)</f>
        <v>0</v>
      </c>
      <c r="J52" s="20"/>
      <c r="K52" s="20"/>
      <c r="L52" s="20"/>
      <c r="M52" s="20"/>
      <c r="N52" s="19"/>
    </row>
    <row r="53" ht="15" customHeight="true" x14ac:dyDescent="0.25">
      <c r="A53" s="27" t="s">
        <v>198</v>
      </c>
      <c r="B53" s="17">
        <f>COUNTIF(Data!N:N,A53)</f>
        <v>0</v>
      </c>
      <c r="C53" s="17">
        <f>COUNTIFS(Data!N:N,A53,Data!L:L,"No ID")</f>
        <v>0</v>
      </c>
      <c r="D53" s="20"/>
      <c r="E53" s="27" t="s">
        <v>88</v>
      </c>
      <c r="F53" s="17">
        <f>COUNTIF(Data!L:L,E53)</f>
        <v>0</v>
      </c>
      <c r="G53" s="20"/>
      <c r="H53" s="27" t="s">
        <v>59</v>
      </c>
      <c r="I53" s="17">
        <f>COUNTIF(Data!L:L,H53)</f>
        <v>0</v>
      </c>
      <c r="J53" s="20"/>
      <c r="K53" s="20"/>
      <c r="L53" s="20"/>
      <c r="M53" s="20"/>
      <c r="N53" s="19"/>
    </row>
    <row r="54" ht="16.5" customHeight="true" x14ac:dyDescent="0.25">
      <c r="A54" s="27" t="s">
        <v>199</v>
      </c>
      <c r="B54" s="17">
        <f>COUNTIF(Data!N:N,A54)</f>
        <v>0</v>
      </c>
      <c r="C54" s="17">
        <f>COUNTIFS(Data!N:N,A54,Data!L:L,"No ID")</f>
        <v>0</v>
      </c>
      <c r="D54" s="20"/>
      <c r="E54" s="27" t="s">
        <v>87</v>
      </c>
      <c r="F54" s="17">
        <f>COUNTIF(Data!L:L,E54)</f>
        <v>0</v>
      </c>
      <c r="G54" s="20"/>
      <c r="H54" s="20"/>
      <c r="I54" s="20"/>
      <c r="J54" s="20"/>
      <c r="K54" s="20"/>
      <c r="L54" s="20"/>
      <c r="M54" s="20"/>
      <c r="N54" s="19"/>
    </row>
    <row r="55" s="21" customFormat="true" x14ac:dyDescent="0.25">
      <c r="A55" s="20"/>
      <c r="B55" s="20">
        <f>SUM(B47:B54)</f>
        <v>17</v>
      </c>
      <c r="C55" s="20">
        <f>SUM(C47:C54)</f>
        <v>0</v>
      </c>
      <c r="D55" s="20"/>
      <c r="E55" s="20"/>
      <c r="F55" s="20"/>
      <c r="G55" s="20"/>
      <c r="H55" s="20"/>
      <c r="I55" s="20"/>
      <c r="J55" s="20"/>
      <c r="K55" s="20"/>
      <c r="L55" s="20"/>
      <c r="M55" s="20"/>
      <c r="N55" s="19"/>
    </row>
    <row r="56" s="21" customFormat="true" x14ac:dyDescent="0.25">
      <c r="A56" s="20"/>
      <c r="B56" s="20"/>
      <c r="C56" s="20"/>
      <c r="D56" s="20"/>
      <c r="E56" s="20"/>
      <c r="F56" s="20"/>
      <c r="G56" s="20"/>
      <c r="H56" s="20"/>
      <c r="I56" s="20"/>
      <c r="J56" s="20"/>
      <c r="K56" s="20"/>
      <c r="L56" s="20"/>
      <c r="M56" s="20"/>
      <c r="N56" s="19"/>
    </row>
    <row r="57" s="21" customFormat="true" x14ac:dyDescent="0.25">
      <c r="A57" s="20"/>
      <c r="B57" s="20"/>
      <c r="C57" s="20"/>
      <c r="D57" s="20"/>
      <c r="E57" s="20"/>
      <c r="F57" s="20"/>
      <c r="G57" s="20"/>
      <c r="H57" s="20"/>
      <c r="I57" s="20"/>
      <c r="J57" s="20"/>
      <c r="K57" s="20"/>
      <c r="L57" s="20"/>
      <c r="M57" s="20"/>
      <c r="N57" s="20"/>
    </row>
    <row r="58" s="21" customFormat="true" x14ac:dyDescent="0.25">
      <c r="A58" s="20"/>
      <c r="B58" s="20"/>
      <c r="C58" s="20"/>
      <c r="D58" s="20"/>
      <c r="E58" s="20"/>
      <c r="F58" s="20"/>
      <c r="G58" s="20"/>
      <c r="H58" s="20"/>
      <c r="I58" s="20"/>
      <c r="J58" s="20"/>
      <c r="K58" s="20"/>
      <c r="L58" s="20"/>
      <c r="M58" s="20"/>
      <c r="N58" s="20"/>
    </row>
    <row r="59" s="21" customFormat="true" x14ac:dyDescent="0.25">
      <c r="A59" s="20"/>
      <c r="B59" s="20"/>
      <c r="C59" s="20"/>
      <c r="D59" s="20"/>
      <c r="E59" s="20"/>
      <c r="F59" s="20"/>
      <c r="G59" s="20"/>
      <c r="H59" s="20"/>
      <c r="I59" s="20"/>
      <c r="J59" s="20"/>
      <c r="K59" s="20"/>
      <c r="L59" s="20"/>
      <c r="M59" s="20"/>
      <c r="N59" s="20"/>
    </row>
    <row r="60" s="21" customFormat="true" x14ac:dyDescent="0.25">
      <c r="A60" s="20"/>
      <c r="B60" s="20"/>
      <c r="C60" s="20"/>
      <c r="D60" s="20"/>
      <c r="E60" s="20"/>
      <c r="F60" s="20"/>
      <c r="G60" s="20"/>
      <c r="H60" s="20"/>
      <c r="I60" s="20"/>
      <c r="J60" s="20"/>
      <c r="K60" s="20"/>
      <c r="L60" s="20"/>
      <c r="M60" s="20"/>
      <c r="N60" s="20"/>
    </row>
    <row r="61" s="21" customFormat="true" x14ac:dyDescent="0.25">
      <c r="A61" s="20"/>
      <c r="B61" s="20"/>
      <c r="C61" s="20"/>
      <c r="D61" s="20"/>
      <c r="E61" s="20"/>
      <c r="F61" s="20"/>
      <c r="G61" s="20"/>
      <c r="H61" s="20"/>
      <c r="I61" s="20"/>
      <c r="J61" s="20"/>
      <c r="K61" s="20"/>
      <c r="L61" s="20"/>
      <c r="M61" s="20"/>
      <c r="N61" s="20"/>
    </row>
    <row r="62" s="21" customFormat="true" x14ac:dyDescent="0.25">
      <c r="A62" s="20"/>
      <c r="B62" s="20"/>
      <c r="C62" s="20"/>
      <c r="D62" s="20"/>
      <c r="E62" s="20"/>
      <c r="F62" s="20"/>
      <c r="G62" s="20"/>
      <c r="H62" s="20"/>
      <c r="I62" s="20"/>
      <c r="J62" s="20"/>
      <c r="K62" s="20"/>
      <c r="L62" s="20"/>
      <c r="M62" s="20"/>
      <c r="N62" s="20"/>
    </row>
    <row r="63" s="21" customFormat="true" x14ac:dyDescent="0.25">
      <c r="A63" s="20"/>
      <c r="B63" s="20"/>
      <c r="C63" s="20"/>
      <c r="D63" s="20"/>
      <c r="E63" s="20"/>
      <c r="F63" s="20"/>
      <c r="G63" s="20"/>
      <c r="H63" s="20"/>
      <c r="I63" s="20"/>
      <c r="J63" s="20"/>
      <c r="K63" s="20"/>
      <c r="L63" s="20"/>
      <c r="M63" s="20"/>
      <c r="N63" s="20"/>
    </row>
    <row r="64" s="21" customFormat="true" x14ac:dyDescent="0.25">
      <c r="A64" s="20"/>
      <c r="B64" s="20"/>
      <c r="C64" s="20"/>
      <c r="D64" s="20"/>
      <c r="E64" s="20"/>
      <c r="F64" s="20"/>
      <c r="G64" s="20"/>
      <c r="H64" s="20"/>
      <c r="I64" s="20"/>
      <c r="J64" s="20"/>
      <c r="K64" s="20"/>
      <c r="L64" s="20"/>
      <c r="M64" s="20"/>
      <c r="N64" s="20"/>
    </row>
    <row r="65" s="21" customFormat="true" x14ac:dyDescent="0.25">
      <c r="A65" s="20"/>
      <c r="B65" s="20"/>
      <c r="C65" s="20"/>
      <c r="D65" s="20"/>
      <c r="E65" s="20"/>
      <c r="F65" s="20"/>
      <c r="G65" s="20"/>
      <c r="H65" s="20"/>
      <c r="I65" s="20"/>
      <c r="J65" s="20"/>
      <c r="K65" s="20"/>
      <c r="L65" s="20"/>
      <c r="M65" s="20"/>
      <c r="N65" s="20"/>
    </row>
    <row r="66" s="21" customFormat="true" x14ac:dyDescent="0.25">
      <c r="A66" s="20"/>
      <c r="B66" s="20"/>
      <c r="C66" s="20"/>
      <c r="D66" s="20"/>
      <c r="E66" s="20"/>
      <c r="F66" s="20"/>
      <c r="G66" s="20"/>
      <c r="H66" s="20"/>
      <c r="I66" s="20"/>
      <c r="J66" s="20"/>
      <c r="K66" s="20"/>
      <c r="L66" s="20"/>
      <c r="M66" s="20"/>
      <c r="N66" s="20"/>
    </row>
    <row r="67" s="21" customFormat="true" x14ac:dyDescent="0.25">
      <c r="A67" s="20"/>
      <c r="B67" s="20"/>
      <c r="C67" s="20"/>
      <c r="D67" s="20"/>
      <c r="E67" s="20"/>
      <c r="F67" s="20"/>
      <c r="G67" s="20"/>
      <c r="H67" s="20"/>
      <c r="I67" s="20"/>
      <c r="J67" s="20"/>
      <c r="K67" s="20"/>
      <c r="L67" s="20"/>
      <c r="M67" s="20"/>
      <c r="N67" s="20"/>
    </row>
    <row r="68" s="21" customFormat="true" hidden="true" x14ac:dyDescent="0.25">
      <c r="A68" s="22"/>
      <c r="B68" s="22"/>
      <c r="C68" s="22"/>
      <c r="D68" s="22"/>
      <c r="E68" s="22"/>
      <c r="F68" s="22"/>
      <c r="G68" s="22"/>
      <c r="H68" s="22"/>
      <c r="I68" s="22"/>
      <c r="J68" s="22"/>
      <c r="K68" s="22"/>
      <c r="L68" s="22"/>
    </row>
    <row r="69" s="21" customFormat="true" hidden="true" x14ac:dyDescent="0.25">
      <c r="A69" s="22"/>
      <c r="B69" s="22"/>
      <c r="C69" s="22"/>
      <c r="D69" s="22"/>
      <c r="E69" s="22"/>
      <c r="F69" s="22"/>
      <c r="G69" s="22"/>
      <c r="H69" s="22"/>
      <c r="I69" s="22"/>
      <c r="J69" s="22"/>
      <c r="K69" s="22"/>
      <c r="L69" s="22"/>
    </row>
    <row r="70" s="21" customFormat="true" hidden="true" x14ac:dyDescent="0.25">
      <c r="A70" s="22"/>
      <c r="B70" s="22"/>
      <c r="C70" s="22"/>
      <c r="D70" s="22"/>
      <c r="E70" s="22"/>
      <c r="F70" s="22"/>
      <c r="G70" s="22"/>
      <c r="H70" s="22"/>
      <c r="I70" s="22"/>
      <c r="J70" s="22"/>
      <c r="K70" s="22"/>
      <c r="L70" s="22"/>
    </row>
    <row r="71" s="21" customFormat="true" hidden="true" x14ac:dyDescent="0.25">
      <c r="D71" s="22"/>
      <c r="E71" s="22"/>
      <c r="F71" s="22"/>
      <c r="G71" s="22"/>
      <c r="H71" s="22"/>
      <c r="I71" s="22"/>
      <c r="J71" s="22"/>
      <c r="K71" s="22"/>
      <c r="L71" s="22"/>
    </row>
    <row r="72" s="21" customFormat="true" hidden="true" x14ac:dyDescent="0.25">
      <c r="D72" s="22"/>
      <c r="E72" s="22"/>
      <c r="F72" s="22"/>
      <c r="G72" s="22"/>
      <c r="H72" s="22"/>
      <c r="I72" s="22"/>
      <c r="J72" s="22"/>
      <c r="K72" s="22"/>
      <c r="L72" s="22"/>
    </row>
    <row r="73" s="21" customFormat="true" hidden="true" x14ac:dyDescent="0.25">
      <c r="D73" s="22"/>
      <c r="E73" s="22"/>
      <c r="F73" s="22"/>
      <c r="G73" s="22"/>
      <c r="H73" s="22"/>
      <c r="I73" s="22"/>
      <c r="J73" s="22"/>
      <c r="K73" s="22"/>
      <c r="L73" s="22"/>
    </row>
    <row r="74" s="21" customFormat="true" hidden="true" x14ac:dyDescent="0.25">
      <c r="D74" s="22"/>
      <c r="E74" s="22"/>
      <c r="F74" s="22"/>
      <c r="G74" s="22"/>
      <c r="H74" s="22"/>
      <c r="I74" s="22"/>
      <c r="J74" s="22"/>
      <c r="K74" s="22"/>
      <c r="L74" s="22"/>
    </row>
    <row r="75" s="21" customFormat="true" hidden="true" x14ac:dyDescent="0.25">
      <c r="D75" s="22"/>
      <c r="E75" s="22"/>
      <c r="F75" s="22"/>
      <c r="G75" s="22"/>
      <c r="H75" s="22"/>
      <c r="I75" s="22"/>
      <c r="J75" s="22"/>
      <c r="K75" s="22"/>
      <c r="L75" s="22"/>
    </row>
    <row r="76" s="21" customFormat="true" hidden="true" x14ac:dyDescent="0.25">
      <c r="D76" s="22"/>
      <c r="E76" s="22"/>
      <c r="F76" s="22"/>
      <c r="G76" s="22"/>
      <c r="H76" s="22"/>
      <c r="I76" s="22"/>
      <c r="J76" s="22"/>
      <c r="K76" s="22"/>
      <c r="L76" s="22"/>
    </row>
    <row r="77" s="21" customFormat="true" hidden="true" x14ac:dyDescent="0.25">
      <c r="D77" s="22"/>
      <c r="E77" s="22"/>
      <c r="F77" s="22"/>
      <c r="G77" s="22"/>
      <c r="H77" s="22"/>
      <c r="I77" s="22"/>
      <c r="J77" s="22"/>
      <c r="K77" s="22"/>
      <c r="L77" s="22"/>
    </row>
    <row r="78" s="21" customFormat="true" hidden="true" x14ac:dyDescent="0.25">
      <c r="D78" s="22"/>
      <c r="E78" s="22"/>
      <c r="F78" s="22"/>
      <c r="G78" s="22"/>
      <c r="H78" s="22"/>
      <c r="I78" s="22"/>
      <c r="J78" s="22"/>
      <c r="K78" s="22"/>
      <c r="L78" s="22"/>
    </row>
    <row r="79" s="21" customFormat="true" hidden="true" x14ac:dyDescent="0.25">
      <c r="A79" s="22"/>
      <c r="B79" s="22"/>
      <c r="C79" s="22"/>
      <c r="D79" s="22"/>
      <c r="E79" s="22"/>
      <c r="F79" s="22"/>
      <c r="G79" s="22"/>
      <c r="H79" s="22"/>
      <c r="I79" s="22"/>
      <c r="J79" s="22"/>
      <c r="K79" s="22"/>
      <c r="L79" s="22"/>
    </row>
    <row r="80" s="21" customFormat="true" hidden="true" x14ac:dyDescent="0.25">
      <c r="A80" s="22"/>
      <c r="B80" s="22"/>
      <c r="C80" s="22"/>
      <c r="D80" s="22"/>
      <c r="E80" s="22"/>
      <c r="F80" s="22"/>
      <c r="G80" s="22"/>
      <c r="H80" s="22"/>
      <c r="I80" s="22"/>
      <c r="J80" s="22"/>
      <c r="K80" s="22"/>
      <c r="L80" s="22"/>
    </row>
    <row r="81" s="21" customFormat="true" hidden="true" x14ac:dyDescent="0.25">
      <c r="A81" s="22"/>
      <c r="B81" s="22"/>
      <c r="C81" s="22"/>
      <c r="D81" s="22"/>
      <c r="E81" s="22"/>
      <c r="F81" s="22"/>
      <c r="G81" s="22"/>
      <c r="H81" s="22"/>
      <c r="I81" s="22"/>
      <c r="J81" s="22"/>
      <c r="K81" s="22"/>
      <c r="L81" s="22"/>
    </row>
    <row r="82" s="21" customFormat="true" hidden="true" x14ac:dyDescent="0.25">
      <c r="A82" s="28"/>
      <c r="B82" s="22"/>
      <c r="C82" s="22"/>
      <c r="D82" s="22"/>
      <c r="E82" s="22"/>
      <c r="F82" s="22"/>
      <c r="G82" s="22"/>
      <c r="H82" s="22"/>
      <c r="I82" s="22"/>
      <c r="J82" s="22"/>
      <c r="K82" s="22"/>
      <c r="L82" s="22"/>
    </row>
    <row r="83" s="21" customFormat="true" hidden="true" x14ac:dyDescent="0.25">
      <c r="A83" s="28"/>
      <c r="B83" s="22"/>
      <c r="C83" s="22"/>
      <c r="D83" s="22"/>
      <c r="E83" s="22"/>
      <c r="F83" s="22"/>
      <c r="G83" s="22"/>
      <c r="H83" s="22"/>
      <c r="I83" s="22"/>
      <c r="J83" s="22"/>
      <c r="K83" s="22"/>
      <c r="L83" s="22"/>
    </row>
    <row r="84" s="21" customFormat="true" hidden="true" x14ac:dyDescent="0.25">
      <c r="A84" s="28"/>
      <c r="B84" s="22"/>
      <c r="C84" s="22"/>
      <c r="D84" s="22"/>
      <c r="E84" s="22"/>
      <c r="F84" s="22"/>
      <c r="G84" s="22"/>
      <c r="H84" s="22"/>
      <c r="I84" s="22"/>
      <c r="J84" s="22"/>
      <c r="K84" s="22"/>
      <c r="L84" s="22"/>
    </row>
    <row r="85" s="21" customFormat="true" hidden="true" x14ac:dyDescent="0.25">
      <c r="A85" s="28"/>
      <c r="B85" s="22"/>
      <c r="C85" s="22"/>
      <c r="D85" s="22"/>
      <c r="E85" s="22"/>
      <c r="F85" s="22"/>
      <c r="G85" s="22"/>
      <c r="H85" s="22"/>
      <c r="I85" s="22"/>
      <c r="J85" s="22"/>
      <c r="K85" s="22"/>
      <c r="L85" s="22"/>
    </row>
    <row r="86" s="21" customFormat="true" hidden="true" x14ac:dyDescent="0.25">
      <c r="A86" s="28"/>
      <c r="B86" s="22"/>
      <c r="C86" s="22"/>
      <c r="D86" s="22"/>
      <c r="E86" s="22"/>
      <c r="F86" s="22"/>
      <c r="G86" s="22"/>
      <c r="H86" s="22"/>
      <c r="I86" s="22"/>
      <c r="J86" s="22"/>
      <c r="K86" s="22"/>
      <c r="L86" s="22"/>
    </row>
    <row r="87" s="21" customFormat="true" hidden="true" x14ac:dyDescent="0.25">
      <c r="A87" s="28"/>
      <c r="B87" s="22"/>
      <c r="C87" s="22"/>
      <c r="D87" s="22"/>
      <c r="E87" s="22"/>
      <c r="F87" s="22"/>
      <c r="G87" s="22"/>
      <c r="H87" s="22"/>
      <c r="I87" s="22"/>
      <c r="J87" s="22"/>
      <c r="K87" s="22"/>
      <c r="L87" s="22"/>
    </row>
    <row r="88" s="21" customFormat="true" hidden="true" x14ac:dyDescent="0.25">
      <c r="A88" s="28"/>
      <c r="B88" s="22"/>
      <c r="C88" s="22"/>
      <c r="D88" s="22"/>
      <c r="E88" s="22"/>
      <c r="F88" s="22"/>
      <c r="G88" s="22"/>
      <c r="H88" s="22"/>
      <c r="I88" s="22"/>
      <c r="J88" s="22"/>
      <c r="K88" s="22"/>
      <c r="L88" s="22"/>
    </row>
    <row r="89" s="21" customFormat="true" hidden="true" x14ac:dyDescent="0.25">
      <c r="A89" s="28"/>
      <c r="B89" s="22"/>
      <c r="C89" s="22"/>
      <c r="D89" s="22"/>
      <c r="E89" s="22"/>
      <c r="F89" s="22"/>
      <c r="G89" s="22"/>
      <c r="H89" s="22"/>
      <c r="I89" s="22"/>
      <c r="J89" s="22"/>
      <c r="K89" s="22"/>
      <c r="L89" s="22"/>
    </row>
    <row r="90" s="21" customFormat="true" hidden="true" x14ac:dyDescent="0.25">
      <c r="A90" s="28"/>
      <c r="B90" s="22"/>
      <c r="C90" s="22"/>
      <c r="D90" s="22"/>
      <c r="E90" s="22"/>
      <c r="F90" s="22"/>
      <c r="G90" s="22"/>
      <c r="H90" s="22"/>
      <c r="I90" s="22"/>
      <c r="J90" s="22"/>
      <c r="K90" s="22"/>
      <c r="L90" s="22"/>
    </row>
    <row r="91" s="21" customFormat="true" hidden="true" x14ac:dyDescent="0.25">
      <c r="A91" s="28"/>
      <c r="B91" s="22"/>
      <c r="C91" s="22"/>
      <c r="D91" s="22"/>
      <c r="E91" s="22"/>
      <c r="F91" s="22"/>
      <c r="G91" s="22"/>
      <c r="H91" s="22"/>
      <c r="I91" s="22"/>
      <c r="J91" s="22"/>
      <c r="K91" s="22"/>
      <c r="L91" s="22"/>
    </row>
    <row r="92" s="21" customFormat="true" hidden="true" x14ac:dyDescent="0.25">
      <c r="A92" s="28"/>
      <c r="B92" s="22"/>
      <c r="C92" s="22"/>
      <c r="D92" s="22"/>
      <c r="E92" s="22"/>
      <c r="F92" s="22"/>
      <c r="G92" s="22"/>
      <c r="H92" s="22"/>
      <c r="I92" s="22"/>
      <c r="J92" s="22"/>
      <c r="K92" s="22"/>
      <c r="L92" s="22"/>
    </row>
    <row r="93" s="21" customFormat="true" hidden="true" x14ac:dyDescent="0.25">
      <c r="A93" s="28"/>
      <c r="B93" s="22"/>
      <c r="C93" s="22"/>
      <c r="D93" s="22"/>
      <c r="E93" s="22"/>
      <c r="F93" s="22"/>
      <c r="G93" s="22"/>
      <c r="H93" s="22"/>
      <c r="I93" s="22"/>
      <c r="J93" s="22"/>
      <c r="K93" s="22"/>
      <c r="L93" s="22"/>
    </row>
    <row r="94" s="21" customFormat="true" hidden="true" x14ac:dyDescent="0.25">
      <c r="A94" s="28"/>
      <c r="B94" s="22"/>
      <c r="C94" s="22"/>
      <c r="D94" s="22"/>
      <c r="E94" s="22"/>
      <c r="F94" s="22"/>
      <c r="G94" s="22"/>
      <c r="H94" s="22"/>
      <c r="I94" s="22"/>
      <c r="J94" s="22"/>
      <c r="K94" s="22"/>
      <c r="L94" s="22"/>
    </row>
    <row r="95" s="21" customFormat="true" hidden="true" x14ac:dyDescent="0.25">
      <c r="A95" s="28"/>
      <c r="B95" s="22"/>
      <c r="C95" s="22"/>
      <c r="D95" s="22"/>
      <c r="E95" s="22"/>
      <c r="F95" s="22"/>
      <c r="G95" s="22"/>
      <c r="H95" s="22"/>
      <c r="I95" s="22"/>
      <c r="J95" s="22"/>
      <c r="K95" s="22"/>
      <c r="L95" s="22"/>
    </row>
    <row r="96" s="21" customFormat="true" hidden="true" x14ac:dyDescent="0.25">
      <c r="A96" s="28"/>
      <c r="B96" s="22"/>
      <c r="C96" s="22"/>
      <c r="D96" s="22"/>
      <c r="E96" s="22"/>
      <c r="F96" s="22"/>
      <c r="G96" s="22"/>
      <c r="H96" s="22"/>
      <c r="I96" s="22"/>
      <c r="J96" s="22"/>
      <c r="K96" s="22"/>
      <c r="L96" s="22"/>
    </row>
    <row r="97" s="21" customFormat="true" hidden="true" x14ac:dyDescent="0.25">
      <c r="A97" s="28"/>
      <c r="B97" s="22"/>
      <c r="C97" s="22"/>
      <c r="D97" s="22"/>
      <c r="E97" s="22"/>
      <c r="F97" s="22"/>
      <c r="G97" s="22"/>
      <c r="H97" s="22"/>
      <c r="I97" s="22"/>
      <c r="J97" s="22"/>
      <c r="K97" s="22"/>
      <c r="L97" s="22"/>
    </row>
    <row r="98" s="21" customFormat="true" hidden="true" x14ac:dyDescent="0.25">
      <c r="A98" s="28"/>
      <c r="B98" s="22"/>
      <c r="C98" s="22"/>
      <c r="D98" s="22"/>
      <c r="E98" s="22"/>
      <c r="F98" s="22"/>
      <c r="G98" s="22"/>
      <c r="H98" s="22"/>
      <c r="I98" s="22"/>
      <c r="J98" s="22"/>
      <c r="K98" s="22"/>
      <c r="L98" s="22"/>
    </row>
    <row r="99" s="21" customFormat="true" hidden="true" x14ac:dyDescent="0.25">
      <c r="A99" s="28"/>
      <c r="B99" s="22"/>
      <c r="C99" s="22"/>
      <c r="D99" s="22"/>
      <c r="E99" s="22"/>
      <c r="F99" s="22"/>
      <c r="G99" s="22"/>
      <c r="H99" s="22"/>
      <c r="I99" s="22"/>
      <c r="J99" s="22"/>
      <c r="K99" s="22"/>
      <c r="L99" s="22"/>
    </row>
    <row r="100" s="21" customFormat="true" hidden="true" x14ac:dyDescent="0.25">
      <c r="A100" s="28"/>
      <c r="B100" s="22"/>
      <c r="C100" s="22"/>
      <c r="D100" s="22"/>
      <c r="E100" s="22"/>
      <c r="F100" s="22"/>
      <c r="G100" s="22"/>
      <c r="H100" s="22"/>
      <c r="I100" s="22"/>
      <c r="J100" s="22"/>
      <c r="K100" s="22"/>
      <c r="L100" s="22"/>
    </row>
    <row r="101" s="21" customFormat="true" hidden="true" x14ac:dyDescent="0.25">
      <c r="A101" s="28"/>
      <c r="B101" s="22"/>
      <c r="C101" s="22"/>
      <c r="D101" s="22"/>
      <c r="E101" s="22"/>
      <c r="F101" s="22"/>
      <c r="G101" s="22"/>
      <c r="H101" s="22"/>
      <c r="I101" s="22"/>
      <c r="J101" s="22"/>
      <c r="K101" s="22"/>
      <c r="L101" s="22"/>
    </row>
    <row r="102" s="21" customFormat="true" hidden="true" x14ac:dyDescent="0.25">
      <c r="A102" s="28"/>
      <c r="B102" s="22"/>
      <c r="C102" s="22"/>
      <c r="D102" s="22"/>
      <c r="E102" s="22"/>
      <c r="F102" s="22"/>
      <c r="G102" s="22"/>
      <c r="H102" s="22"/>
      <c r="I102" s="22"/>
      <c r="J102" s="22"/>
      <c r="K102" s="22"/>
      <c r="L102" s="22"/>
    </row>
    <row r="103" s="21" customFormat="true" hidden="true" x14ac:dyDescent="0.25">
      <c r="A103" s="28"/>
      <c r="B103" s="22"/>
      <c r="C103" s="22"/>
      <c r="D103" s="22"/>
      <c r="E103" s="22"/>
      <c r="F103" s="22"/>
      <c r="G103" s="22"/>
      <c r="H103" s="22"/>
      <c r="I103" s="22"/>
      <c r="J103" s="22"/>
      <c r="K103" s="22"/>
      <c r="L103" s="22"/>
    </row>
    <row r="104" s="21" customFormat="true" hidden="true" x14ac:dyDescent="0.25">
      <c r="A104" s="28"/>
      <c r="B104" s="22"/>
      <c r="C104" s="22"/>
      <c r="D104" s="22"/>
      <c r="E104" s="22"/>
      <c r="F104" s="22"/>
      <c r="G104" s="22"/>
      <c r="H104" s="22"/>
      <c r="I104" s="22"/>
      <c r="J104" s="22"/>
      <c r="K104" s="22"/>
      <c r="L104" s="22"/>
    </row>
    <row r="105" s="21" customFormat="true" hidden="true" x14ac:dyDescent="0.25">
      <c r="A105" s="28"/>
      <c r="B105" s="22"/>
      <c r="C105" s="22"/>
      <c r="D105" s="22"/>
      <c r="E105" s="22"/>
      <c r="F105" s="22"/>
      <c r="G105" s="22"/>
      <c r="H105" s="22"/>
      <c r="I105" s="22"/>
      <c r="J105" s="22"/>
      <c r="K105" s="22"/>
      <c r="L105" s="22"/>
    </row>
    <row r="106" s="21" customFormat="true" hidden="true" x14ac:dyDescent="0.25">
      <c r="A106" s="28"/>
      <c r="B106" s="22"/>
      <c r="C106" s="22"/>
      <c r="D106" s="22"/>
      <c r="E106" s="22"/>
      <c r="F106" s="22"/>
      <c r="G106" s="22"/>
      <c r="H106" s="22"/>
      <c r="I106" s="22"/>
      <c r="J106" s="22"/>
      <c r="K106" s="22"/>
      <c r="L106" s="22"/>
    </row>
    <row r="107" s="21" customFormat="true" hidden="true" x14ac:dyDescent="0.25">
      <c r="A107" s="28"/>
      <c r="B107" s="22"/>
      <c r="C107" s="22"/>
      <c r="D107" s="22"/>
      <c r="E107" s="22"/>
      <c r="F107" s="22"/>
      <c r="G107" s="22"/>
      <c r="H107" s="22"/>
      <c r="I107" s="22"/>
      <c r="J107" s="22"/>
      <c r="K107" s="22"/>
      <c r="L107" s="22"/>
    </row>
    <row r="108" s="21" customFormat="true" hidden="true" x14ac:dyDescent="0.25">
      <c r="A108" s="28"/>
      <c r="B108" s="22"/>
      <c r="C108" s="22"/>
      <c r="D108" s="22"/>
      <c r="E108" s="22"/>
      <c r="F108" s="22"/>
      <c r="G108" s="22"/>
      <c r="H108" s="22"/>
      <c r="I108" s="22"/>
      <c r="J108" s="22"/>
      <c r="K108" s="22"/>
      <c r="L108" s="22"/>
    </row>
    <row r="109" s="21" customFormat="true" hidden="true" x14ac:dyDescent="0.25">
      <c r="A109" s="28"/>
      <c r="B109" s="22"/>
      <c r="C109" s="22"/>
      <c r="D109" s="22"/>
      <c r="E109" s="22"/>
      <c r="F109" s="22"/>
      <c r="G109" s="22"/>
      <c r="H109" s="22"/>
      <c r="I109" s="22"/>
      <c r="J109" s="22"/>
      <c r="K109" s="22"/>
      <c r="L109" s="22"/>
    </row>
    <row r="110" s="21" customFormat="true" hidden="true" x14ac:dyDescent="0.25">
      <c r="A110" s="28"/>
      <c r="B110" s="22"/>
      <c r="C110" s="22"/>
      <c r="D110" s="22"/>
      <c r="E110" s="22"/>
      <c r="F110" s="22"/>
      <c r="G110" s="22"/>
      <c r="H110" s="22"/>
      <c r="I110" s="22"/>
      <c r="J110" s="22"/>
      <c r="K110" s="22"/>
      <c r="L110" s="22"/>
    </row>
    <row r="111" s="21" customFormat="true" hidden="true" x14ac:dyDescent="0.25">
      <c r="A111" s="28"/>
      <c r="B111" s="22"/>
      <c r="C111" s="22"/>
      <c r="D111" s="22"/>
      <c r="E111" s="22"/>
      <c r="F111" s="22"/>
      <c r="G111" s="22"/>
      <c r="H111" s="22"/>
      <c r="I111" s="22"/>
      <c r="J111" s="22"/>
      <c r="K111" s="22"/>
      <c r="L111" s="22"/>
    </row>
    <row r="112" s="21" customFormat="true" hidden="true" x14ac:dyDescent="0.25">
      <c r="A112" s="28"/>
      <c r="B112" s="22"/>
      <c r="C112" s="22"/>
      <c r="D112" s="22"/>
      <c r="E112" s="22"/>
      <c r="F112" s="22"/>
      <c r="G112" s="22"/>
      <c r="H112" s="22"/>
      <c r="I112" s="22"/>
      <c r="J112" s="22"/>
      <c r="K112" s="22"/>
      <c r="L112" s="22"/>
    </row>
    <row r="113" s="21" customFormat="true" hidden="true" x14ac:dyDescent="0.25">
      <c r="A113" s="28"/>
      <c r="B113" s="22"/>
      <c r="C113" s="22"/>
      <c r="D113" s="22"/>
      <c r="E113" s="22"/>
      <c r="F113" s="22"/>
      <c r="G113" s="22"/>
      <c r="H113" s="22"/>
      <c r="I113" s="22"/>
      <c r="J113" s="22"/>
      <c r="K113" s="22"/>
      <c r="L113" s="22"/>
    </row>
    <row r="114" s="21" customFormat="true" hidden="true" x14ac:dyDescent="0.25">
      <c r="A114" s="28"/>
      <c r="B114" s="22"/>
      <c r="C114" s="22"/>
      <c r="D114" s="22"/>
      <c r="E114" s="22"/>
      <c r="F114" s="22"/>
      <c r="G114" s="22"/>
      <c r="H114" s="22"/>
      <c r="I114" s="22"/>
      <c r="J114" s="22"/>
      <c r="K114" s="18"/>
      <c r="L114" s="18"/>
    </row>
    <row r="115" s="21" customFormat="true" hidden="true" x14ac:dyDescent="0.25">
      <c r="A115" s="28"/>
      <c r="B115" s="22"/>
      <c r="C115" s="22"/>
      <c r="D115" s="22"/>
      <c r="E115" s="22"/>
      <c r="F115" s="22"/>
      <c r="G115" s="22"/>
      <c r="H115" s="22"/>
      <c r="I115" s="22"/>
      <c r="J115" s="22"/>
      <c r="K115" s="18"/>
      <c r="L115" s="18"/>
    </row>
    <row r="116" s="21" customFormat="true" hidden="true" x14ac:dyDescent="0.25">
      <c r="A116" s="28"/>
      <c r="B116" s="22"/>
      <c r="C116" s="22"/>
      <c r="D116" s="22"/>
      <c r="E116" s="22"/>
      <c r="F116" s="22"/>
      <c r="G116" s="22"/>
      <c r="H116" s="22"/>
      <c r="I116" s="22"/>
      <c r="J116" s="22"/>
      <c r="K116" s="18"/>
      <c r="L116" s="18"/>
    </row>
    <row r="117" s="21" customFormat="true" hidden="true" x14ac:dyDescent="0.25">
      <c r="A117" s="28"/>
      <c r="B117" s="22"/>
      <c r="C117" s="22"/>
      <c r="D117" s="22"/>
      <c r="E117" s="22"/>
      <c r="F117" s="22"/>
      <c r="G117" s="22"/>
      <c r="H117" s="22"/>
      <c r="I117" s="22"/>
      <c r="J117" s="22"/>
      <c r="K117" s="18"/>
      <c r="L117" s="18"/>
    </row>
    <row r="118" s="21" customFormat="true" hidden="true" x14ac:dyDescent="0.25">
      <c r="A118" s="28"/>
      <c r="B118" s="22"/>
      <c r="C118" s="22"/>
      <c r="D118" s="22"/>
      <c r="E118" s="22"/>
      <c r="F118" s="22"/>
      <c r="G118" s="22"/>
      <c r="H118" s="22"/>
      <c r="I118" s="22"/>
      <c r="J118" s="22"/>
      <c r="K118" s="18"/>
      <c r="L118" s="18"/>
    </row>
    <row r="119" s="21" customFormat="true" hidden="true" x14ac:dyDescent="0.25">
      <c r="A119" s="28"/>
      <c r="B119" s="22"/>
      <c r="C119" s="22"/>
      <c r="D119" s="22"/>
      <c r="E119" s="22"/>
      <c r="F119" s="22"/>
      <c r="G119" s="22"/>
      <c r="H119" s="22"/>
      <c r="I119" s="22"/>
      <c r="J119" s="22"/>
      <c r="K119" s="18"/>
      <c r="L119" s="18"/>
    </row>
    <row r="120" s="21" customFormat="true" hidden="true" x14ac:dyDescent="0.25">
      <c r="A120" s="28"/>
      <c r="B120" s="22"/>
      <c r="C120" s="22"/>
      <c r="D120" s="22"/>
      <c r="E120" s="22"/>
      <c r="F120" s="22"/>
      <c r="G120" s="22"/>
      <c r="H120" s="22"/>
      <c r="I120" s="22"/>
      <c r="J120" s="22"/>
      <c r="K120" s="18"/>
      <c r="L120" s="18"/>
    </row>
    <row r="121" s="21" customFormat="true" hidden="true" x14ac:dyDescent="0.25">
      <c r="A121" s="28"/>
      <c r="B121" s="22"/>
      <c r="C121" s="22"/>
      <c r="D121" s="22"/>
      <c r="E121" s="22"/>
      <c r="F121" s="22"/>
      <c r="G121" s="22"/>
      <c r="H121" s="22"/>
      <c r="I121" s="22"/>
      <c r="J121" s="22"/>
      <c r="K121" s="18"/>
      <c r="L121" s="18"/>
    </row>
    <row r="122" s="21" customFormat="true" hidden="true" x14ac:dyDescent="0.25">
      <c r="A122" s="28"/>
      <c r="B122" s="22"/>
      <c r="C122" s="22"/>
      <c r="D122" s="22"/>
      <c r="E122" s="22"/>
      <c r="F122" s="22"/>
      <c r="G122" s="22"/>
      <c r="H122" s="22"/>
      <c r="I122" s="22"/>
      <c r="J122" s="22"/>
      <c r="K122" s="18"/>
      <c r="L122" s="18"/>
    </row>
    <row r="123" s="21" customFormat="true" hidden="true" x14ac:dyDescent="0.25">
      <c r="A123" s="28"/>
      <c r="B123" s="22"/>
      <c r="C123" s="22"/>
      <c r="D123" s="22"/>
      <c r="E123" s="22"/>
      <c r="F123" s="22"/>
      <c r="G123" s="22"/>
      <c r="H123" s="22"/>
      <c r="I123" s="22"/>
      <c r="J123" s="22"/>
      <c r="K123" s="18"/>
      <c r="L123" s="18"/>
    </row>
    <row r="124" s="21" customFormat="true" hidden="true" x14ac:dyDescent="0.25">
      <c r="A124" s="28"/>
      <c r="B124" s="22"/>
      <c r="C124" s="22"/>
      <c r="D124" s="22"/>
      <c r="E124" s="22"/>
      <c r="F124" s="22"/>
      <c r="G124" s="22"/>
      <c r="H124" s="22"/>
      <c r="I124" s="22"/>
      <c r="J124" s="22"/>
      <c r="K124" s="18"/>
      <c r="L124" s="18"/>
    </row>
    <row r="125" s="21" customFormat="true" hidden="true" x14ac:dyDescent="0.25">
      <c r="A125" s="28"/>
      <c r="B125" s="22"/>
      <c r="C125" s="22"/>
      <c r="D125" s="22"/>
      <c r="E125" s="22"/>
      <c r="F125" s="22"/>
      <c r="G125" s="22"/>
      <c r="H125" s="22"/>
      <c r="I125" s="22"/>
      <c r="J125" s="22"/>
      <c r="K125" s="18"/>
      <c r="L125" s="18"/>
    </row>
    <row r="126" s="21" customFormat="true" hidden="true" x14ac:dyDescent="0.25">
      <c r="A126" s="28"/>
      <c r="B126" s="22"/>
      <c r="C126" s="22"/>
      <c r="D126" s="22"/>
      <c r="E126" s="22"/>
      <c r="F126" s="22"/>
      <c r="G126" s="22"/>
      <c r="H126" s="22"/>
      <c r="I126" s="22"/>
      <c r="J126" s="22"/>
      <c r="K126" s="18"/>
      <c r="L126" s="18"/>
    </row>
    <row r="127" s="21" customFormat="true" hidden="true" x14ac:dyDescent="0.25">
      <c r="A127" s="28"/>
      <c r="B127" s="22"/>
      <c r="C127" s="22"/>
      <c r="D127" s="22"/>
      <c r="E127" s="22"/>
      <c r="F127" s="22"/>
      <c r="G127" s="22"/>
      <c r="H127" s="22"/>
      <c r="I127" s="22"/>
      <c r="J127" s="22"/>
      <c r="K127" s="18"/>
      <c r="L127" s="18"/>
    </row>
    <row r="128" s="21" customFormat="true" hidden="true" x14ac:dyDescent="0.25">
      <c r="A128" s="28"/>
      <c r="B128" s="22"/>
      <c r="C128" s="22"/>
      <c r="D128" s="22"/>
      <c r="E128" s="22"/>
      <c r="F128" s="22"/>
      <c r="G128" s="22"/>
      <c r="H128" s="22"/>
      <c r="I128" s="22"/>
      <c r="J128" s="22"/>
      <c r="K128" s="18"/>
      <c r="L128" s="18"/>
    </row>
    <row r="129" s="21" customFormat="true" hidden="true" x14ac:dyDescent="0.25">
      <c r="A129" s="28"/>
      <c r="B129" s="22"/>
      <c r="C129" s="22"/>
      <c r="D129" s="22"/>
      <c r="E129" s="22"/>
      <c r="F129" s="22"/>
      <c r="G129" s="22"/>
      <c r="H129" s="22"/>
      <c r="I129" s="22"/>
      <c r="J129" s="22"/>
      <c r="K129" s="18"/>
      <c r="L129" s="18"/>
    </row>
    <row r="130" s="21" customFormat="true" hidden="true" x14ac:dyDescent="0.25">
      <c r="A130" s="28"/>
      <c r="B130" s="22"/>
      <c r="C130" s="22"/>
      <c r="D130" s="22"/>
      <c r="E130" s="22"/>
      <c r="F130" s="22"/>
      <c r="G130" s="22"/>
      <c r="H130" s="22"/>
      <c r="I130" s="22"/>
      <c r="J130" s="22"/>
      <c r="K130" s="18"/>
      <c r="L130" s="18"/>
      <c r="M130"/>
    </row>
    <row r="131" s="21" customFormat="true" hidden="true" x14ac:dyDescent="0.25">
      <c r="A131" s="28"/>
      <c r="B131" s="22"/>
      <c r="C131" s="22"/>
      <c r="D131" s="22"/>
      <c r="E131" s="22"/>
      <c r="F131" s="22"/>
      <c r="G131" s="22"/>
      <c r="H131" s="22"/>
      <c r="I131" s="22"/>
      <c r="J131" s="22"/>
      <c r="K131" s="18"/>
      <c r="L131" s="18"/>
      <c r="M131"/>
    </row>
    <row r="132" s="21" customFormat="true" hidden="true" x14ac:dyDescent="0.25">
      <c r="A132" s="28"/>
      <c r="B132" s="22"/>
      <c r="C132" s="22"/>
      <c r="D132" s="22"/>
      <c r="E132" s="22"/>
      <c r="F132" s="22"/>
      <c r="G132" s="22"/>
      <c r="H132" s="22"/>
      <c r="I132" s="22"/>
      <c r="J132" s="22"/>
      <c r="K132" s="18"/>
      <c r="L132" s="18"/>
      <c r="M132"/>
    </row>
    <row r="133" s="21" customFormat="true" hidden="true" x14ac:dyDescent="0.25">
      <c r="A133" s="28"/>
      <c r="B133" s="22"/>
      <c r="C133" s="22"/>
      <c r="D133" s="22"/>
      <c r="E133" s="22"/>
      <c r="F133" s="22"/>
      <c r="G133" s="22"/>
      <c r="H133" s="22"/>
      <c r="I133" s="22"/>
      <c r="J133" s="22"/>
      <c r="K133" s="18"/>
      <c r="L133" s="18"/>
      <c r="M133"/>
    </row>
    <row r="134" s="21" customFormat="true" hidden="true" x14ac:dyDescent="0.25">
      <c r="A134" s="28"/>
      <c r="B134" s="22"/>
      <c r="C134" s="22"/>
      <c r="D134" s="22"/>
      <c r="E134" s="22"/>
      <c r="F134" s="22"/>
      <c r="G134" s="22"/>
      <c r="H134" s="22"/>
      <c r="I134" s="22"/>
      <c r="J134" s="22"/>
      <c r="K134" s="18"/>
      <c r="L134" s="18"/>
      <c r="M134"/>
    </row>
    <row r="135" s="21" customFormat="true" hidden="true" x14ac:dyDescent="0.25">
      <c r="A135" s="28"/>
      <c r="B135" s="22"/>
      <c r="C135" s="22"/>
      <c r="D135" s="22"/>
      <c r="E135" s="22"/>
      <c r="F135" s="22"/>
      <c r="G135" s="22"/>
      <c r="H135" s="22"/>
      <c r="I135" s="22"/>
      <c r="J135" s="22"/>
      <c r="K135" s="18"/>
      <c r="L135" s="18"/>
      <c r="M135"/>
    </row>
    <row r="136" s="21" customFormat="true" hidden="true" x14ac:dyDescent="0.25">
      <c r="A136" s="28"/>
      <c r="B136" s="22"/>
      <c r="C136" s="22"/>
      <c r="D136" s="22"/>
      <c r="E136" s="22"/>
      <c r="F136" s="22"/>
      <c r="G136" s="22"/>
      <c r="H136" s="22"/>
      <c r="I136" s="22"/>
      <c r="J136" s="22"/>
      <c r="K136" s="18"/>
      <c r="L136" s="18"/>
      <c r="M136"/>
    </row>
    <row r="137" s="21" customFormat="true" hidden="true" x14ac:dyDescent="0.25">
      <c r="A137" s="28"/>
      <c r="B137" s="22"/>
      <c r="C137" s="22"/>
      <c r="D137" s="22"/>
      <c r="E137" s="22"/>
      <c r="F137" s="22"/>
      <c r="G137" s="22"/>
      <c r="H137" s="22"/>
      <c r="I137" s="22"/>
      <c r="J137" s="22"/>
      <c r="K137" s="18"/>
      <c r="L137" s="18"/>
      <c r="M137"/>
    </row>
    <row r="138" hidden="true" x14ac:dyDescent="0.25">
      <c r="A138" s="28"/>
      <c r="B138" s="22"/>
      <c r="C138" s="22"/>
      <c r="E138" s="22"/>
      <c r="F138" s="22"/>
    </row>
    <row r="139" hidden="true" x14ac:dyDescent="0.25">
      <c r="A139" s="28"/>
      <c r="B139" s="22"/>
      <c r="C139" s="22"/>
    </row>
    <row r="140" hidden="true" x14ac:dyDescent="0.25">
      <c r="A140" s="28"/>
      <c r="B140" s="22"/>
      <c r="C140" s="22"/>
    </row>
    <row r="141" hidden="true" x14ac:dyDescent="0.25">
      <c r="A141" s="28"/>
      <c r="B141" s="22"/>
      <c r="C141" s="22"/>
    </row>
    <row r="142" hidden="true" x14ac:dyDescent="0.25">
      <c r="A142" s="28"/>
      <c r="B142" s="22"/>
      <c r="C142" s="22"/>
    </row>
    <row r="143" hidden="true" x14ac:dyDescent="0.25">
      <c r="A143" s="28"/>
      <c r="B143" s="22"/>
      <c r="C143" s="22"/>
    </row>
    <row r="144" hidden="true" x14ac:dyDescent="0.25">
      <c r="A144" s="28"/>
      <c r="B144" s="22"/>
      <c r="C144" s="22"/>
    </row>
    <row r="145" hidden="true" x14ac:dyDescent="0.25">
      <c r="A145" s="28"/>
      <c r="B145" s="22"/>
      <c r="C145" s="22"/>
    </row>
    <row r="146" hidden="true" x14ac:dyDescent="0.25">
      <c r="A146" s="28"/>
      <c r="B146" s="22"/>
      <c r="C146" s="22"/>
    </row>
    <row r="147" hidden="true" x14ac:dyDescent="0.25">
      <c r="A147" s="28"/>
      <c r="B147" s="22"/>
      <c r="C147" s="22"/>
    </row>
    <row r="148" hidden="true" x14ac:dyDescent="0.25">
      <c r="A148" s="28"/>
      <c r="B148" s="22"/>
      <c r="C148" s="22"/>
    </row>
    <row r="149" hidden="true" x14ac:dyDescent="0.25">
      <c r="A149" s="28"/>
      <c r="B149" s="22"/>
      <c r="C149" s="22"/>
    </row>
    <row r="150" hidden="true" x14ac:dyDescent="0.25">
      <c r="A150" s="29"/>
    </row>
    <row r="151" hidden="true" x14ac:dyDescent="0.25">
      <c r="A151" s="29"/>
    </row>
    <row r="152" hidden="true" x14ac:dyDescent="0.25">
      <c r="A152" s="29"/>
    </row>
    <row r="153" hidden="true" x14ac:dyDescent="0.25">
      <c r="A153" s="29"/>
    </row>
    <row r="154" hidden="true" x14ac:dyDescent="0.25">
      <c r="A154" s="29"/>
    </row>
    <row r="155" hidden="true" x14ac:dyDescent="0.25">
      <c r="A155" s="29"/>
    </row>
    <row r="156" hidden="true" x14ac:dyDescent="0.25">
      <c r="A156" s="29"/>
    </row>
    <row r="157" hidden="true" x14ac:dyDescent="0.25">
      <c r="A157" s="29"/>
    </row>
    <row r="158" ht="15" hidden="true" customHeight="true" x14ac:dyDescent="0.25">
      <c r="A158" s="29"/>
    </row>
    <row r="159" ht="15" hidden="true" customHeight="true" x14ac:dyDescent="0.25">
      <c r="A159" s="29"/>
    </row>
    <row r="160" ht="15" hidden="true" customHeight="true" x14ac:dyDescent="0.25">
      <c r="A160" s="29"/>
    </row>
    <row r="161" ht="15" hidden="true" customHeight="true" x14ac:dyDescent="0.25">
      <c r="A161" s="30"/>
    </row>
    <row r="162" ht="15" hidden="true" customHeight="true" x14ac:dyDescent="0.25">
      <c r="A162" s="30"/>
    </row>
    <row r="163" ht="15" hidden="true" customHeight="true" x14ac:dyDescent="0.25">
      <c r="A163" s="30"/>
    </row>
    <row r="164" ht="15" hidden="true" customHeight="true" x14ac:dyDescent="0.25">
      <c r="A164" s="30"/>
    </row>
    <row r="165" ht="15" hidden="true" customHeight="true" x14ac:dyDescent="0.25">
      <c r="A165"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Count Data</vt:lpstr>
    </vt:vector>
  </TitlesOfParts>
  <Company>HiDef Aerial Surveying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A. Hexter</dc:creator>
  <cp:lastModifiedBy>Catherine Irwin</cp:lastModifiedBy>
  <dcterms:created xsi:type="dcterms:W3CDTF">2010-12-02T19:54:44Z</dcterms:created>
  <dcterms:modified xsi:type="dcterms:W3CDTF">2020-08-04T08:54:16Z</dcterms:modified>
</cp:coreProperties>
</file>