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defaultThemeVersion="124226"/>
  <mc:AlternateContent xmlns:mc="http://schemas.openxmlformats.org/markup-compatibility/2006">
    <mc:Choice Requires="x15">
      <x15ac:absPath xmlns:x15ac="http://schemas.microsoft.com/office/spreadsheetml/2010/11/ac" url="O:\Zone99 Galloper all\New Method\Zone99_M08_S01_D01_19\Dayle\"/>
    </mc:Choice>
  </mc:AlternateContent>
  <xr:revisionPtr revIDLastSave="0" documentId="13_ncr:1_{90E4517C-73EA-4C70-9742-C8912EAFA4E2}" xr6:coauthVersionLast="45" xr6:coauthVersionMax="45" xr10:uidLastSave="{00000000-0000-0000-0000-000000000000}"/>
  <bookViews>
    <workbookView xWindow="-255" yWindow="-225" windowWidth="21600" windowHeight="11385"/>
  </bookViews>
  <sheets>
    <sheet name="Data" sheetId="1" r:id="rId1"/>
    <sheet name="Count Data" sheetId="2" r:id="rId2"/>
  </sheets>
  <definedNames>
    <definedName name="_xlnm._FilterDatabase" localSheetId="0" hidden="true">Data!$A$1:$AQ$303</definedName>
  </definedNames>
  <calcPr calcId="191029" fullCalcOnLoad="true" iterateDelta="0.000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<sst xmlns="http://schemas.openxmlformats.org/spreadsheetml/2006/main" count="63461" uniqueCount="680">
  <si>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</si>
  <si>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</si>
  <si>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</si>
  <si>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</si>
  <si>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</si>
  <si>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</si>
  <si>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</si>
  <si>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</si>
  <si>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</si>
  <si>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</si>
  <si>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</si>
  <si>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</si>
  <si>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</si>
  <si>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</si>
  <si>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</si>
  <si>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</si>
  <si>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</si>
  <si>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</si>
  <si>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</si>
  <si>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</si>
  <si>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</si>
  <si>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</si>
  <si>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</si>
  <si>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</si>
  <si>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</si>
  <si>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</si>
  <si>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</si>
  <si>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</si>
  <si>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</si>
  <si>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</si>
  <si>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</si>
  <si>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</si>
  <si>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</si>
  <si>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</si>
  <si>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</si>
  <si>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</si>
  <si>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</si>
  <si>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</si>
  <si>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</si>
  <si>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</si>
  <si>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</si>
  <si>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</si>
  <si>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</si>
  <si>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</si>
  <si>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</si>
  <si>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</si>
  <si>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</si>
  <si>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</si>
  <si>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</si>
  <si>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</si>
  <si>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</si>
  <si>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</si>
  <si>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</si>
  <si>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</si>
  <si>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</si>
  <si>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</si>
  <si>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</si>
  <si>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</si>
  <si>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</si>
  <si>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</si>
  <si>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</si>
  <si>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</si>
  <si>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</si>
  <si>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</si>
  <si>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</si>
  <si>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</si>
  <si>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</si>
  <si>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</si>
  <si>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</si>
  <si>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</si>
  <si>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</si>
  <si>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</si>
  <si>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</si>
  <si>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</si>
  <si>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</si>
  <si>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</si>
  <si>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</si>
  <si>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</si>
  <si>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</si>
  <si>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</si>
  <si>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</si>
  <si>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</si>
  <si>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</si>
  <si>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</si>
  <si>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</si>
  <si>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</si>
  <si>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</si>
  <si>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</si>
  <si>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</si>
  <si>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</si>
  <si>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</si>
  <si>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</si>
  <si>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</si>
  <si>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</si>
  <si>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</si>
  <si>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</si>
  <si>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</si>
  <si>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</si>
  <si>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</si>
  <si>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</si>
  <si>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</si>
  <si>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</si>
  <si>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</si>
  <si>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</si>
  <si>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</si>
  <si>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</si>
  <si>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</si>
  <si>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</si>
  <si>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</si>
  <si>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</si>
  <si>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</si>
  <si>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</si>
  <si>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</si>
  <si>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</si>
  <si>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</si>
  <si>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</si>
  <si>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</si>
  <si>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</si>
  <si>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</si>
  <si>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</si>
  <si>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</si>
  <si>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</si>
  <si>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</si>
  <si>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</si>
  <si>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</si>
  <si>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</si>
  <si>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</si>
  <si>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</si>
  <si>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</si>
  <si>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</si>
  <si>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</si>
  <si>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</si>
  <si>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</si>
  <si>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</si>
  <si>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</si>
  <si>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</si>
  <si>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</si>
  <si>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</si>
  <si>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</si>
  <si>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</si>
  <si>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</si>
  <si>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</si>
  <si>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</si>
  <si>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</si>
  <si>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</si>
  <si>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</si>
  <si>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</si>
  <si>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</si>
  <si>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</si>
  <si>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</si>
  <si>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</si>
  <si>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</si>
  <si>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</si>
  <si>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</si>
  <si>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</si>
  <si>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</si>
  <si>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</si>
  <si>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</si>
  <si>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</si>
  <si>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</si>
  <si>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</si>
  <si>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</si>
  <si>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</si>
  <si>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</si>
  <si>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</si>
  <si>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</si>
  <si>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</si>
  <si>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</si>
  <si>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</si>
  <si>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</si>
  <si>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</si>
  <si>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</si>
  <si>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</si>
  <si>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</si>
  <si>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</si>
  <si>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</si>
  <si>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</si>
  <si>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</si>
  <si>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</si>
  <si>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</si>
  <si>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</si>
  <si>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</si>
  <si>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</si>
  <si>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</si>
  <si>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</si>
  <si>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</si>
  <si>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</si>
  <si>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</si>
  <si>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</si>
  <si>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</si>
  <si>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</si>
  <si>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</si>
  <si>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</si>
  <si>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</si>
  <si>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</si>
  <si>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</si>
  <si>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</si>
  <si>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</si>
  <si>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</si>
  <si>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</si>
  <si>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</si>
  <si>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</si>
  <si>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</si>
  <si>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</si>
  <si>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</si>
  <si>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</si>
  <si>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</si>
  <si>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</si>
  <si>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</si>
  <si>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</si>
  <si>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</si>
  <si>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</si>
  <si>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</si>
  <si>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</si>
  <si>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</si>
  <si>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</si>
  <si>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99</t>
  </si>
  <si>
    <t>2cm</t>
  </si>
  <si>
    <t>09-02-38.499</t>
  </si>
  <si>
    <t>PC</t>
  </si>
  <si>
    <t xml:space="preserve">Start of Transect  </t>
  </si>
  <si>
    <t>Start of Transect</t>
  </si>
  <si>
    <t>PU</t>
  </si>
  <si>
    <t>System</t>
  </si>
  <si>
    <t>Glare</t>
  </si>
  <si>
    <t>x5</t>
  </si>
  <si>
    <t>x6</t>
  </si>
  <si>
    <t>x7</t>
  </si>
  <si>
    <t xml:space="preserve">End of Transect  </t>
  </si>
  <si>
    <t>End of Transect</t>
  </si>
  <si>
    <t>09-10-14.438</t>
  </si>
  <si>
    <t>NW</t>
  </si>
  <si>
    <t>x8</t>
  </si>
  <si>
    <t xml:space="preserve">Bird    </t>
  </si>
  <si>
    <t>Flying UR</t>
  </si>
  <si>
    <t>Definite</t>
  </si>
  <si>
    <t>Black_backed_gull_species</t>
  </si>
  <si>
    <t>Not Done</t>
  </si>
  <si>
    <t>Adult</t>
  </si>
  <si>
    <t>x9</t>
  </si>
  <si>
    <t>09-17-48.313</t>
  </si>
  <si>
    <t xml:space="preserve">Buoy    </t>
  </si>
  <si>
    <t>Fishing Buoy</t>
  </si>
  <si>
    <t>x10</t>
  </si>
  <si>
    <t>09-27-38.712</t>
  </si>
  <si>
    <t>09-36-54.377</t>
  </si>
  <si>
    <t>DM</t>
  </si>
  <si>
    <t>Sitting</t>
  </si>
  <si>
    <t>x11</t>
  </si>
  <si>
    <t>09-47-25.739</t>
  </si>
  <si>
    <t xml:space="preserve">Mammal    </t>
  </si>
  <si>
    <t>Moving UR</t>
  </si>
  <si>
    <t>Non_Avian_Animal</t>
  </si>
  <si>
    <t>Surfacing at Red Line</t>
  </si>
  <si>
    <t xml:space="preserve">Mammal?    </t>
  </si>
  <si>
    <t>Moving DL</t>
  </si>
  <si>
    <t>x12</t>
  </si>
  <si>
    <t>09-56-59.322</t>
  </si>
  <si>
    <t>BB</t>
  </si>
  <si>
    <t>Flying D</t>
  </si>
  <si>
    <t>x13</t>
  </si>
  <si>
    <t>10-09-56.700</t>
  </si>
  <si>
    <t>BP</t>
  </si>
  <si>
    <t>Possible</t>
  </si>
  <si>
    <t>Probable</t>
  </si>
  <si>
    <t>x14</t>
  </si>
  <si>
    <t>10-21-56.902</t>
  </si>
  <si>
    <t>x16</t>
  </si>
  <si>
    <t>Flying L</t>
  </si>
  <si>
    <t>x17</t>
  </si>
  <si>
    <t>x18</t>
  </si>
  <si>
    <t>x19</t>
  </si>
  <si>
    <t>x20</t>
  </si>
  <si>
    <t>x21</t>
  </si>
  <si>
    <t xml:space="preserve">Wind Turbine   </t>
  </si>
  <si>
    <t>Wind Turbine IGD12</t>
  </si>
  <si>
    <t xml:space="preserve">Other Boat   </t>
  </si>
  <si>
    <t>Turbine transfer vessel ICENI Warrior</t>
  </si>
  <si>
    <t>x22</t>
  </si>
  <si>
    <t>x23</t>
  </si>
  <si>
    <t>10-35-39.357</t>
  </si>
  <si>
    <t>DSM</t>
  </si>
  <si>
    <t>Flying UL</t>
  </si>
  <si>
    <t>x15</t>
  </si>
  <si>
    <t>Wind turbine GS C3L</t>
  </si>
  <si>
    <t>Moving DR</t>
  </si>
  <si>
    <t>Unknown</t>
  </si>
  <si>
    <t>10-49-02.598</t>
  </si>
  <si>
    <t>AB</t>
  </si>
  <si>
    <t>RAS</t>
  </si>
  <si>
    <t>Great black-backed Gull</t>
  </si>
  <si>
    <t>APC</t>
  </si>
  <si>
    <t>Wind Turbine GS D1J</t>
  </si>
  <si>
    <t>Wind Turbine IGH 10</t>
  </si>
  <si>
    <t>x24</t>
  </si>
  <si>
    <t>x25</t>
  </si>
  <si>
    <t>11-02-44.290</t>
  </si>
  <si>
    <t>x28</t>
  </si>
  <si>
    <t>x29</t>
  </si>
  <si>
    <t>x30</t>
  </si>
  <si>
    <t>x31</t>
  </si>
  <si>
    <t>Moving D</t>
  </si>
  <si>
    <t>Female</t>
  </si>
  <si>
    <t>Assoc</t>
  </si>
  <si>
    <t>Immature</t>
  </si>
  <si>
    <t>Wind Turbine IGG 06</t>
  </si>
  <si>
    <t>x32</t>
  </si>
  <si>
    <t>x33</t>
  </si>
  <si>
    <t>x34</t>
  </si>
  <si>
    <t>x35</t>
  </si>
  <si>
    <t>x36</t>
  </si>
  <si>
    <t>Male</t>
  </si>
  <si>
    <t>Juvenile</t>
  </si>
  <si>
    <t>11-16-39.236</t>
  </si>
  <si>
    <t>Moving U</t>
  </si>
  <si>
    <t>11-31-08.114</t>
  </si>
  <si>
    <t>AC</t>
  </si>
  <si>
    <t>Flying R</t>
  </si>
  <si>
    <t>11-44-12.146</t>
  </si>
  <si>
    <t>Navigation Buoy</t>
  </si>
  <si>
    <t>Wind Turbine GN G6F</t>
  </si>
  <si>
    <t>x26</t>
  </si>
  <si>
    <t>x27</t>
  </si>
  <si>
    <t>11-56-42.954</t>
  </si>
  <si>
    <t>AE</t>
  </si>
  <si>
    <t>12-09-19.106</t>
  </si>
  <si>
    <t>NN</t>
  </si>
  <si>
    <t xml:space="preserve">Turbine Blade   </t>
  </si>
  <si>
    <t>Wind Turbine</t>
  </si>
  <si>
    <t>Flying U</t>
  </si>
  <si>
    <t>12-17-18.595</t>
  </si>
  <si>
    <t>Moving R</t>
  </si>
  <si>
    <t>12-25-00.325</t>
  </si>
  <si>
    <t>MC</t>
  </si>
  <si>
    <t>Flying DR</t>
  </si>
  <si>
    <t>14-43-05.661</t>
  </si>
  <si>
    <t>Flying DL</t>
  </si>
  <si>
    <t>14-50-25.912</t>
  </si>
  <si>
    <t>14-57-45.150</t>
  </si>
  <si>
    <t>15-04-04.063</t>
  </si>
  <si>
    <t>Stationary</t>
  </si>
  <si>
    <t>bottling</t>
  </si>
  <si>
    <t>15-10-35.897</t>
  </si>
  <si>
    <t>Plane Height</t>
  </si>
  <si>
    <t>Calibration</t>
  </si>
  <si>
    <t>Frame 1</t>
  </si>
  <si>
    <t>Frame 2</t>
  </si>
  <si>
    <t>Frame 3</t>
  </si>
  <si>
    <t>Frame 4</t>
  </si>
  <si>
    <t>Frame 5</t>
  </si>
  <si>
    <t>Frame 6</t>
  </si>
  <si>
    <t>Frame 7</t>
  </si>
  <si>
    <t>Frame 8</t>
  </si>
  <si>
    <t>Reflection?</t>
  </si>
  <si>
    <t>Y</t>
  </si>
  <si>
    <t>12/06/2020 PRM</t>
  </si>
  <si>
    <t>Bird Height not required for this survey</t>
  </si>
  <si>
    <t>Not required for Bird Height</t>
  </si>
  <si>
    <t>R, Bird Height not required for this survey</t>
  </si>
  <si>
    <t>High flying LBBG</t>
  </si>
  <si>
    <t>Higher flying LBBG</t>
  </si>
  <si>
    <t>R, Reflection on all frames</t>
  </si>
  <si>
    <t>Frame 1 lengths in R</t>
  </si>
  <si>
    <t>54.6853      55.8044</t>
  </si>
  <si>
    <t>Frame 1 lengths in G</t>
  </si>
  <si>
    <t>52.8541      51.7597</t>
  </si>
  <si>
    <t>Frame 1 lengths in B</t>
  </si>
  <si>
    <t>Frame 2 lengths in R</t>
  </si>
  <si>
    <t>54.8107</t>
  </si>
  <si>
    <t>Frame 2 lengths in G</t>
  </si>
  <si>
    <t>67.1974      65.5064</t>
  </si>
  <si>
    <t>Frame 2 lengths in B</t>
  </si>
  <si>
    <t>62.5012</t>
  </si>
  <si>
    <t>Frame 3 lengths in R</t>
  </si>
  <si>
    <t>60.8302      62.2074</t>
  </si>
  <si>
    <t>Frame 3 lengths in G</t>
  </si>
  <si>
    <t>57.8196      56.4976      56.1725      54.8107</t>
  </si>
  <si>
    <t>Frame 3 lengths in B</t>
  </si>
  <si>
    <t>Frame 4 lengths in R</t>
  </si>
  <si>
    <t>57.8196      56.1725</t>
  </si>
  <si>
    <t>Frame 4 lengths in G</t>
  </si>
  <si>
    <t>60.8302</t>
  </si>
  <si>
    <t>Frame 4 lengths in B</t>
  </si>
  <si>
    <t>30.2642      30.0363        29.96</t>
  </si>
  <si>
    <t>23.9259      23.6371        23.54      24.3998      23.9259      23.6371      25.0481      24.3998      23.9259</t>
  </si>
  <si>
    <t>25.0481      24.3998      23.9259      23.6371        23.54      25.8577      25.0481      24.3998      23.9259      23.6371      26.8141      25.8577      25.0481      24.3998      23.9259      27.9022      26.8141      25.8577      25.0481      24.3998</t>
  </si>
  <si>
    <t>26.0342</t>
  </si>
  <si>
    <t>30.0363</t>
  </si>
  <si>
    <t>29.96      30.2642      30.2642        29.96</t>
  </si>
  <si>
    <t>34.3068      34.3068</t>
  </si>
  <si>
    <t>23.54      23.6371      23.9259      23.6371        23.54      23.6371      23.9259      23.6371        23.54</t>
  </si>
  <si>
    <t>25.769        25.68</t>
  </si>
  <si>
    <t>23.6371        23.54      23.6371</t>
  </si>
  <si>
    <t>Frame 5 lengths in R</t>
  </si>
  <si>
    <t>27.9022      27.9022      28.1473        27.82      28.5512      27.9022      29.1071      28.1473</t>
  </si>
  <si>
    <t>Frame 5 lengths in G</t>
  </si>
  <si>
    <t>30.0363      30.0363      30.2642        29.96      30.6401      30.0363</t>
  </si>
  <si>
    <t>Frame 5 lengths in B</t>
  </si>
  <si>
    <t>30.0363        29.96      30.0363      30.2642      30.6401</t>
  </si>
  <si>
    <t>47.5157      47.1286</t>
  </si>
  <si>
    <t>51.538      52.0684</t>
  </si>
  <si>
    <t>36.6309      36.4429        36.38      36.4429      36.6309</t>
  </si>
  <si>
    <t>47.2741      47.8519        47.08      47.2741</t>
  </si>
  <si>
    <t>41.1637</t>
  </si>
  <si>
    <t>36.4429      36.4429      36.9421      36.6309        36.38      36.6309      36.9421      36.4429      36.4429      37.3735      36.6309        36.38      37.9209      36.9421      36.4429</t>
  </si>
  <si>
    <t>51.7597</t>
  </si>
  <si>
    <t>52.0684       51.538</t>
  </si>
  <si>
    <t>51.538      52.0684        51.36       51.538</t>
  </si>
  <si>
    <t>42.0443      41.5513      41.1637      40.8846      40.7163        40.66</t>
  </si>
  <si>
    <t>43.6476      43.2788      43.0135</t>
  </si>
  <si>
    <t>46.1963       45.748      45.3963      45.1433      44.9909        44.94</t>
  </si>
  <si>
    <t>28.7908</t>
  </si>
  <si>
    <t>33.2906      30.2642       36.317      33.2906</t>
  </si>
  <si>
    <t>31.8134      30.4151      27.4054       25.769      34.8367      33.4279      30.4151      28.7908      37.8605      36.4429      33.4279      31.8134      39.3434      37.8605      34.8367      33.2906</t>
  </si>
  <si>
    <t>30.2642      24.2113      34.8367      28.7908</t>
  </si>
  <si>
    <t>28.7908      30.4151      31.8134</t>
  </si>
  <si>
    <t>30.2642      34.8367</t>
  </si>
  <si>
    <t>24.2113      28.7908      30.2642      31.8134</t>
  </si>
  <si>
    <t>30.2642      34.8367       36.317</t>
  </si>
  <si>
    <t>33.2906      31.8134      28.7908</t>
  </si>
  <si>
    <t>31.8134</t>
  </si>
  <si>
    <t>33.4279</t>
  </si>
  <si>
    <t>33.2906      30.2642      28.7908       36.317      33.2906      31.8134</t>
  </si>
  <si>
    <t>34.8367      33.2906      30.2642      28.7908</t>
  </si>
  <si>
    <t>54.1382      56.1725</t>
  </si>
  <si>
    <t>54.1382      52.9407</t>
  </si>
  <si>
    <t>49.4057      48.7995</t>
  </si>
  <si>
    <t>43.6476      43.2788</t>
  </si>
  <si>
    <t>52.4627      52.0684</t>
  </si>
  <si>
    <t>39.4597      39.0513       38.757      38.5794</t>
  </si>
  <si>
    <t>52.9407      52.4627      52.0684</t>
  </si>
  <si>
    <t>52.4627         53.5      52.0684      52.9407      51.7597      52.4627</t>
  </si>
  <si>
    <t>48.2806      47.5157</t>
  </si>
  <si>
    <t>49.4057      48.7995      48.2806</t>
  </si>
  <si>
    <t>52.9407         53.5      54.1382      52.4627      52.9407         53.5      52.0684      52.4627      52.9407</t>
  </si>
  <si>
    <t>51.4491      50.8672      50.3696      49.9588</t>
  </si>
  <si>
    <t>50.3696      51.4491      49.9588      50.8672      49.6369      50.3696</t>
  </si>
  <si>
    <t>35.2938      34.8367</t>
  </si>
  <si>
    <t>48.8933      48.0905</t>
  </si>
  <si>
    <t>53.6709      52.8541</t>
  </si>
  <si>
    <t>58.4498      57.6213</t>
  </si>
  <si>
    <t>50.0961      48.7995</t>
  </si>
  <si>
    <t>45.3458      44.6845      44.1172</t>
  </si>
  <si>
    <t>48.7995      49.4057      50.0961      48.2806      48.7995      49.4057      47.8519      48.2806      48.7995</t>
  </si>
  <si>
    <t>47.8519</t>
  </si>
  <si>
    <t>52.637</t>
  </si>
  <si>
    <t>46.097      45.3458</t>
  </si>
  <si>
    <t>48.8933      48.0905      47.3709</t>
  </si>
  <si>
    <t>46.9826      45.9477</t>
  </si>
  <si>
    <t>51.7597       50.732</t>
  </si>
  <si>
    <t>46.9826      45.9477      44.9909</t>
  </si>
  <si>
    <t>Frame 6 lengths in R</t>
  </si>
  <si>
    <t>46.9339      47.8519</t>
  </si>
  <si>
    <t>Frame 6 lengths in G</t>
  </si>
  <si>
    <t>44.9909</t>
  </si>
  <si>
    <t>Frame 6 lengths in B</t>
  </si>
  <si>
    <t>51.7154</t>
  </si>
  <si>
    <t>62.6526      64.1966</t>
  </si>
  <si>
    <t>71.646      69.7705</t>
  </si>
  <si>
    <t>71.646      73.2233</t>
  </si>
  <si>
    <t>62.6526      60.7681</t>
  </si>
  <si>
    <t>66.4454      64.5452</t>
  </si>
  <si>
    <t>64.5452      62.6526</t>
  </si>
  <si>
    <t>61.5354      59.6841</t>
  </si>
  <si>
    <t>71.3892</t>
  </si>
  <si>
    <t>66.8739       66.045      65.2682      67.7529      66.8739       66.045        68.68      67.7529      66.8739</t>
  </si>
  <si>
    <t>74.2745      72.4107      73.5291       71.646</t>
  </si>
  <si>
    <t>73.5291      72.8321</t>
  </si>
  <si>
    <t>60.0589</t>
  </si>
  <si>
    <t>58.7191</t>
  </si>
  <si>
    <t>63.236</t>
  </si>
  <si>
    <t>71.4178      70.4688</t>
  </si>
  <si>
    <t>80.4457      79.5018</t>
  </si>
  <si>
    <t>Frame 7 lengths in R</t>
  </si>
  <si>
    <t>72.4107      71.4178</t>
  </si>
  <si>
    <t>Frame 7 lengths in G</t>
  </si>
  <si>
    <t>77.711      79.6813</t>
  </si>
  <si>
    <t>Frame 7 lengths in B</t>
  </si>
  <si>
    <t>74.1645      73.1954</t>
  </si>
  <si>
    <t>Frame 8 lengths in R</t>
  </si>
  <si>
    <t>56.9196      56.0163      55.1723</t>
  </si>
  <si>
    <t>Frame 8 lengths in G</t>
  </si>
  <si>
    <t>47.8872       46.984      46.1516</t>
  </si>
  <si>
    <t>Frame 8 lengths in B</t>
  </si>
  <si>
    <t>65.049      65.9523      66.9044      64.1966       65.049      65.9523</t>
  </si>
  <si>
    <t>49.5209      48.8573       49.972      49.1487         50.5      49.5209      51.1024       49.972      51.7767         50.5        52.52      51.1024      55.1723      53.6727</t>
  </si>
  <si>
    <t>58.3007      57.4547      56.8837      58.8233       57.844      57.1342      61.3362      60.2624      59.4443      62.6526      61.3362      60.2624</t>
  </si>
  <si>
    <t>61.4359      60.9022      61.8001      61.1363      64.1966      63.4293      65.2057      64.1966      66.4454      65.2057</t>
  </si>
  <si>
    <t>48.0149      47.5452      47.1574      46.8536      46.6353      48.5641      48.0149      47.5452      47.1574      46.8536      49.1902      48.5641      48.0149      47.5452      47.1574      49.8903      49.1902      48.5641      48.0149      47.5452      50.6613      49.8903      49.1902      48.5641      48.0149      53.3295        52.52      51.7767      51.1024         50.5      55.1353      54.2023      53.3295        52.52      51.7767</t>
  </si>
  <si>
    <t>55.1353      54.8756      54.6894      57.4547      57.1342      56.8837      58.3007       57.844      57.4547        59.41      58.8233      58.3007</t>
  </si>
  <si>
    <t>53.1379      52.8685      52.6752      53.4823      53.1379      52.8685      55.8704      55.4673      55.1353      56.8837      56.3432      55.8704      58.1606      57.4902      56.8837</t>
  </si>
  <si>
    <t>61.4359</t>
  </si>
  <si>
    <t>62.2278      61.4359      62.7177      61.8001      63.2683      62.2278</t>
  </si>
  <si>
    <t>66.1685      65.4243</t>
  </si>
  <si>
    <t>50.6613      49.1902       47.287      46.6353      46.0631      45.5733      45.1686      51.5001      49.8903      48.0149       47.287      46.6353      46.0631      45.5733      52.4033      50.6613      48.8155      48.0149       47.287      46.6353      46.0631</t>
  </si>
  <si>
    <t>58.3007      57.4547      58.8233       57.844        59.41      58.3007      60.0589      58.8233</t>
  </si>
  <si>
    <t>57.4547       57.844      58.3007</t>
  </si>
  <si>
    <t>46.0631      45.5733      45.1686      46.6353      46.0631      45.5733       47.287      46.6353      46.0631      48.0149       47.287      46.6353      50.6613      49.8903      49.1902</t>
  </si>
  <si>
    <t>53.9003      53.4823      53.1379      56.3432      55.8704      55.4673      57.4902      56.8837      56.3432      58.8926      58.1606      57.4902</t>
  </si>
  <si>
    <t>53.9003      53.4823      53.1379      54.3902      53.9003      53.4823      56.8837      56.3432      55.8704      58.1606      57.4902      56.8837      59.6841      58.8926      58.1606      62.3588      61.5354      60.7681       63.236      62.3588      61.5354</t>
  </si>
  <si>
    <t>52.8685      53.1379      53.4823      53.9003      56.3432</t>
  </si>
  <si>
    <t>60.9022      61.1363      63.4293      64.1966</t>
  </si>
  <si>
    <t>69.1537      69.7412</t>
  </si>
  <si>
    <t>64.7661</t>
  </si>
  <si>
    <t>60.2624      59.8207      59.4443      59.1346      58.8926      58.7191      60.7681      60.2624      59.8207      59.4443      59.1346      58.8926      61.3362      60.7681      60.2624      59.8207      59.4443      59.1346</t>
  </si>
  <si>
    <t>58.3007       57.844      57.4547      57.1342      56.8837      56.7041      58.8233      58.3007       57.844      57.4547      57.1342      56.8837        59.41      58.8233      58.3007       57.844      57.4547      57.1342      60.0589        59.41      58.8233      58.3007       57.844      57.4547      60.7681      60.0589        59.41      58.8233      58.3007       57.844      61.5354      60.7681      60.0589        59.41      58.8233      58.3007      62.3588      61.5354      60.7681      60.0589        59.41      58.8233</t>
  </si>
  <si>
    <t>52.4033      50.6613      49.1902      48.0149      46.0631      45.5733      45.1686      53.3678      51.5001      49.8903      48.5641      46.6353      46.0631      45.5733      56.1255      54.2023        52.52      51.1024      49.1902      48.5641      48.0149      58.2657      56.1255      54.2023        52.52      50.6613      49.8903      49.1902</t>
  </si>
  <si>
    <t>58.3007      57.4547      58.8233       57.844      61.3362      60.2624      62.6526      61.3362      64.1966      62.6526</t>
  </si>
  <si>
    <t>67.7227      66.6294      65.7664</t>
  </si>
  <si>
    <t>24.2113      22.7485      16.7139      27.2378       25.769      19.7298      30.2642      28.7908      22.7485</t>
  </si>
  <si>
    <t>24.2113      22.7485</t>
  </si>
  <si>
    <t>19.7298      24.2113</t>
  </si>
  <si>
    <t>25.769      22.7485      19.7298      30.2642      27.2378      24.2113</t>
  </si>
  <si>
    <t>27.2378       25.769      22.7485      19.7298      31.8134      30.2642      27.2378      24.2113      33.2906      31.8134      28.7908       25.769</t>
  </si>
  <si>
    <t>27.82      25.8577      24.3998      22.3423      29.8068        27.82      26.4703      24.3998      30.6401      28.7111      27.0691      25.0481</t>
  </si>
  <si>
    <t>29.1071      27.0691      31.1589      29.1071      31.8134      29.8068</t>
  </si>
  <si>
    <t>28.7111      29.7298</t>
  </si>
  <si>
    <t>26.4703</t>
  </si>
  <si>
    <t>25.8577      25.0481      24.3998</t>
  </si>
  <si>
    <t>49.1297</t>
  </si>
  <si>
    <t>46.92      46.9643      47.0971      46.9643        46.92      46.9643</t>
  </si>
  <si>
    <t>48.96      49.0025      49.1297      49.0025        48.96      49.0025      49.1297      49.0025        48.96       49.341      49.1297      49.0025</t>
  </si>
  <si>
    <t>45.2954      47.3174</t>
  </si>
  <si>
    <t>49.6353      49.1297</t>
  </si>
  <si>
    <t>49.6353      49.1297        48.96</t>
  </si>
  <si>
    <t>50.0112</t>
  </si>
  <si>
    <t>58.4167</t>
  </si>
  <si>
    <t>51.6084</t>
  </si>
  <si>
    <t>53.5476</t>
  </si>
  <si>
    <t>51</t>
  </si>
  <si>
    <t>52.4482        52.01</t>
  </si>
  <si>
    <t>50.4668</t>
  </si>
  <si>
    <t>50.4668      50.0112</t>
  </si>
  <si>
    <t>59.16      60.5849</t>
  </si>
  <si>
    <t>64.9284      66.3549</t>
  </si>
  <si>
    <t>64.9284</t>
  </si>
  <si>
    <t>50.6725      49.1297</t>
  </si>
  <si>
    <t>57.9877</t>
  </si>
  <si>
    <t>53.5476      54.8908</t>
  </si>
  <si>
    <t>59.3005      57.9877</t>
  </si>
  <si>
    <t>65.0565      66.4176      63.7316      65.0565</t>
  </si>
  <si>
    <t>65.0565</t>
  </si>
  <si>
    <t>60.6536</t>
  </si>
  <si>
    <t>56.2759</t>
  </si>
  <si>
    <t>62.0442      60.6536</t>
  </si>
  <si>
    <t>63.5354</t>
  </si>
  <si>
    <t>57.9877      56.7179</t>
  </si>
  <si>
    <t>66.6053      65.0565      65.3119      63.7316</t>
  </si>
  <si>
    <t>63.7316      62.4453</t>
  </si>
  <si>
    <t>65.6931</t>
  </si>
  <si>
    <t>52.6462</t>
  </si>
  <si>
    <t>55.494</t>
  </si>
  <si>
    <t>53.1967</t>
  </si>
  <si>
    <t>55.1178      55.1178</t>
  </si>
  <si>
    <t>53.0792        53.04      53.0792      53.1967</t>
  </si>
  <si>
    <t>53.664      53.3919      53.1967</t>
  </si>
  <si>
    <t>45.2954      45.0651      44.9263        44.88</t>
  </si>
  <si>
    <t>53.664      53.3919</t>
  </si>
  <si>
    <t>41.2564</t>
  </si>
  <si>
    <t>53.664</t>
  </si>
  <si>
    <t>45.0651</t>
  </si>
  <si>
    <t>53.3919      53.1967</t>
  </si>
  <si>
    <t>45.2954</t>
  </si>
  <si>
    <t>49.1297      49.6353        48.96      49.1297</t>
  </si>
  <si>
    <t>53.664      53.1967        53.04</t>
  </si>
  <si>
    <t>58.0236      57.4469</t>
  </si>
  <si>
    <t>54.434       53.664      53.1967</t>
  </si>
  <si>
    <t>49.341      49.6353      49.1297       49.341</t>
  </si>
  <si>
    <t>62.0442      61.7416      61.5052</t>
  </si>
  <si>
    <t>53.3919      53.1967      53.0792        53.04      53.0792</t>
  </si>
  <si>
    <t>42.84      42.8885      43.0338      42.8885      43.6102      43.2749      44.5543      44.0375      45.8433      45.1573</t>
  </si>
  <si>
    <t>61.234</t>
  </si>
  <si>
    <t>49.0025        48.96      49.0025      49.1297       49.341      49.6353      50.0112</t>
  </si>
  <si>
    <t>49.0025      49.0025      49.1297        48.96       49.341      49.0025      49.6353      49.1297      50.0112       49.341      50.4668      49.6353           51      50.0112      51.6084      50.4668</t>
  </si>
  <si>
    <t>57.1564      57.1564      57.2655        57.12      57.4469      57.1564      57.6999      57.2655</t>
  </si>
  <si>
    <t>49.0025      49.0025      49.1297        48.96       49.341      49.0025      49.6353      49.1297      50.0112       49.341      50.4668      49.6353           51      50.0112</t>
  </si>
  <si>
    <t>53.0792      53.0792      53.1967        53.04      53.3919      53.0792       53.664      53.1967      54.0119      53.3919       54.434       53.664      54.9287      54.0119       55.494       54.434      56.1278      54.9287</t>
  </si>
  <si>
    <t>57.1564      57.1564      57.2655        57.12      57.4469      57.1564      57.6999      57.2655      58.0236      57.4469</t>
  </si>
  <si>
    <t>42.1788</t>
  </si>
  <si>
    <t>46.0631      46.6353       47.287</t>
  </si>
  <si>
    <t>40.6015       40.852      41.2001      41.6434      42.1788</t>
  </si>
  <si>
    <t>43.6058</t>
  </si>
  <si>
    <t>46.0631      48.0149</t>
  </si>
  <si>
    <t>48.648</t>
  </si>
  <si>
    <t>40.4      40.6015      40.6015         40.4      41.2001      40.6015</t>
  </si>
  <si>
    <t>56.8837</t>
  </si>
  <si>
    <t>40.4505         40.4</t>
  </si>
  <si>
    <t>40.852      40.4505      40.4505</t>
  </si>
  <si>
    <t>44.8513      44.4859      44.4859      45.1686      44.6233        44.44</t>
  </si>
  <si>
    <t>44.6233      44.4859        44.44      44.4859      44.6233      44.8513      44.6233      44.4859        44.44      44.4859      45.1686      44.8513      44.6233      44.4859        44.44</t>
  </si>
  <si>
    <t>40.852      40.6015      40.4505         40.4      40.4505</t>
  </si>
  <si>
    <t>45.1686      44.8513      44.6233      44.4859        44.44      44.4859      44.6233      45.5733      45.1686      44.8513      44.6233      44.4859        44.44      44.4859      46.0631      45.5733      45.1686      44.8513      44.6233      44.4859        44.44</t>
  </si>
  <si>
    <t>42.6119      42.4681        42.42      42.4681      42.6119      42.8507      42.6119      42.4681        42.42      42.4681</t>
  </si>
  <si>
    <t>40.6015      40.4505         40.4      40.4505      40.6015       40.852      40.6015      40.4505         40.4      40.4505      41.2001       40.852      40.6015      40.4505         40.4      41.6434      41.2001       40.852      40.6015      40.4505      42.1788      41.6434      41.2001       40.852      40.6015</t>
  </si>
  <si>
    <t>44.4859</t>
  </si>
  <si>
    <t>40.4505         40.4      40.4505</t>
  </si>
  <si>
    <t>44.6233      44.4859</t>
  </si>
  <si>
    <t>44.4859        44.44      44.4859</t>
  </si>
  <si>
    <t>42.4681</t>
  </si>
  <si>
    <t>52.6752</t>
  </si>
  <si>
    <t>39.1871      40.4928      42.0557      44.9263</t>
  </si>
  <si>
    <t>40.8      39.1871      42.0557      40.4928      43.6579      42.0557      46.5192      44.9263      47.7987        46.25</t>
  </si>
  <si>
    <t>36.3212      39.1871      40.4928</t>
  </si>
  <si>
    <t>43.371</t>
  </si>
  <si>
    <t>41.8573      43.2749</t>
  </si>
  <si>
    <t>47.6243      49.0449       50.508      53.3919</t>
  </si>
  <si>
    <t>38.9741      41.8573      44.7407</t>
  </si>
  <si>
    <t>43.371      40.4928      38.9741        46.25       43.371      41.8573      49.1297        46.25      44.7407        52.01      49.1297      47.6243</t>
  </si>
  <si>
    <t>53.3919</t>
  </si>
  <si>
    <t>42.0557      44.9263        46.25      47.7987</t>
  </si>
  <si>
    <t>44.9263      46.5192      49.3832      50.6725      52.2495</t>
  </si>
  <si>
    <t>50.6725</t>
  </si>
  <si>
    <t>43.371      47.6243</t>
  </si>
  <si>
    <t>47.6243      51.9299      53.3919      54.8149      57.6999</t>
  </si>
  <si>
    <t>53.5476      55.1178      56.4236</t>
  </si>
  <si>
    <t>50.1758</t>
  </si>
  <si>
    <t>55.8704      57.2056</t>
  </si>
  <si>
    <t>51.5001      50.1758</t>
  </si>
  <si>
    <t>56.1618</t>
  </si>
  <si>
    <t>56.1618      54.9499</t>
  </si>
  <si>
    <t>47.6737</t>
  </si>
  <si>
    <t>58.2657        59.41</t>
  </si>
  <si>
    <t>53.7866      54.9499</t>
  </si>
  <si>
    <t>59.6499      61.4359</t>
  </si>
  <si>
    <t>54.2023      55.1353</t>
  </si>
  <si>
    <t>56.1255</t>
  </si>
  <si>
    <t>54.3902      53.3678</t>
  </si>
  <si>
    <t>58.8926      57.8793</t>
  </si>
  <si>
    <t>47.0971      47.3174      47.6243      46.9643      47.0971      47.3174</t>
  </si>
  <si>
    <t>57.4469      58.0236      57.2655      57.6999      57.1564      57.4469</t>
  </si>
  <si>
    <t>53.0792      53.3919</t>
  </si>
  <si>
    <t>61.234      61.5052         61.2      61.3358</t>
  </si>
  <si>
    <t>57.4469</t>
  </si>
  <si>
    <t>58.4167      58.0236      57.6999</t>
  </si>
  <si>
    <t>62.0442       62.412      62.8439      64.0573      64.4136      64.8322</t>
  </si>
  <si>
    <t>49.1297       49.341      49.6353      50.0112      50.4668      49.0025      49.1297       49.341      49.6353      50.0112        48.96      49.0025      49.1297       49.341      49.6353      49.0025        48.96      49.0025      49.1297       49.341      49.1297      49.0025        48.96      49.0025      49.1297</t>
  </si>
  <si>
    <t>58.0236</t>
  </si>
  <si>
    <t>57.4469      57.6999      58.0236      57.1564      57.2655      57.4469</t>
  </si>
  <si>
    <t>53.0792      53.1967      53.3919       53.664        53.04      53.0792      53.1967      53.3919</t>
  </si>
  <si>
    <t>65.4074</t>
  </si>
  <si>
    <t>57.1564      57.1564</t>
  </si>
  <si>
    <t>53.0792        53.04</t>
  </si>
  <si>
    <t>42.9458      44.3021      47.1574      50.0129      52.8685      55.7242</t>
  </si>
  <si>
    <t>47.1574      44.3021      42.9458      48.5641      45.7074      44.3021      51.4208      48.5641      47.1574      54.2775      51.4208      50.0129      57.1342      54.2775      52.8685      59.9909      57.1342      55.7242</t>
  </si>
  <si>
    <t>51.5001      50.1758      47.3301      44.4859      52.8685      51.5001       48.648      45.7966      55.7242      54.3526      51.5001       48.648        58.58      57.2056      54.3526      51.5001      61.4359      60.0589      57.2056      54.3526</t>
  </si>
  <si>
    <t>44.4859      41.6434         40.4      45.7966      42.9458      41.6434       48.648      45.7966      44.4859      51.5001       48.648      47.3301</t>
  </si>
  <si>
    <t>50.5       48.899      47.6737      44.8513      51.7372      50.1758       48.899      46.0631      54.5774      53.0226      51.7372       48.899      57.4192      55.8704      54.5774      51.7372      60.2624      58.7191      57.4192      54.5774      63.1068      61.5686      60.2624      57.4192</t>
  </si>
  <si>
    <t>54.9499      50.9825      49.3145      56.1618      52.1301         50.5      58.9965      54.9499      53.3295      61.8331      57.7734      56.1618      64.6716         60.6      58.9965</t>
  </si>
  <si>
    <t>42.0335         40.4      43.2299      41.6434      46.0631      44.4859       48.899      47.3301      50.1758       48.648</t>
  </si>
  <si>
    <t>50.5      47.6737      46.0631      44.8513      42.0335         40.4      51.7372       48.899      47.3301      46.0631      43.2299      41.6434      54.5774      51.7372      50.1758       48.899      46.0631      44.4859      57.4192      54.5774      53.0226      51.7372       48.899      47.3301      58.7191      55.8704      54.3526      53.0226      50.1758       48.648      60.2624      57.4192      55.8704      54.5774      51.7372      50.1758</t>
  </si>
  <si>
    <t>46.0631      47.3301      50.1758      53.0226      54.3526      55.8704</t>
  </si>
  <si>
    <t>44.4859      41.6434         40.4      45.7966      42.9458      41.6434       48.648      45.7966      44.4859      51.5001       48.648      47.3301      52.8685      50.0129       48.648</t>
  </si>
  <si>
    <t>47.6737      44.8513       48.899      46.0631      51.7372       48.899      54.5774      51.7372      55.8704      53.0226      57.4192      54.5774</t>
  </si>
  <si>
    <t>53.3295      52.1301      49.3145      46.5039      56.1618      54.9499      52.1301      49.3145      57.4192      56.1618      53.3295         50.5      58.9965      57.7734      54.9499      52.1301</t>
  </si>
  <si>
    <t>47.3301      45.7966      41.6434       48.899      47.3301      43.2299      51.7372      50.1758      46.0631      53.0226      51.5001      47.3301</t>
  </si>
  <si>
    <t>50.1758      47.3301      51.7372       48.899      54.5774      51.7372</t>
  </si>
  <si>
    <t>50.1758       48.899      46.0631      44.4859      51.5001      50.1758      47.3301      45.7966      53.0226      51.7372       48.899      47.3301      55.8704      54.5774      51.7372      50.1758</t>
  </si>
  <si>
    <t>38.592      41.4469      42.8507      44.3021      47.1574      48.5641</t>
  </si>
  <si>
    <t>42.9458      40.0959      38.8029       37.247      45.7966      42.9458      41.6434      40.0959      47.1574      44.3021      42.9458      41.4469       48.648      45.7966      44.4859      42.9458      51.5001       48.648      47.3301      45.7966      52.8685      50.0129       48.648      47.1574      54.3526      51.5001      50.1758       48.648      57.2056      54.3526      53.0226      51.5001</t>
  </si>
  <si>
    <t>55.7242      54.3526      51.5001       48.648      57.1342      55.7242      52.8685      50.0129</t>
  </si>
  <si>
    <t>46.0631      46.6353       47.287      45.5733      46.0631      46.6353      45.1686      45.5733      46.0631      44.8513      45.1686      45.5733</t>
  </si>
  <si>
    <t>50.5       49.972</t>
  </si>
  <si>
    <t>40.852      41.2001      41.6434</t>
  </si>
  <si>
    <t>56.3432      55.8704</t>
  </si>
  <si>
    <t>51.5001      52.4423      51.1423       51.934      50.8623      51.5001      50.6613      51.1423</t>
  </si>
  <si>
    <t>38.3268       37.247</t>
  </si>
  <si>
    <t>57.4902      56.8837</t>
  </si>
  <si>
    <t>51.1024         50.5       49.972      49.5209</t>
  </si>
  <si>
    <t>37.7367</t>
  </si>
  <si>
    <t>50.5</t>
  </si>
  <si>
    <t>59.41      58.8233      58.3007       57.844      57.4547</t>
  </si>
  <si>
    <t>38.3268</t>
  </si>
  <si>
    <t>46.6353      48.0149</t>
  </si>
  <si>
    <t>46.6353</t>
  </si>
  <si>
    <t>49.1902      49.8903      50.6613      51.5001</t>
  </si>
  <si>
    <t>55.1723      54.3902      53.6727</t>
  </si>
  <si>
    <t>51.7767      51.1024        52.52      51.7767      53.3295        52.52      54.2023      53.3295</t>
  </si>
  <si>
    <t>45.3939      46.1516</t>
  </si>
  <si>
    <t>51.7767      53.3295</t>
  </si>
  <si>
    <t>42.803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</si>
</sst>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7">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
      <patternFill patternType="solid">
        <fgColor theme="0"/>
        <bgColor indexed="64"/>
      </patternFill>
    </fill>
  </fills>
  <borders count="41">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73">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5" fillId="0" borderId="2" xfId="0" applyFont="true" applyBorder="true"/>
    <xf numFmtId="2" fontId="6" fillId="6" borderId="2" xfId="0" applyNumberFormat="true" applyFont="true" applyFill="true" applyBorder="true"/>
    <xf numFmtId="165" fontId="5" fillId="0" borderId="2" xfId="0" applyNumberFormat="true" applyFont="true" applyBorder="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O303"/>
  <sheetViews>
    <sheetView tabSelected="true" zoomScale="110" zoomScaleNormal="110" workbookViewId="0">
      <pane xSplit="10" ySplit="1" topLeftCell="K2" activePane="bottomRight" state="frozenSplit"/>
      <selection pane="topRight" activeCell="I1" sqref="I1"/>
      <selection pane="bottomLeft" activeCell="A2" sqref="A2"/>
      <selection pane="bottomRight" activeCell="V270" sqref="V270"/>
    </sheetView>
  </sheetViews>
  <sheetFormatPr defaultColWidth="0.0" defaultRowHeight="15" x14ac:dyDescent="0.25"/>
  <cols>
    <col min="1" max="1" width="8.5703125" style="12" hidden="true" customWidth="true"/>
    <col min="2" max="2" width="10.28515625" style="13" hidden="true" customWidth="true"/>
    <col min="3" max="3" width="7.85546875" style="14" hidden="true" customWidth="true"/>
    <col min="4" max="4" width="10.7109375" style="14" hidden="true" customWidth="true"/>
    <col min="5" max="5" width="12.140625" style="12" customWidth="true"/>
    <col min="6" max="6" width="9.28515625" style="7" hidden="true" customWidth="true"/>
    <col min="7" max="7" width="11.85546875" style="15" hidden="true" customWidth="true"/>
    <col min="8" max="8" width="6.7109375" style="7" customWidth="true"/>
    <col min="9" max="9" width="16.28515625" style="7" hidden="true" customWidth="true"/>
    <col min="10" max="10" width="15.140625" style="7" customWidth="true"/>
    <col min="11" max="11" width="10.5703125" style="4" customWidth="true"/>
    <col min="12" max="12" width="22.7109375" style="4" customWidth="true"/>
    <col min="13" max="13" width="18.42578125" style="4" hidden="true" customWidth="true"/>
    <col min="14" max="14" width="24.85546875" style="4" hidden="true" customWidth="true"/>
    <col min="15" max="15" width="17.140625" style="4" hidden="true" customWidth="true"/>
    <col min="16" max="16" width="18.140625" style="4" hidden="true" customWidth="true"/>
    <col min="17" max="17" width="8.85546875" style="4" hidden="true" customWidth="true"/>
    <col min="18" max="18" width="20.7109375" style="4" hidden="true" customWidth="true"/>
    <col min="19" max="19" width="12.42578125" customWidth="true"/>
    <col min="21" max="21" width="8.140625" customWidth="true"/>
    <col min="26" max="26" width="8.140625" customWidth="true"/>
    <col min="28" max="28" width="8.140625" customWidth="true"/>
    <col min="29" max="29" width="11.28515625" customWidth="true"/>
    <col min="30" max="30" width="15.28515625" customWidth="true"/>
    <col min="31" max="31" width="16.28515625" style="4" hidden="true" customWidth="true"/>
    <col min="32" max="32" width="23.28515625" style="5" hidden="true" customWidth="true"/>
    <col min="33" max="33" width="19.42578125" style="5" hidden="true" customWidth="true"/>
    <col min="34" max="34" width="16.5703125" style="4" hidden="true" customWidth="true"/>
    <col min="35" max="35" width="12.7109375" style="4" hidden="true" customWidth="true"/>
    <col min="36" max="36" width="14.42578125" style="4" hidden="true" customWidth="true"/>
    <col min="37" max="37" width="4.7109375" style="4" hidden="true" customWidth="true"/>
    <col min="38" max="38" width="37.7109375" style="4" customWidth="true"/>
    <col min="39" max="39" width="17.7109375" style="16" hidden="true" customWidth="true"/>
    <col min="40" max="40" width="9.5703125" style="4" hidden="true" customWidth="true"/>
    <col min="41" max="41" width="0.0" hidden="true" customWidth="true"/>
    <col min="44" max="44" width="120.85546875" hidden="true" customWidth="true"/>
    <col min="20" max="20" width="10.85546875" customWidth="true"/>
    <col min="22" max="22" width="8.140625" customWidth="true"/>
    <col min="23" max="23" width="8.140625" customWidth="true"/>
    <col min="24" max="24" width="8.140625" customWidth="true"/>
    <col min="25" max="25" width="8.140625" customWidth="true"/>
    <col min="27" max="27" width="8.140625" customWidth="true"/>
    <col min="42" max="42" width="8.28515625" hidden="true" customWidth="true"/>
    <col min="43" max="43" width="8.140625" hidden="true" customWidth="true"/>
    <col min="45" max="45" width="163.140625" hidden="true" customWidth="true"/>
    <col min="46" max="46" width="180.28515625" hidden="true" customWidth="true"/>
    <col min="47" max="47" width="314.5703125" hidden="true" customWidth="true"/>
    <col min="48" max="48" width="213.28515625" hidden="true" customWidth="true"/>
    <col min="49" max="49" width="135.7109375" hidden="true" customWidth="true"/>
    <col min="50" max="50" width="105.140625" hidden="true" customWidth="true"/>
    <col min="51" max="51" width="320.7109375" hidden="true" customWidth="true"/>
    <col min="52" max="52" width="221.42578125" hidden="true" customWidth="true"/>
    <col min="53" max="53" width="188.85546875" hidden="true" customWidth="true"/>
    <col min="54" max="54" width="159.140625" hidden="true" customWidth="true"/>
    <col min="55" max="55" width="143.140625" hidden="true" customWidth="true"/>
    <col min="56" max="56" width="134.5703125" hidden="true" customWidth="true"/>
    <col min="57" max="57" width="108.28515625" hidden="true" customWidth="true"/>
    <col min="58" max="58" width="190" hidden="true" customWidth="true"/>
    <col min="59" max="59" width="187.140625" hidden="true" customWidth="true"/>
    <col min="60" max="60" width="288.28515625" hidden="true" customWidth="true"/>
    <col min="61" max="61" width="219.7109375" hidden="true" customWidth="true"/>
    <col min="62" max="62" width="18.85546875" hidden="true" customWidth="true"/>
    <col min="63" max="63" width="163.140625" hidden="true" customWidth="true"/>
    <col min="64" max="64" width="374" hidden="true" customWidth="true"/>
    <col min="65" max="65" width="252.28515625" hidden="true" customWidth="true"/>
    <col min="66" max="66" width="89.42578125" hidden="true" customWidth="true"/>
    <col min="67" max="67" width="51.85546875" hidden="true" customWidth="true"/>
    <col min="68" max="16384" width="9.140625" hidden="true"/>
  </cols>
  <sheetData>
    <row r="1" x14ac:dyDescent="0.25">
      <c r="A1" s="71" t="s">
        <v>0</v>
      </c>
      <c r="B1" s="71" t="s">
        <v>1</v>
      </c>
      <c r="C1" s="71" t="s">
        <v>2</v>
      </c>
      <c r="D1" s="71" t="s">
        <v>158</v>
      </c>
      <c r="E1" s="71" t="s">
        <v>3</v>
      </c>
      <c r="F1" s="71" t="s">
        <v>4</v>
      </c>
      <c r="G1" s="71" t="s">
        <v>5</v>
      </c>
      <c r="H1" s="71" t="s">
        <v>6</v>
      </c>
      <c r="I1" s="71" t="s">
        <v>7</v>
      </c>
      <c r="J1" s="71" t="s">
        <v>161</v>
      </c>
      <c r="K1" s="71" t="s">
        <v>8</v>
      </c>
      <c r="L1" s="71" t="s">
        <v>9</v>
      </c>
      <c r="M1" s="71" t="s">
        <v>10</v>
      </c>
      <c r="N1" s="71" t="s">
        <v>11</v>
      </c>
      <c r="O1" s="71" t="s">
        <v>12</v>
      </c>
      <c r="P1" s="71" t="s">
        <v>13</v>
      </c>
      <c r="Q1" s="71" t="s">
        <v>212</v>
      </c>
      <c r="R1" s="71" t="s">
        <v>213</v>
      </c>
      <c r="S1" s="71" t="s">
        <v>343</v>
      </c>
      <c r="T1" s="71" t="s">
        <v>344</v>
      </c>
      <c r="U1" s="71" t="s">
        <v>345</v>
      </c>
      <c r="V1" s="71" t="s">
        <v>346</v>
      </c>
      <c r="W1" s="71" t="s">
        <v>347</v>
      </c>
      <c r="X1" s="71" t="s">
        <v>348</v>
      </c>
      <c r="Y1" s="71" t="s">
        <v>349</v>
      </c>
      <c r="Z1" s="71" t="s">
        <v>350</v>
      </c>
      <c r="AA1" s="71" t="s">
        <v>351</v>
      </c>
      <c r="AB1" s="71" t="s">
        <v>352</v>
      </c>
      <c r="AC1" s="71" t="s">
        <v>353</v>
      </c>
      <c r="AD1" s="71" t="s">
        <v>19</v>
      </c>
      <c r="AE1" s="71" t="s">
        <v>22</v>
      </c>
      <c r="AF1" s="71" t="s">
        <v>23</v>
      </c>
      <c r="AG1" s="71" t="s">
        <v>160</v>
      </c>
      <c r="AH1" s="71" t="s">
        <v>15</v>
      </c>
      <c r="AI1" s="71" t="s">
        <v>16</v>
      </c>
      <c r="AJ1" s="71" t="s">
        <v>17</v>
      </c>
      <c r="AK1" s="71" t="s">
        <v>18</v>
      </c>
      <c r="AL1" s="71" t="s">
        <v>19</v>
      </c>
      <c r="AM1" s="71" t="s">
        <v>20</v>
      </c>
      <c r="AN1" s="71" t="s">
        <v>21</v>
      </c>
      <c r="AP1" s="71" t="s">
        <v>214</v>
      </c>
      <c r="AQ1" s="71" t="s">
        <v>215</v>
      </c>
      <c r="AR1" s="71" t="s">
        <v>362</v>
      </c>
      <c r="AS1" s="71" t="s">
        <v>364</v>
      </c>
      <c r="AT1" s="71" t="s">
        <v>366</v>
      </c>
      <c r="AU1" s="71" t="s">
        <v>367</v>
      </c>
      <c r="AV1" s="71" t="s">
        <v>369</v>
      </c>
      <c r="AW1" s="71" t="s">
        <v>371</v>
      </c>
      <c r="AX1" s="71" t="s">
        <v>373</v>
      </c>
      <c r="AY1" s="71" t="s">
        <v>375</v>
      </c>
      <c r="AZ1" s="71" t="s">
        <v>377</v>
      </c>
      <c r="BA1" s="71" t="s">
        <v>378</v>
      </c>
      <c r="BB1" s="71" t="s">
        <v>380</v>
      </c>
      <c r="BC1" s="71" t="s">
        <v>382</v>
      </c>
      <c r="BD1" s="71" t="s">
        <v>393</v>
      </c>
      <c r="BE1" s="71" t="s">
        <v>395</v>
      </c>
      <c r="BF1" s="71" t="s">
        <v>397</v>
      </c>
      <c r="BG1" s="71" t="s">
        <v>451</v>
      </c>
      <c r="BH1" s="71" t="s">
        <v>453</v>
      </c>
      <c r="BI1" s="71" t="s">
        <v>455</v>
      </c>
      <c r="BJ1" s="71" t="s">
        <v>473</v>
      </c>
      <c r="BK1" s="71" t="s">
        <v>475</v>
      </c>
      <c r="BL1" s="71" t="s">
        <v>477</v>
      </c>
      <c r="BM1" s="71" t="s">
        <v>479</v>
      </c>
      <c r="BN1" s="71" t="s">
        <v>481</v>
      </c>
      <c r="BO1" s="71" t="s">
        <v>483</v>
      </c>
    </row>
    <row r="2" hidden="true" x14ac:dyDescent="0.25">
      <c r="A2" s="71" t="s">
        <v>216</v>
      </c>
      <c r="B2" s="13">
        <v>43705</v>
      </c>
      <c r="C2" s="14">
        <v>8</v>
      </c>
      <c r="D2" s="71" t="s">
        <v>217</v>
      </c>
      <c r="E2" s="71" t="s">
        <v>218</v>
      </c>
      <c r="F2" s="71" t="s">
        <v>219</v>
      </c>
      <c r="G2" s="15">
        <v>0.37683444444444447</v>
      </c>
      <c r="H2" s="7">
        <v>1</v>
      </c>
      <c r="I2" s="71" t="s">
        <v>220</v>
      </c>
      <c r="J2" s="7">
        <v>69</v>
      </c>
      <c r="K2" s="71" t="s">
        <v>211</v>
      </c>
      <c r="L2" s="71" t="s">
        <v>211</v>
      </c>
      <c r="N2" s="71" t="s">
        <v>211</v>
      </c>
      <c r="P2" s="71" t="s">
        <v>221</v>
      </c>
      <c r="AM2" s="16">
        <v>43740</v>
      </c>
      <c r="AN2" s="71" t="s">
        <v>222</v>
      </c>
      <c r="AP2">
        <v>1532</v>
      </c>
      <c r="AQ2">
        <v>1095</v>
      </c>
    </row>
    <row r="3" hidden="true" x14ac:dyDescent="0.25">
      <c r="A3" s="71" t="s">
        <v>216</v>
      </c>
      <c r="B3" s="13">
        <v>43705</v>
      </c>
      <c r="C3" s="14">
        <v>8</v>
      </c>
      <c r="D3" s="71" t="s">
        <v>217</v>
      </c>
      <c r="E3" s="71" t="s">
        <v>218</v>
      </c>
      <c r="F3" s="71" t="s">
        <v>223</v>
      </c>
      <c r="G3" s="15">
        <v>0.37683444444444447</v>
      </c>
      <c r="H3" s="7">
        <v>1</v>
      </c>
      <c r="I3" s="71" t="s">
        <v>224</v>
      </c>
      <c r="J3" s="71" t="s">
        <v>225</v>
      </c>
      <c r="Q3" s="4">
        <v>1</v>
      </c>
      <c r="AM3" s="16">
        <v>43740</v>
      </c>
      <c r="AN3" s="71" t="s">
        <v>222</v>
      </c>
      <c r="AP3">
        <v>1</v>
      </c>
      <c r="AQ3">
        <v>1</v>
      </c>
    </row>
    <row r="4" hidden="true" x14ac:dyDescent="0.25">
      <c r="A4" s="71" t="s">
        <v>216</v>
      </c>
      <c r="B4" s="13">
        <v>43705</v>
      </c>
      <c r="C4" s="14">
        <v>8</v>
      </c>
      <c r="D4" s="71" t="s">
        <v>217</v>
      </c>
      <c r="E4" s="71" t="s">
        <v>218</v>
      </c>
      <c r="F4" s="71" t="s">
        <v>223</v>
      </c>
      <c r="G4" s="15">
        <v>0.37772239614060965</v>
      </c>
      <c r="H4" s="7">
        <v>501</v>
      </c>
      <c r="I4" s="71" t="s">
        <v>224</v>
      </c>
      <c r="J4" s="71" t="s">
        <v>226</v>
      </c>
      <c r="Q4" s="4">
        <v>1</v>
      </c>
      <c r="AM4" s="16">
        <v>43740</v>
      </c>
      <c r="AN4" s="71" t="s">
        <v>222</v>
      </c>
      <c r="AP4">
        <v>1</v>
      </c>
      <c r="AQ4">
        <v>1</v>
      </c>
    </row>
    <row r="5" hidden="true" x14ac:dyDescent="0.25">
      <c r="A5" s="71" t="s">
        <v>216</v>
      </c>
      <c r="B5" s="13">
        <v>43705</v>
      </c>
      <c r="C5" s="14">
        <v>8</v>
      </c>
      <c r="D5" s="71" t="s">
        <v>217</v>
      </c>
      <c r="E5" s="71" t="s">
        <v>218</v>
      </c>
      <c r="F5" s="71" t="s">
        <v>223</v>
      </c>
      <c r="G5" s="15">
        <v>0.37861034783677483</v>
      </c>
      <c r="H5" s="7">
        <v>1001</v>
      </c>
      <c r="I5" s="71" t="s">
        <v>224</v>
      </c>
      <c r="J5" s="71" t="s">
        <v>227</v>
      </c>
      <c r="Q5" s="4">
        <v>1</v>
      </c>
      <c r="AM5" s="16">
        <v>43740</v>
      </c>
      <c r="AN5" s="71" t="s">
        <v>222</v>
      </c>
      <c r="AP5">
        <v>1</v>
      </c>
      <c r="AQ5">
        <v>1</v>
      </c>
    </row>
    <row r="6" hidden="true" x14ac:dyDescent="0.25">
      <c r="A6" s="71" t="s">
        <v>216</v>
      </c>
      <c r="B6" s="13">
        <v>43705</v>
      </c>
      <c r="C6" s="14">
        <v>8</v>
      </c>
      <c r="D6" s="71" t="s">
        <v>217</v>
      </c>
      <c r="E6" s="71" t="s">
        <v>218</v>
      </c>
      <c r="F6" s="71" t="s">
        <v>219</v>
      </c>
      <c r="G6" s="15">
        <v>0.3792425694444444</v>
      </c>
      <c r="H6" s="7">
        <v>1356</v>
      </c>
      <c r="I6" s="71" t="s">
        <v>228</v>
      </c>
      <c r="J6" s="7">
        <v>70</v>
      </c>
      <c r="K6" s="71" t="s">
        <v>211</v>
      </c>
      <c r="L6" s="71" t="s">
        <v>211</v>
      </c>
      <c r="N6" s="71" t="s">
        <v>211</v>
      </c>
      <c r="P6" s="71" t="s">
        <v>229</v>
      </c>
      <c r="AM6" s="16">
        <v>43740</v>
      </c>
      <c r="AN6" s="71" t="s">
        <v>222</v>
      </c>
      <c r="AP6">
        <v>1520</v>
      </c>
      <c r="AQ6">
        <v>1097</v>
      </c>
    </row>
    <row r="7" hidden="true" x14ac:dyDescent="0.25">
      <c r="A7" s="71" t="s">
        <v>216</v>
      </c>
      <c r="B7" s="13">
        <v>43705</v>
      </c>
      <c r="C7" s="14">
        <v>8</v>
      </c>
      <c r="D7" s="71" t="s">
        <v>217</v>
      </c>
      <c r="E7" s="71" t="s">
        <v>230</v>
      </c>
      <c r="F7" s="71" t="s">
        <v>231</v>
      </c>
      <c r="G7" s="15">
        <v>0.38211275462962963</v>
      </c>
      <c r="H7" s="7">
        <v>1</v>
      </c>
      <c r="I7" s="71" t="s">
        <v>220</v>
      </c>
      <c r="J7" s="7">
        <v>7</v>
      </c>
      <c r="K7" s="71" t="s">
        <v>211</v>
      </c>
      <c r="L7" s="71" t="s">
        <v>211</v>
      </c>
      <c r="N7" s="71" t="s">
        <v>211</v>
      </c>
      <c r="P7" s="71" t="s">
        <v>221</v>
      </c>
      <c r="AM7" s="16">
        <v>43740</v>
      </c>
      <c r="AN7" s="71" t="s">
        <v>222</v>
      </c>
      <c r="AP7">
        <v>1488</v>
      </c>
      <c r="AQ7">
        <v>1094</v>
      </c>
    </row>
    <row r="8" hidden="true" x14ac:dyDescent="0.25">
      <c r="A8" s="71" t="s">
        <v>216</v>
      </c>
      <c r="B8" s="13">
        <v>43705</v>
      </c>
      <c r="C8" s="14">
        <v>8</v>
      </c>
      <c r="D8" s="71" t="s">
        <v>217</v>
      </c>
      <c r="E8" s="71" t="s">
        <v>230</v>
      </c>
      <c r="F8" s="71" t="s">
        <v>223</v>
      </c>
      <c r="G8" s="15">
        <v>0.38211275462962963</v>
      </c>
      <c r="H8" s="7">
        <v>1</v>
      </c>
      <c r="I8" s="71" t="s">
        <v>224</v>
      </c>
      <c r="J8" s="71" t="s">
        <v>226</v>
      </c>
      <c r="Q8" s="4">
        <v>1</v>
      </c>
      <c r="AM8" s="16">
        <v>43740</v>
      </c>
      <c r="AN8" s="71" t="s">
        <v>222</v>
      </c>
      <c r="AP8">
        <v>1</v>
      </c>
      <c r="AQ8">
        <v>1</v>
      </c>
    </row>
    <row r="9" hidden="true" x14ac:dyDescent="0.25">
      <c r="A9" s="71" t="s">
        <v>216</v>
      </c>
      <c r="B9" s="13">
        <v>43705</v>
      </c>
      <c r="C9" s="14">
        <v>8</v>
      </c>
      <c r="D9" s="71" t="s">
        <v>217</v>
      </c>
      <c r="E9" s="71" t="s">
        <v>230</v>
      </c>
      <c r="F9" s="71" t="s">
        <v>223</v>
      </c>
      <c r="G9" s="15">
        <v>0.38300319069551558</v>
      </c>
      <c r="H9" s="7">
        <v>501</v>
      </c>
      <c r="I9" s="71" t="s">
        <v>224</v>
      </c>
      <c r="J9" s="71" t="s">
        <v>227</v>
      </c>
      <c r="Q9" s="4">
        <v>1</v>
      </c>
      <c r="AM9" s="16">
        <v>43740</v>
      </c>
      <c r="AN9" s="71" t="s">
        <v>222</v>
      </c>
      <c r="AP9">
        <v>1</v>
      </c>
      <c r="AQ9">
        <v>1</v>
      </c>
    </row>
    <row r="10" hidden="true" x14ac:dyDescent="0.25">
      <c r="A10" s="71" t="s">
        <v>216</v>
      </c>
      <c r="B10" s="13">
        <v>43705</v>
      </c>
      <c r="C10" s="14">
        <v>8</v>
      </c>
      <c r="D10" s="71" t="s">
        <v>217</v>
      </c>
      <c r="E10" s="71" t="s">
        <v>230</v>
      </c>
      <c r="F10" s="71" t="s">
        <v>223</v>
      </c>
      <c r="G10" s="15">
        <v>0.38389362676140149</v>
      </c>
      <c r="H10" s="7">
        <v>1001</v>
      </c>
      <c r="I10" s="71" t="s">
        <v>224</v>
      </c>
      <c r="J10" s="71" t="s">
        <v>232</v>
      </c>
      <c r="Q10" s="4">
        <v>1</v>
      </c>
      <c r="AM10" s="16">
        <v>43740</v>
      </c>
      <c r="AN10" s="71" t="s">
        <v>222</v>
      </c>
      <c r="AP10">
        <v>1</v>
      </c>
      <c r="AQ10">
        <v>1</v>
      </c>
    </row>
    <row r="11" x14ac:dyDescent="0.25">
      <c r="A11" s="71" t="s">
        <v>216</v>
      </c>
      <c r="B11" s="13">
        <v>43705</v>
      </c>
      <c r="C11" s="14">
        <v>8</v>
      </c>
      <c r="D11" s="71" t="s">
        <v>217</v>
      </c>
      <c r="E11" s="71" t="s">
        <v>230</v>
      </c>
      <c r="F11" s="71" t="s">
        <v>231</v>
      </c>
      <c r="G11" s="15">
        <v>0.38409790509259256</v>
      </c>
      <c r="H11" s="7">
        <v>1113</v>
      </c>
      <c r="I11" s="71" t="s">
        <v>233</v>
      </c>
      <c r="J11" s="7">
        <v>8</v>
      </c>
      <c r="K11" s="71" t="s">
        <v>234</v>
      </c>
      <c r="L11" s="71" t="s">
        <v>116</v>
      </c>
      <c r="M11" s="71" t="s">
        <v>235</v>
      </c>
      <c r="N11" s="71" t="s">
        <v>236</v>
      </c>
      <c r="O11" s="71" t="s">
        <v>235</v>
      </c>
      <c r="P11" s="71" t="s">
        <v>25</v>
      </c>
      <c r="R11" s="71" t="s">
        <v>152</v>
      </c>
      <c r="S11">
        <v>537.28999999999996</v>
      </c>
      <c r="T11">
        <v>2.1400000000000001</v>
      </c>
      <c r="U11">
        <v>66.5</v>
      </c>
      <c r="V11">
        <v>65.5</v>
      </c>
      <c r="W11">
        <v>65.5</v>
      </c>
      <c r="X11">
        <v>62.899999999999999</v>
      </c>
      <c r="AD11" s="71" t="s">
        <v>355</v>
      </c>
      <c r="AE11" s="71" t="s">
        <v>237</v>
      </c>
      <c r="AF11" s="71" t="s">
        <v>237</v>
      </c>
      <c r="AH11" s="71" t="s">
        <v>238</v>
      </c>
      <c r="AL11" s="71" t="s">
        <v>359</v>
      </c>
      <c r="AM11" s="16">
        <v>43740</v>
      </c>
      <c r="AN11" s="71" t="s">
        <v>222</v>
      </c>
      <c r="AP11">
        <v>2540</v>
      </c>
      <c r="AQ11">
        <v>934</v>
      </c>
      <c r="AR11" s="71" t="s">
        <v>363</v>
      </c>
      <c r="AS11" s="71" t="s">
        <v>365</v>
      </c>
      <c r="AT11" s="71" t="s">
        <v>365</v>
      </c>
      <c r="AU11" s="71" t="s">
        <v>368</v>
      </c>
      <c r="AV11" s="71" t="s">
        <v>370</v>
      </c>
      <c r="AW11" s="71" t="s">
        <v>372</v>
      </c>
      <c r="AX11" s="71" t="s">
        <v>374</v>
      </c>
      <c r="AY11" s="71" t="s">
        <v>376</v>
      </c>
      <c r="AZ11" s="71" t="s">
        <v>374</v>
      </c>
      <c r="BA11" s="71" t="s">
        <v>379</v>
      </c>
      <c r="BB11" s="71" t="s">
        <v>381</v>
      </c>
      <c r="BC11" s="71" t="s">
        <v>381</v>
      </c>
    </row>
    <row r="12" hidden="true" x14ac:dyDescent="0.25">
      <c r="A12" s="71" t="s">
        <v>216</v>
      </c>
      <c r="B12" s="13">
        <v>43705</v>
      </c>
      <c r="C12" s="14">
        <v>8</v>
      </c>
      <c r="D12" s="71" t="s">
        <v>217</v>
      </c>
      <c r="E12" s="71" t="s">
        <v>230</v>
      </c>
      <c r="F12" s="71" t="s">
        <v>223</v>
      </c>
      <c r="G12" s="15">
        <v>0.38478406282728744</v>
      </c>
      <c r="H12" s="7">
        <v>1501</v>
      </c>
      <c r="I12" s="71" t="s">
        <v>224</v>
      </c>
      <c r="J12" s="71" t="s">
        <v>239</v>
      </c>
      <c r="Q12" s="4">
        <v>1</v>
      </c>
      <c r="AM12" s="16">
        <v>43740</v>
      </c>
      <c r="AN12" s="71" t="s">
        <v>222</v>
      </c>
      <c r="AP12">
        <v>1</v>
      </c>
      <c r="AQ12">
        <v>1</v>
      </c>
    </row>
    <row r="13" hidden="true" x14ac:dyDescent="0.25">
      <c r="A13" s="71" t="s">
        <v>216</v>
      </c>
      <c r="B13" s="13">
        <v>43705</v>
      </c>
      <c r="C13" s="14">
        <v>8</v>
      </c>
      <c r="D13" s="71" t="s">
        <v>217</v>
      </c>
      <c r="E13" s="71" t="s">
        <v>230</v>
      </c>
      <c r="F13" s="71" t="s">
        <v>231</v>
      </c>
      <c r="G13" s="15">
        <v>0.38557655092592591</v>
      </c>
      <c r="H13" s="7">
        <v>1945</v>
      </c>
      <c r="I13" s="71" t="s">
        <v>228</v>
      </c>
      <c r="J13" s="7">
        <v>9</v>
      </c>
      <c r="K13" s="71" t="s">
        <v>211</v>
      </c>
      <c r="L13" s="71" t="s">
        <v>211</v>
      </c>
      <c r="N13" s="71" t="s">
        <v>211</v>
      </c>
      <c r="P13" s="71" t="s">
        <v>229</v>
      </c>
      <c r="AM13" s="16">
        <v>43740</v>
      </c>
      <c r="AN13" s="71" t="s">
        <v>222</v>
      </c>
      <c r="AP13">
        <v>1354</v>
      </c>
      <c r="AQ13">
        <v>1091</v>
      </c>
    </row>
    <row r="14" hidden="true" x14ac:dyDescent="0.25">
      <c r="A14" s="71" t="s">
        <v>216</v>
      </c>
      <c r="B14" s="13">
        <v>43705</v>
      </c>
      <c r="C14" s="14">
        <v>8</v>
      </c>
      <c r="D14" s="71" t="s">
        <v>217</v>
      </c>
      <c r="E14" s="71" t="s">
        <v>240</v>
      </c>
      <c r="F14" s="71" t="s">
        <v>231</v>
      </c>
      <c r="G14" s="15">
        <v>0.38736425925925927</v>
      </c>
      <c r="H14" s="7">
        <v>1</v>
      </c>
      <c r="I14" s="71" t="s">
        <v>220</v>
      </c>
      <c r="J14" s="7">
        <v>2</v>
      </c>
      <c r="K14" s="71" t="s">
        <v>211</v>
      </c>
      <c r="L14" s="71" t="s">
        <v>211</v>
      </c>
      <c r="N14" s="71" t="s">
        <v>211</v>
      </c>
      <c r="P14" s="71" t="s">
        <v>221</v>
      </c>
      <c r="AM14" s="16">
        <v>43740</v>
      </c>
      <c r="AN14" s="71" t="s">
        <v>222</v>
      </c>
      <c r="AP14">
        <v>1262</v>
      </c>
      <c r="AQ14">
        <v>1094</v>
      </c>
    </row>
    <row r="15" hidden="true" x14ac:dyDescent="0.25">
      <c r="A15" s="71" t="s">
        <v>216</v>
      </c>
      <c r="B15" s="13">
        <v>43705</v>
      </c>
      <c r="C15" s="14">
        <v>8</v>
      </c>
      <c r="D15" s="71" t="s">
        <v>217</v>
      </c>
      <c r="E15" s="71" t="s">
        <v>240</v>
      </c>
      <c r="F15" s="71" t="s">
        <v>223</v>
      </c>
      <c r="G15" s="15">
        <v>0.38736425925925927</v>
      </c>
      <c r="H15" s="7">
        <v>1</v>
      </c>
      <c r="I15" s="71" t="s">
        <v>224</v>
      </c>
      <c r="J15" s="71" t="s">
        <v>226</v>
      </c>
      <c r="Q15" s="4">
        <v>1</v>
      </c>
      <c r="AM15" s="16">
        <v>43740</v>
      </c>
      <c r="AN15" s="71" t="s">
        <v>222</v>
      </c>
      <c r="AP15">
        <v>1</v>
      </c>
      <c r="AQ15">
        <v>1</v>
      </c>
    </row>
    <row r="16" hidden="true" x14ac:dyDescent="0.25">
      <c r="A16" s="71" t="s">
        <v>216</v>
      </c>
      <c r="B16" s="13">
        <v>43705</v>
      </c>
      <c r="C16" s="14">
        <v>8</v>
      </c>
      <c r="D16" s="71" t="s">
        <v>217</v>
      </c>
      <c r="E16" s="71" t="s">
        <v>240</v>
      </c>
      <c r="F16" s="71" t="s">
        <v>223</v>
      </c>
      <c r="G16" s="15">
        <v>0.38825283161292817</v>
      </c>
      <c r="H16" s="7">
        <v>501</v>
      </c>
      <c r="I16" s="71" t="s">
        <v>224</v>
      </c>
      <c r="J16" s="71" t="s">
        <v>227</v>
      </c>
      <c r="Q16" s="4">
        <v>1</v>
      </c>
      <c r="AM16" s="16">
        <v>43740</v>
      </c>
      <c r="AN16" s="71" t="s">
        <v>222</v>
      </c>
      <c r="AP16">
        <v>1</v>
      </c>
      <c r="AQ16">
        <v>1</v>
      </c>
    </row>
    <row r="17" hidden="true" x14ac:dyDescent="0.25">
      <c r="A17" s="71" t="s">
        <v>216</v>
      </c>
      <c r="B17" s="13">
        <v>43705</v>
      </c>
      <c r="C17" s="14">
        <v>8</v>
      </c>
      <c r="D17" s="71" t="s">
        <v>217</v>
      </c>
      <c r="E17" s="71" t="s">
        <v>240</v>
      </c>
      <c r="F17" s="71" t="s">
        <v>223</v>
      </c>
      <c r="G17" s="15">
        <v>0.38914140396659708</v>
      </c>
      <c r="H17" s="7">
        <v>1001</v>
      </c>
      <c r="I17" s="71" t="s">
        <v>224</v>
      </c>
      <c r="J17" s="71" t="s">
        <v>232</v>
      </c>
      <c r="Q17" s="4">
        <v>1</v>
      </c>
      <c r="AM17" s="16">
        <v>43740</v>
      </c>
      <c r="AN17" s="71" t="s">
        <v>222</v>
      </c>
      <c r="AP17">
        <v>1</v>
      </c>
      <c r="AQ17">
        <v>1</v>
      </c>
    </row>
    <row r="18" hidden="true" x14ac:dyDescent="0.25">
      <c r="A18" s="71" t="s">
        <v>216</v>
      </c>
      <c r="B18" s="13">
        <v>43705</v>
      </c>
      <c r="C18" s="14">
        <v>8</v>
      </c>
      <c r="D18" s="71" t="s">
        <v>217</v>
      </c>
      <c r="E18" s="71" t="s">
        <v>240</v>
      </c>
      <c r="F18" s="71" t="s">
        <v>231</v>
      </c>
      <c r="G18" s="15">
        <v>0.38935105324074071</v>
      </c>
      <c r="H18" s="7">
        <v>1118</v>
      </c>
      <c r="I18" s="71" t="s">
        <v>241</v>
      </c>
      <c r="J18" s="7">
        <v>3</v>
      </c>
      <c r="K18" s="71" t="s">
        <v>211</v>
      </c>
      <c r="L18" s="71" t="s">
        <v>211</v>
      </c>
      <c r="N18" s="71" t="s">
        <v>211</v>
      </c>
      <c r="P18" s="71" t="s">
        <v>29</v>
      </c>
      <c r="AL18" s="71" t="s">
        <v>242</v>
      </c>
      <c r="AM18" s="16">
        <v>43740</v>
      </c>
      <c r="AN18" s="71" t="s">
        <v>222</v>
      </c>
      <c r="AP18">
        <v>1216</v>
      </c>
      <c r="AQ18">
        <v>1195</v>
      </c>
    </row>
    <row r="19" hidden="true" x14ac:dyDescent="0.25">
      <c r="A19" s="71" t="s">
        <v>216</v>
      </c>
      <c r="B19" s="13">
        <v>43705</v>
      </c>
      <c r="C19" s="14">
        <v>8</v>
      </c>
      <c r="D19" s="71" t="s">
        <v>217</v>
      </c>
      <c r="E19" s="71" t="s">
        <v>240</v>
      </c>
      <c r="F19" s="71" t="s">
        <v>223</v>
      </c>
      <c r="G19" s="15">
        <v>0.39002997632026604</v>
      </c>
      <c r="H19" s="7">
        <v>1501</v>
      </c>
      <c r="I19" s="71" t="s">
        <v>224</v>
      </c>
      <c r="J19" s="71" t="s">
        <v>239</v>
      </c>
      <c r="Q19" s="4">
        <v>1</v>
      </c>
      <c r="AM19" s="16">
        <v>43740</v>
      </c>
      <c r="AN19" s="71" t="s">
        <v>222</v>
      </c>
      <c r="AP19">
        <v>1</v>
      </c>
      <c r="AQ19">
        <v>1</v>
      </c>
    </row>
    <row r="20" hidden="true" x14ac:dyDescent="0.25">
      <c r="A20" s="71" t="s">
        <v>216</v>
      </c>
      <c r="B20" s="13">
        <v>43705</v>
      </c>
      <c r="C20" s="14">
        <v>8</v>
      </c>
      <c r="D20" s="71" t="s">
        <v>217</v>
      </c>
      <c r="E20" s="71" t="s">
        <v>240</v>
      </c>
      <c r="F20" s="71" t="s">
        <v>223</v>
      </c>
      <c r="G20" s="15">
        <v>0.39091854867393494</v>
      </c>
      <c r="H20" s="7">
        <v>2001</v>
      </c>
      <c r="I20" s="71" t="s">
        <v>224</v>
      </c>
      <c r="J20" s="71" t="s">
        <v>243</v>
      </c>
      <c r="Q20" s="4">
        <v>1</v>
      </c>
      <c r="AM20" s="16">
        <v>43740</v>
      </c>
      <c r="AN20" s="71" t="s">
        <v>222</v>
      </c>
      <c r="AP20">
        <v>1</v>
      </c>
      <c r="AQ20">
        <v>1</v>
      </c>
    </row>
    <row r="21" hidden="true" x14ac:dyDescent="0.25">
      <c r="A21" s="71" t="s">
        <v>216</v>
      </c>
      <c r="B21" s="13">
        <v>43705</v>
      </c>
      <c r="C21" s="14">
        <v>8</v>
      </c>
      <c r="D21" s="71" t="s">
        <v>217</v>
      </c>
      <c r="E21" s="71" t="s">
        <v>240</v>
      </c>
      <c r="F21" s="71" t="s">
        <v>231</v>
      </c>
      <c r="G21" s="15">
        <v>0.39162052083333337</v>
      </c>
      <c r="H21" s="7">
        <v>2395</v>
      </c>
      <c r="I21" s="71" t="s">
        <v>228</v>
      </c>
      <c r="J21" s="7">
        <v>4</v>
      </c>
      <c r="K21" s="71" t="s">
        <v>211</v>
      </c>
      <c r="L21" s="71" t="s">
        <v>211</v>
      </c>
      <c r="N21" s="71" t="s">
        <v>211</v>
      </c>
      <c r="P21" s="71" t="s">
        <v>229</v>
      </c>
      <c r="AM21" s="16">
        <v>43740</v>
      </c>
      <c r="AN21" s="71" t="s">
        <v>222</v>
      </c>
      <c r="AP21">
        <v>1388</v>
      </c>
      <c r="AQ21">
        <v>1088</v>
      </c>
    </row>
    <row r="22" hidden="true" x14ac:dyDescent="0.25">
      <c r="A22" s="71" t="s">
        <v>216</v>
      </c>
      <c r="B22" s="13">
        <v>43705</v>
      </c>
      <c r="C22" s="14">
        <v>8</v>
      </c>
      <c r="D22" s="71" t="s">
        <v>217</v>
      </c>
      <c r="E22" s="71" t="s">
        <v>244</v>
      </c>
      <c r="F22" s="71" t="s">
        <v>231</v>
      </c>
      <c r="G22" s="15">
        <v>0.39419740740740744</v>
      </c>
      <c r="H22" s="7">
        <v>1</v>
      </c>
      <c r="I22" s="71" t="s">
        <v>220</v>
      </c>
      <c r="J22" s="7">
        <v>12</v>
      </c>
      <c r="K22" s="71" t="s">
        <v>211</v>
      </c>
      <c r="L22" s="71" t="s">
        <v>211</v>
      </c>
      <c r="N22" s="71" t="s">
        <v>211</v>
      </c>
      <c r="P22" s="71" t="s">
        <v>221</v>
      </c>
      <c r="AM22" s="16">
        <v>43740</v>
      </c>
      <c r="AN22" s="71" t="s">
        <v>222</v>
      </c>
      <c r="AP22">
        <v>1511</v>
      </c>
      <c r="AQ22">
        <v>1091</v>
      </c>
    </row>
    <row r="23" hidden="true" x14ac:dyDescent="0.25">
      <c r="A23" s="71" t="s">
        <v>216</v>
      </c>
      <c r="B23" s="13">
        <v>43705</v>
      </c>
      <c r="C23" s="14">
        <v>8</v>
      </c>
      <c r="D23" s="71" t="s">
        <v>217</v>
      </c>
      <c r="E23" s="71" t="s">
        <v>244</v>
      </c>
      <c r="F23" s="71" t="s">
        <v>223</v>
      </c>
      <c r="G23" s="15">
        <v>0.39419740740740744</v>
      </c>
      <c r="H23" s="7">
        <v>1</v>
      </c>
      <c r="I23" s="71" t="s">
        <v>224</v>
      </c>
      <c r="J23" s="71" t="s">
        <v>225</v>
      </c>
      <c r="Q23" s="4">
        <v>1</v>
      </c>
      <c r="AM23" s="16">
        <v>43740</v>
      </c>
      <c r="AN23" s="71" t="s">
        <v>222</v>
      </c>
      <c r="AP23">
        <v>1</v>
      </c>
      <c r="AQ23">
        <v>1</v>
      </c>
    </row>
    <row r="24" hidden="true" x14ac:dyDescent="0.25">
      <c r="A24" s="71" t="s">
        <v>216</v>
      </c>
      <c r="B24" s="13">
        <v>43705</v>
      </c>
      <c r="C24" s="14">
        <v>8</v>
      </c>
      <c r="D24" s="71" t="s">
        <v>217</v>
      </c>
      <c r="E24" s="71" t="s">
        <v>244</v>
      </c>
      <c r="F24" s="71" t="s">
        <v>223</v>
      </c>
      <c r="G24" s="15">
        <v>0.39508566582829635</v>
      </c>
      <c r="H24" s="7">
        <v>501</v>
      </c>
      <c r="I24" s="71" t="s">
        <v>224</v>
      </c>
      <c r="J24" s="71" t="s">
        <v>226</v>
      </c>
      <c r="Q24" s="4">
        <v>1</v>
      </c>
      <c r="AM24" s="16">
        <v>43740</v>
      </c>
      <c r="AN24" s="71" t="s">
        <v>222</v>
      </c>
      <c r="AP24">
        <v>1</v>
      </c>
      <c r="AQ24">
        <v>1</v>
      </c>
    </row>
    <row r="25" hidden="true" x14ac:dyDescent="0.25">
      <c r="A25" s="71" t="s">
        <v>216</v>
      </c>
      <c r="B25" s="13">
        <v>43705</v>
      </c>
      <c r="C25" s="14">
        <v>8</v>
      </c>
      <c r="D25" s="71" t="s">
        <v>217</v>
      </c>
      <c r="E25" s="71" t="s">
        <v>244</v>
      </c>
      <c r="F25" s="71" t="s">
        <v>223</v>
      </c>
      <c r="G25" s="15">
        <v>0.39597392424918532</v>
      </c>
      <c r="H25" s="7">
        <v>1001</v>
      </c>
      <c r="I25" s="71" t="s">
        <v>224</v>
      </c>
      <c r="J25" s="71" t="s">
        <v>227</v>
      </c>
      <c r="Q25" s="4">
        <v>1</v>
      </c>
      <c r="AM25" s="16">
        <v>43740</v>
      </c>
      <c r="AN25" s="71" t="s">
        <v>222</v>
      </c>
      <c r="AP25">
        <v>1</v>
      </c>
      <c r="AQ25">
        <v>1</v>
      </c>
    </row>
    <row r="26" hidden="true" x14ac:dyDescent="0.25">
      <c r="A26" s="71" t="s">
        <v>216</v>
      </c>
      <c r="B26" s="13">
        <v>43705</v>
      </c>
      <c r="C26" s="14">
        <v>8</v>
      </c>
      <c r="D26" s="71" t="s">
        <v>217</v>
      </c>
      <c r="E26" s="71" t="s">
        <v>244</v>
      </c>
      <c r="F26" s="71" t="s">
        <v>223</v>
      </c>
      <c r="G26" s="15">
        <v>0.39686218267007423</v>
      </c>
      <c r="H26" s="7">
        <v>1501</v>
      </c>
      <c r="I26" s="71" t="s">
        <v>224</v>
      </c>
      <c r="J26" s="71" t="s">
        <v>232</v>
      </c>
      <c r="Q26" s="4">
        <v>1</v>
      </c>
      <c r="AM26" s="16">
        <v>43740</v>
      </c>
      <c r="AN26" s="71" t="s">
        <v>222</v>
      </c>
      <c r="AP26">
        <v>1</v>
      </c>
      <c r="AQ26">
        <v>1</v>
      </c>
    </row>
    <row r="27" hidden="true" x14ac:dyDescent="0.25">
      <c r="A27" s="71" t="s">
        <v>216</v>
      </c>
      <c r="B27" s="13">
        <v>43705</v>
      </c>
      <c r="C27" s="14">
        <v>8</v>
      </c>
      <c r="D27" s="71" t="s">
        <v>217</v>
      </c>
      <c r="E27" s="71" t="s">
        <v>244</v>
      </c>
      <c r="F27" s="71" t="s">
        <v>223</v>
      </c>
      <c r="G27" s="15">
        <v>0.39775044109096319</v>
      </c>
      <c r="H27" s="7">
        <v>2001</v>
      </c>
      <c r="I27" s="71" t="s">
        <v>224</v>
      </c>
      <c r="J27" s="71" t="s">
        <v>239</v>
      </c>
      <c r="Q27" s="4">
        <v>1</v>
      </c>
      <c r="AM27" s="16">
        <v>43740</v>
      </c>
      <c r="AN27" s="71" t="s">
        <v>222</v>
      </c>
      <c r="AP27">
        <v>1</v>
      </c>
      <c r="AQ27">
        <v>1</v>
      </c>
    </row>
    <row r="28" hidden="true" x14ac:dyDescent="0.25">
      <c r="A28" s="71" t="s">
        <v>216</v>
      </c>
      <c r="B28" s="13">
        <v>43705</v>
      </c>
      <c r="C28" s="14">
        <v>8</v>
      </c>
      <c r="D28" s="71" t="s">
        <v>217</v>
      </c>
      <c r="E28" s="71" t="s">
        <v>244</v>
      </c>
      <c r="F28" s="71" t="s">
        <v>223</v>
      </c>
      <c r="G28" s="15">
        <v>0.3986386995118521</v>
      </c>
      <c r="H28" s="7">
        <v>2501</v>
      </c>
      <c r="I28" s="71" t="s">
        <v>224</v>
      </c>
      <c r="J28" s="71" t="s">
        <v>243</v>
      </c>
      <c r="Q28" s="4">
        <v>1</v>
      </c>
      <c r="AM28" s="16">
        <v>43740</v>
      </c>
      <c r="AN28" s="71" t="s">
        <v>222</v>
      </c>
      <c r="AP28">
        <v>1</v>
      </c>
      <c r="AQ28">
        <v>1</v>
      </c>
    </row>
    <row r="29" hidden="true" x14ac:dyDescent="0.25">
      <c r="A29" s="71" t="s">
        <v>216</v>
      </c>
      <c r="B29" s="13">
        <v>43705</v>
      </c>
      <c r="C29" s="14">
        <v>8</v>
      </c>
      <c r="D29" s="71" t="s">
        <v>217</v>
      </c>
      <c r="E29" s="71" t="s">
        <v>244</v>
      </c>
      <c r="F29" s="71" t="s">
        <v>231</v>
      </c>
      <c r="G29" s="15">
        <v>0.39906328703703703</v>
      </c>
      <c r="H29" s="7">
        <v>2739</v>
      </c>
      <c r="I29" s="71" t="s">
        <v>228</v>
      </c>
      <c r="J29" s="7">
        <v>13</v>
      </c>
      <c r="K29" s="71" t="s">
        <v>211</v>
      </c>
      <c r="L29" s="71" t="s">
        <v>211</v>
      </c>
      <c r="N29" s="71" t="s">
        <v>211</v>
      </c>
      <c r="P29" s="71" t="s">
        <v>229</v>
      </c>
      <c r="AM29" s="16">
        <v>43740</v>
      </c>
      <c r="AN29" s="71" t="s">
        <v>222</v>
      </c>
      <c r="AP29">
        <v>1291</v>
      </c>
      <c r="AQ29">
        <v>1091</v>
      </c>
    </row>
    <row r="30" hidden="true" x14ac:dyDescent="0.25">
      <c r="A30" s="71" t="s">
        <v>216</v>
      </c>
      <c r="B30" s="13">
        <v>43705</v>
      </c>
      <c r="C30" s="14">
        <v>8</v>
      </c>
      <c r="D30" s="71" t="s">
        <v>217</v>
      </c>
      <c r="E30" s="71" t="s">
        <v>245</v>
      </c>
      <c r="F30" s="71" t="s">
        <v>246</v>
      </c>
      <c r="G30" s="15">
        <v>0.40062932870370371</v>
      </c>
      <c r="H30" s="7">
        <v>1</v>
      </c>
      <c r="I30" s="71" t="s">
        <v>220</v>
      </c>
      <c r="J30" s="7">
        <v>49</v>
      </c>
      <c r="K30" s="71" t="s">
        <v>211</v>
      </c>
      <c r="L30" s="71" t="s">
        <v>211</v>
      </c>
      <c r="N30" s="71" t="s">
        <v>211</v>
      </c>
      <c r="P30" s="71" t="s">
        <v>221</v>
      </c>
      <c r="AM30" s="16">
        <v>43740</v>
      </c>
      <c r="AN30" s="71" t="s">
        <v>222</v>
      </c>
      <c r="AP30">
        <v>1565</v>
      </c>
      <c r="AQ30">
        <v>1092</v>
      </c>
    </row>
    <row r="31" hidden="true" x14ac:dyDescent="0.25">
      <c r="A31" s="71" t="s">
        <v>216</v>
      </c>
      <c r="B31" s="13">
        <v>43705</v>
      </c>
      <c r="C31" s="14">
        <v>8</v>
      </c>
      <c r="D31" s="71" t="s">
        <v>217</v>
      </c>
      <c r="E31" s="71" t="s">
        <v>245</v>
      </c>
      <c r="F31" s="71" t="s">
        <v>223</v>
      </c>
      <c r="G31" s="15">
        <v>0.40062932870370371</v>
      </c>
      <c r="H31" s="7">
        <v>1</v>
      </c>
      <c r="I31" s="71" t="s">
        <v>224</v>
      </c>
      <c r="J31" s="71" t="s">
        <v>226</v>
      </c>
      <c r="Q31" s="4">
        <v>1</v>
      </c>
      <c r="AM31" s="16">
        <v>43740</v>
      </c>
      <c r="AN31" s="71" t="s">
        <v>222</v>
      </c>
      <c r="AP31">
        <v>1</v>
      </c>
      <c r="AQ31">
        <v>1</v>
      </c>
    </row>
    <row r="32" hidden="true" x14ac:dyDescent="0.25">
      <c r="A32" s="71" t="s">
        <v>216</v>
      </c>
      <c r="B32" s="13">
        <v>43705</v>
      </c>
      <c r="C32" s="14">
        <v>8</v>
      </c>
      <c r="D32" s="71" t="s">
        <v>217</v>
      </c>
      <c r="E32" s="71" t="s">
        <v>245</v>
      </c>
      <c r="F32" s="71" t="s">
        <v>223</v>
      </c>
      <c r="G32" s="15">
        <v>0.401518006353142</v>
      </c>
      <c r="H32" s="7">
        <v>501</v>
      </c>
      <c r="I32" s="71" t="s">
        <v>224</v>
      </c>
      <c r="J32" s="71" t="s">
        <v>227</v>
      </c>
      <c r="Q32" s="4">
        <v>1</v>
      </c>
      <c r="AM32" s="16">
        <v>43740</v>
      </c>
      <c r="AN32" s="71" t="s">
        <v>222</v>
      </c>
      <c r="AP32">
        <v>1</v>
      </c>
      <c r="AQ32">
        <v>1</v>
      </c>
    </row>
    <row r="33" hidden="true" x14ac:dyDescent="0.25">
      <c r="A33" s="71" t="s">
        <v>216</v>
      </c>
      <c r="B33" s="13">
        <v>43705</v>
      </c>
      <c r="C33" s="14">
        <v>8</v>
      </c>
      <c r="D33" s="71" t="s">
        <v>217</v>
      </c>
      <c r="E33" s="71" t="s">
        <v>245</v>
      </c>
      <c r="F33" s="71" t="s">
        <v>223</v>
      </c>
      <c r="G33" s="15">
        <v>0.40240668400258023</v>
      </c>
      <c r="H33" s="7">
        <v>1001</v>
      </c>
      <c r="I33" s="71" t="s">
        <v>224</v>
      </c>
      <c r="J33" s="71" t="s">
        <v>232</v>
      </c>
      <c r="Q33" s="4">
        <v>1</v>
      </c>
      <c r="AM33" s="16">
        <v>43740</v>
      </c>
      <c r="AN33" s="71" t="s">
        <v>222</v>
      </c>
      <c r="AP33">
        <v>1</v>
      </c>
      <c r="AQ33">
        <v>1</v>
      </c>
    </row>
    <row r="34" hidden="true" x14ac:dyDescent="0.25">
      <c r="A34" s="71" t="s">
        <v>216</v>
      </c>
      <c r="B34" s="13">
        <v>43705</v>
      </c>
      <c r="C34" s="14">
        <v>8</v>
      </c>
      <c r="D34" s="71" t="s">
        <v>217</v>
      </c>
      <c r="E34" s="71" t="s">
        <v>245</v>
      </c>
      <c r="F34" s="71" t="s">
        <v>223</v>
      </c>
      <c r="G34" s="15">
        <v>0.40329536165201851</v>
      </c>
      <c r="H34" s="7">
        <v>1501</v>
      </c>
      <c r="I34" s="71" t="s">
        <v>224</v>
      </c>
      <c r="J34" s="71" t="s">
        <v>239</v>
      </c>
      <c r="Q34" s="4">
        <v>1</v>
      </c>
      <c r="AM34" s="16">
        <v>43740</v>
      </c>
      <c r="AN34" s="71" t="s">
        <v>222</v>
      </c>
      <c r="AP34">
        <v>1</v>
      </c>
      <c r="AQ34">
        <v>1</v>
      </c>
    </row>
    <row r="35" hidden="true" x14ac:dyDescent="0.25">
      <c r="A35" s="71" t="s">
        <v>216</v>
      </c>
      <c r="B35" s="13">
        <v>43705</v>
      </c>
      <c r="C35" s="14">
        <v>8</v>
      </c>
      <c r="D35" s="71" t="s">
        <v>217</v>
      </c>
      <c r="E35" s="71" t="s">
        <v>245</v>
      </c>
      <c r="F35" s="71" t="s">
        <v>246</v>
      </c>
      <c r="G35" s="15">
        <v>0.40376927083333336</v>
      </c>
      <c r="H35" s="7">
        <v>1767</v>
      </c>
      <c r="I35" s="71" t="s">
        <v>233</v>
      </c>
      <c r="J35" s="7">
        <v>50</v>
      </c>
      <c r="K35" s="71" t="s">
        <v>247</v>
      </c>
      <c r="L35" s="71" t="s">
        <v>74</v>
      </c>
      <c r="M35" s="71" t="s">
        <v>235</v>
      </c>
      <c r="N35" s="71" t="s">
        <v>172</v>
      </c>
      <c r="O35" s="71" t="s">
        <v>235</v>
      </c>
      <c r="P35" s="71" t="s">
        <v>25</v>
      </c>
      <c r="AM35" s="16">
        <v>43740</v>
      </c>
      <c r="AN35" s="71" t="s">
        <v>222</v>
      </c>
      <c r="AP35">
        <v>1007</v>
      </c>
      <c r="AQ35">
        <v>967</v>
      </c>
    </row>
    <row r="36" hidden="true" x14ac:dyDescent="0.25">
      <c r="A36" s="71" t="s">
        <v>216</v>
      </c>
      <c r="B36" s="13">
        <v>43705</v>
      </c>
      <c r="C36" s="14">
        <v>8</v>
      </c>
      <c r="D36" s="71" t="s">
        <v>217</v>
      </c>
      <c r="E36" s="71" t="s">
        <v>245</v>
      </c>
      <c r="F36" s="71" t="s">
        <v>223</v>
      </c>
      <c r="G36" s="15">
        <v>0.4041840393014568</v>
      </c>
      <c r="H36" s="7">
        <v>2001</v>
      </c>
      <c r="I36" s="71" t="s">
        <v>224</v>
      </c>
      <c r="J36" s="71" t="s">
        <v>243</v>
      </c>
      <c r="Q36" s="4">
        <v>1</v>
      </c>
      <c r="AM36" s="16">
        <v>43740</v>
      </c>
      <c r="AN36" s="71" t="s">
        <v>222</v>
      </c>
      <c r="AP36">
        <v>1</v>
      </c>
      <c r="AQ36">
        <v>1</v>
      </c>
    </row>
    <row r="37" hidden="true" x14ac:dyDescent="0.25">
      <c r="A37" s="71" t="s">
        <v>216</v>
      </c>
      <c r="B37" s="13">
        <v>43705</v>
      </c>
      <c r="C37" s="14">
        <v>8</v>
      </c>
      <c r="D37" s="71" t="s">
        <v>217</v>
      </c>
      <c r="E37" s="71" t="s">
        <v>245</v>
      </c>
      <c r="F37" s="71" t="s">
        <v>223</v>
      </c>
      <c r="G37" s="15">
        <v>0.40507271695089503</v>
      </c>
      <c r="H37" s="7">
        <v>2501</v>
      </c>
      <c r="I37" s="71" t="s">
        <v>224</v>
      </c>
      <c r="J37" s="71" t="s">
        <v>248</v>
      </c>
      <c r="Q37" s="4">
        <v>1</v>
      </c>
      <c r="AM37" s="16">
        <v>43740</v>
      </c>
      <c r="AN37" s="71" t="s">
        <v>222</v>
      </c>
      <c r="AP37">
        <v>1</v>
      </c>
      <c r="AQ37">
        <v>1</v>
      </c>
    </row>
    <row r="38" hidden="true" x14ac:dyDescent="0.25">
      <c r="A38" s="71" t="s">
        <v>216</v>
      </c>
      <c r="B38" s="13">
        <v>43705</v>
      </c>
      <c r="C38" s="14">
        <v>8</v>
      </c>
      <c r="D38" s="71" t="s">
        <v>217</v>
      </c>
      <c r="E38" s="71" t="s">
        <v>245</v>
      </c>
      <c r="F38" s="71" t="s">
        <v>246</v>
      </c>
      <c r="G38" s="15">
        <v>0.40552771990740744</v>
      </c>
      <c r="H38" s="7">
        <v>2756</v>
      </c>
      <c r="I38" s="71" t="s">
        <v>228</v>
      </c>
      <c r="J38" s="7">
        <v>51</v>
      </c>
      <c r="K38" s="71" t="s">
        <v>211</v>
      </c>
      <c r="L38" s="71" t="s">
        <v>211</v>
      </c>
      <c r="N38" s="71" t="s">
        <v>211</v>
      </c>
      <c r="P38" s="71" t="s">
        <v>229</v>
      </c>
      <c r="AM38" s="16">
        <v>43740</v>
      </c>
      <c r="AN38" s="71" t="s">
        <v>222</v>
      </c>
      <c r="AP38">
        <v>1450</v>
      </c>
      <c r="AQ38">
        <v>1090</v>
      </c>
    </row>
    <row r="39" hidden="true" x14ac:dyDescent="0.25">
      <c r="A39" s="71" t="s">
        <v>216</v>
      </c>
      <c r="B39" s="13">
        <v>43705</v>
      </c>
      <c r="C39" s="14">
        <v>8</v>
      </c>
      <c r="D39" s="71" t="s">
        <v>217</v>
      </c>
      <c r="E39" s="71" t="s">
        <v>249</v>
      </c>
      <c r="F39" s="71" t="s">
        <v>219</v>
      </c>
      <c r="G39" s="15">
        <v>0.40793635416666668</v>
      </c>
      <c r="H39" s="7">
        <v>1</v>
      </c>
      <c r="I39" s="71" t="s">
        <v>220</v>
      </c>
      <c r="J39" s="7">
        <v>63</v>
      </c>
      <c r="K39" s="71" t="s">
        <v>211</v>
      </c>
      <c r="L39" s="71" t="s">
        <v>211</v>
      </c>
      <c r="N39" s="71" t="s">
        <v>211</v>
      </c>
      <c r="P39" s="71" t="s">
        <v>221</v>
      </c>
      <c r="AM39" s="16">
        <v>43740</v>
      </c>
      <c r="AN39" s="71" t="s">
        <v>222</v>
      </c>
      <c r="AP39">
        <v>1542</v>
      </c>
      <c r="AQ39">
        <v>1095</v>
      </c>
    </row>
    <row r="40" hidden="true" x14ac:dyDescent="0.25">
      <c r="A40" s="71" t="s">
        <v>216</v>
      </c>
      <c r="B40" s="13">
        <v>43705</v>
      </c>
      <c r="C40" s="14">
        <v>8</v>
      </c>
      <c r="D40" s="71" t="s">
        <v>217</v>
      </c>
      <c r="E40" s="71" t="s">
        <v>249</v>
      </c>
      <c r="F40" s="71" t="s">
        <v>223</v>
      </c>
      <c r="G40" s="15">
        <v>0.40793635416666668</v>
      </c>
      <c r="H40" s="7">
        <v>1</v>
      </c>
      <c r="I40" s="71" t="s">
        <v>224</v>
      </c>
      <c r="J40" s="71" t="s">
        <v>227</v>
      </c>
      <c r="Q40" s="4">
        <v>1</v>
      </c>
      <c r="AM40" s="16">
        <v>43740</v>
      </c>
      <c r="AN40" s="71" t="s">
        <v>222</v>
      </c>
      <c r="AP40">
        <v>1</v>
      </c>
      <c r="AQ40">
        <v>1</v>
      </c>
    </row>
    <row r="41" hidden="true" x14ac:dyDescent="0.25">
      <c r="A41" s="71" t="s">
        <v>216</v>
      </c>
      <c r="B41" s="13">
        <v>43705</v>
      </c>
      <c r="C41" s="14">
        <v>8</v>
      </c>
      <c r="D41" s="71" t="s">
        <v>217</v>
      </c>
      <c r="E41" s="71" t="s">
        <v>249</v>
      </c>
      <c r="F41" s="71" t="s">
        <v>219</v>
      </c>
      <c r="G41" s="15">
        <v>0.40795057870370371</v>
      </c>
      <c r="H41" s="7">
        <v>9</v>
      </c>
      <c r="I41" s="71" t="s">
        <v>250</v>
      </c>
      <c r="J41" s="7">
        <v>64</v>
      </c>
      <c r="K41" s="71" t="s">
        <v>251</v>
      </c>
      <c r="L41" s="71" t="s">
        <v>141</v>
      </c>
      <c r="M41" s="71" t="s">
        <v>235</v>
      </c>
      <c r="N41" s="71" t="s">
        <v>194</v>
      </c>
      <c r="O41" s="71" t="s">
        <v>235</v>
      </c>
      <c r="P41" s="71" t="s">
        <v>252</v>
      </c>
      <c r="AG41" s="71" t="s">
        <v>253</v>
      </c>
      <c r="AJ41" s="4">
        <v>135</v>
      </c>
      <c r="AM41" s="16">
        <v>43740</v>
      </c>
      <c r="AN41" s="71" t="s">
        <v>222</v>
      </c>
      <c r="AP41">
        <v>1712</v>
      </c>
      <c r="AQ41">
        <v>1283</v>
      </c>
    </row>
    <row r="42" hidden="true" x14ac:dyDescent="0.25">
      <c r="A42" s="71" t="s">
        <v>216</v>
      </c>
      <c r="B42" s="13">
        <v>43705</v>
      </c>
      <c r="C42" s="14">
        <v>8</v>
      </c>
      <c r="D42" s="71" t="s">
        <v>217</v>
      </c>
      <c r="E42" s="71" t="s">
        <v>249</v>
      </c>
      <c r="F42" s="71" t="s">
        <v>219</v>
      </c>
      <c r="G42" s="15">
        <v>0.40852461805555557</v>
      </c>
      <c r="H42" s="7">
        <v>332</v>
      </c>
      <c r="I42" s="71" t="s">
        <v>254</v>
      </c>
      <c r="J42" s="7">
        <v>65</v>
      </c>
      <c r="K42" s="71" t="s">
        <v>255</v>
      </c>
      <c r="L42" s="71" t="s">
        <v>141</v>
      </c>
      <c r="M42" s="71" t="s">
        <v>235</v>
      </c>
      <c r="N42" s="71" t="s">
        <v>194</v>
      </c>
      <c r="O42" s="71" t="s">
        <v>235</v>
      </c>
      <c r="P42" s="71" t="s">
        <v>252</v>
      </c>
      <c r="AG42" s="71" t="s">
        <v>160</v>
      </c>
      <c r="AJ42" s="71" t="s">
        <v>211</v>
      </c>
      <c r="AM42" s="16">
        <v>43740</v>
      </c>
      <c r="AN42" s="71" t="s">
        <v>222</v>
      </c>
      <c r="AP42">
        <v>1532</v>
      </c>
      <c r="AQ42">
        <v>1255</v>
      </c>
    </row>
    <row r="43" hidden="true" x14ac:dyDescent="0.25">
      <c r="A43" s="71" t="s">
        <v>216</v>
      </c>
      <c r="B43" s="13">
        <v>43705</v>
      </c>
      <c r="C43" s="14">
        <v>8</v>
      </c>
      <c r="D43" s="71" t="s">
        <v>217</v>
      </c>
      <c r="E43" s="71" t="s">
        <v>249</v>
      </c>
      <c r="F43" s="71" t="s">
        <v>223</v>
      </c>
      <c r="G43" s="15">
        <v>0.4088249514456625</v>
      </c>
      <c r="H43" s="7">
        <v>501</v>
      </c>
      <c r="I43" s="71" t="s">
        <v>224</v>
      </c>
      <c r="J43" s="71" t="s">
        <v>232</v>
      </c>
      <c r="Q43" s="4">
        <v>1</v>
      </c>
      <c r="AM43" s="16">
        <v>43740</v>
      </c>
      <c r="AN43" s="71" t="s">
        <v>222</v>
      </c>
      <c r="AP43">
        <v>1</v>
      </c>
      <c r="AQ43">
        <v>1</v>
      </c>
    </row>
    <row r="44" hidden="true" x14ac:dyDescent="0.25">
      <c r="A44" s="71" t="s">
        <v>216</v>
      </c>
      <c r="B44" s="13">
        <v>43705</v>
      </c>
      <c r="C44" s="14">
        <v>8</v>
      </c>
      <c r="D44" s="71" t="s">
        <v>217</v>
      </c>
      <c r="E44" s="71" t="s">
        <v>249</v>
      </c>
      <c r="F44" s="71" t="s">
        <v>223</v>
      </c>
      <c r="G44" s="15">
        <v>0.40971354872465832</v>
      </c>
      <c r="H44" s="7">
        <v>1001</v>
      </c>
      <c r="I44" s="71" t="s">
        <v>224</v>
      </c>
      <c r="J44" s="71" t="s">
        <v>239</v>
      </c>
      <c r="Q44" s="4">
        <v>1</v>
      </c>
      <c r="AM44" s="16">
        <v>43740</v>
      </c>
      <c r="AN44" s="71" t="s">
        <v>222</v>
      </c>
      <c r="AP44">
        <v>1</v>
      </c>
      <c r="AQ44">
        <v>1</v>
      </c>
    </row>
    <row r="45" hidden="true" x14ac:dyDescent="0.25">
      <c r="A45" s="71" t="s">
        <v>216</v>
      </c>
      <c r="B45" s="13">
        <v>43705</v>
      </c>
      <c r="C45" s="14">
        <v>8</v>
      </c>
      <c r="D45" s="71" t="s">
        <v>217</v>
      </c>
      <c r="E45" s="71" t="s">
        <v>249</v>
      </c>
      <c r="F45" s="71" t="s">
        <v>223</v>
      </c>
      <c r="G45" s="15">
        <v>0.41060214600365419</v>
      </c>
      <c r="H45" s="7">
        <v>1501</v>
      </c>
      <c r="I45" s="71" t="s">
        <v>224</v>
      </c>
      <c r="J45" s="71" t="s">
        <v>243</v>
      </c>
      <c r="Q45" s="4">
        <v>1</v>
      </c>
      <c r="AM45" s="16">
        <v>43740</v>
      </c>
      <c r="AN45" s="71" t="s">
        <v>222</v>
      </c>
      <c r="AP45">
        <v>1</v>
      </c>
      <c r="AQ45">
        <v>1</v>
      </c>
    </row>
    <row r="46" hidden="true" x14ac:dyDescent="0.25">
      <c r="A46" s="71" t="s">
        <v>216</v>
      </c>
      <c r="B46" s="13">
        <v>43705</v>
      </c>
      <c r="C46" s="14">
        <v>8</v>
      </c>
      <c r="D46" s="71" t="s">
        <v>217</v>
      </c>
      <c r="E46" s="71" t="s">
        <v>249</v>
      </c>
      <c r="F46" s="71" t="s">
        <v>223</v>
      </c>
      <c r="G46" s="15">
        <v>0.41149074328265001</v>
      </c>
      <c r="H46" s="7">
        <v>2001</v>
      </c>
      <c r="I46" s="71" t="s">
        <v>224</v>
      </c>
      <c r="J46" s="71" t="s">
        <v>248</v>
      </c>
      <c r="Q46" s="4">
        <v>1</v>
      </c>
      <c r="AM46" s="16">
        <v>43740</v>
      </c>
      <c r="AN46" s="71" t="s">
        <v>222</v>
      </c>
      <c r="AP46">
        <v>1</v>
      </c>
      <c r="AQ46">
        <v>1</v>
      </c>
    </row>
    <row r="47" hidden="true" x14ac:dyDescent="0.25">
      <c r="A47" s="71" t="s">
        <v>216</v>
      </c>
      <c r="B47" s="13">
        <v>43705</v>
      </c>
      <c r="C47" s="14">
        <v>8</v>
      </c>
      <c r="D47" s="71" t="s">
        <v>217</v>
      </c>
      <c r="E47" s="71" t="s">
        <v>249</v>
      </c>
      <c r="F47" s="71" t="s">
        <v>223</v>
      </c>
      <c r="G47" s="15">
        <v>0.41237934056164582</v>
      </c>
      <c r="H47" s="7">
        <v>2501</v>
      </c>
      <c r="I47" s="71" t="s">
        <v>224</v>
      </c>
      <c r="J47" s="71" t="s">
        <v>256</v>
      </c>
      <c r="Q47" s="4">
        <v>1</v>
      </c>
      <c r="AM47" s="16">
        <v>43740</v>
      </c>
      <c r="AN47" s="71" t="s">
        <v>222</v>
      </c>
      <c r="AP47">
        <v>1</v>
      </c>
      <c r="AQ47">
        <v>1</v>
      </c>
    </row>
    <row r="48" hidden="true" x14ac:dyDescent="0.25">
      <c r="A48" s="71" t="s">
        <v>216</v>
      </c>
      <c r="B48" s="13">
        <v>43705</v>
      </c>
      <c r="C48" s="14">
        <v>8</v>
      </c>
      <c r="D48" s="71" t="s">
        <v>217</v>
      </c>
      <c r="E48" s="71" t="s">
        <v>249</v>
      </c>
      <c r="F48" s="71" t="s">
        <v>219</v>
      </c>
      <c r="G48" s="15">
        <v>0.41271878472222223</v>
      </c>
      <c r="H48" s="7">
        <v>2691</v>
      </c>
      <c r="I48" s="71" t="s">
        <v>228</v>
      </c>
      <c r="J48" s="7">
        <v>66</v>
      </c>
      <c r="K48" s="71" t="s">
        <v>211</v>
      </c>
      <c r="L48" s="71" t="s">
        <v>211</v>
      </c>
      <c r="N48" s="71" t="s">
        <v>211</v>
      </c>
      <c r="P48" s="71" t="s">
        <v>229</v>
      </c>
      <c r="AM48" s="16">
        <v>43740</v>
      </c>
      <c r="AN48" s="71" t="s">
        <v>222</v>
      </c>
      <c r="AP48">
        <v>1487</v>
      </c>
      <c r="AQ48">
        <v>1097</v>
      </c>
    </row>
    <row r="49" hidden="true" x14ac:dyDescent="0.25">
      <c r="A49" s="71" t="s">
        <v>216</v>
      </c>
      <c r="B49" s="13">
        <v>43705</v>
      </c>
      <c r="C49" s="14">
        <v>8</v>
      </c>
      <c r="D49" s="71" t="s">
        <v>217</v>
      </c>
      <c r="E49" s="71" t="s">
        <v>257</v>
      </c>
      <c r="F49" s="71" t="s">
        <v>258</v>
      </c>
      <c r="G49" s="15">
        <v>0.41457630787037036</v>
      </c>
      <c r="H49" s="7">
        <v>1</v>
      </c>
      <c r="I49" s="71" t="s">
        <v>220</v>
      </c>
      <c r="J49" s="7">
        <v>61</v>
      </c>
      <c r="K49" s="71" t="s">
        <v>211</v>
      </c>
      <c r="L49" s="71" t="s">
        <v>211</v>
      </c>
      <c r="N49" s="71" t="s">
        <v>211</v>
      </c>
      <c r="P49" s="71" t="s">
        <v>221</v>
      </c>
      <c r="AM49" s="16">
        <v>43740</v>
      </c>
      <c r="AN49" s="71" t="s">
        <v>222</v>
      </c>
      <c r="AP49">
        <v>1260</v>
      </c>
      <c r="AQ49">
        <v>1097</v>
      </c>
    </row>
    <row r="50" hidden="true" x14ac:dyDescent="0.25">
      <c r="A50" s="71" t="s">
        <v>216</v>
      </c>
      <c r="B50" s="13">
        <v>43705</v>
      </c>
      <c r="C50" s="14">
        <v>8</v>
      </c>
      <c r="D50" s="71" t="s">
        <v>217</v>
      </c>
      <c r="E50" s="71" t="s">
        <v>257</v>
      </c>
      <c r="F50" s="71" t="s">
        <v>223</v>
      </c>
      <c r="G50" s="15">
        <v>0.41457630787037036</v>
      </c>
      <c r="H50" s="7">
        <v>1</v>
      </c>
      <c r="I50" s="71" t="s">
        <v>224</v>
      </c>
      <c r="J50" s="71" t="s">
        <v>227</v>
      </c>
      <c r="Q50" s="4">
        <v>1</v>
      </c>
      <c r="AM50" s="16">
        <v>43740</v>
      </c>
      <c r="AN50" s="71" t="s">
        <v>222</v>
      </c>
      <c r="AP50">
        <v>1</v>
      </c>
      <c r="AQ50">
        <v>1</v>
      </c>
    </row>
    <row r="51" hidden="true" x14ac:dyDescent="0.25">
      <c r="A51" s="71" t="s">
        <v>216</v>
      </c>
      <c r="B51" s="13">
        <v>43705</v>
      </c>
      <c r="C51" s="14">
        <v>8</v>
      </c>
      <c r="D51" s="71" t="s">
        <v>217</v>
      </c>
      <c r="E51" s="71" t="s">
        <v>257</v>
      </c>
      <c r="F51" s="71" t="s">
        <v>223</v>
      </c>
      <c r="G51" s="15">
        <v>0.41546482031768189</v>
      </c>
      <c r="H51" s="7">
        <v>501</v>
      </c>
      <c r="I51" s="71" t="s">
        <v>224</v>
      </c>
      <c r="J51" s="71" t="s">
        <v>232</v>
      </c>
      <c r="Q51" s="4">
        <v>1</v>
      </c>
      <c r="AM51" s="16">
        <v>43740</v>
      </c>
      <c r="AN51" s="71" t="s">
        <v>222</v>
      </c>
      <c r="AP51">
        <v>1</v>
      </c>
      <c r="AQ51">
        <v>1</v>
      </c>
    </row>
    <row r="52" x14ac:dyDescent="0.25">
      <c r="A52" s="71" t="s">
        <v>216</v>
      </c>
      <c r="B52" s="13">
        <v>43705</v>
      </c>
      <c r="C52" s="14">
        <v>8</v>
      </c>
      <c r="D52" s="71" t="s">
        <v>217</v>
      </c>
      <c r="E52" s="71" t="s">
        <v>257</v>
      </c>
      <c r="F52" s="71" t="s">
        <v>258</v>
      </c>
      <c r="G52" s="15">
        <v>0.41631829861111114</v>
      </c>
      <c r="H52" s="7">
        <v>981</v>
      </c>
      <c r="I52" s="71" t="s">
        <v>233</v>
      </c>
      <c r="J52" s="7">
        <v>63</v>
      </c>
      <c r="K52" s="71" t="s">
        <v>259</v>
      </c>
      <c r="L52" s="71" t="s">
        <v>112</v>
      </c>
      <c r="M52" s="71" t="s">
        <v>235</v>
      </c>
      <c r="N52" s="71" t="s">
        <v>167</v>
      </c>
      <c r="O52" s="71" t="s">
        <v>235</v>
      </c>
      <c r="P52" s="71" t="s">
        <v>25</v>
      </c>
      <c r="R52" s="71" t="s">
        <v>152</v>
      </c>
      <c r="S52">
        <v>537.24000000000001</v>
      </c>
      <c r="T52">
        <v>2.1400000000000001</v>
      </c>
      <c r="U52">
        <v>30</v>
      </c>
      <c r="V52">
        <v>30</v>
      </c>
      <c r="W52">
        <v>32.100000000000001</v>
      </c>
      <c r="X52">
        <v>32.399999999999999</v>
      </c>
      <c r="Y52">
        <v>32.200000000000003</v>
      </c>
      <c r="AD52" s="71" t="s">
        <v>355</v>
      </c>
      <c r="AE52" s="71" t="s">
        <v>237</v>
      </c>
      <c r="AF52" s="71" t="s">
        <v>237</v>
      </c>
      <c r="AH52" s="71" t="s">
        <v>238</v>
      </c>
      <c r="AM52" s="16">
        <v>43740</v>
      </c>
      <c r="AN52" s="71" t="s">
        <v>222</v>
      </c>
      <c r="AP52">
        <v>1680</v>
      </c>
      <c r="AQ52">
        <v>1244</v>
      </c>
      <c r="AR52" s="71" t="s">
        <v>383</v>
      </c>
      <c r="AS52" s="71" t="s">
        <v>384</v>
      </c>
      <c r="AT52" s="71" t="s">
        <v>385</v>
      </c>
      <c r="AU52" s="71" t="s">
        <v>386</v>
      </c>
      <c r="AV52" s="71" t="s">
        <v>386</v>
      </c>
      <c r="AW52" s="71" t="s">
        <v>386</v>
      </c>
      <c r="AX52" s="71" t="s">
        <v>387</v>
      </c>
      <c r="AY52" s="71" t="s">
        <v>388</v>
      </c>
      <c r="AZ52" s="71" t="s">
        <v>389</v>
      </c>
      <c r="BA52" s="71" t="s">
        <v>390</v>
      </c>
      <c r="BB52" s="71" t="s">
        <v>391</v>
      </c>
      <c r="BC52" s="71" t="s">
        <v>392</v>
      </c>
      <c r="BD52" s="71" t="s">
        <v>394</v>
      </c>
      <c r="BE52" s="71" t="s">
        <v>396</v>
      </c>
      <c r="BF52" s="71" t="s">
        <v>398</v>
      </c>
    </row>
    <row r="53" hidden="true" x14ac:dyDescent="0.25">
      <c r="A53" s="71" t="s">
        <v>216</v>
      </c>
      <c r="B53" s="13">
        <v>43705</v>
      </c>
      <c r="C53" s="14">
        <v>8</v>
      </c>
      <c r="D53" s="71" t="s">
        <v>217</v>
      </c>
      <c r="E53" s="71" t="s">
        <v>257</v>
      </c>
      <c r="F53" s="71" t="s">
        <v>258</v>
      </c>
      <c r="G53" s="15">
        <v>0.41633961805555558</v>
      </c>
      <c r="H53" s="7">
        <v>993</v>
      </c>
      <c r="I53" s="71" t="s">
        <v>250</v>
      </c>
      <c r="J53" s="7">
        <v>64</v>
      </c>
      <c r="K53" s="71" t="s">
        <v>251</v>
      </c>
      <c r="L53" s="71" t="s">
        <v>141</v>
      </c>
      <c r="M53" s="71" t="s">
        <v>235</v>
      </c>
      <c r="N53" s="71" t="s">
        <v>194</v>
      </c>
      <c r="O53" s="71" t="s">
        <v>235</v>
      </c>
      <c r="P53" s="71" t="s">
        <v>252</v>
      </c>
      <c r="AG53" s="71" t="s">
        <v>253</v>
      </c>
      <c r="AJ53" s="4">
        <v>130</v>
      </c>
      <c r="AM53" s="16">
        <v>43740</v>
      </c>
      <c r="AN53" s="71" t="s">
        <v>222</v>
      </c>
      <c r="AP53">
        <v>1795</v>
      </c>
      <c r="AQ53">
        <v>1261</v>
      </c>
    </row>
    <row r="54" hidden="true" x14ac:dyDescent="0.25">
      <c r="A54" s="71" t="s">
        <v>216</v>
      </c>
      <c r="B54" s="13">
        <v>43705</v>
      </c>
      <c r="C54" s="14">
        <v>8</v>
      </c>
      <c r="D54" s="71" t="s">
        <v>217</v>
      </c>
      <c r="E54" s="71" t="s">
        <v>257</v>
      </c>
      <c r="F54" s="71" t="s">
        <v>223</v>
      </c>
      <c r="G54" s="15">
        <v>0.41635333276499348</v>
      </c>
      <c r="H54" s="7">
        <v>1001</v>
      </c>
      <c r="I54" s="71" t="s">
        <v>224</v>
      </c>
      <c r="J54" s="71" t="s">
        <v>239</v>
      </c>
      <c r="Q54" s="4">
        <v>1</v>
      </c>
      <c r="AM54" s="16">
        <v>43740</v>
      </c>
      <c r="AN54" s="71" t="s">
        <v>222</v>
      </c>
      <c r="AP54">
        <v>1</v>
      </c>
      <c r="AQ54">
        <v>1</v>
      </c>
    </row>
    <row r="55" hidden="true" x14ac:dyDescent="0.25">
      <c r="A55" s="71" t="s">
        <v>216</v>
      </c>
      <c r="B55" s="13">
        <v>43705</v>
      </c>
      <c r="C55" s="14">
        <v>8</v>
      </c>
      <c r="D55" s="71" t="s">
        <v>217</v>
      </c>
      <c r="E55" s="71" t="s">
        <v>257</v>
      </c>
      <c r="F55" s="71" t="s">
        <v>223</v>
      </c>
      <c r="G55" s="15">
        <v>0.41724184521230501</v>
      </c>
      <c r="H55" s="7">
        <v>1501</v>
      </c>
      <c r="I55" s="71" t="s">
        <v>224</v>
      </c>
      <c r="J55" s="71" t="s">
        <v>243</v>
      </c>
      <c r="Q55" s="4">
        <v>1</v>
      </c>
      <c r="AM55" s="16">
        <v>43740</v>
      </c>
      <c r="AN55" s="71" t="s">
        <v>222</v>
      </c>
      <c r="AP55">
        <v>1</v>
      </c>
      <c r="AQ55">
        <v>1</v>
      </c>
    </row>
    <row r="56" hidden="true" x14ac:dyDescent="0.25">
      <c r="A56" s="71" t="s">
        <v>216</v>
      </c>
      <c r="B56" s="13">
        <v>43705</v>
      </c>
      <c r="C56" s="14">
        <v>8</v>
      </c>
      <c r="D56" s="71" t="s">
        <v>217</v>
      </c>
      <c r="E56" s="71" t="s">
        <v>257</v>
      </c>
      <c r="F56" s="71" t="s">
        <v>223</v>
      </c>
      <c r="G56" s="15">
        <v>0.41813035765961659</v>
      </c>
      <c r="H56" s="7">
        <v>2001</v>
      </c>
      <c r="I56" s="71" t="s">
        <v>224</v>
      </c>
      <c r="J56" s="71" t="s">
        <v>248</v>
      </c>
      <c r="Q56" s="4">
        <v>1</v>
      </c>
      <c r="AM56" s="16">
        <v>43740</v>
      </c>
      <c r="AN56" s="71" t="s">
        <v>222</v>
      </c>
      <c r="AP56">
        <v>1</v>
      </c>
      <c r="AQ56">
        <v>1</v>
      </c>
    </row>
    <row r="57" hidden="true" x14ac:dyDescent="0.25">
      <c r="A57" s="71" t="s">
        <v>216</v>
      </c>
      <c r="B57" s="13">
        <v>43705</v>
      </c>
      <c r="C57" s="14">
        <v>8</v>
      </c>
      <c r="D57" s="71" t="s">
        <v>217</v>
      </c>
      <c r="E57" s="71" t="s">
        <v>257</v>
      </c>
      <c r="F57" s="71" t="s">
        <v>223</v>
      </c>
      <c r="G57" s="15">
        <v>0.41901887010692812</v>
      </c>
      <c r="H57" s="7">
        <v>2501</v>
      </c>
      <c r="I57" s="71" t="s">
        <v>224</v>
      </c>
      <c r="J57" s="71" t="s">
        <v>256</v>
      </c>
      <c r="Q57" s="4">
        <v>1</v>
      </c>
      <c r="AM57" s="16">
        <v>43740</v>
      </c>
      <c r="AN57" s="71" t="s">
        <v>222</v>
      </c>
      <c r="AP57">
        <v>1</v>
      </c>
      <c r="AQ57">
        <v>1</v>
      </c>
    </row>
    <row r="58" hidden="true" x14ac:dyDescent="0.25">
      <c r="A58" s="71" t="s">
        <v>216</v>
      </c>
      <c r="B58" s="13">
        <v>43705</v>
      </c>
      <c r="C58" s="14">
        <v>8</v>
      </c>
      <c r="D58" s="71" t="s">
        <v>217</v>
      </c>
      <c r="E58" s="71" t="s">
        <v>257</v>
      </c>
      <c r="F58" s="71" t="s">
        <v>223</v>
      </c>
      <c r="G58" s="15">
        <v>0.41990738255423971</v>
      </c>
      <c r="H58" s="7">
        <v>3001</v>
      </c>
      <c r="I58" s="71" t="s">
        <v>224</v>
      </c>
      <c r="J58" s="71" t="s">
        <v>260</v>
      </c>
      <c r="Q58" s="4">
        <v>1</v>
      </c>
      <c r="AM58" s="16">
        <v>43740</v>
      </c>
      <c r="AN58" s="71" t="s">
        <v>222</v>
      </c>
      <c r="AP58">
        <v>1</v>
      </c>
      <c r="AQ58">
        <v>1</v>
      </c>
    </row>
    <row r="59" hidden="true" x14ac:dyDescent="0.25">
      <c r="A59" s="71" t="s">
        <v>216</v>
      </c>
      <c r="B59" s="13">
        <v>43705</v>
      </c>
      <c r="C59" s="14">
        <v>8</v>
      </c>
      <c r="D59" s="71" t="s">
        <v>217</v>
      </c>
      <c r="E59" s="71" t="s">
        <v>257</v>
      </c>
      <c r="F59" s="71" t="s">
        <v>258</v>
      </c>
      <c r="G59" s="15">
        <v>0.42072836805555558</v>
      </c>
      <c r="H59" s="7">
        <v>3462</v>
      </c>
      <c r="I59" s="71" t="s">
        <v>228</v>
      </c>
      <c r="J59" s="7">
        <v>65</v>
      </c>
      <c r="K59" s="71" t="s">
        <v>211</v>
      </c>
      <c r="L59" s="71" t="s">
        <v>211</v>
      </c>
      <c r="N59" s="71" t="s">
        <v>211</v>
      </c>
      <c r="P59" s="71" t="s">
        <v>229</v>
      </c>
      <c r="AM59" s="16">
        <v>43740</v>
      </c>
      <c r="AN59" s="71" t="s">
        <v>222</v>
      </c>
      <c r="AP59">
        <v>1035</v>
      </c>
      <c r="AQ59">
        <v>1092</v>
      </c>
    </row>
    <row r="60" hidden="true" x14ac:dyDescent="0.25">
      <c r="A60" s="71" t="s">
        <v>216</v>
      </c>
      <c r="B60" s="13">
        <v>43705</v>
      </c>
      <c r="C60" s="14">
        <v>8</v>
      </c>
      <c r="D60" s="71" t="s">
        <v>217</v>
      </c>
      <c r="E60" s="71" t="s">
        <v>261</v>
      </c>
      <c r="F60" s="71" t="s">
        <v>262</v>
      </c>
      <c r="G60" s="15">
        <v>0.42357356481481484</v>
      </c>
      <c r="H60" s="7">
        <v>1</v>
      </c>
      <c r="I60" s="71" t="s">
        <v>220</v>
      </c>
      <c r="J60" s="7">
        <v>21</v>
      </c>
      <c r="K60" s="71" t="s">
        <v>211</v>
      </c>
      <c r="L60" s="71" t="s">
        <v>211</v>
      </c>
      <c r="N60" s="71" t="s">
        <v>211</v>
      </c>
      <c r="P60" s="71" t="s">
        <v>221</v>
      </c>
      <c r="AM60" s="16">
        <v>43740</v>
      </c>
      <c r="AN60" s="71" t="s">
        <v>222</v>
      </c>
      <c r="AP60">
        <v>1440</v>
      </c>
      <c r="AQ60">
        <v>1082</v>
      </c>
    </row>
    <row r="61" hidden="true" x14ac:dyDescent="0.25">
      <c r="A61" s="71" t="s">
        <v>216</v>
      </c>
      <c r="B61" s="13">
        <v>43705</v>
      </c>
      <c r="C61" s="14">
        <v>8</v>
      </c>
      <c r="D61" s="71" t="s">
        <v>217</v>
      </c>
      <c r="E61" s="71" t="s">
        <v>261</v>
      </c>
      <c r="F61" s="71" t="s">
        <v>223</v>
      </c>
      <c r="G61" s="15">
        <v>0.42357356481481484</v>
      </c>
      <c r="H61" s="7">
        <v>1</v>
      </c>
      <c r="I61" s="71" t="s">
        <v>224</v>
      </c>
      <c r="J61" s="71" t="s">
        <v>227</v>
      </c>
      <c r="Q61" s="4">
        <v>1</v>
      </c>
      <c r="AM61" s="16">
        <v>43740</v>
      </c>
      <c r="AN61" s="71" t="s">
        <v>222</v>
      </c>
      <c r="AP61">
        <v>1</v>
      </c>
      <c r="AQ61">
        <v>1</v>
      </c>
    </row>
    <row r="62" hidden="true" x14ac:dyDescent="0.25">
      <c r="A62" s="71" t="s">
        <v>216</v>
      </c>
      <c r="B62" s="13">
        <v>43705</v>
      </c>
      <c r="C62" s="14">
        <v>8</v>
      </c>
      <c r="D62" s="71" t="s">
        <v>217</v>
      </c>
      <c r="E62" s="71" t="s">
        <v>261</v>
      </c>
      <c r="F62" s="71" t="s">
        <v>223</v>
      </c>
      <c r="G62" s="15">
        <v>0.4244626171324386</v>
      </c>
      <c r="H62" s="7">
        <v>501</v>
      </c>
      <c r="I62" s="71" t="s">
        <v>224</v>
      </c>
      <c r="J62" s="71" t="s">
        <v>232</v>
      </c>
      <c r="Q62" s="4">
        <v>1</v>
      </c>
      <c r="AM62" s="16">
        <v>43740</v>
      </c>
      <c r="AN62" s="71" t="s">
        <v>222</v>
      </c>
      <c r="AP62">
        <v>1</v>
      </c>
      <c r="AQ62">
        <v>1</v>
      </c>
    </row>
    <row r="63" hidden="true" x14ac:dyDescent="0.25">
      <c r="A63" s="71" t="s">
        <v>216</v>
      </c>
      <c r="B63" s="13">
        <v>43705</v>
      </c>
      <c r="C63" s="14">
        <v>8</v>
      </c>
      <c r="D63" s="71" t="s">
        <v>217</v>
      </c>
      <c r="E63" s="71" t="s">
        <v>261</v>
      </c>
      <c r="F63" s="71" t="s">
        <v>223</v>
      </c>
      <c r="G63" s="15">
        <v>0.42535166945006231</v>
      </c>
      <c r="H63" s="7">
        <v>1001</v>
      </c>
      <c r="I63" s="71" t="s">
        <v>224</v>
      </c>
      <c r="J63" s="71" t="s">
        <v>239</v>
      </c>
      <c r="Q63" s="4">
        <v>1</v>
      </c>
      <c r="AM63" s="16">
        <v>43740</v>
      </c>
      <c r="AN63" s="71" t="s">
        <v>222</v>
      </c>
      <c r="AP63">
        <v>1</v>
      </c>
      <c r="AQ63">
        <v>1</v>
      </c>
    </row>
    <row r="64" hidden="true" x14ac:dyDescent="0.25">
      <c r="A64" s="71" t="s">
        <v>216</v>
      </c>
      <c r="B64" s="13">
        <v>43705</v>
      </c>
      <c r="C64" s="14">
        <v>8</v>
      </c>
      <c r="D64" s="71" t="s">
        <v>217</v>
      </c>
      <c r="E64" s="71" t="s">
        <v>261</v>
      </c>
      <c r="F64" s="71" t="s">
        <v>262</v>
      </c>
      <c r="G64" s="15">
        <v>0.42554971064814812</v>
      </c>
      <c r="H64" s="7">
        <v>1113</v>
      </c>
      <c r="I64" s="71" t="s">
        <v>241</v>
      </c>
      <c r="J64" s="7">
        <v>22</v>
      </c>
      <c r="K64" s="71" t="s">
        <v>211</v>
      </c>
      <c r="L64" s="71" t="s">
        <v>211</v>
      </c>
      <c r="N64" s="71" t="s">
        <v>211</v>
      </c>
      <c r="P64" s="71" t="s">
        <v>29</v>
      </c>
      <c r="AL64" s="71" t="s">
        <v>242</v>
      </c>
      <c r="AM64" s="16">
        <v>43740</v>
      </c>
      <c r="AN64" s="71" t="s">
        <v>222</v>
      </c>
      <c r="AP64">
        <v>2035</v>
      </c>
      <c r="AQ64">
        <v>794</v>
      </c>
    </row>
    <row r="65" hidden="true" x14ac:dyDescent="0.25">
      <c r="A65" s="71" t="s">
        <v>216</v>
      </c>
      <c r="B65" s="13">
        <v>43705</v>
      </c>
      <c r="C65" s="14">
        <v>8</v>
      </c>
      <c r="D65" s="71" t="s">
        <v>217</v>
      </c>
      <c r="E65" s="71" t="s">
        <v>261</v>
      </c>
      <c r="F65" s="71" t="s">
        <v>223</v>
      </c>
      <c r="G65" s="15">
        <v>0.42624072176768607</v>
      </c>
      <c r="H65" s="7">
        <v>1501</v>
      </c>
      <c r="I65" s="71" t="s">
        <v>224</v>
      </c>
      <c r="J65" s="71" t="s">
        <v>243</v>
      </c>
      <c r="Q65" s="4">
        <v>1</v>
      </c>
      <c r="AM65" s="16">
        <v>43740</v>
      </c>
      <c r="AN65" s="71" t="s">
        <v>222</v>
      </c>
      <c r="AP65">
        <v>1</v>
      </c>
      <c r="AQ65">
        <v>1</v>
      </c>
    </row>
    <row r="66" hidden="true" x14ac:dyDescent="0.25">
      <c r="A66" s="71" t="s">
        <v>216</v>
      </c>
      <c r="B66" s="13">
        <v>43705</v>
      </c>
      <c r="C66" s="14">
        <v>8</v>
      </c>
      <c r="D66" s="71" t="s">
        <v>217</v>
      </c>
      <c r="E66" s="71" t="s">
        <v>261</v>
      </c>
      <c r="F66" s="71" t="s">
        <v>223</v>
      </c>
      <c r="G66" s="15">
        <v>0.42712977408530978</v>
      </c>
      <c r="H66" s="7">
        <v>2001</v>
      </c>
      <c r="I66" s="71" t="s">
        <v>224</v>
      </c>
      <c r="J66" s="71" t="s">
        <v>248</v>
      </c>
      <c r="Q66" s="4">
        <v>1</v>
      </c>
      <c r="AM66" s="16">
        <v>43740</v>
      </c>
      <c r="AN66" s="71" t="s">
        <v>222</v>
      </c>
      <c r="AP66">
        <v>1</v>
      </c>
      <c r="AQ66">
        <v>1</v>
      </c>
    </row>
    <row r="67" hidden="true" x14ac:dyDescent="0.25">
      <c r="A67" s="71" t="s">
        <v>216</v>
      </c>
      <c r="B67" s="13">
        <v>43705</v>
      </c>
      <c r="C67" s="14">
        <v>8</v>
      </c>
      <c r="D67" s="71" t="s">
        <v>217</v>
      </c>
      <c r="E67" s="71" t="s">
        <v>261</v>
      </c>
      <c r="F67" s="71" t="s">
        <v>223</v>
      </c>
      <c r="G67" s="15">
        <v>0.42801882640293354</v>
      </c>
      <c r="H67" s="7">
        <v>2501</v>
      </c>
      <c r="I67" s="71" t="s">
        <v>224</v>
      </c>
      <c r="J67" s="71" t="s">
        <v>256</v>
      </c>
      <c r="Q67" s="4">
        <v>1</v>
      </c>
      <c r="AM67" s="16">
        <v>43740</v>
      </c>
      <c r="AN67" s="71" t="s">
        <v>222</v>
      </c>
      <c r="AP67">
        <v>1</v>
      </c>
      <c r="AQ67">
        <v>1</v>
      </c>
    </row>
    <row r="68" hidden="true" x14ac:dyDescent="0.25">
      <c r="A68" s="71" t="s">
        <v>216</v>
      </c>
      <c r="B68" s="13">
        <v>43705</v>
      </c>
      <c r="C68" s="14">
        <v>8</v>
      </c>
      <c r="D68" s="71" t="s">
        <v>217</v>
      </c>
      <c r="E68" s="71" t="s">
        <v>261</v>
      </c>
      <c r="F68" s="71" t="s">
        <v>262</v>
      </c>
      <c r="G68" s="15">
        <v>0.42854413194444446</v>
      </c>
      <c r="H68" s="7">
        <v>2798</v>
      </c>
      <c r="I68" s="71" t="s">
        <v>233</v>
      </c>
      <c r="J68" s="7">
        <v>23</v>
      </c>
      <c r="K68" s="71" t="s">
        <v>247</v>
      </c>
      <c r="L68" s="71" t="s">
        <v>116</v>
      </c>
      <c r="M68" s="71" t="s">
        <v>263</v>
      </c>
      <c r="N68" s="71" t="s">
        <v>236</v>
      </c>
      <c r="O68" s="71" t="s">
        <v>264</v>
      </c>
      <c r="P68" s="71" t="s">
        <v>25</v>
      </c>
      <c r="AM68" s="16">
        <v>43740</v>
      </c>
      <c r="AN68" s="71" t="s">
        <v>222</v>
      </c>
      <c r="AP68">
        <v>1248</v>
      </c>
      <c r="AQ68">
        <v>921</v>
      </c>
    </row>
    <row r="69" hidden="true" x14ac:dyDescent="0.25">
      <c r="A69" s="71" t="s">
        <v>216</v>
      </c>
      <c r="B69" s="13">
        <v>43705</v>
      </c>
      <c r="C69" s="14">
        <v>8</v>
      </c>
      <c r="D69" s="71" t="s">
        <v>217</v>
      </c>
      <c r="E69" s="71" t="s">
        <v>261</v>
      </c>
      <c r="F69" s="71" t="s">
        <v>223</v>
      </c>
      <c r="G69" s="15">
        <v>0.42890787872055725</v>
      </c>
      <c r="H69" s="7">
        <v>3001</v>
      </c>
      <c r="I69" s="71" t="s">
        <v>224</v>
      </c>
      <c r="J69" s="71" t="s">
        <v>260</v>
      </c>
      <c r="Q69" s="4">
        <v>1</v>
      </c>
      <c r="AM69" s="16">
        <v>43740</v>
      </c>
      <c r="AN69" s="71" t="s">
        <v>222</v>
      </c>
      <c r="AP69">
        <v>1</v>
      </c>
      <c r="AQ69">
        <v>1</v>
      </c>
    </row>
    <row r="70" hidden="true" x14ac:dyDescent="0.25">
      <c r="A70" s="71" t="s">
        <v>216</v>
      </c>
      <c r="B70" s="13">
        <v>43705</v>
      </c>
      <c r="C70" s="14">
        <v>8</v>
      </c>
      <c r="D70" s="71" t="s">
        <v>217</v>
      </c>
      <c r="E70" s="71" t="s">
        <v>261</v>
      </c>
      <c r="F70" s="71" t="s">
        <v>223</v>
      </c>
      <c r="G70" s="15">
        <v>0.42979693103818101</v>
      </c>
      <c r="H70" s="7">
        <v>3501</v>
      </c>
      <c r="I70" s="71" t="s">
        <v>224</v>
      </c>
      <c r="J70" s="71" t="s">
        <v>265</v>
      </c>
      <c r="Q70" s="4">
        <v>1</v>
      </c>
      <c r="AM70" s="16">
        <v>43740</v>
      </c>
      <c r="AN70" s="71" t="s">
        <v>222</v>
      </c>
      <c r="AP70">
        <v>1</v>
      </c>
      <c r="AQ70">
        <v>1</v>
      </c>
    </row>
    <row r="71" hidden="true" x14ac:dyDescent="0.25">
      <c r="A71" s="71" t="s">
        <v>216</v>
      </c>
      <c r="B71" s="13">
        <v>43705</v>
      </c>
      <c r="C71" s="14">
        <v>8</v>
      </c>
      <c r="D71" s="71" t="s">
        <v>217</v>
      </c>
      <c r="E71" s="71" t="s">
        <v>261</v>
      </c>
      <c r="F71" s="71" t="s">
        <v>262</v>
      </c>
      <c r="G71" s="15">
        <v>0.43002097222222219</v>
      </c>
      <c r="H71" s="7">
        <v>3626</v>
      </c>
      <c r="I71" s="71" t="s">
        <v>228</v>
      </c>
      <c r="J71" s="7">
        <v>24</v>
      </c>
      <c r="K71" s="71" t="s">
        <v>211</v>
      </c>
      <c r="L71" s="71" t="s">
        <v>211</v>
      </c>
      <c r="N71" s="71" t="s">
        <v>211</v>
      </c>
      <c r="P71" s="71" t="s">
        <v>229</v>
      </c>
      <c r="AM71" s="16">
        <v>43740</v>
      </c>
      <c r="AN71" s="71" t="s">
        <v>222</v>
      </c>
      <c r="AP71">
        <v>1260</v>
      </c>
      <c r="AQ71">
        <v>1090</v>
      </c>
    </row>
    <row r="72" hidden="true" x14ac:dyDescent="0.25">
      <c r="A72" s="71" t="s">
        <v>216</v>
      </c>
      <c r="B72" s="13">
        <v>43705</v>
      </c>
      <c r="C72" s="14">
        <v>8</v>
      </c>
      <c r="D72" s="71" t="s">
        <v>217</v>
      </c>
      <c r="E72" s="71" t="s">
        <v>266</v>
      </c>
      <c r="F72" s="71" t="s">
        <v>231</v>
      </c>
      <c r="G72" s="15">
        <v>0.43190820601851848</v>
      </c>
      <c r="H72" s="7">
        <v>1</v>
      </c>
      <c r="I72" s="71" t="s">
        <v>220</v>
      </c>
      <c r="J72" s="7">
        <v>16</v>
      </c>
      <c r="K72" s="71" t="s">
        <v>211</v>
      </c>
      <c r="L72" s="71" t="s">
        <v>211</v>
      </c>
      <c r="N72" s="71" t="s">
        <v>211</v>
      </c>
      <c r="P72" s="71" t="s">
        <v>221</v>
      </c>
      <c r="AM72" s="16">
        <v>43740</v>
      </c>
      <c r="AN72" s="71" t="s">
        <v>222</v>
      </c>
      <c r="AP72">
        <v>1725</v>
      </c>
      <c r="AQ72">
        <v>1088</v>
      </c>
    </row>
    <row r="73" hidden="true" x14ac:dyDescent="0.25">
      <c r="A73" s="71" t="s">
        <v>216</v>
      </c>
      <c r="B73" s="13">
        <v>43705</v>
      </c>
      <c r="C73" s="14">
        <v>8</v>
      </c>
      <c r="D73" s="71" t="s">
        <v>217</v>
      </c>
      <c r="E73" s="71" t="s">
        <v>266</v>
      </c>
      <c r="F73" s="71" t="s">
        <v>223</v>
      </c>
      <c r="G73" s="15">
        <v>0.43190820601851848</v>
      </c>
      <c r="H73" s="7">
        <v>1</v>
      </c>
      <c r="I73" s="71" t="s">
        <v>224</v>
      </c>
      <c r="J73" s="71" t="s">
        <v>267</v>
      </c>
      <c r="Q73" s="4">
        <v>1</v>
      </c>
      <c r="AM73" s="16">
        <v>43740</v>
      </c>
      <c r="AN73" s="71" t="s">
        <v>222</v>
      </c>
      <c r="AP73">
        <v>1</v>
      </c>
      <c r="AQ73">
        <v>1</v>
      </c>
    </row>
    <row r="74" hidden="true" x14ac:dyDescent="0.25">
      <c r="A74" s="71" t="s">
        <v>216</v>
      </c>
      <c r="B74" s="13">
        <v>43705</v>
      </c>
      <c r="C74" s="14">
        <v>8</v>
      </c>
      <c r="D74" s="71" t="s">
        <v>217</v>
      </c>
      <c r="E74" s="71" t="s">
        <v>266</v>
      </c>
      <c r="F74" s="71" t="s">
        <v>231</v>
      </c>
      <c r="G74" s="15">
        <v>0.43195085648148152</v>
      </c>
      <c r="H74" s="7">
        <v>25</v>
      </c>
      <c r="I74" s="71" t="s">
        <v>233</v>
      </c>
      <c r="J74" s="7">
        <v>17</v>
      </c>
      <c r="K74" s="71" t="s">
        <v>247</v>
      </c>
      <c r="L74" s="71" t="s">
        <v>204</v>
      </c>
      <c r="N74" s="71" t="s">
        <v>168</v>
      </c>
      <c r="O74" s="71" t="s">
        <v>264</v>
      </c>
      <c r="P74" s="71" t="s">
        <v>25</v>
      </c>
      <c r="AM74" s="16">
        <v>43740</v>
      </c>
      <c r="AN74" s="71" t="s">
        <v>222</v>
      </c>
      <c r="AP74">
        <v>947</v>
      </c>
      <c r="AQ74">
        <v>1089</v>
      </c>
    </row>
    <row r="75" hidden="true" x14ac:dyDescent="0.25">
      <c r="A75" s="71" t="s">
        <v>216</v>
      </c>
      <c r="B75" s="13">
        <v>43705</v>
      </c>
      <c r="C75" s="14">
        <v>8</v>
      </c>
      <c r="D75" s="71" t="s">
        <v>217</v>
      </c>
      <c r="E75" s="71" t="s">
        <v>266</v>
      </c>
      <c r="F75" s="71" t="s">
        <v>231</v>
      </c>
      <c r="G75" s="15">
        <v>0.43200947916666665</v>
      </c>
      <c r="H75" s="7">
        <v>58</v>
      </c>
      <c r="I75" s="71" t="s">
        <v>233</v>
      </c>
      <c r="J75" s="7">
        <v>18</v>
      </c>
      <c r="K75" s="71" t="s">
        <v>247</v>
      </c>
      <c r="L75" s="71" t="s">
        <v>117</v>
      </c>
      <c r="M75" s="71" t="s">
        <v>264</v>
      </c>
      <c r="N75" s="71" t="s">
        <v>168</v>
      </c>
      <c r="O75" s="71" t="s">
        <v>235</v>
      </c>
      <c r="P75" s="71" t="s">
        <v>25</v>
      </c>
      <c r="AM75" s="16">
        <v>43740</v>
      </c>
      <c r="AN75" s="71" t="s">
        <v>222</v>
      </c>
      <c r="AP75">
        <v>974</v>
      </c>
      <c r="AQ75">
        <v>1051</v>
      </c>
    </row>
    <row r="76" x14ac:dyDescent="0.25">
      <c r="A76" s="71" t="s">
        <v>216</v>
      </c>
      <c r="B76" s="13">
        <v>43705</v>
      </c>
      <c r="C76" s="14">
        <v>8</v>
      </c>
      <c r="D76" s="71" t="s">
        <v>217</v>
      </c>
      <c r="E76" s="71" t="s">
        <v>266</v>
      </c>
      <c r="F76" s="71" t="s">
        <v>231</v>
      </c>
      <c r="G76" s="15">
        <v>0.4320112615740741</v>
      </c>
      <c r="H76" s="7">
        <v>59</v>
      </c>
      <c r="I76" s="71" t="s">
        <v>233</v>
      </c>
      <c r="J76" s="7">
        <v>19</v>
      </c>
      <c r="K76" s="71" t="s">
        <v>268</v>
      </c>
      <c r="L76" s="71" t="s">
        <v>116</v>
      </c>
      <c r="M76" s="71" t="s">
        <v>235</v>
      </c>
      <c r="N76" s="71" t="s">
        <v>236</v>
      </c>
      <c r="O76" s="71" t="s">
        <v>235</v>
      </c>
      <c r="P76" s="71" t="s">
        <v>25</v>
      </c>
      <c r="R76" s="71" t="s">
        <v>152</v>
      </c>
      <c r="S76">
        <v>538.71000000000004</v>
      </c>
      <c r="T76">
        <v>2.1400000000000001</v>
      </c>
      <c r="U76">
        <v>51.799999999999997</v>
      </c>
      <c r="V76">
        <v>52.100000000000001</v>
      </c>
      <c r="W76">
        <v>51.799999999999997</v>
      </c>
      <c r="X76">
        <v>52.5</v>
      </c>
      <c r="Y76">
        <v>51.799999999999997</v>
      </c>
      <c r="AC76" s="71" t="s">
        <v>354</v>
      </c>
      <c r="AD76" s="71" t="s">
        <v>355</v>
      </c>
      <c r="AE76" s="71" t="s">
        <v>237</v>
      </c>
      <c r="AF76" s="71" t="s">
        <v>237</v>
      </c>
      <c r="AH76" s="71" t="s">
        <v>238</v>
      </c>
      <c r="AL76" s="71" t="s">
        <v>361</v>
      </c>
      <c r="AM76" s="16">
        <v>43740</v>
      </c>
      <c r="AN76" s="71" t="s">
        <v>222</v>
      </c>
      <c r="AP76">
        <v>1802</v>
      </c>
      <c r="AQ76">
        <v>1148</v>
      </c>
      <c r="AR76" s="71" t="s">
        <v>399</v>
      </c>
      <c r="AS76" s="71" t="s">
        <v>400</v>
      </c>
      <c r="AT76" s="71" t="s">
        <v>401</v>
      </c>
      <c r="AU76" s="71" t="s">
        <v>402</v>
      </c>
      <c r="AV76" s="71" t="s">
        <v>400</v>
      </c>
      <c r="AW76" s="71" t="s">
        <v>403</v>
      </c>
      <c r="AX76" s="71" t="s">
        <v>401</v>
      </c>
      <c r="AY76" s="71" t="s">
        <v>404</v>
      </c>
      <c r="AZ76" s="71" t="s">
        <v>401</v>
      </c>
      <c r="BA76" s="71" t="s">
        <v>405</v>
      </c>
      <c r="BB76" s="71" t="s">
        <v>406</v>
      </c>
      <c r="BC76" s="71" t="s">
        <v>407</v>
      </c>
      <c r="BD76" s="71" t="s">
        <v>408</v>
      </c>
      <c r="BE76" s="71" t="s">
        <v>409</v>
      </c>
      <c r="BF76" s="71" t="s">
        <v>410</v>
      </c>
    </row>
    <row r="77" hidden="true" x14ac:dyDescent="0.25">
      <c r="A77" s="71" t="s">
        <v>216</v>
      </c>
      <c r="B77" s="13">
        <v>43705</v>
      </c>
      <c r="C77" s="14">
        <v>8</v>
      </c>
      <c r="D77" s="71" t="s">
        <v>217</v>
      </c>
      <c r="E77" s="71" t="s">
        <v>266</v>
      </c>
      <c r="F77" s="71" t="s">
        <v>223</v>
      </c>
      <c r="G77" s="15">
        <v>0.43279664386978467</v>
      </c>
      <c r="H77" s="7">
        <v>501</v>
      </c>
      <c r="I77" s="71" t="s">
        <v>224</v>
      </c>
      <c r="J77" s="71" t="s">
        <v>269</v>
      </c>
      <c r="Q77" s="4">
        <v>1</v>
      </c>
      <c r="AM77" s="16">
        <v>43740</v>
      </c>
      <c r="AN77" s="71" t="s">
        <v>222</v>
      </c>
      <c r="AP77">
        <v>1</v>
      </c>
      <c r="AQ77">
        <v>1</v>
      </c>
    </row>
    <row r="78" hidden="true" x14ac:dyDescent="0.25">
      <c r="A78" s="71" t="s">
        <v>216</v>
      </c>
      <c r="B78" s="13">
        <v>43705</v>
      </c>
      <c r="C78" s="14">
        <v>8</v>
      </c>
      <c r="D78" s="71" t="s">
        <v>217</v>
      </c>
      <c r="E78" s="71" t="s">
        <v>266</v>
      </c>
      <c r="F78" s="71" t="s">
        <v>223</v>
      </c>
      <c r="G78" s="15">
        <v>0.43368508172105091</v>
      </c>
      <c r="H78" s="7">
        <v>1001</v>
      </c>
      <c r="I78" s="71" t="s">
        <v>224</v>
      </c>
      <c r="J78" s="71" t="s">
        <v>270</v>
      </c>
      <c r="Q78" s="4">
        <v>1</v>
      </c>
      <c r="AM78" s="16">
        <v>43740</v>
      </c>
      <c r="AN78" s="71" t="s">
        <v>222</v>
      </c>
      <c r="AP78">
        <v>1</v>
      </c>
      <c r="AQ78">
        <v>1</v>
      </c>
    </row>
    <row r="79" hidden="true" x14ac:dyDescent="0.25">
      <c r="A79" s="71" t="s">
        <v>216</v>
      </c>
      <c r="B79" s="13">
        <v>43705</v>
      </c>
      <c r="C79" s="14">
        <v>8</v>
      </c>
      <c r="D79" s="71" t="s">
        <v>217</v>
      </c>
      <c r="E79" s="71" t="s">
        <v>266</v>
      </c>
      <c r="F79" s="71" t="s">
        <v>231</v>
      </c>
      <c r="G79" s="15">
        <v>0.43388240740740741</v>
      </c>
      <c r="H79" s="7">
        <v>1112</v>
      </c>
      <c r="I79" s="71" t="s">
        <v>233</v>
      </c>
      <c r="J79" s="7">
        <v>21</v>
      </c>
      <c r="K79" s="71" t="s">
        <v>247</v>
      </c>
      <c r="L79" s="71" t="s">
        <v>116</v>
      </c>
      <c r="M79" s="71" t="s">
        <v>235</v>
      </c>
      <c r="N79" s="71" t="s">
        <v>236</v>
      </c>
      <c r="O79" s="71" t="s">
        <v>235</v>
      </c>
      <c r="P79" s="71" t="s">
        <v>25</v>
      </c>
      <c r="AM79" s="16">
        <v>43740</v>
      </c>
      <c r="AN79" s="71" t="s">
        <v>222</v>
      </c>
      <c r="AP79">
        <v>1374</v>
      </c>
      <c r="AQ79">
        <v>1160</v>
      </c>
    </row>
    <row r="80" hidden="true" x14ac:dyDescent="0.25">
      <c r="A80" s="71" t="s">
        <v>216</v>
      </c>
      <c r="B80" s="13">
        <v>43705</v>
      </c>
      <c r="C80" s="14">
        <v>8</v>
      </c>
      <c r="D80" s="71" t="s">
        <v>217</v>
      </c>
      <c r="E80" s="71" t="s">
        <v>266</v>
      </c>
      <c r="F80" s="71" t="s">
        <v>231</v>
      </c>
      <c r="G80" s="15">
        <v>0.43388240740740741</v>
      </c>
      <c r="H80" s="7">
        <v>1112</v>
      </c>
      <c r="I80" s="71" t="s">
        <v>233</v>
      </c>
      <c r="J80" s="7">
        <v>22</v>
      </c>
      <c r="K80" s="71" t="s">
        <v>247</v>
      </c>
      <c r="L80" s="71" t="s">
        <v>116</v>
      </c>
      <c r="M80" s="71" t="s">
        <v>235</v>
      </c>
      <c r="N80" s="71" t="s">
        <v>236</v>
      </c>
      <c r="O80" s="71" t="s">
        <v>235</v>
      </c>
      <c r="P80" s="71" t="s">
        <v>25</v>
      </c>
      <c r="AM80" s="16">
        <v>43740</v>
      </c>
      <c r="AN80" s="71" t="s">
        <v>222</v>
      </c>
      <c r="AP80">
        <v>1422</v>
      </c>
      <c r="AQ80">
        <v>1022</v>
      </c>
    </row>
    <row r="81" hidden="true" x14ac:dyDescent="0.25">
      <c r="A81" s="71" t="s">
        <v>216</v>
      </c>
      <c r="B81" s="13">
        <v>43705</v>
      </c>
      <c r="C81" s="14">
        <v>8</v>
      </c>
      <c r="D81" s="71" t="s">
        <v>217</v>
      </c>
      <c r="E81" s="71" t="s">
        <v>266</v>
      </c>
      <c r="F81" s="71" t="s">
        <v>231</v>
      </c>
      <c r="G81" s="15">
        <v>0.43388240740740741</v>
      </c>
      <c r="H81" s="7">
        <v>1112</v>
      </c>
      <c r="I81" s="71" t="s">
        <v>233</v>
      </c>
      <c r="J81" s="7">
        <v>23</v>
      </c>
      <c r="K81" s="71" t="s">
        <v>247</v>
      </c>
      <c r="L81" s="71" t="s">
        <v>116</v>
      </c>
      <c r="M81" s="71" t="s">
        <v>235</v>
      </c>
      <c r="N81" s="71" t="s">
        <v>236</v>
      </c>
      <c r="O81" s="71" t="s">
        <v>235</v>
      </c>
      <c r="P81" s="71" t="s">
        <v>25</v>
      </c>
      <c r="AM81" s="16">
        <v>43740</v>
      </c>
      <c r="AN81" s="71" t="s">
        <v>222</v>
      </c>
      <c r="AP81">
        <v>1300</v>
      </c>
      <c r="AQ81">
        <v>977</v>
      </c>
    </row>
    <row r="82" hidden="true" x14ac:dyDescent="0.25">
      <c r="A82" s="71" t="s">
        <v>216</v>
      </c>
      <c r="B82" s="13">
        <v>43705</v>
      </c>
      <c r="C82" s="14">
        <v>8</v>
      </c>
      <c r="D82" s="71" t="s">
        <v>217</v>
      </c>
      <c r="E82" s="71" t="s">
        <v>266</v>
      </c>
      <c r="F82" s="71" t="s">
        <v>231</v>
      </c>
      <c r="G82" s="15">
        <v>0.43388240740740741</v>
      </c>
      <c r="H82" s="7">
        <v>1112</v>
      </c>
      <c r="I82" s="71" t="s">
        <v>233</v>
      </c>
      <c r="J82" s="7">
        <v>24</v>
      </c>
      <c r="K82" s="71" t="s">
        <v>247</v>
      </c>
      <c r="L82" s="71" t="s">
        <v>116</v>
      </c>
      <c r="M82" s="71" t="s">
        <v>235</v>
      </c>
      <c r="N82" s="71" t="s">
        <v>236</v>
      </c>
      <c r="O82" s="71" t="s">
        <v>235</v>
      </c>
      <c r="P82" s="71" t="s">
        <v>25</v>
      </c>
      <c r="AM82" s="16">
        <v>43740</v>
      </c>
      <c r="AN82" s="71" t="s">
        <v>222</v>
      </c>
      <c r="AP82">
        <v>1365</v>
      </c>
      <c r="AQ82">
        <v>894</v>
      </c>
    </row>
    <row r="83" hidden="true" x14ac:dyDescent="0.25">
      <c r="A83" s="71" t="s">
        <v>216</v>
      </c>
      <c r="B83" s="13">
        <v>43705</v>
      </c>
      <c r="C83" s="14">
        <v>8</v>
      </c>
      <c r="D83" s="71" t="s">
        <v>217</v>
      </c>
      <c r="E83" s="71" t="s">
        <v>266</v>
      </c>
      <c r="F83" s="71" t="s">
        <v>223</v>
      </c>
      <c r="G83" s="15">
        <v>0.4345735195723171</v>
      </c>
      <c r="H83" s="7">
        <v>1501</v>
      </c>
      <c r="I83" s="71" t="s">
        <v>224</v>
      </c>
      <c r="J83" s="71" t="s">
        <v>271</v>
      </c>
      <c r="Q83" s="4">
        <v>1</v>
      </c>
      <c r="AM83" s="16">
        <v>43740</v>
      </c>
      <c r="AN83" s="71" t="s">
        <v>222</v>
      </c>
      <c r="AP83">
        <v>1</v>
      </c>
      <c r="AQ83">
        <v>1</v>
      </c>
    </row>
    <row r="84" hidden="true" x14ac:dyDescent="0.25">
      <c r="A84" s="71" t="s">
        <v>216</v>
      </c>
      <c r="B84" s="13">
        <v>43705</v>
      </c>
      <c r="C84" s="14">
        <v>8</v>
      </c>
      <c r="D84" s="71" t="s">
        <v>217</v>
      </c>
      <c r="E84" s="71" t="s">
        <v>266</v>
      </c>
      <c r="F84" s="71" t="s">
        <v>223</v>
      </c>
      <c r="G84" s="15">
        <v>0.43546195742358335</v>
      </c>
      <c r="H84" s="7">
        <v>2001</v>
      </c>
      <c r="I84" s="71" t="s">
        <v>224</v>
      </c>
      <c r="J84" s="71" t="s">
        <v>272</v>
      </c>
      <c r="Q84" s="4">
        <v>1</v>
      </c>
      <c r="AM84" s="16">
        <v>43740</v>
      </c>
      <c r="AN84" s="71" t="s">
        <v>222</v>
      </c>
      <c r="AP84">
        <v>1</v>
      </c>
      <c r="AQ84">
        <v>1</v>
      </c>
    </row>
    <row r="85" hidden="true" x14ac:dyDescent="0.25">
      <c r="A85" s="71" t="s">
        <v>216</v>
      </c>
      <c r="B85" s="13">
        <v>43705</v>
      </c>
      <c r="C85" s="14">
        <v>8</v>
      </c>
      <c r="D85" s="71" t="s">
        <v>217</v>
      </c>
      <c r="E85" s="71" t="s">
        <v>266</v>
      </c>
      <c r="F85" s="71" t="s">
        <v>223</v>
      </c>
      <c r="G85" s="15">
        <v>0.43635039527484953</v>
      </c>
      <c r="H85" s="7">
        <v>2501</v>
      </c>
      <c r="I85" s="71" t="s">
        <v>224</v>
      </c>
      <c r="J85" s="71" t="s">
        <v>273</v>
      </c>
      <c r="Q85" s="4">
        <v>1</v>
      </c>
      <c r="AM85" s="16">
        <v>43740</v>
      </c>
      <c r="AN85" s="71" t="s">
        <v>222</v>
      </c>
      <c r="AP85">
        <v>1</v>
      </c>
      <c r="AQ85">
        <v>1</v>
      </c>
    </row>
    <row r="86" hidden="true" x14ac:dyDescent="0.25">
      <c r="A86" s="71" t="s">
        <v>216</v>
      </c>
      <c r="B86" s="13">
        <v>43705</v>
      </c>
      <c r="C86" s="14">
        <v>8</v>
      </c>
      <c r="D86" s="71" t="s">
        <v>217</v>
      </c>
      <c r="E86" s="71" t="s">
        <v>266</v>
      </c>
      <c r="F86" s="71" t="s">
        <v>231</v>
      </c>
      <c r="G86" s="15">
        <v>0.43658749999999996</v>
      </c>
      <c r="H86" s="7">
        <v>2634</v>
      </c>
      <c r="I86" s="71" t="s">
        <v>274</v>
      </c>
      <c r="J86" s="7">
        <v>25</v>
      </c>
      <c r="K86" s="71" t="s">
        <v>211</v>
      </c>
      <c r="L86" s="71" t="s">
        <v>211</v>
      </c>
      <c r="N86" s="71" t="s">
        <v>211</v>
      </c>
      <c r="P86" s="71" t="s">
        <v>29</v>
      </c>
      <c r="AL86" s="71" t="s">
        <v>275</v>
      </c>
      <c r="AM86" s="16">
        <v>43740</v>
      </c>
      <c r="AN86" s="71" t="s">
        <v>222</v>
      </c>
      <c r="AP86">
        <v>1800</v>
      </c>
      <c r="AQ86">
        <v>1091</v>
      </c>
    </row>
    <row r="87" hidden="true" x14ac:dyDescent="0.25">
      <c r="A87" s="71" t="s">
        <v>216</v>
      </c>
      <c r="B87" s="13">
        <v>43705</v>
      </c>
      <c r="C87" s="14">
        <v>8</v>
      </c>
      <c r="D87" s="71" t="s">
        <v>217</v>
      </c>
      <c r="E87" s="71" t="s">
        <v>266</v>
      </c>
      <c r="F87" s="71" t="s">
        <v>231</v>
      </c>
      <c r="G87" s="15">
        <v>0.43658749999999996</v>
      </c>
      <c r="H87" s="7">
        <v>2634</v>
      </c>
      <c r="I87" s="71" t="s">
        <v>276</v>
      </c>
      <c r="J87" s="7">
        <v>26</v>
      </c>
      <c r="K87" s="71" t="s">
        <v>211</v>
      </c>
      <c r="L87" s="71" t="s">
        <v>211</v>
      </c>
      <c r="N87" s="71" t="s">
        <v>211</v>
      </c>
      <c r="P87" s="71" t="s">
        <v>29</v>
      </c>
      <c r="AL87" s="71" t="s">
        <v>277</v>
      </c>
      <c r="AM87" s="16">
        <v>43740</v>
      </c>
      <c r="AN87" s="71" t="s">
        <v>222</v>
      </c>
      <c r="AP87">
        <v>2277</v>
      </c>
      <c r="AQ87">
        <v>1091</v>
      </c>
    </row>
    <row r="88" hidden="true" x14ac:dyDescent="0.25">
      <c r="A88" s="71" t="s">
        <v>216</v>
      </c>
      <c r="B88" s="13">
        <v>43705</v>
      </c>
      <c r="C88" s="14">
        <v>8</v>
      </c>
      <c r="D88" s="71" t="s">
        <v>217</v>
      </c>
      <c r="E88" s="71" t="s">
        <v>266</v>
      </c>
      <c r="F88" s="71" t="s">
        <v>223</v>
      </c>
      <c r="G88" s="15">
        <v>0.43723883312611578</v>
      </c>
      <c r="H88" s="7">
        <v>3001</v>
      </c>
      <c r="I88" s="71" t="s">
        <v>224</v>
      </c>
      <c r="J88" s="71" t="s">
        <v>278</v>
      </c>
      <c r="Q88" s="4">
        <v>1</v>
      </c>
      <c r="AM88" s="16">
        <v>43740</v>
      </c>
      <c r="AN88" s="71" t="s">
        <v>222</v>
      </c>
      <c r="AP88">
        <v>1</v>
      </c>
      <c r="AQ88">
        <v>1</v>
      </c>
    </row>
    <row r="89" hidden="true" x14ac:dyDescent="0.25">
      <c r="A89" s="71" t="s">
        <v>216</v>
      </c>
      <c r="B89" s="13">
        <v>43705</v>
      </c>
      <c r="C89" s="14">
        <v>8</v>
      </c>
      <c r="D89" s="71" t="s">
        <v>217</v>
      </c>
      <c r="E89" s="71" t="s">
        <v>266</v>
      </c>
      <c r="F89" s="71" t="s">
        <v>223</v>
      </c>
      <c r="G89" s="15">
        <v>0.43812727097738197</v>
      </c>
      <c r="H89" s="7">
        <v>3501</v>
      </c>
      <c r="I89" s="71" t="s">
        <v>224</v>
      </c>
      <c r="J89" s="71" t="s">
        <v>279</v>
      </c>
      <c r="Q89" s="4">
        <v>1</v>
      </c>
      <c r="AM89" s="16">
        <v>43740</v>
      </c>
      <c r="AN89" s="71" t="s">
        <v>222</v>
      </c>
      <c r="AP89">
        <v>1</v>
      </c>
      <c r="AQ89">
        <v>1</v>
      </c>
    </row>
    <row r="90" hidden="true" x14ac:dyDescent="0.25">
      <c r="A90" s="71" t="s">
        <v>216</v>
      </c>
      <c r="B90" s="13">
        <v>43705</v>
      </c>
      <c r="C90" s="14">
        <v>8</v>
      </c>
      <c r="D90" s="71" t="s">
        <v>217</v>
      </c>
      <c r="E90" s="71" t="s">
        <v>266</v>
      </c>
      <c r="F90" s="71" t="s">
        <v>231</v>
      </c>
      <c r="G90" s="15">
        <v>0.43887533564814812</v>
      </c>
      <c r="H90" s="7">
        <v>3921</v>
      </c>
      <c r="I90" s="71" t="s">
        <v>228</v>
      </c>
      <c r="J90" s="7">
        <v>28</v>
      </c>
      <c r="K90" s="71" t="s">
        <v>211</v>
      </c>
      <c r="L90" s="71" t="s">
        <v>211</v>
      </c>
      <c r="N90" s="71" t="s">
        <v>211</v>
      </c>
      <c r="P90" s="71" t="s">
        <v>229</v>
      </c>
      <c r="AM90" s="16">
        <v>43740</v>
      </c>
      <c r="AN90" s="71" t="s">
        <v>222</v>
      </c>
      <c r="AP90">
        <v>1342</v>
      </c>
      <c r="AQ90">
        <v>1094</v>
      </c>
    </row>
    <row r="91" hidden="true" x14ac:dyDescent="0.25">
      <c r="A91" s="71" t="s">
        <v>216</v>
      </c>
      <c r="B91" s="13">
        <v>43705</v>
      </c>
      <c r="C91" s="14">
        <v>8</v>
      </c>
      <c r="D91" s="71" t="s">
        <v>217</v>
      </c>
      <c r="E91" s="71" t="s">
        <v>280</v>
      </c>
      <c r="F91" s="71" t="s">
        <v>281</v>
      </c>
      <c r="G91" s="15">
        <v>0.44142666666666663</v>
      </c>
      <c r="H91" s="7">
        <v>1</v>
      </c>
      <c r="I91" s="71" t="s">
        <v>220</v>
      </c>
      <c r="J91" s="7">
        <v>24</v>
      </c>
      <c r="K91" s="71" t="s">
        <v>211</v>
      </c>
      <c r="L91" s="71" t="s">
        <v>211</v>
      </c>
      <c r="N91" s="71" t="s">
        <v>211</v>
      </c>
      <c r="P91" s="71" t="s">
        <v>221</v>
      </c>
      <c r="AM91" s="16">
        <v>43740</v>
      </c>
      <c r="AN91" s="71" t="s">
        <v>222</v>
      </c>
      <c r="AP91">
        <v>1715</v>
      </c>
      <c r="AQ91">
        <v>1080</v>
      </c>
    </row>
    <row r="92" hidden="true" x14ac:dyDescent="0.25">
      <c r="A92" s="71" t="s">
        <v>216</v>
      </c>
      <c r="B92" s="13">
        <v>43705</v>
      </c>
      <c r="C92" s="14">
        <v>8</v>
      </c>
      <c r="D92" s="71" t="s">
        <v>217</v>
      </c>
      <c r="E92" s="71" t="s">
        <v>280</v>
      </c>
      <c r="F92" s="71" t="s">
        <v>223</v>
      </c>
      <c r="G92" s="15">
        <v>0.44142666666666663</v>
      </c>
      <c r="H92" s="7">
        <v>1</v>
      </c>
      <c r="I92" s="71" t="s">
        <v>224</v>
      </c>
      <c r="J92" s="71" t="s">
        <v>243</v>
      </c>
      <c r="Q92" s="4">
        <v>1</v>
      </c>
      <c r="AM92" s="16">
        <v>43740</v>
      </c>
      <c r="AN92" s="71" t="s">
        <v>222</v>
      </c>
      <c r="AP92">
        <v>1</v>
      </c>
      <c r="AQ92">
        <v>1</v>
      </c>
    </row>
    <row r="93" hidden="true" x14ac:dyDescent="0.25">
      <c r="A93" s="71" t="s">
        <v>216</v>
      </c>
      <c r="B93" s="13">
        <v>43705</v>
      </c>
      <c r="C93" s="14">
        <v>8</v>
      </c>
      <c r="D93" s="71" t="s">
        <v>217</v>
      </c>
      <c r="E93" s="71" t="s">
        <v>280</v>
      </c>
      <c r="F93" s="71" t="s">
        <v>223</v>
      </c>
      <c r="G93" s="15">
        <v>0.44231533508382903</v>
      </c>
      <c r="H93" s="7">
        <v>501</v>
      </c>
      <c r="I93" s="71" t="s">
        <v>224</v>
      </c>
      <c r="J93" s="71" t="s">
        <v>248</v>
      </c>
      <c r="Q93" s="4">
        <v>1</v>
      </c>
      <c r="AM93" s="16">
        <v>43740</v>
      </c>
      <c r="AN93" s="71" t="s">
        <v>222</v>
      </c>
      <c r="AP93">
        <v>1</v>
      </c>
      <c r="AQ93">
        <v>1</v>
      </c>
    </row>
    <row r="94" hidden="true" x14ac:dyDescent="0.25">
      <c r="A94" s="71" t="s">
        <v>216</v>
      </c>
      <c r="B94" s="13">
        <v>43705</v>
      </c>
      <c r="C94" s="14">
        <v>8</v>
      </c>
      <c r="D94" s="71" t="s">
        <v>217</v>
      </c>
      <c r="E94" s="71" t="s">
        <v>280</v>
      </c>
      <c r="F94" s="71" t="s">
        <v>223</v>
      </c>
      <c r="G94" s="15">
        <v>0.44320400350099143</v>
      </c>
      <c r="H94" s="7">
        <v>1001</v>
      </c>
      <c r="I94" s="71" t="s">
        <v>224</v>
      </c>
      <c r="J94" s="71" t="s">
        <v>256</v>
      </c>
      <c r="Q94" s="4">
        <v>1</v>
      </c>
      <c r="AM94" s="16">
        <v>43740</v>
      </c>
      <c r="AN94" s="71" t="s">
        <v>222</v>
      </c>
      <c r="AP94">
        <v>1</v>
      </c>
      <c r="AQ94">
        <v>1</v>
      </c>
    </row>
    <row r="95" hidden="true" x14ac:dyDescent="0.25">
      <c r="A95" s="71" t="s">
        <v>216</v>
      </c>
      <c r="B95" s="13">
        <v>43705</v>
      </c>
      <c r="C95" s="14">
        <v>8</v>
      </c>
      <c r="D95" s="71" t="s">
        <v>217</v>
      </c>
      <c r="E95" s="71" t="s">
        <v>280</v>
      </c>
      <c r="F95" s="71" t="s">
        <v>223</v>
      </c>
      <c r="G95" s="15">
        <v>0.44409267191815383</v>
      </c>
      <c r="H95" s="7">
        <v>1501</v>
      </c>
      <c r="I95" s="71" t="s">
        <v>224</v>
      </c>
      <c r="J95" s="71" t="s">
        <v>260</v>
      </c>
      <c r="Q95" s="4">
        <v>1</v>
      </c>
      <c r="AM95" s="16">
        <v>43740</v>
      </c>
      <c r="AN95" s="71" t="s">
        <v>222</v>
      </c>
      <c r="AP95">
        <v>1</v>
      </c>
      <c r="AQ95">
        <v>1</v>
      </c>
    </row>
    <row r="96" x14ac:dyDescent="0.25">
      <c r="A96" s="71" t="s">
        <v>216</v>
      </c>
      <c r="B96" s="13">
        <v>43705</v>
      </c>
      <c r="C96" s="14">
        <v>8</v>
      </c>
      <c r="D96" s="71" t="s">
        <v>217</v>
      </c>
      <c r="E96" s="71" t="s">
        <v>280</v>
      </c>
      <c r="F96" s="71" t="s">
        <v>281</v>
      </c>
      <c r="G96" s="15">
        <v>0.44421803240740743</v>
      </c>
      <c r="H96" s="7">
        <v>1571</v>
      </c>
      <c r="I96" s="71" t="s">
        <v>233</v>
      </c>
      <c r="J96" s="7">
        <v>25</v>
      </c>
      <c r="K96" s="71" t="s">
        <v>282</v>
      </c>
      <c r="L96" s="71" t="s">
        <v>112</v>
      </c>
      <c r="M96" s="71" t="s">
        <v>235</v>
      </c>
      <c r="N96" s="71" t="s">
        <v>167</v>
      </c>
      <c r="O96" s="71" t="s">
        <v>235</v>
      </c>
      <c r="P96" s="71" t="s">
        <v>25</v>
      </c>
      <c r="R96" s="71" t="s">
        <v>152</v>
      </c>
      <c r="S96">
        <v>539.85000000000002</v>
      </c>
      <c r="T96">
        <v>2.1400000000000001</v>
      </c>
      <c r="U96">
        <v>33.799999999999997</v>
      </c>
      <c r="V96">
        <v>33.299999999999997</v>
      </c>
      <c r="W96">
        <v>33.299999999999997</v>
      </c>
      <c r="X96">
        <v>33.399999999999999</v>
      </c>
      <c r="Y96">
        <v>33.399999999999999</v>
      </c>
      <c r="AD96" s="71" t="s">
        <v>355</v>
      </c>
      <c r="AE96" s="71" t="s">
        <v>237</v>
      </c>
      <c r="AF96" s="71" t="s">
        <v>237</v>
      </c>
      <c r="AH96" s="71" t="s">
        <v>238</v>
      </c>
      <c r="AM96" s="16">
        <v>43740</v>
      </c>
      <c r="AN96" s="71" t="s">
        <v>222</v>
      </c>
      <c r="AP96">
        <v>492</v>
      </c>
      <c r="AQ96">
        <v>985</v>
      </c>
      <c r="AR96" s="71" t="s">
        <v>411</v>
      </c>
      <c r="AS96" s="71" t="s">
        <v>412</v>
      </c>
      <c r="AT96" s="71" t="s">
        <v>413</v>
      </c>
      <c r="AU96" s="71" t="s">
        <v>414</v>
      </c>
      <c r="AV96" s="71" t="s">
        <v>415</v>
      </c>
      <c r="AW96" s="71" t="s">
        <v>416</v>
      </c>
      <c r="AX96" s="71" t="s">
        <v>414</v>
      </c>
      <c r="AY96" s="71" t="s">
        <v>417</v>
      </c>
      <c r="AZ96" s="71" t="s">
        <v>418</v>
      </c>
      <c r="BA96" s="71" t="s">
        <v>419</v>
      </c>
      <c r="BB96" s="71" t="s">
        <v>420</v>
      </c>
      <c r="BC96" s="71" t="s">
        <v>421</v>
      </c>
      <c r="BD96" s="71" t="s">
        <v>420</v>
      </c>
      <c r="BE96" s="71" t="s">
        <v>422</v>
      </c>
      <c r="BF96" s="71" t="s">
        <v>423</v>
      </c>
    </row>
    <row r="97" hidden="true" x14ac:dyDescent="0.25">
      <c r="A97" s="71" t="s">
        <v>216</v>
      </c>
      <c r="B97" s="13">
        <v>43705</v>
      </c>
      <c r="C97" s="14">
        <v>8</v>
      </c>
      <c r="D97" s="71" t="s">
        <v>217</v>
      </c>
      <c r="E97" s="71" t="s">
        <v>280</v>
      </c>
      <c r="F97" s="71" t="s">
        <v>281</v>
      </c>
      <c r="G97" s="15">
        <v>0.44423402777777782</v>
      </c>
      <c r="H97" s="7">
        <v>1580</v>
      </c>
      <c r="I97" s="71" t="s">
        <v>233</v>
      </c>
      <c r="J97" s="7">
        <v>26</v>
      </c>
      <c r="K97" s="71" t="s">
        <v>247</v>
      </c>
      <c r="L97" s="71" t="s">
        <v>204</v>
      </c>
      <c r="N97" s="71" t="s">
        <v>168</v>
      </c>
      <c r="O97" s="71" t="s">
        <v>235</v>
      </c>
      <c r="P97" s="71" t="s">
        <v>25</v>
      </c>
      <c r="AM97" s="16">
        <v>43740</v>
      </c>
      <c r="AN97" s="71" t="s">
        <v>222</v>
      </c>
      <c r="AP97">
        <v>1690</v>
      </c>
      <c r="AQ97">
        <v>1062</v>
      </c>
    </row>
    <row r="98" hidden="true" x14ac:dyDescent="0.25">
      <c r="A98" s="71" t="s">
        <v>216</v>
      </c>
      <c r="B98" s="13">
        <v>43705</v>
      </c>
      <c r="C98" s="14">
        <v>8</v>
      </c>
      <c r="D98" s="71" t="s">
        <v>217</v>
      </c>
      <c r="E98" s="71" t="s">
        <v>280</v>
      </c>
      <c r="F98" s="71" t="s">
        <v>281</v>
      </c>
      <c r="G98" s="15">
        <v>0.44440115740740738</v>
      </c>
      <c r="H98" s="7">
        <v>1674</v>
      </c>
      <c r="I98" s="71" t="s">
        <v>233</v>
      </c>
      <c r="J98" s="7">
        <v>27</v>
      </c>
      <c r="K98" s="71" t="s">
        <v>247</v>
      </c>
      <c r="L98" s="71" t="s">
        <v>112</v>
      </c>
      <c r="M98" s="71" t="s">
        <v>263</v>
      </c>
      <c r="N98" s="71" t="s">
        <v>167</v>
      </c>
      <c r="O98" s="71" t="s">
        <v>235</v>
      </c>
      <c r="P98" s="71" t="s">
        <v>25</v>
      </c>
      <c r="AM98" s="16">
        <v>43740</v>
      </c>
      <c r="AN98" s="71" t="s">
        <v>222</v>
      </c>
      <c r="AP98">
        <v>1615</v>
      </c>
      <c r="AQ98">
        <v>1090</v>
      </c>
    </row>
    <row r="99" hidden="true" x14ac:dyDescent="0.25">
      <c r="A99" s="71" t="s">
        <v>216</v>
      </c>
      <c r="B99" s="13">
        <v>43705</v>
      </c>
      <c r="C99" s="14">
        <v>8</v>
      </c>
      <c r="D99" s="71" t="s">
        <v>217</v>
      </c>
      <c r="E99" s="71" t="s">
        <v>280</v>
      </c>
      <c r="F99" s="71" t="s">
        <v>223</v>
      </c>
      <c r="G99" s="15">
        <v>0.44498134033531622</v>
      </c>
      <c r="H99" s="7">
        <v>2001</v>
      </c>
      <c r="I99" s="71" t="s">
        <v>224</v>
      </c>
      <c r="J99" s="71" t="s">
        <v>265</v>
      </c>
      <c r="Q99" s="4">
        <v>1</v>
      </c>
      <c r="AM99" s="16">
        <v>43740</v>
      </c>
      <c r="AN99" s="71" t="s">
        <v>222</v>
      </c>
      <c r="AP99">
        <v>1</v>
      </c>
      <c r="AQ99">
        <v>1</v>
      </c>
    </row>
    <row r="100" hidden="true" x14ac:dyDescent="0.25">
      <c r="A100" s="71" t="s">
        <v>216</v>
      </c>
      <c r="B100" s="13">
        <v>43705</v>
      </c>
      <c r="C100" s="14">
        <v>8</v>
      </c>
      <c r="D100" s="71" t="s">
        <v>217</v>
      </c>
      <c r="E100" s="71" t="s">
        <v>280</v>
      </c>
      <c r="F100" s="71" t="s">
        <v>223</v>
      </c>
      <c r="G100" s="15">
        <v>0.44587000875247856</v>
      </c>
      <c r="H100" s="7">
        <v>2501</v>
      </c>
      <c r="I100" s="71" t="s">
        <v>224</v>
      </c>
      <c r="J100" s="71" t="s">
        <v>283</v>
      </c>
      <c r="Q100" s="4">
        <v>1</v>
      </c>
      <c r="AM100" s="16">
        <v>43740</v>
      </c>
      <c r="AN100" s="71" t="s">
        <v>222</v>
      </c>
      <c r="AP100">
        <v>1</v>
      </c>
      <c r="AQ100">
        <v>1</v>
      </c>
    </row>
    <row r="101" hidden="true" x14ac:dyDescent="0.25">
      <c r="A101" s="71" t="s">
        <v>216</v>
      </c>
      <c r="B101" s="13">
        <v>43705</v>
      </c>
      <c r="C101" s="14">
        <v>8</v>
      </c>
      <c r="D101" s="71" t="s">
        <v>217</v>
      </c>
      <c r="E101" s="71" t="s">
        <v>280</v>
      </c>
      <c r="F101" s="71" t="s">
        <v>223</v>
      </c>
      <c r="G101" s="15">
        <v>0.44675867716964096</v>
      </c>
      <c r="H101" s="7">
        <v>3001</v>
      </c>
      <c r="I101" s="71" t="s">
        <v>224</v>
      </c>
      <c r="J101" s="71" t="s">
        <v>267</v>
      </c>
      <c r="Q101" s="4">
        <v>1</v>
      </c>
      <c r="AM101" s="16">
        <v>43740</v>
      </c>
      <c r="AN101" s="71" t="s">
        <v>222</v>
      </c>
      <c r="AP101">
        <v>1</v>
      </c>
      <c r="AQ101">
        <v>1</v>
      </c>
    </row>
    <row r="102" hidden="true" x14ac:dyDescent="0.25">
      <c r="A102" s="71" t="s">
        <v>216</v>
      </c>
      <c r="B102" s="13">
        <v>43705</v>
      </c>
      <c r="C102" s="14">
        <v>8</v>
      </c>
      <c r="D102" s="71" t="s">
        <v>217</v>
      </c>
      <c r="E102" s="71" t="s">
        <v>280</v>
      </c>
      <c r="F102" s="71" t="s">
        <v>281</v>
      </c>
      <c r="G102" s="15">
        <v>0.44676402777777779</v>
      </c>
      <c r="H102" s="7">
        <v>3003</v>
      </c>
      <c r="I102" s="71" t="s">
        <v>274</v>
      </c>
      <c r="J102" s="7">
        <v>28</v>
      </c>
      <c r="K102" s="71" t="s">
        <v>211</v>
      </c>
      <c r="L102" s="71" t="s">
        <v>211</v>
      </c>
      <c r="N102" s="71" t="s">
        <v>211</v>
      </c>
      <c r="P102" s="71" t="s">
        <v>29</v>
      </c>
      <c r="AL102" s="71" t="s">
        <v>284</v>
      </c>
      <c r="AM102" s="16">
        <v>43740</v>
      </c>
      <c r="AN102" s="71" t="s">
        <v>222</v>
      </c>
      <c r="AP102">
        <v>1569</v>
      </c>
      <c r="AQ102">
        <v>1094</v>
      </c>
    </row>
    <row r="103" hidden="true" x14ac:dyDescent="0.25">
      <c r="A103" s="71" t="s">
        <v>216</v>
      </c>
      <c r="B103" s="13">
        <v>43705</v>
      </c>
      <c r="C103" s="14">
        <v>8</v>
      </c>
      <c r="D103" s="71" t="s">
        <v>217</v>
      </c>
      <c r="E103" s="71" t="s">
        <v>280</v>
      </c>
      <c r="F103" s="71" t="s">
        <v>281</v>
      </c>
      <c r="G103" s="15">
        <v>0.44683870370370365</v>
      </c>
      <c r="H103" s="7">
        <v>3045</v>
      </c>
      <c r="I103" s="71" t="s">
        <v>250</v>
      </c>
      <c r="J103" s="7">
        <v>29</v>
      </c>
      <c r="K103" s="71" t="s">
        <v>285</v>
      </c>
      <c r="L103" s="71" t="s">
        <v>141</v>
      </c>
      <c r="M103" s="71" t="s">
        <v>235</v>
      </c>
      <c r="N103" s="71" t="s">
        <v>194</v>
      </c>
      <c r="O103" s="71" t="s">
        <v>235</v>
      </c>
      <c r="P103" s="71" t="s">
        <v>252</v>
      </c>
      <c r="AG103" s="71" t="s">
        <v>286</v>
      </c>
      <c r="AJ103" s="4">
        <v>138</v>
      </c>
      <c r="AM103" s="16">
        <v>43740</v>
      </c>
      <c r="AN103" s="71" t="s">
        <v>222</v>
      </c>
      <c r="AP103">
        <v>2476</v>
      </c>
      <c r="AQ103">
        <v>1163</v>
      </c>
    </row>
    <row r="104" hidden="true" x14ac:dyDescent="0.25">
      <c r="A104" s="71" t="s">
        <v>216</v>
      </c>
      <c r="B104" s="13">
        <v>43705</v>
      </c>
      <c r="C104" s="14">
        <v>8</v>
      </c>
      <c r="D104" s="71" t="s">
        <v>217</v>
      </c>
      <c r="E104" s="71" t="s">
        <v>280</v>
      </c>
      <c r="F104" s="71" t="s">
        <v>223</v>
      </c>
      <c r="G104" s="15">
        <v>0.44764734558680336</v>
      </c>
      <c r="H104" s="7">
        <v>3501</v>
      </c>
      <c r="I104" s="71" t="s">
        <v>224</v>
      </c>
      <c r="J104" s="71" t="s">
        <v>269</v>
      </c>
      <c r="Q104" s="4">
        <v>1</v>
      </c>
      <c r="AM104" s="16">
        <v>43740</v>
      </c>
      <c r="AN104" s="71" t="s">
        <v>222</v>
      </c>
      <c r="AP104">
        <v>1</v>
      </c>
      <c r="AQ104">
        <v>1</v>
      </c>
    </row>
    <row r="105" hidden="true" x14ac:dyDescent="0.25">
      <c r="A105" s="71" t="s">
        <v>216</v>
      </c>
      <c r="B105" s="13">
        <v>43705</v>
      </c>
      <c r="C105" s="14">
        <v>8</v>
      </c>
      <c r="D105" s="71" t="s">
        <v>217</v>
      </c>
      <c r="E105" s="71" t="s">
        <v>280</v>
      </c>
      <c r="F105" s="71" t="s">
        <v>223</v>
      </c>
      <c r="G105" s="15">
        <v>0.44853601400396576</v>
      </c>
      <c r="H105" s="7">
        <v>4001</v>
      </c>
      <c r="I105" s="71" t="s">
        <v>224</v>
      </c>
      <c r="J105" s="71" t="s">
        <v>270</v>
      </c>
      <c r="Q105" s="4">
        <v>1</v>
      </c>
      <c r="AM105" s="16">
        <v>43740</v>
      </c>
      <c r="AN105" s="71" t="s">
        <v>222</v>
      </c>
      <c r="AP105">
        <v>1</v>
      </c>
      <c r="AQ105">
        <v>1</v>
      </c>
    </row>
    <row r="106" hidden="true" x14ac:dyDescent="0.25">
      <c r="A106" s="71" t="s">
        <v>216</v>
      </c>
      <c r="B106" s="13">
        <v>43705</v>
      </c>
      <c r="C106" s="14">
        <v>8</v>
      </c>
      <c r="D106" s="71" t="s">
        <v>217</v>
      </c>
      <c r="E106" s="71" t="s">
        <v>280</v>
      </c>
      <c r="F106" s="71" t="s">
        <v>281</v>
      </c>
      <c r="G106" s="15">
        <v>0.44886304398148152</v>
      </c>
      <c r="H106" s="7">
        <v>4184</v>
      </c>
      <c r="I106" s="71" t="s">
        <v>228</v>
      </c>
      <c r="J106" s="7">
        <v>30</v>
      </c>
      <c r="K106" s="71" t="s">
        <v>211</v>
      </c>
      <c r="L106" s="71" t="s">
        <v>211</v>
      </c>
      <c r="N106" s="71" t="s">
        <v>211</v>
      </c>
      <c r="P106" s="71" t="s">
        <v>229</v>
      </c>
      <c r="AM106" s="16">
        <v>43740</v>
      </c>
      <c r="AN106" s="71" t="s">
        <v>222</v>
      </c>
      <c r="AP106">
        <v>1545</v>
      </c>
      <c r="AQ106">
        <v>1095</v>
      </c>
    </row>
    <row r="107" hidden="true" x14ac:dyDescent="0.25">
      <c r="A107" s="71" t="s">
        <v>216</v>
      </c>
      <c r="B107" s="13">
        <v>43705</v>
      </c>
      <c r="C107" s="14">
        <v>8</v>
      </c>
      <c r="D107" s="71" t="s">
        <v>217</v>
      </c>
      <c r="E107" s="71" t="s">
        <v>287</v>
      </c>
      <c r="F107" s="71" t="s">
        <v>288</v>
      </c>
      <c r="G107" s="15">
        <v>0.45072383101851848</v>
      </c>
      <c r="H107" s="7">
        <v>1</v>
      </c>
      <c r="I107" s="71" t="s">
        <v>220</v>
      </c>
      <c r="J107" s="7">
        <v>69</v>
      </c>
      <c r="K107" s="71" t="s">
        <v>211</v>
      </c>
      <c r="L107" s="71" t="s">
        <v>211</v>
      </c>
      <c r="N107" s="71" t="s">
        <v>211</v>
      </c>
      <c r="P107" s="71" t="s">
        <v>221</v>
      </c>
      <c r="AM107" s="16">
        <v>43740</v>
      </c>
      <c r="AN107" s="71" t="s">
        <v>222</v>
      </c>
      <c r="AP107">
        <v>1345</v>
      </c>
      <c r="AQ107">
        <v>1085</v>
      </c>
    </row>
    <row r="108" hidden="true" x14ac:dyDescent="0.25">
      <c r="A108" s="71" t="s">
        <v>216</v>
      </c>
      <c r="B108" s="13">
        <v>43705</v>
      </c>
      <c r="C108" s="14">
        <v>8</v>
      </c>
      <c r="D108" s="71" t="s">
        <v>217</v>
      </c>
      <c r="E108" s="71" t="s">
        <v>287</v>
      </c>
      <c r="F108" s="71" t="s">
        <v>223</v>
      </c>
      <c r="G108" s="15">
        <v>0.45072383101851848</v>
      </c>
      <c r="H108" s="7">
        <v>1</v>
      </c>
      <c r="I108" s="71" t="s">
        <v>224</v>
      </c>
      <c r="J108" s="71" t="s">
        <v>269</v>
      </c>
      <c r="Q108" s="4">
        <v>1</v>
      </c>
      <c r="AM108" s="16">
        <v>43740</v>
      </c>
      <c r="AN108" s="71" t="s">
        <v>222</v>
      </c>
      <c r="AP108">
        <v>1</v>
      </c>
      <c r="AQ108">
        <v>1</v>
      </c>
    </row>
    <row r="109" hidden="true" x14ac:dyDescent="0.25">
      <c r="A109" s="71" t="s">
        <v>216</v>
      </c>
      <c r="B109" s="13">
        <v>43705</v>
      </c>
      <c r="C109" s="14">
        <v>8</v>
      </c>
      <c r="D109" s="71" t="s">
        <v>217</v>
      </c>
      <c r="E109" s="71" t="s">
        <v>287</v>
      </c>
      <c r="F109" s="71" t="s">
        <v>288</v>
      </c>
      <c r="G109" s="15">
        <v>0.45128891203703708</v>
      </c>
      <c r="H109" s="7">
        <v>319</v>
      </c>
      <c r="I109" s="71" t="s">
        <v>233</v>
      </c>
      <c r="J109" s="7">
        <v>70</v>
      </c>
      <c r="K109" s="71" t="s">
        <v>247</v>
      </c>
      <c r="L109" s="71" t="s">
        <v>116</v>
      </c>
      <c r="M109" s="71" t="s">
        <v>263</v>
      </c>
      <c r="N109" s="71" t="s">
        <v>236</v>
      </c>
      <c r="O109" s="71" t="s">
        <v>264</v>
      </c>
      <c r="P109" s="71" t="s">
        <v>25</v>
      </c>
      <c r="AM109" s="16">
        <v>43740</v>
      </c>
      <c r="AN109" s="71" t="s">
        <v>222</v>
      </c>
      <c r="AP109">
        <v>1097</v>
      </c>
      <c r="AQ109">
        <v>1155</v>
      </c>
    </row>
    <row r="110" hidden="true" x14ac:dyDescent="0.25">
      <c r="A110" s="71" t="s">
        <v>216</v>
      </c>
      <c r="B110" s="13">
        <v>43705</v>
      </c>
      <c r="C110" s="14">
        <v>8</v>
      </c>
      <c r="D110" s="71" t="s">
        <v>217</v>
      </c>
      <c r="E110" s="71" t="s">
        <v>287</v>
      </c>
      <c r="F110" s="71" t="s">
        <v>288</v>
      </c>
      <c r="G110" s="15">
        <v>0.45130668981481481</v>
      </c>
      <c r="H110" s="7">
        <v>329</v>
      </c>
      <c r="I110" s="71" t="s">
        <v>233</v>
      </c>
      <c r="J110" s="7">
        <v>71</v>
      </c>
      <c r="K110" s="71" t="s">
        <v>247</v>
      </c>
      <c r="L110" s="71" t="s">
        <v>204</v>
      </c>
      <c r="N110" s="71" t="s">
        <v>171</v>
      </c>
      <c r="O110" s="71" t="s">
        <v>235</v>
      </c>
      <c r="P110" s="71" t="s">
        <v>25</v>
      </c>
      <c r="AM110" s="16">
        <v>43746</v>
      </c>
      <c r="AN110" s="71" t="s">
        <v>289</v>
      </c>
      <c r="AP110">
        <v>2397</v>
      </c>
      <c r="AQ110">
        <v>1055</v>
      </c>
    </row>
    <row r="111" hidden="true" x14ac:dyDescent="0.25">
      <c r="A111" s="71" t="s">
        <v>216</v>
      </c>
      <c r="B111" s="13">
        <v>43705</v>
      </c>
      <c r="C111" s="14">
        <v>8</v>
      </c>
      <c r="D111" s="71" t="s">
        <v>217</v>
      </c>
      <c r="E111" s="71" t="s">
        <v>287</v>
      </c>
      <c r="F111" s="71" t="s">
        <v>288</v>
      </c>
      <c r="G111" s="15">
        <v>0.45131912037037036</v>
      </c>
      <c r="H111" s="7">
        <v>336</v>
      </c>
      <c r="I111" s="71" t="s">
        <v>233</v>
      </c>
      <c r="J111" s="7">
        <v>72</v>
      </c>
      <c r="K111" s="71" t="s">
        <v>247</v>
      </c>
      <c r="L111" s="71" t="s">
        <v>74</v>
      </c>
      <c r="M111" s="71" t="s">
        <v>235</v>
      </c>
      <c r="N111" s="71" t="s">
        <v>172</v>
      </c>
      <c r="O111" s="71" t="s">
        <v>235</v>
      </c>
      <c r="P111" s="71" t="s">
        <v>25</v>
      </c>
      <c r="AM111" s="16">
        <v>43740</v>
      </c>
      <c r="AN111" s="71" t="s">
        <v>222</v>
      </c>
      <c r="AP111">
        <v>2145</v>
      </c>
      <c r="AQ111">
        <v>1172</v>
      </c>
    </row>
    <row r="112" hidden="true" x14ac:dyDescent="0.25">
      <c r="A112" s="71" t="s">
        <v>216</v>
      </c>
      <c r="B112" s="13">
        <v>43705</v>
      </c>
      <c r="C112" s="14">
        <v>8</v>
      </c>
      <c r="D112" s="71" t="s">
        <v>217</v>
      </c>
      <c r="E112" s="71" t="s">
        <v>287</v>
      </c>
      <c r="F112" s="71" t="s">
        <v>288</v>
      </c>
      <c r="G112" s="15">
        <v>0.45132445601851851</v>
      </c>
      <c r="H112" s="7">
        <v>339</v>
      </c>
      <c r="I112" s="71" t="s">
        <v>233</v>
      </c>
      <c r="J112" s="7">
        <v>73</v>
      </c>
      <c r="K112" s="71" t="s">
        <v>247</v>
      </c>
      <c r="L112" s="71" t="s">
        <v>290</v>
      </c>
      <c r="M112" s="71" t="s">
        <v>263</v>
      </c>
      <c r="N112" s="71" t="s">
        <v>236</v>
      </c>
      <c r="O112" s="71" t="s">
        <v>264</v>
      </c>
      <c r="P112" s="71" t="s">
        <v>25</v>
      </c>
      <c r="AM112" s="16">
        <v>43734</v>
      </c>
      <c r="AN112" s="71" t="s">
        <v>291</v>
      </c>
      <c r="AP112">
        <v>2762</v>
      </c>
      <c r="AQ112">
        <v>1032</v>
      </c>
    </row>
    <row r="113" hidden="true" x14ac:dyDescent="0.25">
      <c r="A113" s="71" t="s">
        <v>216</v>
      </c>
      <c r="B113" s="13">
        <v>43705</v>
      </c>
      <c r="C113" s="14">
        <v>8</v>
      </c>
      <c r="D113" s="71" t="s">
        <v>217</v>
      </c>
      <c r="E113" s="71" t="s">
        <v>287</v>
      </c>
      <c r="F113" s="71" t="s">
        <v>223</v>
      </c>
      <c r="G113" s="15">
        <v>0.45161221236680416</v>
      </c>
      <c r="H113" s="7">
        <v>501</v>
      </c>
      <c r="I113" s="71" t="s">
        <v>224</v>
      </c>
      <c r="J113" s="71" t="s">
        <v>270</v>
      </c>
      <c r="Q113" s="4">
        <v>1</v>
      </c>
      <c r="AM113" s="16">
        <v>43740</v>
      </c>
      <c r="AN113" s="71" t="s">
        <v>222</v>
      </c>
      <c r="AP113">
        <v>1</v>
      </c>
      <c r="AQ113">
        <v>1</v>
      </c>
    </row>
    <row r="114" hidden="true" x14ac:dyDescent="0.25">
      <c r="A114" s="71" t="s">
        <v>216</v>
      </c>
      <c r="B114" s="13">
        <v>43705</v>
      </c>
      <c r="C114" s="14">
        <v>8</v>
      </c>
      <c r="D114" s="71" t="s">
        <v>217</v>
      </c>
      <c r="E114" s="71" t="s">
        <v>287</v>
      </c>
      <c r="F114" s="71" t="s">
        <v>223</v>
      </c>
      <c r="G114" s="15">
        <v>0.45250059371508977</v>
      </c>
      <c r="H114" s="7">
        <v>1001</v>
      </c>
      <c r="I114" s="71" t="s">
        <v>224</v>
      </c>
      <c r="J114" s="71" t="s">
        <v>271</v>
      </c>
      <c r="Q114" s="4">
        <v>1</v>
      </c>
      <c r="AM114" s="16">
        <v>43740</v>
      </c>
      <c r="AN114" s="71" t="s">
        <v>222</v>
      </c>
      <c r="AP114">
        <v>1</v>
      </c>
      <c r="AQ114">
        <v>1</v>
      </c>
    </row>
    <row r="115" hidden="true" x14ac:dyDescent="0.25">
      <c r="A115" s="71" t="s">
        <v>216</v>
      </c>
      <c r="B115" s="13">
        <v>43705</v>
      </c>
      <c r="C115" s="14">
        <v>8</v>
      </c>
      <c r="D115" s="71" t="s">
        <v>217</v>
      </c>
      <c r="E115" s="71" t="s">
        <v>287</v>
      </c>
      <c r="F115" s="71" t="s">
        <v>288</v>
      </c>
      <c r="G115" s="15">
        <v>0.45254001157407409</v>
      </c>
      <c r="H115" s="7">
        <v>1023</v>
      </c>
      <c r="I115" s="71" t="s">
        <v>233</v>
      </c>
      <c r="J115" s="7">
        <v>75</v>
      </c>
      <c r="K115" s="71" t="s">
        <v>247</v>
      </c>
      <c r="L115" s="71" t="s">
        <v>116</v>
      </c>
      <c r="M115" s="71" t="s">
        <v>264</v>
      </c>
      <c r="N115" s="71" t="s">
        <v>236</v>
      </c>
      <c r="O115" s="71" t="s">
        <v>235</v>
      </c>
      <c r="P115" s="71" t="s">
        <v>25</v>
      </c>
      <c r="AM115" s="16">
        <v>43740</v>
      </c>
      <c r="AN115" s="71" t="s">
        <v>222</v>
      </c>
      <c r="AP115">
        <v>2840</v>
      </c>
      <c r="AQ115">
        <v>1275</v>
      </c>
    </row>
    <row r="116" hidden="true" x14ac:dyDescent="0.25">
      <c r="A116" s="71" t="s">
        <v>216</v>
      </c>
      <c r="B116" s="13">
        <v>43705</v>
      </c>
      <c r="C116" s="14">
        <v>8</v>
      </c>
      <c r="D116" s="71" t="s">
        <v>217</v>
      </c>
      <c r="E116" s="71" t="s">
        <v>287</v>
      </c>
      <c r="F116" s="71" t="s">
        <v>288</v>
      </c>
      <c r="G116" s="15">
        <v>0.45254001157407409</v>
      </c>
      <c r="H116" s="7">
        <v>1023</v>
      </c>
      <c r="I116" s="71" t="s">
        <v>233</v>
      </c>
      <c r="J116" s="7">
        <v>76</v>
      </c>
      <c r="K116" s="71" t="s">
        <v>247</v>
      </c>
      <c r="L116" s="71" t="s">
        <v>116</v>
      </c>
      <c r="M116" s="71" t="s">
        <v>264</v>
      </c>
      <c r="N116" s="71" t="s">
        <v>236</v>
      </c>
      <c r="O116" s="71" t="s">
        <v>235</v>
      </c>
      <c r="P116" s="71" t="s">
        <v>25</v>
      </c>
      <c r="AM116" s="16">
        <v>43740</v>
      </c>
      <c r="AN116" s="71" t="s">
        <v>222</v>
      </c>
      <c r="AP116">
        <v>2932</v>
      </c>
      <c r="AQ116">
        <v>965</v>
      </c>
    </row>
    <row r="117" hidden="true" x14ac:dyDescent="0.25">
      <c r="A117" s="71" t="s">
        <v>216</v>
      </c>
      <c r="B117" s="13">
        <v>43705</v>
      </c>
      <c r="C117" s="14">
        <v>8</v>
      </c>
      <c r="D117" s="71" t="s">
        <v>217</v>
      </c>
      <c r="E117" s="71" t="s">
        <v>287</v>
      </c>
      <c r="F117" s="71" t="s">
        <v>288</v>
      </c>
      <c r="G117" s="15">
        <v>0.45254534722222223</v>
      </c>
      <c r="H117" s="7">
        <v>1026</v>
      </c>
      <c r="I117" s="71" t="s">
        <v>233</v>
      </c>
      <c r="J117" s="7">
        <v>77</v>
      </c>
      <c r="K117" s="71" t="s">
        <v>247</v>
      </c>
      <c r="L117" s="71" t="s">
        <v>204</v>
      </c>
      <c r="N117" s="71" t="s">
        <v>168</v>
      </c>
      <c r="O117" s="71" t="s">
        <v>235</v>
      </c>
      <c r="P117" s="71" t="s">
        <v>25</v>
      </c>
      <c r="AM117" s="16">
        <v>43740</v>
      </c>
      <c r="AN117" s="71" t="s">
        <v>222</v>
      </c>
      <c r="AP117">
        <v>2935</v>
      </c>
      <c r="AQ117">
        <v>1077</v>
      </c>
    </row>
    <row r="118" hidden="true" x14ac:dyDescent="0.25">
      <c r="A118" s="71" t="s">
        <v>216</v>
      </c>
      <c r="B118" s="13">
        <v>43705</v>
      </c>
      <c r="C118" s="14">
        <v>8</v>
      </c>
      <c r="D118" s="71" t="s">
        <v>217</v>
      </c>
      <c r="E118" s="71" t="s">
        <v>287</v>
      </c>
      <c r="F118" s="71" t="s">
        <v>288</v>
      </c>
      <c r="G118" s="15">
        <v>0.45257910879629631</v>
      </c>
      <c r="H118" s="7">
        <v>1045</v>
      </c>
      <c r="I118" s="71" t="s">
        <v>233</v>
      </c>
      <c r="J118" s="7">
        <v>78</v>
      </c>
      <c r="K118" s="71" t="s">
        <v>247</v>
      </c>
      <c r="L118" s="71" t="s">
        <v>116</v>
      </c>
      <c r="M118" s="71" t="s">
        <v>264</v>
      </c>
      <c r="N118" s="71" t="s">
        <v>236</v>
      </c>
      <c r="O118" s="71" t="s">
        <v>235</v>
      </c>
      <c r="P118" s="71" t="s">
        <v>25</v>
      </c>
      <c r="AM118" s="16">
        <v>43740</v>
      </c>
      <c r="AN118" s="71" t="s">
        <v>222</v>
      </c>
      <c r="AP118">
        <v>562</v>
      </c>
      <c r="AQ118">
        <v>1245</v>
      </c>
    </row>
    <row r="119" hidden="true" x14ac:dyDescent="0.25">
      <c r="A119" s="71" t="s">
        <v>216</v>
      </c>
      <c r="B119" s="13">
        <v>43705</v>
      </c>
      <c r="C119" s="14">
        <v>8</v>
      </c>
      <c r="D119" s="71" t="s">
        <v>217</v>
      </c>
      <c r="E119" s="71" t="s">
        <v>287</v>
      </c>
      <c r="F119" s="71" t="s">
        <v>288</v>
      </c>
      <c r="G119" s="15">
        <v>0.45314070601851847</v>
      </c>
      <c r="H119" s="7">
        <v>1361</v>
      </c>
      <c r="I119" s="71" t="s">
        <v>274</v>
      </c>
      <c r="J119" s="7">
        <v>79</v>
      </c>
      <c r="K119" s="71" t="s">
        <v>211</v>
      </c>
      <c r="L119" s="71" t="s">
        <v>211</v>
      </c>
      <c r="N119" s="71" t="s">
        <v>211</v>
      </c>
      <c r="P119" s="71" t="s">
        <v>29</v>
      </c>
      <c r="AL119" s="71" t="s">
        <v>292</v>
      </c>
      <c r="AM119" s="16">
        <v>43740</v>
      </c>
      <c r="AN119" s="71" t="s">
        <v>222</v>
      </c>
      <c r="AP119">
        <v>2920</v>
      </c>
      <c r="AQ119">
        <v>1095</v>
      </c>
    </row>
    <row r="120" hidden="true" x14ac:dyDescent="0.25">
      <c r="A120" s="71" t="s">
        <v>216</v>
      </c>
      <c r="B120" s="13">
        <v>43705</v>
      </c>
      <c r="C120" s="14">
        <v>8</v>
      </c>
      <c r="D120" s="71" t="s">
        <v>217</v>
      </c>
      <c r="E120" s="71" t="s">
        <v>287</v>
      </c>
      <c r="F120" s="71" t="s">
        <v>223</v>
      </c>
      <c r="G120" s="15">
        <v>0.45338897506337544</v>
      </c>
      <c r="H120" s="7">
        <v>1501</v>
      </c>
      <c r="I120" s="71" t="s">
        <v>224</v>
      </c>
      <c r="J120" s="71" t="s">
        <v>272</v>
      </c>
      <c r="Q120" s="4">
        <v>1</v>
      </c>
      <c r="AM120" s="16">
        <v>43740</v>
      </c>
      <c r="AN120" s="71" t="s">
        <v>222</v>
      </c>
      <c r="AP120">
        <v>1</v>
      </c>
      <c r="AQ120">
        <v>1</v>
      </c>
    </row>
    <row r="121" hidden="true" x14ac:dyDescent="0.25">
      <c r="A121" s="71" t="s">
        <v>216</v>
      </c>
      <c r="B121" s="13">
        <v>43705</v>
      </c>
      <c r="C121" s="14">
        <v>8</v>
      </c>
      <c r="D121" s="71" t="s">
        <v>217</v>
      </c>
      <c r="E121" s="71" t="s">
        <v>287</v>
      </c>
      <c r="F121" s="71" t="s">
        <v>223</v>
      </c>
      <c r="G121" s="15">
        <v>0.45427735641166106</v>
      </c>
      <c r="H121" s="7">
        <v>2001</v>
      </c>
      <c r="I121" s="71" t="s">
        <v>224</v>
      </c>
      <c r="J121" s="71" t="s">
        <v>273</v>
      </c>
      <c r="Q121" s="4">
        <v>1</v>
      </c>
      <c r="AM121" s="16">
        <v>43740</v>
      </c>
      <c r="AN121" s="71" t="s">
        <v>222</v>
      </c>
      <c r="AP121">
        <v>1</v>
      </c>
      <c r="AQ121">
        <v>1</v>
      </c>
    </row>
    <row r="122" hidden="true" x14ac:dyDescent="0.25">
      <c r="A122" s="71" t="s">
        <v>216</v>
      </c>
      <c r="B122" s="13">
        <v>43705</v>
      </c>
      <c r="C122" s="14">
        <v>8</v>
      </c>
      <c r="D122" s="71" t="s">
        <v>217</v>
      </c>
      <c r="E122" s="71" t="s">
        <v>287</v>
      </c>
      <c r="F122" s="71" t="s">
        <v>288</v>
      </c>
      <c r="G122" s="15">
        <v>0.45512932870370371</v>
      </c>
      <c r="H122" s="7">
        <v>2480</v>
      </c>
      <c r="I122" s="71" t="s">
        <v>274</v>
      </c>
      <c r="J122" s="7">
        <v>81</v>
      </c>
      <c r="K122" s="71" t="s">
        <v>211</v>
      </c>
      <c r="L122" s="71" t="s">
        <v>211</v>
      </c>
      <c r="N122" s="71" t="s">
        <v>211</v>
      </c>
      <c r="P122" s="71" t="s">
        <v>29</v>
      </c>
      <c r="AL122" s="71" t="s">
        <v>293</v>
      </c>
      <c r="AM122" s="16">
        <v>43740</v>
      </c>
      <c r="AN122" s="71" t="s">
        <v>222</v>
      </c>
      <c r="AP122">
        <v>2827</v>
      </c>
      <c r="AQ122">
        <v>1100</v>
      </c>
    </row>
    <row r="123" hidden="true" x14ac:dyDescent="0.25">
      <c r="A123" s="71" t="s">
        <v>216</v>
      </c>
      <c r="B123" s="13">
        <v>43705</v>
      </c>
      <c r="C123" s="14">
        <v>8</v>
      </c>
      <c r="D123" s="71" t="s">
        <v>217</v>
      </c>
      <c r="E123" s="71" t="s">
        <v>287</v>
      </c>
      <c r="F123" s="71" t="s">
        <v>223</v>
      </c>
      <c r="G123" s="15">
        <v>0.45516573775994673</v>
      </c>
      <c r="H123" s="7">
        <v>2501</v>
      </c>
      <c r="I123" s="71" t="s">
        <v>224</v>
      </c>
      <c r="J123" s="71" t="s">
        <v>278</v>
      </c>
      <c r="Q123" s="4">
        <v>1</v>
      </c>
      <c r="AM123" s="16">
        <v>43740</v>
      </c>
      <c r="AN123" s="71" t="s">
        <v>222</v>
      </c>
      <c r="AP123">
        <v>1</v>
      </c>
      <c r="AQ123">
        <v>1</v>
      </c>
    </row>
    <row r="124" hidden="true" x14ac:dyDescent="0.25">
      <c r="A124" s="71" t="s">
        <v>216</v>
      </c>
      <c r="B124" s="13">
        <v>43705</v>
      </c>
      <c r="C124" s="14">
        <v>8</v>
      </c>
      <c r="D124" s="71" t="s">
        <v>217</v>
      </c>
      <c r="E124" s="71" t="s">
        <v>287</v>
      </c>
      <c r="F124" s="71" t="s">
        <v>288</v>
      </c>
      <c r="G124" s="15">
        <v>0.4559255439814815</v>
      </c>
      <c r="H124" s="7">
        <v>2928</v>
      </c>
      <c r="I124" s="71" t="s">
        <v>233</v>
      </c>
      <c r="J124" s="7">
        <v>82</v>
      </c>
      <c r="K124" s="71" t="s">
        <v>247</v>
      </c>
      <c r="L124" s="71" t="s">
        <v>112</v>
      </c>
      <c r="M124" s="71" t="s">
        <v>263</v>
      </c>
      <c r="N124" s="71" t="s">
        <v>167</v>
      </c>
      <c r="O124" s="71" t="s">
        <v>235</v>
      </c>
      <c r="P124" s="71" t="s">
        <v>25</v>
      </c>
      <c r="AM124" s="16">
        <v>43740</v>
      </c>
      <c r="AN124" s="71" t="s">
        <v>222</v>
      </c>
      <c r="AP124">
        <v>537</v>
      </c>
      <c r="AQ124">
        <v>1242</v>
      </c>
    </row>
    <row r="125" hidden="true" x14ac:dyDescent="0.25">
      <c r="A125" s="71" t="s">
        <v>216</v>
      </c>
      <c r="B125" s="13">
        <v>43705</v>
      </c>
      <c r="C125" s="14">
        <v>8</v>
      </c>
      <c r="D125" s="71" t="s">
        <v>217</v>
      </c>
      <c r="E125" s="71" t="s">
        <v>287</v>
      </c>
      <c r="F125" s="71" t="s">
        <v>223</v>
      </c>
      <c r="G125" s="15">
        <v>0.45605411910823235</v>
      </c>
      <c r="H125" s="7">
        <v>3001</v>
      </c>
      <c r="I125" s="71" t="s">
        <v>224</v>
      </c>
      <c r="J125" s="71" t="s">
        <v>279</v>
      </c>
      <c r="Q125" s="4">
        <v>1</v>
      </c>
      <c r="AM125" s="16">
        <v>43740</v>
      </c>
      <c r="AN125" s="71" t="s">
        <v>222</v>
      </c>
      <c r="AP125">
        <v>1</v>
      </c>
      <c r="AQ125">
        <v>1</v>
      </c>
    </row>
    <row r="126" hidden="true" x14ac:dyDescent="0.25">
      <c r="A126" s="71" t="s">
        <v>216</v>
      </c>
      <c r="B126" s="13">
        <v>43705</v>
      </c>
      <c r="C126" s="14">
        <v>8</v>
      </c>
      <c r="D126" s="71" t="s">
        <v>217</v>
      </c>
      <c r="E126" s="71" t="s">
        <v>287</v>
      </c>
      <c r="F126" s="71" t="s">
        <v>223</v>
      </c>
      <c r="G126" s="15">
        <v>0.45694250045651802</v>
      </c>
      <c r="H126" s="7">
        <v>3501</v>
      </c>
      <c r="I126" s="71" t="s">
        <v>224</v>
      </c>
      <c r="J126" s="71" t="s">
        <v>294</v>
      </c>
      <c r="Q126" s="4">
        <v>1</v>
      </c>
      <c r="AM126" s="16">
        <v>43740</v>
      </c>
      <c r="AN126" s="71" t="s">
        <v>222</v>
      </c>
      <c r="AP126">
        <v>1</v>
      </c>
      <c r="AQ126">
        <v>1</v>
      </c>
    </row>
    <row r="127" hidden="true" x14ac:dyDescent="0.25">
      <c r="A127" s="71" t="s">
        <v>216</v>
      </c>
      <c r="B127" s="13">
        <v>43705</v>
      </c>
      <c r="C127" s="14">
        <v>8</v>
      </c>
      <c r="D127" s="71" t="s">
        <v>217</v>
      </c>
      <c r="E127" s="71" t="s">
        <v>287</v>
      </c>
      <c r="F127" s="71" t="s">
        <v>223</v>
      </c>
      <c r="G127" s="15">
        <v>0.45783088180480369</v>
      </c>
      <c r="H127" s="7">
        <v>4001</v>
      </c>
      <c r="I127" s="71" t="s">
        <v>224</v>
      </c>
      <c r="J127" s="71" t="s">
        <v>295</v>
      </c>
      <c r="Q127" s="4">
        <v>1</v>
      </c>
      <c r="AM127" s="16">
        <v>43740</v>
      </c>
      <c r="AN127" s="71" t="s">
        <v>222</v>
      </c>
      <c r="AP127">
        <v>1</v>
      </c>
      <c r="AQ127">
        <v>1</v>
      </c>
    </row>
    <row r="128" hidden="true" x14ac:dyDescent="0.25">
      <c r="A128" s="71" t="s">
        <v>216</v>
      </c>
      <c r="B128" s="13">
        <v>43705</v>
      </c>
      <c r="C128" s="14">
        <v>8</v>
      </c>
      <c r="D128" s="71" t="s">
        <v>217</v>
      </c>
      <c r="E128" s="71" t="s">
        <v>287</v>
      </c>
      <c r="F128" s="71" t="s">
        <v>288</v>
      </c>
      <c r="G128" s="15">
        <v>0.45838167824074078</v>
      </c>
      <c r="H128" s="7">
        <v>4310</v>
      </c>
      <c r="I128" s="71" t="s">
        <v>228</v>
      </c>
      <c r="J128" s="7">
        <v>83</v>
      </c>
      <c r="K128" s="71" t="s">
        <v>211</v>
      </c>
      <c r="L128" s="71" t="s">
        <v>211</v>
      </c>
      <c r="N128" s="71" t="s">
        <v>211</v>
      </c>
      <c r="P128" s="71" t="s">
        <v>229</v>
      </c>
      <c r="AM128" s="16">
        <v>43740</v>
      </c>
      <c r="AN128" s="71" t="s">
        <v>222</v>
      </c>
      <c r="AP128">
        <v>1472</v>
      </c>
      <c r="AQ128">
        <v>1087</v>
      </c>
    </row>
    <row r="129" hidden="true" x14ac:dyDescent="0.25">
      <c r="A129" s="71" t="s">
        <v>216</v>
      </c>
      <c r="B129" s="13">
        <v>43705</v>
      </c>
      <c r="C129" s="14">
        <v>8</v>
      </c>
      <c r="D129" s="71" t="s">
        <v>217</v>
      </c>
      <c r="E129" s="71" t="s">
        <v>296</v>
      </c>
      <c r="F129" s="71" t="s">
        <v>262</v>
      </c>
      <c r="G129" s="15">
        <v>0.46023355324074072</v>
      </c>
      <c r="H129" s="7">
        <v>1</v>
      </c>
      <c r="I129" s="71" t="s">
        <v>220</v>
      </c>
      <c r="J129" s="7">
        <v>40</v>
      </c>
      <c r="K129" s="71" t="s">
        <v>211</v>
      </c>
      <c r="L129" s="71" t="s">
        <v>211</v>
      </c>
      <c r="N129" s="71" t="s">
        <v>211</v>
      </c>
      <c r="P129" s="71" t="s">
        <v>221</v>
      </c>
      <c r="AM129" s="16">
        <v>43740</v>
      </c>
      <c r="AN129" s="71" t="s">
        <v>222</v>
      </c>
      <c r="AP129">
        <v>1517</v>
      </c>
      <c r="AQ129">
        <v>1087</v>
      </c>
    </row>
    <row r="130" hidden="true" x14ac:dyDescent="0.25">
      <c r="A130" s="71" t="s">
        <v>216</v>
      </c>
      <c r="B130" s="13">
        <v>43705</v>
      </c>
      <c r="C130" s="14">
        <v>8</v>
      </c>
      <c r="D130" s="71" t="s">
        <v>217</v>
      </c>
      <c r="E130" s="71" t="s">
        <v>296</v>
      </c>
      <c r="F130" s="71" t="s">
        <v>223</v>
      </c>
      <c r="G130" s="15">
        <v>0.46023355324074072</v>
      </c>
      <c r="H130" s="7">
        <v>1</v>
      </c>
      <c r="I130" s="71" t="s">
        <v>224</v>
      </c>
      <c r="J130" s="71" t="s">
        <v>297</v>
      </c>
      <c r="Q130" s="4">
        <v>1</v>
      </c>
      <c r="AM130" s="16">
        <v>43740</v>
      </c>
      <c r="AN130" s="71" t="s">
        <v>222</v>
      </c>
      <c r="AP130">
        <v>1</v>
      </c>
      <c r="AQ130">
        <v>1</v>
      </c>
    </row>
    <row r="131" hidden="true" x14ac:dyDescent="0.25">
      <c r="A131" s="71" t="s">
        <v>216</v>
      </c>
      <c r="B131" s="13">
        <v>43705</v>
      </c>
      <c r="C131" s="14">
        <v>8</v>
      </c>
      <c r="D131" s="71" t="s">
        <v>217</v>
      </c>
      <c r="E131" s="71" t="s">
        <v>296</v>
      </c>
      <c r="F131" s="71" t="s">
        <v>223</v>
      </c>
      <c r="G131" s="15">
        <v>0.46112196548892465</v>
      </c>
      <c r="H131" s="7">
        <v>501</v>
      </c>
      <c r="I131" s="71" t="s">
        <v>224</v>
      </c>
      <c r="J131" s="71" t="s">
        <v>298</v>
      </c>
      <c r="Q131" s="4">
        <v>1</v>
      </c>
      <c r="AM131" s="16">
        <v>43740</v>
      </c>
      <c r="AN131" s="71" t="s">
        <v>222</v>
      </c>
      <c r="AP131">
        <v>1</v>
      </c>
      <c r="AQ131">
        <v>1</v>
      </c>
    </row>
    <row r="132" hidden="true" x14ac:dyDescent="0.25">
      <c r="A132" s="71" t="s">
        <v>216</v>
      </c>
      <c r="B132" s="13">
        <v>43705</v>
      </c>
      <c r="C132" s="14">
        <v>8</v>
      </c>
      <c r="D132" s="71" t="s">
        <v>217</v>
      </c>
      <c r="E132" s="71" t="s">
        <v>296</v>
      </c>
      <c r="F132" s="71" t="s">
        <v>223</v>
      </c>
      <c r="G132" s="15">
        <v>0.46201037773710857</v>
      </c>
      <c r="H132" s="7">
        <v>1001</v>
      </c>
      <c r="I132" s="71" t="s">
        <v>224</v>
      </c>
      <c r="J132" s="71" t="s">
        <v>299</v>
      </c>
      <c r="Q132" s="4">
        <v>1</v>
      </c>
      <c r="AM132" s="16">
        <v>43740</v>
      </c>
      <c r="AN132" s="71" t="s">
        <v>222</v>
      </c>
      <c r="AP132">
        <v>1</v>
      </c>
      <c r="AQ132">
        <v>1</v>
      </c>
    </row>
    <row r="133" hidden="true" x14ac:dyDescent="0.25">
      <c r="A133" s="71" t="s">
        <v>216</v>
      </c>
      <c r="B133" s="13">
        <v>43705</v>
      </c>
      <c r="C133" s="14">
        <v>8</v>
      </c>
      <c r="D133" s="71" t="s">
        <v>217</v>
      </c>
      <c r="E133" s="71" t="s">
        <v>296</v>
      </c>
      <c r="F133" s="71" t="s">
        <v>223</v>
      </c>
      <c r="G133" s="15">
        <v>0.46289878998529255</v>
      </c>
      <c r="H133" s="7">
        <v>1501</v>
      </c>
      <c r="I133" s="71" t="s">
        <v>224</v>
      </c>
      <c r="J133" s="71" t="s">
        <v>300</v>
      </c>
      <c r="Q133" s="4">
        <v>1</v>
      </c>
      <c r="AM133" s="16">
        <v>43740</v>
      </c>
      <c r="AN133" s="71" t="s">
        <v>222</v>
      </c>
      <c r="AP133">
        <v>1</v>
      </c>
      <c r="AQ133">
        <v>1</v>
      </c>
    </row>
    <row r="134" hidden="true" x14ac:dyDescent="0.25">
      <c r="A134" s="71" t="s">
        <v>216</v>
      </c>
      <c r="B134" s="13">
        <v>43705</v>
      </c>
      <c r="C134" s="14">
        <v>8</v>
      </c>
      <c r="D134" s="71" t="s">
        <v>217</v>
      </c>
      <c r="E134" s="71" t="s">
        <v>296</v>
      </c>
      <c r="F134" s="71" t="s">
        <v>262</v>
      </c>
      <c r="G134" s="15">
        <v>0.46299712962962963</v>
      </c>
      <c r="H134" s="7">
        <v>1556</v>
      </c>
      <c r="I134" s="71" t="s">
        <v>250</v>
      </c>
      <c r="J134" s="7">
        <v>41</v>
      </c>
      <c r="K134" s="71" t="s">
        <v>301</v>
      </c>
      <c r="L134" s="71" t="s">
        <v>141</v>
      </c>
      <c r="M134" s="71" t="s">
        <v>235</v>
      </c>
      <c r="N134" s="71" t="s">
        <v>194</v>
      </c>
      <c r="O134" s="71" t="s">
        <v>235</v>
      </c>
      <c r="P134" s="71" t="s">
        <v>252</v>
      </c>
      <c r="AG134" s="71" t="s">
        <v>160</v>
      </c>
      <c r="AH134" s="71" t="s">
        <v>238</v>
      </c>
      <c r="AI134" s="71" t="s">
        <v>302</v>
      </c>
      <c r="AJ134" s="4">
        <v>135</v>
      </c>
      <c r="AL134" s="71" t="s">
        <v>303</v>
      </c>
      <c r="AM134" s="16">
        <v>43740</v>
      </c>
      <c r="AN134" s="71" t="s">
        <v>222</v>
      </c>
      <c r="AP134">
        <v>1652</v>
      </c>
      <c r="AQ134">
        <v>1077</v>
      </c>
    </row>
    <row r="135" hidden="true" x14ac:dyDescent="0.25">
      <c r="A135" s="71" t="s">
        <v>216</v>
      </c>
      <c r="B135" s="13">
        <v>43705</v>
      </c>
      <c r="C135" s="14">
        <v>8</v>
      </c>
      <c r="D135" s="71" t="s">
        <v>217</v>
      </c>
      <c r="E135" s="71" t="s">
        <v>296</v>
      </c>
      <c r="F135" s="71" t="s">
        <v>262</v>
      </c>
      <c r="G135" s="15">
        <v>0.46299712962962963</v>
      </c>
      <c r="H135" s="7">
        <v>1556</v>
      </c>
      <c r="I135" s="71" t="s">
        <v>250</v>
      </c>
      <c r="J135" s="7">
        <v>42</v>
      </c>
      <c r="K135" s="71" t="s">
        <v>301</v>
      </c>
      <c r="L135" s="71" t="s">
        <v>141</v>
      </c>
      <c r="M135" s="71" t="s">
        <v>235</v>
      </c>
      <c r="N135" s="71" t="s">
        <v>194</v>
      </c>
      <c r="O135" s="71" t="s">
        <v>235</v>
      </c>
      <c r="P135" s="71" t="s">
        <v>252</v>
      </c>
      <c r="AG135" s="71" t="s">
        <v>160</v>
      </c>
      <c r="AH135" s="71" t="s">
        <v>304</v>
      </c>
      <c r="AJ135" s="4">
        <v>90</v>
      </c>
      <c r="AL135" s="71" t="s">
        <v>303</v>
      </c>
      <c r="AM135" s="16">
        <v>43740</v>
      </c>
      <c r="AN135" s="71" t="s">
        <v>222</v>
      </c>
      <c r="AP135">
        <v>1665</v>
      </c>
      <c r="AQ135">
        <v>1044</v>
      </c>
    </row>
    <row r="136" hidden="true" x14ac:dyDescent="0.25">
      <c r="A136" s="71" t="s">
        <v>216</v>
      </c>
      <c r="B136" s="13">
        <v>43705</v>
      </c>
      <c r="C136" s="14">
        <v>8</v>
      </c>
      <c r="D136" s="71" t="s">
        <v>217</v>
      </c>
      <c r="E136" s="71" t="s">
        <v>296</v>
      </c>
      <c r="F136" s="71" t="s">
        <v>262</v>
      </c>
      <c r="G136" s="15">
        <v>0.46323706018518518</v>
      </c>
      <c r="H136" s="7">
        <v>1691</v>
      </c>
      <c r="I136" s="71" t="s">
        <v>274</v>
      </c>
      <c r="J136" s="7">
        <v>43</v>
      </c>
      <c r="K136" s="71" t="s">
        <v>211</v>
      </c>
      <c r="L136" s="71" t="s">
        <v>211</v>
      </c>
      <c r="N136" s="71" t="s">
        <v>211</v>
      </c>
      <c r="P136" s="71" t="s">
        <v>29</v>
      </c>
      <c r="AL136" s="71" t="s">
        <v>305</v>
      </c>
      <c r="AM136" s="16">
        <v>43740</v>
      </c>
      <c r="AN136" s="71" t="s">
        <v>222</v>
      </c>
      <c r="AP136">
        <v>2617</v>
      </c>
      <c r="AQ136">
        <v>1095</v>
      </c>
    </row>
    <row r="137" hidden="true" x14ac:dyDescent="0.25">
      <c r="A137" s="71" t="s">
        <v>216</v>
      </c>
      <c r="B137" s="13">
        <v>43705</v>
      </c>
      <c r="C137" s="14">
        <v>8</v>
      </c>
      <c r="D137" s="71" t="s">
        <v>217</v>
      </c>
      <c r="E137" s="71" t="s">
        <v>296</v>
      </c>
      <c r="F137" s="71" t="s">
        <v>262</v>
      </c>
      <c r="G137" s="15">
        <v>0.4633081365740741</v>
      </c>
      <c r="H137" s="7">
        <v>1731</v>
      </c>
      <c r="I137" s="71" t="s">
        <v>233</v>
      </c>
      <c r="J137" s="7">
        <v>44</v>
      </c>
      <c r="K137" s="71" t="s">
        <v>247</v>
      </c>
      <c r="L137" s="71" t="s">
        <v>112</v>
      </c>
      <c r="M137" s="71" t="s">
        <v>263</v>
      </c>
      <c r="N137" s="71" t="s">
        <v>167</v>
      </c>
      <c r="O137" s="71" t="s">
        <v>235</v>
      </c>
      <c r="P137" s="71" t="s">
        <v>25</v>
      </c>
      <c r="AM137" s="16">
        <v>43740</v>
      </c>
      <c r="AN137" s="71" t="s">
        <v>222</v>
      </c>
      <c r="AP137">
        <v>2188</v>
      </c>
      <c r="AQ137">
        <v>1201</v>
      </c>
    </row>
    <row r="138" hidden="true" x14ac:dyDescent="0.25">
      <c r="A138" s="71" t="s">
        <v>216</v>
      </c>
      <c r="B138" s="13">
        <v>43705</v>
      </c>
      <c r="C138" s="14">
        <v>8</v>
      </c>
      <c r="D138" s="71" t="s">
        <v>217</v>
      </c>
      <c r="E138" s="71" t="s">
        <v>296</v>
      </c>
      <c r="F138" s="71" t="s">
        <v>262</v>
      </c>
      <c r="G138" s="15">
        <v>0.4633116898148148</v>
      </c>
      <c r="H138" s="7">
        <v>1733</v>
      </c>
      <c r="I138" s="71" t="s">
        <v>233</v>
      </c>
      <c r="J138" s="7">
        <v>45</v>
      </c>
      <c r="K138" s="71" t="s">
        <v>247</v>
      </c>
      <c r="L138" s="71" t="s">
        <v>112</v>
      </c>
      <c r="M138" s="71" t="s">
        <v>263</v>
      </c>
      <c r="N138" s="71" t="s">
        <v>167</v>
      </c>
      <c r="O138" s="71" t="s">
        <v>235</v>
      </c>
      <c r="P138" s="71" t="s">
        <v>25</v>
      </c>
      <c r="AM138" s="16">
        <v>43740</v>
      </c>
      <c r="AN138" s="71" t="s">
        <v>222</v>
      </c>
      <c r="AP138">
        <v>2104</v>
      </c>
      <c r="AQ138">
        <v>1169</v>
      </c>
    </row>
    <row r="139" hidden="true" x14ac:dyDescent="0.25">
      <c r="A139" s="71" t="s">
        <v>216</v>
      </c>
      <c r="B139" s="13">
        <v>43705</v>
      </c>
      <c r="C139" s="14">
        <v>8</v>
      </c>
      <c r="D139" s="71" t="s">
        <v>217</v>
      </c>
      <c r="E139" s="71" t="s">
        <v>296</v>
      </c>
      <c r="F139" s="71" t="s">
        <v>223</v>
      </c>
      <c r="G139" s="15">
        <v>0.46378720223347647</v>
      </c>
      <c r="H139" s="7">
        <v>2001</v>
      </c>
      <c r="I139" s="71" t="s">
        <v>224</v>
      </c>
      <c r="J139" s="71" t="s">
        <v>306</v>
      </c>
      <c r="Q139" s="4">
        <v>1</v>
      </c>
      <c r="AM139" s="16">
        <v>43740</v>
      </c>
      <c r="AN139" s="71" t="s">
        <v>222</v>
      </c>
      <c r="AP139">
        <v>1</v>
      </c>
      <c r="AQ139">
        <v>1</v>
      </c>
    </row>
    <row r="140" hidden="true" x14ac:dyDescent="0.25">
      <c r="A140" s="71" t="s">
        <v>216</v>
      </c>
      <c r="B140" s="13">
        <v>43705</v>
      </c>
      <c r="C140" s="14">
        <v>8</v>
      </c>
      <c r="D140" s="71" t="s">
        <v>217</v>
      </c>
      <c r="E140" s="71" t="s">
        <v>296</v>
      </c>
      <c r="F140" s="71" t="s">
        <v>223</v>
      </c>
      <c r="G140" s="15">
        <v>0.46467561448166039</v>
      </c>
      <c r="H140" s="7">
        <v>2501</v>
      </c>
      <c r="I140" s="71" t="s">
        <v>224</v>
      </c>
      <c r="J140" s="71" t="s">
        <v>307</v>
      </c>
      <c r="Q140" s="4">
        <v>1</v>
      </c>
      <c r="AM140" s="16">
        <v>43740</v>
      </c>
      <c r="AN140" s="71" t="s">
        <v>222</v>
      </c>
      <c r="AP140">
        <v>1</v>
      </c>
      <c r="AQ140">
        <v>1</v>
      </c>
    </row>
    <row r="141" hidden="true" x14ac:dyDescent="0.25">
      <c r="A141" s="71" t="s">
        <v>216</v>
      </c>
      <c r="B141" s="13">
        <v>43705</v>
      </c>
      <c r="C141" s="14">
        <v>8</v>
      </c>
      <c r="D141" s="71" t="s">
        <v>217</v>
      </c>
      <c r="E141" s="71" t="s">
        <v>296</v>
      </c>
      <c r="F141" s="71" t="s">
        <v>223</v>
      </c>
      <c r="G141" s="15">
        <v>0.46556402672984432</v>
      </c>
      <c r="H141" s="7">
        <v>3001</v>
      </c>
      <c r="I141" s="71" t="s">
        <v>224</v>
      </c>
      <c r="J141" s="71" t="s">
        <v>308</v>
      </c>
      <c r="Q141" s="4">
        <v>1</v>
      </c>
      <c r="AM141" s="16">
        <v>43740</v>
      </c>
      <c r="AN141" s="71" t="s">
        <v>222</v>
      </c>
      <c r="AP141">
        <v>1</v>
      </c>
      <c r="AQ141">
        <v>1</v>
      </c>
    </row>
    <row r="142" hidden="true" x14ac:dyDescent="0.25">
      <c r="A142" s="71" t="s">
        <v>216</v>
      </c>
      <c r="B142" s="13">
        <v>43705</v>
      </c>
      <c r="C142" s="14">
        <v>8</v>
      </c>
      <c r="D142" s="71" t="s">
        <v>217</v>
      </c>
      <c r="E142" s="71" t="s">
        <v>296</v>
      </c>
      <c r="F142" s="71" t="s">
        <v>223</v>
      </c>
      <c r="G142" s="15">
        <v>0.46645243897802829</v>
      </c>
      <c r="H142" s="7">
        <v>3501</v>
      </c>
      <c r="I142" s="71" t="s">
        <v>224</v>
      </c>
      <c r="J142" s="71" t="s">
        <v>309</v>
      </c>
      <c r="Q142" s="4">
        <v>1</v>
      </c>
      <c r="AM142" s="16">
        <v>43740</v>
      </c>
      <c r="AN142" s="71" t="s">
        <v>222</v>
      </c>
      <c r="AP142">
        <v>1</v>
      </c>
      <c r="AQ142">
        <v>1</v>
      </c>
    </row>
    <row r="143" hidden="true" x14ac:dyDescent="0.25">
      <c r="A143" s="71" t="s">
        <v>216</v>
      </c>
      <c r="B143" s="13">
        <v>43705</v>
      </c>
      <c r="C143" s="14">
        <v>8</v>
      </c>
      <c r="D143" s="71" t="s">
        <v>217</v>
      </c>
      <c r="E143" s="71" t="s">
        <v>296</v>
      </c>
      <c r="F143" s="71" t="s">
        <v>262</v>
      </c>
      <c r="G143" s="15">
        <v>0.46710784722222226</v>
      </c>
      <c r="H143" s="7">
        <v>3869</v>
      </c>
      <c r="I143" s="71" t="s">
        <v>233</v>
      </c>
      <c r="J143" s="7">
        <v>47</v>
      </c>
      <c r="K143" s="71" t="s">
        <v>247</v>
      </c>
      <c r="L143" s="71" t="s">
        <v>71</v>
      </c>
      <c r="M143" s="71" t="s">
        <v>263</v>
      </c>
      <c r="N143" s="71" t="s">
        <v>171</v>
      </c>
      <c r="O143" s="71" t="s">
        <v>235</v>
      </c>
      <c r="P143" s="71" t="s">
        <v>25</v>
      </c>
      <c r="AM143" s="16">
        <v>43740</v>
      </c>
      <c r="AN143" s="71" t="s">
        <v>222</v>
      </c>
      <c r="AP143">
        <v>1182</v>
      </c>
      <c r="AQ143">
        <v>1006</v>
      </c>
    </row>
    <row r="144" hidden="true" x14ac:dyDescent="0.25">
      <c r="A144" s="71" t="s">
        <v>216</v>
      </c>
      <c r="B144" s="13">
        <v>43705</v>
      </c>
      <c r="C144" s="14">
        <v>8</v>
      </c>
      <c r="D144" s="71" t="s">
        <v>217</v>
      </c>
      <c r="E144" s="71" t="s">
        <v>296</v>
      </c>
      <c r="F144" s="71" t="s">
        <v>262</v>
      </c>
      <c r="G144" s="15">
        <v>0.46713096064814819</v>
      </c>
      <c r="H144" s="7">
        <v>3882</v>
      </c>
      <c r="I144" s="71" t="s">
        <v>233</v>
      </c>
      <c r="J144" s="7">
        <v>48</v>
      </c>
      <c r="K144" s="71" t="s">
        <v>247</v>
      </c>
      <c r="L144" s="71" t="s">
        <v>71</v>
      </c>
      <c r="M144" s="71" t="s">
        <v>263</v>
      </c>
      <c r="N144" s="71" t="s">
        <v>171</v>
      </c>
      <c r="O144" s="71" t="s">
        <v>235</v>
      </c>
      <c r="P144" s="71" t="s">
        <v>25</v>
      </c>
      <c r="AM144" s="16">
        <v>43740</v>
      </c>
      <c r="AN144" s="71" t="s">
        <v>222</v>
      </c>
      <c r="AP144">
        <v>2820</v>
      </c>
      <c r="AQ144">
        <v>825</v>
      </c>
    </row>
    <row r="145" hidden="true" x14ac:dyDescent="0.25">
      <c r="A145" s="71" t="s">
        <v>216</v>
      </c>
      <c r="B145" s="13">
        <v>43705</v>
      </c>
      <c r="C145" s="14">
        <v>8</v>
      </c>
      <c r="D145" s="71" t="s">
        <v>217</v>
      </c>
      <c r="E145" s="71" t="s">
        <v>296</v>
      </c>
      <c r="F145" s="71" t="s">
        <v>262</v>
      </c>
      <c r="G145" s="15">
        <v>0.46714695601851847</v>
      </c>
      <c r="H145" s="7">
        <v>3891</v>
      </c>
      <c r="I145" s="71" t="s">
        <v>233</v>
      </c>
      <c r="J145" s="7">
        <v>49</v>
      </c>
      <c r="K145" s="71" t="s">
        <v>247</v>
      </c>
      <c r="L145" s="71" t="s">
        <v>71</v>
      </c>
      <c r="M145" s="71" t="s">
        <v>263</v>
      </c>
      <c r="N145" s="71" t="s">
        <v>171</v>
      </c>
      <c r="O145" s="71" t="s">
        <v>235</v>
      </c>
      <c r="P145" s="71" t="s">
        <v>25</v>
      </c>
      <c r="AM145" s="16">
        <v>43740</v>
      </c>
      <c r="AN145" s="71" t="s">
        <v>222</v>
      </c>
      <c r="AP145">
        <v>1986</v>
      </c>
      <c r="AQ145">
        <v>1064</v>
      </c>
    </row>
    <row r="146" hidden="true" x14ac:dyDescent="0.25">
      <c r="A146" s="71" t="s">
        <v>216</v>
      </c>
      <c r="B146" s="13">
        <v>43705</v>
      </c>
      <c r="C146" s="14">
        <v>8</v>
      </c>
      <c r="D146" s="71" t="s">
        <v>217</v>
      </c>
      <c r="E146" s="71" t="s">
        <v>296</v>
      </c>
      <c r="F146" s="71" t="s">
        <v>262</v>
      </c>
      <c r="G146" s="15">
        <v>0.46714872685185188</v>
      </c>
      <c r="H146" s="7">
        <v>3892</v>
      </c>
      <c r="I146" s="71" t="s">
        <v>233</v>
      </c>
      <c r="J146" s="7">
        <v>50</v>
      </c>
      <c r="K146" s="71" t="s">
        <v>247</v>
      </c>
      <c r="L146" s="71" t="s">
        <v>71</v>
      </c>
      <c r="M146" s="71" t="s">
        <v>263</v>
      </c>
      <c r="N146" s="71" t="s">
        <v>171</v>
      </c>
      <c r="O146" s="71" t="s">
        <v>235</v>
      </c>
      <c r="P146" s="71" t="s">
        <v>25</v>
      </c>
      <c r="AM146" s="16">
        <v>43740</v>
      </c>
      <c r="AN146" s="71" t="s">
        <v>222</v>
      </c>
      <c r="AP146">
        <v>153</v>
      </c>
      <c r="AQ146">
        <v>1030</v>
      </c>
    </row>
    <row r="147" hidden="true" x14ac:dyDescent="0.25">
      <c r="A147" s="71" t="s">
        <v>216</v>
      </c>
      <c r="B147" s="13">
        <v>43705</v>
      </c>
      <c r="C147" s="14">
        <v>8</v>
      </c>
      <c r="D147" s="71" t="s">
        <v>217</v>
      </c>
      <c r="E147" s="71" t="s">
        <v>296</v>
      </c>
      <c r="F147" s="71" t="s">
        <v>262</v>
      </c>
      <c r="G147" s="15">
        <v>0.46714872685185188</v>
      </c>
      <c r="H147" s="7">
        <v>3892</v>
      </c>
      <c r="I147" s="71" t="s">
        <v>233</v>
      </c>
      <c r="J147" s="7">
        <v>51</v>
      </c>
      <c r="K147" s="71" t="s">
        <v>247</v>
      </c>
      <c r="L147" s="71" t="s">
        <v>71</v>
      </c>
      <c r="M147" s="71" t="s">
        <v>263</v>
      </c>
      <c r="N147" s="71" t="s">
        <v>171</v>
      </c>
      <c r="O147" s="71" t="s">
        <v>235</v>
      </c>
      <c r="P147" s="71" t="s">
        <v>25</v>
      </c>
      <c r="AM147" s="16">
        <v>43740</v>
      </c>
      <c r="AN147" s="71" t="s">
        <v>222</v>
      </c>
      <c r="AP147">
        <v>529</v>
      </c>
      <c r="AQ147">
        <v>813</v>
      </c>
    </row>
    <row r="148" hidden="true" x14ac:dyDescent="0.25">
      <c r="A148" s="71" t="s">
        <v>216</v>
      </c>
      <c r="B148" s="13">
        <v>43705</v>
      </c>
      <c r="C148" s="14">
        <v>8</v>
      </c>
      <c r="D148" s="71" t="s">
        <v>217</v>
      </c>
      <c r="E148" s="71" t="s">
        <v>296</v>
      </c>
      <c r="F148" s="71" t="s">
        <v>262</v>
      </c>
      <c r="G148" s="15">
        <v>0.46715050925925922</v>
      </c>
      <c r="H148" s="7">
        <v>3893</v>
      </c>
      <c r="I148" s="71" t="s">
        <v>233</v>
      </c>
      <c r="J148" s="7">
        <v>52</v>
      </c>
      <c r="K148" s="71" t="s">
        <v>247</v>
      </c>
      <c r="L148" s="71" t="s">
        <v>71</v>
      </c>
      <c r="M148" s="71" t="s">
        <v>263</v>
      </c>
      <c r="N148" s="71" t="s">
        <v>171</v>
      </c>
      <c r="O148" s="71" t="s">
        <v>235</v>
      </c>
      <c r="P148" s="71" t="s">
        <v>25</v>
      </c>
      <c r="AM148" s="16">
        <v>43740</v>
      </c>
      <c r="AN148" s="71" t="s">
        <v>222</v>
      </c>
      <c r="AP148">
        <v>2452</v>
      </c>
      <c r="AQ148">
        <v>980</v>
      </c>
    </row>
    <row r="149" hidden="true" x14ac:dyDescent="0.25">
      <c r="A149" s="71" t="s">
        <v>216</v>
      </c>
      <c r="B149" s="13">
        <v>43705</v>
      </c>
      <c r="C149" s="14">
        <v>8</v>
      </c>
      <c r="D149" s="71" t="s">
        <v>217</v>
      </c>
      <c r="E149" s="71" t="s">
        <v>296</v>
      </c>
      <c r="F149" s="71" t="s">
        <v>262</v>
      </c>
      <c r="G149" s="15">
        <v>0.46715050925925922</v>
      </c>
      <c r="H149" s="7">
        <v>3893</v>
      </c>
      <c r="I149" s="71" t="s">
        <v>233</v>
      </c>
      <c r="J149" s="7">
        <v>53</v>
      </c>
      <c r="K149" s="71" t="s">
        <v>247</v>
      </c>
      <c r="L149" s="71" t="s">
        <v>71</v>
      </c>
      <c r="M149" s="71" t="s">
        <v>263</v>
      </c>
      <c r="N149" s="71" t="s">
        <v>171</v>
      </c>
      <c r="O149" s="71" t="s">
        <v>235</v>
      </c>
      <c r="P149" s="71" t="s">
        <v>25</v>
      </c>
      <c r="AM149" s="16">
        <v>43740</v>
      </c>
      <c r="AN149" s="71" t="s">
        <v>222</v>
      </c>
      <c r="AP149">
        <v>535</v>
      </c>
      <c r="AQ149">
        <v>1105</v>
      </c>
    </row>
    <row r="150" hidden="true" x14ac:dyDescent="0.25">
      <c r="A150" s="71" t="s">
        <v>216</v>
      </c>
      <c r="B150" s="13">
        <v>43705</v>
      </c>
      <c r="C150" s="14">
        <v>8</v>
      </c>
      <c r="D150" s="71" t="s">
        <v>217</v>
      </c>
      <c r="E150" s="71" t="s">
        <v>296</v>
      </c>
      <c r="F150" s="71" t="s">
        <v>262</v>
      </c>
      <c r="G150" s="15">
        <v>0.46715406249999997</v>
      </c>
      <c r="H150" s="7">
        <v>3895</v>
      </c>
      <c r="I150" s="71" t="s">
        <v>233</v>
      </c>
      <c r="J150" s="7">
        <v>54</v>
      </c>
      <c r="K150" s="71" t="s">
        <v>247</v>
      </c>
      <c r="L150" s="71" t="s">
        <v>204</v>
      </c>
      <c r="N150" s="71" t="s">
        <v>171</v>
      </c>
      <c r="O150" s="71" t="s">
        <v>235</v>
      </c>
      <c r="P150" s="71" t="s">
        <v>25</v>
      </c>
      <c r="AM150" s="16">
        <v>43740</v>
      </c>
      <c r="AN150" s="71" t="s">
        <v>222</v>
      </c>
      <c r="AP150">
        <v>1402</v>
      </c>
      <c r="AQ150">
        <v>965</v>
      </c>
    </row>
    <row r="151" hidden="true" x14ac:dyDescent="0.25">
      <c r="A151" s="71" t="s">
        <v>216</v>
      </c>
      <c r="B151" s="13">
        <v>43705</v>
      </c>
      <c r="C151" s="14">
        <v>8</v>
      </c>
      <c r="D151" s="71" t="s">
        <v>217</v>
      </c>
      <c r="E151" s="71" t="s">
        <v>296</v>
      </c>
      <c r="F151" s="71" t="s">
        <v>262</v>
      </c>
      <c r="G151" s="15">
        <v>0.46715406249999997</v>
      </c>
      <c r="H151" s="7">
        <v>3895</v>
      </c>
      <c r="I151" s="71" t="s">
        <v>233</v>
      </c>
      <c r="J151" s="7">
        <v>55</v>
      </c>
      <c r="K151" s="71" t="s">
        <v>247</v>
      </c>
      <c r="L151" s="71" t="s">
        <v>71</v>
      </c>
      <c r="M151" s="71" t="s">
        <v>263</v>
      </c>
      <c r="N151" s="71" t="s">
        <v>171</v>
      </c>
      <c r="O151" s="71" t="s">
        <v>235</v>
      </c>
      <c r="P151" s="71" t="s">
        <v>25</v>
      </c>
      <c r="AM151" s="16">
        <v>43740</v>
      </c>
      <c r="AN151" s="71" t="s">
        <v>222</v>
      </c>
      <c r="AP151">
        <v>270</v>
      </c>
      <c r="AQ151">
        <v>1182</v>
      </c>
    </row>
    <row r="152" hidden="true" x14ac:dyDescent="0.25">
      <c r="A152" s="71" t="s">
        <v>216</v>
      </c>
      <c r="B152" s="13">
        <v>43705</v>
      </c>
      <c r="C152" s="14">
        <v>8</v>
      </c>
      <c r="D152" s="71" t="s">
        <v>217</v>
      </c>
      <c r="E152" s="71" t="s">
        <v>296</v>
      </c>
      <c r="F152" s="71" t="s">
        <v>262</v>
      </c>
      <c r="G152" s="15">
        <v>0.46717182870370372</v>
      </c>
      <c r="H152" s="7">
        <v>3905</v>
      </c>
      <c r="I152" s="71" t="s">
        <v>233</v>
      </c>
      <c r="J152" s="7">
        <v>56</v>
      </c>
      <c r="K152" s="71" t="s">
        <v>247</v>
      </c>
      <c r="L152" s="71" t="s">
        <v>71</v>
      </c>
      <c r="M152" s="71" t="s">
        <v>263</v>
      </c>
      <c r="N152" s="71" t="s">
        <v>171</v>
      </c>
      <c r="O152" s="71" t="s">
        <v>235</v>
      </c>
      <c r="P152" s="71" t="s">
        <v>25</v>
      </c>
      <c r="AM152" s="16">
        <v>43740</v>
      </c>
      <c r="AN152" s="71" t="s">
        <v>222</v>
      </c>
      <c r="AP152">
        <v>1830</v>
      </c>
      <c r="AQ152">
        <v>862</v>
      </c>
    </row>
    <row r="153" hidden="true" x14ac:dyDescent="0.25">
      <c r="A153" s="71" t="s">
        <v>216</v>
      </c>
      <c r="B153" s="13">
        <v>43705</v>
      </c>
      <c r="C153" s="14">
        <v>8</v>
      </c>
      <c r="D153" s="71" t="s">
        <v>217</v>
      </c>
      <c r="E153" s="71" t="s">
        <v>296</v>
      </c>
      <c r="F153" s="71" t="s">
        <v>262</v>
      </c>
      <c r="G153" s="15">
        <v>0.46717182870370372</v>
      </c>
      <c r="H153" s="7">
        <v>3905</v>
      </c>
      <c r="I153" s="71" t="s">
        <v>233</v>
      </c>
      <c r="J153" s="7">
        <v>57</v>
      </c>
      <c r="K153" s="71" t="s">
        <v>247</v>
      </c>
      <c r="L153" s="71" t="s">
        <v>204</v>
      </c>
      <c r="N153" s="71" t="s">
        <v>171</v>
      </c>
      <c r="O153" s="71" t="s">
        <v>235</v>
      </c>
      <c r="P153" s="71" t="s">
        <v>25</v>
      </c>
      <c r="AM153" s="16">
        <v>43740</v>
      </c>
      <c r="AN153" s="71" t="s">
        <v>222</v>
      </c>
      <c r="AP153">
        <v>437</v>
      </c>
      <c r="AQ153">
        <v>1150</v>
      </c>
    </row>
    <row r="154" hidden="true" x14ac:dyDescent="0.25">
      <c r="A154" s="71" t="s">
        <v>216</v>
      </c>
      <c r="B154" s="13">
        <v>43705</v>
      </c>
      <c r="C154" s="14">
        <v>8</v>
      </c>
      <c r="D154" s="71" t="s">
        <v>217</v>
      </c>
      <c r="E154" s="71" t="s">
        <v>296</v>
      </c>
      <c r="F154" s="71" t="s">
        <v>262</v>
      </c>
      <c r="G154" s="15">
        <v>0.46717182870370372</v>
      </c>
      <c r="H154" s="7">
        <v>3905</v>
      </c>
      <c r="I154" s="71" t="s">
        <v>233</v>
      </c>
      <c r="J154" s="7">
        <v>58</v>
      </c>
      <c r="K154" s="71" t="s">
        <v>247</v>
      </c>
      <c r="L154" s="71" t="s">
        <v>71</v>
      </c>
      <c r="M154" s="71" t="s">
        <v>263</v>
      </c>
      <c r="N154" s="71" t="s">
        <v>171</v>
      </c>
      <c r="O154" s="71" t="s">
        <v>264</v>
      </c>
      <c r="P154" s="71" t="s">
        <v>25</v>
      </c>
      <c r="AM154" s="16">
        <v>43740</v>
      </c>
      <c r="AN154" s="71" t="s">
        <v>222</v>
      </c>
      <c r="AP154">
        <v>322</v>
      </c>
      <c r="AQ154">
        <v>977</v>
      </c>
    </row>
    <row r="155" hidden="true" x14ac:dyDescent="0.25">
      <c r="A155" s="71" t="s">
        <v>216</v>
      </c>
      <c r="B155" s="13">
        <v>43705</v>
      </c>
      <c r="C155" s="14">
        <v>8</v>
      </c>
      <c r="D155" s="71" t="s">
        <v>217</v>
      </c>
      <c r="E155" s="71" t="s">
        <v>296</v>
      </c>
      <c r="F155" s="71" t="s">
        <v>262</v>
      </c>
      <c r="G155" s="15">
        <v>0.46717538194444441</v>
      </c>
      <c r="H155" s="7">
        <v>3907</v>
      </c>
      <c r="I155" s="71" t="s">
        <v>233</v>
      </c>
      <c r="J155" s="7">
        <v>59</v>
      </c>
      <c r="K155" s="71" t="s">
        <v>247</v>
      </c>
      <c r="L155" s="71" t="s">
        <v>204</v>
      </c>
      <c r="N155" s="71" t="s">
        <v>171</v>
      </c>
      <c r="O155" s="71" t="s">
        <v>235</v>
      </c>
      <c r="P155" s="71" t="s">
        <v>25</v>
      </c>
      <c r="AM155" s="16">
        <v>43740</v>
      </c>
      <c r="AN155" s="71" t="s">
        <v>222</v>
      </c>
      <c r="AP155">
        <v>1470</v>
      </c>
      <c r="AQ155">
        <v>1000</v>
      </c>
    </row>
    <row r="156" hidden="true" x14ac:dyDescent="0.25">
      <c r="A156" s="71" t="s">
        <v>216</v>
      </c>
      <c r="B156" s="13">
        <v>43705</v>
      </c>
      <c r="C156" s="14">
        <v>8</v>
      </c>
      <c r="D156" s="71" t="s">
        <v>217</v>
      </c>
      <c r="E156" s="71" t="s">
        <v>296</v>
      </c>
      <c r="F156" s="71" t="s">
        <v>223</v>
      </c>
      <c r="G156" s="15">
        <v>0.46734085122621222</v>
      </c>
      <c r="H156" s="7">
        <v>4001</v>
      </c>
      <c r="I156" s="71" t="s">
        <v>224</v>
      </c>
      <c r="J156" s="71" t="s">
        <v>310</v>
      </c>
      <c r="Q156" s="4">
        <v>1</v>
      </c>
      <c r="AM156" s="16">
        <v>43740</v>
      </c>
      <c r="AN156" s="71" t="s">
        <v>222</v>
      </c>
      <c r="AP156">
        <v>1</v>
      </c>
      <c r="AQ156">
        <v>1</v>
      </c>
    </row>
    <row r="157" hidden="true" x14ac:dyDescent="0.25">
      <c r="A157" s="71" t="s">
        <v>216</v>
      </c>
      <c r="B157" s="13">
        <v>43705</v>
      </c>
      <c r="C157" s="14">
        <v>8</v>
      </c>
      <c r="D157" s="71" t="s">
        <v>217</v>
      </c>
      <c r="E157" s="71" t="s">
        <v>296</v>
      </c>
      <c r="F157" s="71" t="s">
        <v>262</v>
      </c>
      <c r="G157" s="15">
        <v>0.46766590277777781</v>
      </c>
      <c r="H157" s="7">
        <v>4183</v>
      </c>
      <c r="I157" s="71" t="s">
        <v>250</v>
      </c>
      <c r="J157" s="7">
        <v>60</v>
      </c>
      <c r="K157" s="71" t="s">
        <v>285</v>
      </c>
      <c r="L157" s="71" t="s">
        <v>141</v>
      </c>
      <c r="M157" s="71" t="s">
        <v>235</v>
      </c>
      <c r="N157" s="71" t="s">
        <v>194</v>
      </c>
      <c r="O157" s="71" t="s">
        <v>235</v>
      </c>
      <c r="P157" s="71" t="s">
        <v>252</v>
      </c>
      <c r="AG157" s="71" t="s">
        <v>286</v>
      </c>
      <c r="AH157" s="71" t="s">
        <v>238</v>
      </c>
      <c r="AI157" s="71" t="s">
        <v>311</v>
      </c>
      <c r="AJ157" s="4">
        <v>135</v>
      </c>
      <c r="AL157" s="71" t="s">
        <v>303</v>
      </c>
      <c r="AM157" s="16">
        <v>43740</v>
      </c>
      <c r="AN157" s="71" t="s">
        <v>222</v>
      </c>
      <c r="AP157">
        <v>2660</v>
      </c>
      <c r="AQ157">
        <v>994</v>
      </c>
    </row>
    <row r="158" hidden="true" x14ac:dyDescent="0.25">
      <c r="A158" s="71" t="s">
        <v>216</v>
      </c>
      <c r="B158" s="13">
        <v>43705</v>
      </c>
      <c r="C158" s="14">
        <v>8</v>
      </c>
      <c r="D158" s="71" t="s">
        <v>217</v>
      </c>
      <c r="E158" s="71" t="s">
        <v>296</v>
      </c>
      <c r="F158" s="71" t="s">
        <v>262</v>
      </c>
      <c r="G158" s="15">
        <v>0.46766590277777781</v>
      </c>
      <c r="H158" s="7">
        <v>4183</v>
      </c>
      <c r="I158" s="71" t="s">
        <v>250</v>
      </c>
      <c r="K158" s="71" t="s">
        <v>285</v>
      </c>
      <c r="L158" s="71" t="s">
        <v>141</v>
      </c>
      <c r="M158" s="71" t="s">
        <v>235</v>
      </c>
      <c r="N158" s="71" t="s">
        <v>194</v>
      </c>
      <c r="O158" s="71" t="s">
        <v>235</v>
      </c>
      <c r="P158" s="71" t="s">
        <v>252</v>
      </c>
      <c r="R158" s="4">
        <v>4183</v>
      </c>
      <c r="AG158" s="71" t="s">
        <v>160</v>
      </c>
      <c r="AH158" s="71" t="s">
        <v>312</v>
      </c>
      <c r="AJ158" s="71" t="s">
        <v>211</v>
      </c>
      <c r="AL158" s="71" t="s">
        <v>303</v>
      </c>
      <c r="AM158" s="16">
        <v>43740</v>
      </c>
      <c r="AN158" s="71" t="s">
        <v>222</v>
      </c>
    </row>
    <row r="159" hidden="true" x14ac:dyDescent="0.25">
      <c r="A159" s="71" t="s">
        <v>216</v>
      </c>
      <c r="B159" s="13">
        <v>43705</v>
      </c>
      <c r="C159" s="14">
        <v>8</v>
      </c>
      <c r="D159" s="71" t="s">
        <v>217</v>
      </c>
      <c r="E159" s="71" t="s">
        <v>296</v>
      </c>
      <c r="F159" s="71" t="s">
        <v>262</v>
      </c>
      <c r="G159" s="15">
        <v>0.46766590277777781</v>
      </c>
      <c r="H159" s="7">
        <v>4183</v>
      </c>
      <c r="I159" s="71" t="s">
        <v>250</v>
      </c>
      <c r="J159" s="7">
        <v>61</v>
      </c>
      <c r="K159" s="71" t="s">
        <v>285</v>
      </c>
      <c r="L159" s="71" t="s">
        <v>141</v>
      </c>
      <c r="M159" s="71" t="s">
        <v>235</v>
      </c>
      <c r="N159" s="71" t="s">
        <v>194</v>
      </c>
      <c r="O159" s="71" t="s">
        <v>235</v>
      </c>
      <c r="P159" s="71" t="s">
        <v>252</v>
      </c>
      <c r="AG159" s="71" t="s">
        <v>160</v>
      </c>
      <c r="AJ159" s="4">
        <v>133</v>
      </c>
      <c r="AM159" s="16">
        <v>43740</v>
      </c>
      <c r="AN159" s="71" t="s">
        <v>222</v>
      </c>
      <c r="AP159">
        <v>2678</v>
      </c>
      <c r="AQ159">
        <v>905</v>
      </c>
    </row>
    <row r="160" hidden="true" x14ac:dyDescent="0.25">
      <c r="A160" s="71" t="s">
        <v>216</v>
      </c>
      <c r="B160" s="13">
        <v>43705</v>
      </c>
      <c r="C160" s="14">
        <v>8</v>
      </c>
      <c r="D160" s="71" t="s">
        <v>217</v>
      </c>
      <c r="E160" s="71" t="s">
        <v>296</v>
      </c>
      <c r="F160" s="71" t="s">
        <v>262</v>
      </c>
      <c r="G160" s="15">
        <v>0.46766590277777781</v>
      </c>
      <c r="H160" s="7">
        <v>4183</v>
      </c>
      <c r="I160" s="71" t="s">
        <v>250</v>
      </c>
      <c r="J160" s="7">
        <v>62</v>
      </c>
      <c r="K160" s="71" t="s">
        <v>285</v>
      </c>
      <c r="L160" s="71" t="s">
        <v>141</v>
      </c>
      <c r="M160" s="71" t="s">
        <v>235</v>
      </c>
      <c r="N160" s="71" t="s">
        <v>194</v>
      </c>
      <c r="O160" s="71" t="s">
        <v>235</v>
      </c>
      <c r="P160" s="71" t="s">
        <v>252</v>
      </c>
      <c r="AG160" s="71" t="s">
        <v>253</v>
      </c>
      <c r="AJ160" s="4">
        <v>104</v>
      </c>
      <c r="AM160" s="16">
        <v>43740</v>
      </c>
      <c r="AN160" s="71" t="s">
        <v>222</v>
      </c>
      <c r="AP160">
        <v>2552</v>
      </c>
      <c r="AQ160">
        <v>815</v>
      </c>
    </row>
    <row r="161" hidden="true" x14ac:dyDescent="0.25">
      <c r="A161" s="71" t="s">
        <v>216</v>
      </c>
      <c r="B161" s="13">
        <v>43705</v>
      </c>
      <c r="C161" s="14">
        <v>8</v>
      </c>
      <c r="D161" s="71" t="s">
        <v>217</v>
      </c>
      <c r="E161" s="71" t="s">
        <v>296</v>
      </c>
      <c r="F161" s="71" t="s">
        <v>262</v>
      </c>
      <c r="G161" s="15">
        <v>0.46814219907407412</v>
      </c>
      <c r="H161" s="7">
        <v>4451</v>
      </c>
      <c r="I161" s="71" t="s">
        <v>228</v>
      </c>
      <c r="J161" s="7">
        <v>64</v>
      </c>
      <c r="K161" s="71" t="s">
        <v>211</v>
      </c>
      <c r="L161" s="71" t="s">
        <v>211</v>
      </c>
      <c r="N161" s="71" t="s">
        <v>211</v>
      </c>
      <c r="P161" s="71" t="s">
        <v>229</v>
      </c>
      <c r="AM161" s="16">
        <v>43740</v>
      </c>
      <c r="AN161" s="71" t="s">
        <v>222</v>
      </c>
      <c r="AP161">
        <v>1492</v>
      </c>
      <c r="AQ161">
        <v>1090</v>
      </c>
    </row>
    <row r="162" hidden="true" x14ac:dyDescent="0.25">
      <c r="A162" s="71" t="s">
        <v>216</v>
      </c>
      <c r="B162" s="13">
        <v>43705</v>
      </c>
      <c r="C162" s="14">
        <v>8</v>
      </c>
      <c r="D162" s="71" t="s">
        <v>217</v>
      </c>
      <c r="E162" s="71" t="s">
        <v>313</v>
      </c>
      <c r="F162" s="71" t="s">
        <v>262</v>
      </c>
      <c r="G162" s="15">
        <v>0.46989854166666661</v>
      </c>
      <c r="H162" s="7">
        <v>1</v>
      </c>
      <c r="I162" s="71" t="s">
        <v>220</v>
      </c>
      <c r="J162" s="7">
        <v>27</v>
      </c>
      <c r="K162" s="71" t="s">
        <v>211</v>
      </c>
      <c r="L162" s="71" t="s">
        <v>211</v>
      </c>
      <c r="N162" s="71" t="s">
        <v>211</v>
      </c>
      <c r="P162" s="71" t="s">
        <v>221</v>
      </c>
      <c r="AM162" s="16">
        <v>43740</v>
      </c>
      <c r="AN162" s="71" t="s">
        <v>222</v>
      </c>
      <c r="AP162">
        <v>1520</v>
      </c>
      <c r="AQ162">
        <v>1087</v>
      </c>
    </row>
    <row r="163" hidden="true" x14ac:dyDescent="0.25">
      <c r="A163" s="71" t="s">
        <v>216</v>
      </c>
      <c r="B163" s="13">
        <v>43705</v>
      </c>
      <c r="C163" s="14">
        <v>8</v>
      </c>
      <c r="D163" s="71" t="s">
        <v>217</v>
      </c>
      <c r="E163" s="71" t="s">
        <v>313</v>
      </c>
      <c r="F163" s="71" t="s">
        <v>223</v>
      </c>
      <c r="G163" s="15">
        <v>0.46989854166666661</v>
      </c>
      <c r="H163" s="7">
        <v>1</v>
      </c>
      <c r="I163" s="71" t="s">
        <v>224</v>
      </c>
      <c r="J163" s="71" t="s">
        <v>265</v>
      </c>
      <c r="Q163" s="4">
        <v>1</v>
      </c>
      <c r="AM163" s="16">
        <v>43740</v>
      </c>
      <c r="AN163" s="71" t="s">
        <v>222</v>
      </c>
      <c r="AP163">
        <v>1</v>
      </c>
      <c r="AQ163">
        <v>1</v>
      </c>
    </row>
    <row r="164" hidden="true" x14ac:dyDescent="0.25">
      <c r="A164" s="71" t="s">
        <v>216</v>
      </c>
      <c r="B164" s="13">
        <v>43705</v>
      </c>
      <c r="C164" s="14">
        <v>8</v>
      </c>
      <c r="D164" s="71" t="s">
        <v>217</v>
      </c>
      <c r="E164" s="71" t="s">
        <v>313</v>
      </c>
      <c r="F164" s="71" t="s">
        <v>262</v>
      </c>
      <c r="G164" s="15">
        <v>0.47052244212962963</v>
      </c>
      <c r="H164" s="7">
        <v>352</v>
      </c>
      <c r="I164" s="71" t="s">
        <v>250</v>
      </c>
      <c r="J164" s="7">
        <v>28</v>
      </c>
      <c r="K164" s="71" t="s">
        <v>314</v>
      </c>
      <c r="L164" s="71" t="s">
        <v>141</v>
      </c>
      <c r="M164" s="71" t="s">
        <v>235</v>
      </c>
      <c r="N164" s="71" t="s">
        <v>194</v>
      </c>
      <c r="O164" s="71" t="s">
        <v>235</v>
      </c>
      <c r="P164" s="71" t="s">
        <v>252</v>
      </c>
      <c r="AG164" s="71" t="s">
        <v>160</v>
      </c>
      <c r="AJ164" s="71" t="s">
        <v>211</v>
      </c>
      <c r="AM164" s="16">
        <v>43740</v>
      </c>
      <c r="AN164" s="71" t="s">
        <v>222</v>
      </c>
      <c r="AP164">
        <v>1163</v>
      </c>
      <c r="AQ164">
        <v>1119</v>
      </c>
    </row>
    <row r="165" hidden="true" x14ac:dyDescent="0.25">
      <c r="A165" s="71" t="s">
        <v>216</v>
      </c>
      <c r="B165" s="13">
        <v>43705</v>
      </c>
      <c r="C165" s="14">
        <v>8</v>
      </c>
      <c r="D165" s="71" t="s">
        <v>217</v>
      </c>
      <c r="E165" s="71" t="s">
        <v>313</v>
      </c>
      <c r="F165" s="71" t="s">
        <v>223</v>
      </c>
      <c r="G165" s="15">
        <v>0.47078716866044873</v>
      </c>
      <c r="H165" s="7">
        <v>501</v>
      </c>
      <c r="I165" s="71" t="s">
        <v>224</v>
      </c>
      <c r="J165" s="71" t="s">
        <v>283</v>
      </c>
      <c r="Q165" s="4">
        <v>1</v>
      </c>
      <c r="AM165" s="16">
        <v>43740</v>
      </c>
      <c r="AN165" s="71" t="s">
        <v>222</v>
      </c>
      <c r="AP165">
        <v>1</v>
      </c>
      <c r="AQ165">
        <v>1</v>
      </c>
    </row>
    <row r="166" hidden="true" x14ac:dyDescent="0.25">
      <c r="A166" s="71" t="s">
        <v>216</v>
      </c>
      <c r="B166" s="13">
        <v>43705</v>
      </c>
      <c r="C166" s="14">
        <v>8</v>
      </c>
      <c r="D166" s="71" t="s">
        <v>217</v>
      </c>
      <c r="E166" s="71" t="s">
        <v>313</v>
      </c>
      <c r="F166" s="71" t="s">
        <v>262</v>
      </c>
      <c r="G166" s="15">
        <v>0.47127966435185181</v>
      </c>
      <c r="H166" s="7">
        <v>778</v>
      </c>
      <c r="I166" s="71" t="s">
        <v>233</v>
      </c>
      <c r="J166" s="7">
        <v>29</v>
      </c>
      <c r="K166" s="71" t="s">
        <v>247</v>
      </c>
      <c r="L166" s="71" t="s">
        <v>204</v>
      </c>
      <c r="N166" s="71" t="s">
        <v>171</v>
      </c>
      <c r="O166" s="71" t="s">
        <v>235</v>
      </c>
      <c r="P166" s="71" t="s">
        <v>25</v>
      </c>
      <c r="AM166" s="16">
        <v>43740</v>
      </c>
      <c r="AN166" s="71" t="s">
        <v>222</v>
      </c>
      <c r="AP166">
        <v>1838</v>
      </c>
      <c r="AQ166">
        <v>1111</v>
      </c>
    </row>
    <row r="167" hidden="true" x14ac:dyDescent="0.25">
      <c r="A167" s="71" t="s">
        <v>216</v>
      </c>
      <c r="B167" s="13">
        <v>43705</v>
      </c>
      <c r="C167" s="14">
        <v>8</v>
      </c>
      <c r="D167" s="71" t="s">
        <v>217</v>
      </c>
      <c r="E167" s="71" t="s">
        <v>313</v>
      </c>
      <c r="F167" s="71" t="s">
        <v>223</v>
      </c>
      <c r="G167" s="15">
        <v>0.47167579565423084</v>
      </c>
      <c r="H167" s="7">
        <v>1001</v>
      </c>
      <c r="I167" s="71" t="s">
        <v>224</v>
      </c>
      <c r="J167" s="71" t="s">
        <v>267</v>
      </c>
      <c r="Q167" s="4">
        <v>1</v>
      </c>
      <c r="AM167" s="16">
        <v>43740</v>
      </c>
      <c r="AN167" s="71" t="s">
        <v>222</v>
      </c>
      <c r="AP167">
        <v>1</v>
      </c>
      <c r="AQ167">
        <v>1</v>
      </c>
    </row>
    <row r="168" hidden="true" x14ac:dyDescent="0.25">
      <c r="A168" s="71" t="s">
        <v>216</v>
      </c>
      <c r="B168" s="13">
        <v>43705</v>
      </c>
      <c r="C168" s="14">
        <v>8</v>
      </c>
      <c r="D168" s="71" t="s">
        <v>217</v>
      </c>
      <c r="E168" s="71" t="s">
        <v>313</v>
      </c>
      <c r="F168" s="71" t="s">
        <v>223</v>
      </c>
      <c r="G168" s="15">
        <v>0.47256442264801291</v>
      </c>
      <c r="H168" s="7">
        <v>1501</v>
      </c>
      <c r="I168" s="71" t="s">
        <v>224</v>
      </c>
      <c r="J168" s="71" t="s">
        <v>269</v>
      </c>
      <c r="Q168" s="4">
        <v>1</v>
      </c>
      <c r="AM168" s="16">
        <v>43740</v>
      </c>
      <c r="AN168" s="71" t="s">
        <v>222</v>
      </c>
      <c r="AP168">
        <v>1</v>
      </c>
      <c r="AQ168">
        <v>1</v>
      </c>
    </row>
    <row r="169" hidden="true" x14ac:dyDescent="0.25">
      <c r="A169" s="71" t="s">
        <v>216</v>
      </c>
      <c r="B169" s="13">
        <v>43705</v>
      </c>
      <c r="C169" s="14">
        <v>8</v>
      </c>
      <c r="D169" s="71" t="s">
        <v>217</v>
      </c>
      <c r="E169" s="71" t="s">
        <v>313</v>
      </c>
      <c r="F169" s="71" t="s">
        <v>223</v>
      </c>
      <c r="G169" s="15">
        <v>0.47345304964179502</v>
      </c>
      <c r="H169" s="7">
        <v>2001</v>
      </c>
      <c r="I169" s="71" t="s">
        <v>224</v>
      </c>
      <c r="J169" s="71" t="s">
        <v>270</v>
      </c>
      <c r="Q169" s="4">
        <v>1</v>
      </c>
      <c r="AM169" s="16">
        <v>43740</v>
      </c>
      <c r="AN169" s="71" t="s">
        <v>222</v>
      </c>
      <c r="AP169">
        <v>1</v>
      </c>
      <c r="AQ169">
        <v>1</v>
      </c>
    </row>
    <row r="170" hidden="true" x14ac:dyDescent="0.25">
      <c r="A170" s="71" t="s">
        <v>216</v>
      </c>
      <c r="B170" s="13">
        <v>43705</v>
      </c>
      <c r="C170" s="14">
        <v>8</v>
      </c>
      <c r="D170" s="71" t="s">
        <v>217</v>
      </c>
      <c r="E170" s="71" t="s">
        <v>313</v>
      </c>
      <c r="F170" s="71" t="s">
        <v>223</v>
      </c>
      <c r="G170" s="15">
        <v>0.47434167663557714</v>
      </c>
      <c r="H170" s="7">
        <v>2501</v>
      </c>
      <c r="I170" s="71" t="s">
        <v>224</v>
      </c>
      <c r="J170" s="71" t="s">
        <v>271</v>
      </c>
      <c r="Q170" s="4">
        <v>1</v>
      </c>
      <c r="AM170" s="16">
        <v>43740</v>
      </c>
      <c r="AN170" s="71" t="s">
        <v>222</v>
      </c>
      <c r="AP170">
        <v>1</v>
      </c>
      <c r="AQ170">
        <v>1</v>
      </c>
    </row>
    <row r="171" hidden="true" x14ac:dyDescent="0.25">
      <c r="A171" s="71" t="s">
        <v>216</v>
      </c>
      <c r="B171" s="13">
        <v>43705</v>
      </c>
      <c r="C171" s="14">
        <v>8</v>
      </c>
      <c r="D171" s="71" t="s">
        <v>217</v>
      </c>
      <c r="E171" s="71" t="s">
        <v>313</v>
      </c>
      <c r="F171" s="71" t="s">
        <v>262</v>
      </c>
      <c r="G171" s="15">
        <v>0.47469754629629629</v>
      </c>
      <c r="H171" s="7">
        <v>2701</v>
      </c>
      <c r="I171" s="71" t="s">
        <v>233</v>
      </c>
      <c r="J171" s="7">
        <v>32</v>
      </c>
      <c r="K171" s="71" t="s">
        <v>247</v>
      </c>
      <c r="L171" s="71" t="s">
        <v>112</v>
      </c>
      <c r="M171" s="71" t="s">
        <v>263</v>
      </c>
      <c r="N171" s="71" t="s">
        <v>167</v>
      </c>
      <c r="O171" s="71" t="s">
        <v>235</v>
      </c>
      <c r="P171" s="71" t="s">
        <v>25</v>
      </c>
      <c r="AM171" s="16">
        <v>43740</v>
      </c>
      <c r="AN171" s="71" t="s">
        <v>222</v>
      </c>
      <c r="AP171">
        <v>2489</v>
      </c>
      <c r="AQ171">
        <v>1132</v>
      </c>
    </row>
    <row r="172" hidden="true" x14ac:dyDescent="0.25">
      <c r="A172" s="71" t="s">
        <v>216</v>
      </c>
      <c r="B172" s="13">
        <v>43705</v>
      </c>
      <c r="C172" s="14">
        <v>8</v>
      </c>
      <c r="D172" s="71" t="s">
        <v>217</v>
      </c>
      <c r="E172" s="71" t="s">
        <v>313</v>
      </c>
      <c r="F172" s="71" t="s">
        <v>262</v>
      </c>
      <c r="G172" s="15">
        <v>0.47469932870370374</v>
      </c>
      <c r="H172" s="7">
        <v>2702</v>
      </c>
      <c r="I172" s="71" t="s">
        <v>233</v>
      </c>
      <c r="J172" s="7">
        <v>33</v>
      </c>
      <c r="K172" s="71" t="s">
        <v>247</v>
      </c>
      <c r="L172" s="71" t="s">
        <v>112</v>
      </c>
      <c r="M172" s="71" t="s">
        <v>263</v>
      </c>
      <c r="N172" s="71" t="s">
        <v>167</v>
      </c>
      <c r="O172" s="71" t="s">
        <v>235</v>
      </c>
      <c r="P172" s="71" t="s">
        <v>25</v>
      </c>
      <c r="AM172" s="16">
        <v>43740</v>
      </c>
      <c r="AN172" s="71" t="s">
        <v>222</v>
      </c>
      <c r="AP172">
        <v>2486</v>
      </c>
      <c r="AQ172">
        <v>1350</v>
      </c>
    </row>
    <row r="173" hidden="true" x14ac:dyDescent="0.25">
      <c r="A173" s="71" t="s">
        <v>216</v>
      </c>
      <c r="B173" s="13">
        <v>43705</v>
      </c>
      <c r="C173" s="14">
        <v>8</v>
      </c>
      <c r="D173" s="71" t="s">
        <v>217</v>
      </c>
      <c r="E173" s="71" t="s">
        <v>313</v>
      </c>
      <c r="F173" s="71" t="s">
        <v>262</v>
      </c>
      <c r="G173" s="15">
        <v>0.47469932870370374</v>
      </c>
      <c r="H173" s="7">
        <v>2702</v>
      </c>
      <c r="I173" s="71" t="s">
        <v>233</v>
      </c>
      <c r="J173" s="7">
        <v>34</v>
      </c>
      <c r="K173" s="71" t="s">
        <v>247</v>
      </c>
      <c r="L173" s="71" t="s">
        <v>112</v>
      </c>
      <c r="M173" s="71" t="s">
        <v>263</v>
      </c>
      <c r="N173" s="71" t="s">
        <v>167</v>
      </c>
      <c r="O173" s="71" t="s">
        <v>235</v>
      </c>
      <c r="P173" s="71" t="s">
        <v>25</v>
      </c>
      <c r="AM173" s="16">
        <v>43740</v>
      </c>
      <c r="AN173" s="71" t="s">
        <v>222</v>
      </c>
      <c r="AP173">
        <v>2585</v>
      </c>
      <c r="AQ173">
        <v>1333</v>
      </c>
    </row>
    <row r="174" hidden="true" x14ac:dyDescent="0.25">
      <c r="A174" s="71" t="s">
        <v>216</v>
      </c>
      <c r="B174" s="13">
        <v>43705</v>
      </c>
      <c r="C174" s="14">
        <v>8</v>
      </c>
      <c r="D174" s="71" t="s">
        <v>217</v>
      </c>
      <c r="E174" s="71" t="s">
        <v>313</v>
      </c>
      <c r="F174" s="71" t="s">
        <v>262</v>
      </c>
      <c r="G174" s="15">
        <v>0.47469932870370374</v>
      </c>
      <c r="H174" s="7">
        <v>2702</v>
      </c>
      <c r="I174" s="71" t="s">
        <v>233</v>
      </c>
      <c r="J174" s="7">
        <v>35</v>
      </c>
      <c r="K174" s="71" t="s">
        <v>247</v>
      </c>
      <c r="L174" s="71" t="s">
        <v>112</v>
      </c>
      <c r="M174" s="71" t="s">
        <v>263</v>
      </c>
      <c r="N174" s="71" t="s">
        <v>167</v>
      </c>
      <c r="O174" s="71" t="s">
        <v>235</v>
      </c>
      <c r="P174" s="71" t="s">
        <v>25</v>
      </c>
      <c r="AM174" s="16">
        <v>43740</v>
      </c>
      <c r="AN174" s="71" t="s">
        <v>222</v>
      </c>
      <c r="AP174">
        <v>2833</v>
      </c>
      <c r="AQ174">
        <v>1322</v>
      </c>
    </row>
    <row r="175" hidden="true" x14ac:dyDescent="0.25">
      <c r="A175" s="71" t="s">
        <v>216</v>
      </c>
      <c r="B175" s="13">
        <v>43705</v>
      </c>
      <c r="C175" s="14">
        <v>8</v>
      </c>
      <c r="D175" s="71" t="s">
        <v>217</v>
      </c>
      <c r="E175" s="71" t="s">
        <v>313</v>
      </c>
      <c r="F175" s="71" t="s">
        <v>223</v>
      </c>
      <c r="G175" s="15">
        <v>0.47523030362935925</v>
      </c>
      <c r="H175" s="7">
        <v>3001</v>
      </c>
      <c r="I175" s="71" t="s">
        <v>224</v>
      </c>
      <c r="J175" s="71" t="s">
        <v>272</v>
      </c>
      <c r="Q175" s="4">
        <v>1</v>
      </c>
      <c r="AM175" s="16">
        <v>43740</v>
      </c>
      <c r="AN175" s="71" t="s">
        <v>222</v>
      </c>
      <c r="AP175">
        <v>1</v>
      </c>
      <c r="AQ175">
        <v>1</v>
      </c>
    </row>
    <row r="176" hidden="true" x14ac:dyDescent="0.25">
      <c r="A176" s="71" t="s">
        <v>216</v>
      </c>
      <c r="B176" s="13">
        <v>43705</v>
      </c>
      <c r="C176" s="14">
        <v>8</v>
      </c>
      <c r="D176" s="71" t="s">
        <v>217</v>
      </c>
      <c r="E176" s="71" t="s">
        <v>313</v>
      </c>
      <c r="F176" s="71" t="s">
        <v>223</v>
      </c>
      <c r="G176" s="15">
        <v>0.47611893062314137</v>
      </c>
      <c r="H176" s="7">
        <v>3501</v>
      </c>
      <c r="I176" s="71" t="s">
        <v>224</v>
      </c>
      <c r="J176" s="71" t="s">
        <v>273</v>
      </c>
      <c r="Q176" s="4">
        <v>1</v>
      </c>
      <c r="AM176" s="16">
        <v>43740</v>
      </c>
      <c r="AN176" s="71" t="s">
        <v>222</v>
      </c>
      <c r="AP176">
        <v>1</v>
      </c>
      <c r="AQ176">
        <v>1</v>
      </c>
    </row>
    <row r="177" hidden="true" x14ac:dyDescent="0.25">
      <c r="A177" s="71" t="s">
        <v>216</v>
      </c>
      <c r="B177" s="13">
        <v>43705</v>
      </c>
      <c r="C177" s="14">
        <v>8</v>
      </c>
      <c r="D177" s="71" t="s">
        <v>217</v>
      </c>
      <c r="E177" s="71" t="s">
        <v>313</v>
      </c>
      <c r="F177" s="71" t="s">
        <v>223</v>
      </c>
      <c r="G177" s="15">
        <v>0.47700755761692348</v>
      </c>
      <c r="H177" s="7">
        <v>4001</v>
      </c>
      <c r="I177" s="71" t="s">
        <v>224</v>
      </c>
      <c r="J177" s="71" t="s">
        <v>278</v>
      </c>
      <c r="Q177" s="4">
        <v>1</v>
      </c>
      <c r="AM177" s="16">
        <v>43740</v>
      </c>
      <c r="AN177" s="71" t="s">
        <v>222</v>
      </c>
      <c r="AP177">
        <v>1</v>
      </c>
      <c r="AQ177">
        <v>1</v>
      </c>
    </row>
    <row r="178" hidden="true" x14ac:dyDescent="0.25">
      <c r="A178" s="71" t="s">
        <v>216</v>
      </c>
      <c r="B178" s="13">
        <v>43705</v>
      </c>
      <c r="C178" s="14">
        <v>8</v>
      </c>
      <c r="D178" s="71" t="s">
        <v>217</v>
      </c>
      <c r="E178" s="71" t="s">
        <v>313</v>
      </c>
      <c r="F178" s="71" t="s">
        <v>262</v>
      </c>
      <c r="G178" s="15">
        <v>0.47765451388888885</v>
      </c>
      <c r="H178" s="7">
        <v>4364</v>
      </c>
      <c r="I178" s="71" t="s">
        <v>233</v>
      </c>
      <c r="J178" s="7">
        <v>36</v>
      </c>
      <c r="K178" s="71" t="s">
        <v>247</v>
      </c>
      <c r="L178" s="71" t="s">
        <v>74</v>
      </c>
      <c r="M178" s="71" t="s">
        <v>235</v>
      </c>
      <c r="N178" s="71" t="s">
        <v>172</v>
      </c>
      <c r="O178" s="71" t="s">
        <v>235</v>
      </c>
      <c r="P178" s="71" t="s">
        <v>25</v>
      </c>
      <c r="AM178" s="16">
        <v>43740</v>
      </c>
      <c r="AN178" s="71" t="s">
        <v>222</v>
      </c>
      <c r="AP178">
        <v>1638</v>
      </c>
      <c r="AQ178">
        <v>1185</v>
      </c>
    </row>
    <row r="179" hidden="true" x14ac:dyDescent="0.25">
      <c r="A179" s="71" t="s">
        <v>216</v>
      </c>
      <c r="B179" s="13">
        <v>43705</v>
      </c>
      <c r="C179" s="14">
        <v>8</v>
      </c>
      <c r="D179" s="71" t="s">
        <v>217</v>
      </c>
      <c r="E179" s="71" t="s">
        <v>313</v>
      </c>
      <c r="F179" s="71" t="s">
        <v>223</v>
      </c>
      <c r="G179" s="15">
        <v>0.4778961846107056</v>
      </c>
      <c r="H179" s="7">
        <v>4501</v>
      </c>
      <c r="I179" s="71" t="s">
        <v>224</v>
      </c>
      <c r="J179" s="71" t="s">
        <v>279</v>
      </c>
      <c r="Q179" s="4">
        <v>1</v>
      </c>
      <c r="AM179" s="16">
        <v>43740</v>
      </c>
      <c r="AN179" s="71" t="s">
        <v>222</v>
      </c>
      <c r="AP179">
        <v>1</v>
      </c>
      <c r="AQ179">
        <v>1</v>
      </c>
    </row>
    <row r="180" hidden="true" x14ac:dyDescent="0.25">
      <c r="A180" s="71" t="s">
        <v>216</v>
      </c>
      <c r="B180" s="13">
        <v>43705</v>
      </c>
      <c r="C180" s="14">
        <v>8</v>
      </c>
      <c r="D180" s="71" t="s">
        <v>217</v>
      </c>
      <c r="E180" s="71" t="s">
        <v>313</v>
      </c>
      <c r="F180" s="71" t="s">
        <v>262</v>
      </c>
      <c r="G180" s="15">
        <v>0.47793350694444442</v>
      </c>
      <c r="H180" s="7">
        <v>4521</v>
      </c>
      <c r="I180" s="71" t="s">
        <v>228</v>
      </c>
      <c r="J180" s="7">
        <v>37</v>
      </c>
      <c r="K180" s="71" t="s">
        <v>211</v>
      </c>
      <c r="L180" s="71" t="s">
        <v>211</v>
      </c>
      <c r="N180" s="71" t="s">
        <v>211</v>
      </c>
      <c r="P180" s="71" t="s">
        <v>229</v>
      </c>
      <c r="AM180" s="16">
        <v>43740</v>
      </c>
      <c r="AN180" s="71" t="s">
        <v>222</v>
      </c>
      <c r="AP180">
        <v>1287</v>
      </c>
      <c r="AQ180">
        <v>1095</v>
      </c>
    </row>
    <row r="181" hidden="true" x14ac:dyDescent="0.25">
      <c r="A181" s="71" t="s">
        <v>216</v>
      </c>
      <c r="B181" s="13">
        <v>43705</v>
      </c>
      <c r="C181" s="14">
        <v>8</v>
      </c>
      <c r="D181" s="71" t="s">
        <v>217</v>
      </c>
      <c r="E181" s="71" t="s">
        <v>315</v>
      </c>
      <c r="F181" s="71" t="s">
        <v>316</v>
      </c>
      <c r="G181" s="15">
        <v>0.47995396990740741</v>
      </c>
      <c r="H181" s="7">
        <v>1</v>
      </c>
      <c r="I181" s="71" t="s">
        <v>220</v>
      </c>
      <c r="J181" s="7">
        <v>46</v>
      </c>
      <c r="K181" s="71" t="s">
        <v>211</v>
      </c>
      <c r="L181" s="71" t="s">
        <v>211</v>
      </c>
      <c r="N181" s="71" t="s">
        <v>211</v>
      </c>
      <c r="P181" s="71" t="s">
        <v>221</v>
      </c>
      <c r="AM181" s="16">
        <v>43740</v>
      </c>
      <c r="AN181" s="71" t="s">
        <v>222</v>
      </c>
      <c r="AP181">
        <v>1420</v>
      </c>
      <c r="AQ181">
        <v>1085</v>
      </c>
    </row>
    <row r="182" hidden="true" x14ac:dyDescent="0.25">
      <c r="A182" s="71" t="s">
        <v>216</v>
      </c>
      <c r="B182" s="13">
        <v>43705</v>
      </c>
      <c r="C182" s="14">
        <v>8</v>
      </c>
      <c r="D182" s="71" t="s">
        <v>217</v>
      </c>
      <c r="E182" s="71" t="s">
        <v>315</v>
      </c>
      <c r="F182" s="71" t="s">
        <v>223</v>
      </c>
      <c r="G182" s="15">
        <v>0.47995396990740741</v>
      </c>
      <c r="H182" s="7">
        <v>1</v>
      </c>
      <c r="I182" s="71" t="s">
        <v>224</v>
      </c>
      <c r="J182" s="71" t="s">
        <v>239</v>
      </c>
      <c r="Q182" s="4">
        <v>1</v>
      </c>
      <c r="AM182" s="16">
        <v>43740</v>
      </c>
      <c r="AN182" s="71" t="s">
        <v>222</v>
      </c>
      <c r="AP182">
        <v>1</v>
      </c>
      <c r="AQ182">
        <v>1</v>
      </c>
    </row>
    <row r="183" hidden="true" x14ac:dyDescent="0.25">
      <c r="A183" s="71" t="s">
        <v>216</v>
      </c>
      <c r="B183" s="13">
        <v>43705</v>
      </c>
      <c r="C183" s="14">
        <v>8</v>
      </c>
      <c r="D183" s="71" t="s">
        <v>217</v>
      </c>
      <c r="E183" s="71" t="s">
        <v>315</v>
      </c>
      <c r="F183" s="71" t="s">
        <v>223</v>
      </c>
      <c r="G183" s="15">
        <v>0.48084227614867819</v>
      </c>
      <c r="H183" s="7">
        <v>501</v>
      </c>
      <c r="I183" s="71" t="s">
        <v>224</v>
      </c>
      <c r="J183" s="71" t="s">
        <v>243</v>
      </c>
      <c r="Q183" s="4">
        <v>1</v>
      </c>
      <c r="AM183" s="16">
        <v>43740</v>
      </c>
      <c r="AN183" s="71" t="s">
        <v>222</v>
      </c>
      <c r="AP183">
        <v>1</v>
      </c>
      <c r="AQ183">
        <v>1</v>
      </c>
    </row>
    <row r="184" hidden="true" x14ac:dyDescent="0.25">
      <c r="A184" s="71" t="s">
        <v>216</v>
      </c>
      <c r="B184" s="13">
        <v>43705</v>
      </c>
      <c r="C184" s="14">
        <v>8</v>
      </c>
      <c r="D184" s="71" t="s">
        <v>217</v>
      </c>
      <c r="E184" s="71" t="s">
        <v>315</v>
      </c>
      <c r="F184" s="71" t="s">
        <v>223</v>
      </c>
      <c r="G184" s="15">
        <v>0.48173058238994904</v>
      </c>
      <c r="H184" s="7">
        <v>1001</v>
      </c>
      <c r="I184" s="71" t="s">
        <v>224</v>
      </c>
      <c r="J184" s="71" t="s">
        <v>248</v>
      </c>
      <c r="Q184" s="4">
        <v>1</v>
      </c>
      <c r="AM184" s="16">
        <v>43740</v>
      </c>
      <c r="AN184" s="71" t="s">
        <v>222</v>
      </c>
      <c r="AP184">
        <v>1</v>
      </c>
      <c r="AQ184">
        <v>1</v>
      </c>
    </row>
    <row r="185" hidden="true" x14ac:dyDescent="0.25">
      <c r="A185" s="71" t="s">
        <v>216</v>
      </c>
      <c r="B185" s="13">
        <v>43705</v>
      </c>
      <c r="C185" s="14">
        <v>8</v>
      </c>
      <c r="D185" s="71" t="s">
        <v>217</v>
      </c>
      <c r="E185" s="71" t="s">
        <v>315</v>
      </c>
      <c r="F185" s="71" t="s">
        <v>223</v>
      </c>
      <c r="G185" s="15">
        <v>0.48261888863121982</v>
      </c>
      <c r="H185" s="7">
        <v>1501</v>
      </c>
      <c r="I185" s="71" t="s">
        <v>224</v>
      </c>
      <c r="J185" s="71" t="s">
        <v>256</v>
      </c>
      <c r="Q185" s="4">
        <v>1</v>
      </c>
      <c r="AM185" s="16">
        <v>43740</v>
      </c>
      <c r="AN185" s="71" t="s">
        <v>222</v>
      </c>
      <c r="AP185">
        <v>1</v>
      </c>
      <c r="AQ185">
        <v>1</v>
      </c>
    </row>
    <row r="186" hidden="true" x14ac:dyDescent="0.25">
      <c r="A186" s="71" t="s">
        <v>216</v>
      </c>
      <c r="B186" s="13">
        <v>43705</v>
      </c>
      <c r="C186" s="14">
        <v>8</v>
      </c>
      <c r="D186" s="71" t="s">
        <v>217</v>
      </c>
      <c r="E186" s="71" t="s">
        <v>315</v>
      </c>
      <c r="F186" s="71" t="s">
        <v>223</v>
      </c>
      <c r="G186" s="15">
        <v>0.48350719487249061</v>
      </c>
      <c r="H186" s="7">
        <v>2001</v>
      </c>
      <c r="I186" s="71" t="s">
        <v>224</v>
      </c>
      <c r="J186" s="71" t="s">
        <v>260</v>
      </c>
      <c r="Q186" s="4">
        <v>1</v>
      </c>
      <c r="AM186" s="16">
        <v>43740</v>
      </c>
      <c r="AN186" s="71" t="s">
        <v>222</v>
      </c>
      <c r="AP186">
        <v>1</v>
      </c>
      <c r="AQ186">
        <v>1</v>
      </c>
    </row>
    <row r="187" hidden="true" x14ac:dyDescent="0.25">
      <c r="A187" s="71" t="s">
        <v>216</v>
      </c>
      <c r="B187" s="13">
        <v>43705</v>
      </c>
      <c r="C187" s="14">
        <v>8</v>
      </c>
      <c r="D187" s="71" t="s">
        <v>217</v>
      </c>
      <c r="E187" s="71" t="s">
        <v>315</v>
      </c>
      <c r="F187" s="71" t="s">
        <v>223</v>
      </c>
      <c r="G187" s="15">
        <v>0.4843955011137614</v>
      </c>
      <c r="H187" s="7">
        <v>2501</v>
      </c>
      <c r="I187" s="71" t="s">
        <v>224</v>
      </c>
      <c r="J187" s="71" t="s">
        <v>265</v>
      </c>
      <c r="Q187" s="4">
        <v>1</v>
      </c>
      <c r="AM187" s="16">
        <v>43740</v>
      </c>
      <c r="AN187" s="71" t="s">
        <v>222</v>
      </c>
      <c r="AP187">
        <v>1</v>
      </c>
      <c r="AQ187">
        <v>1</v>
      </c>
    </row>
    <row r="188" hidden="true" x14ac:dyDescent="0.25">
      <c r="A188" s="71" t="s">
        <v>216</v>
      </c>
      <c r="B188" s="13">
        <v>43705</v>
      </c>
      <c r="C188" s="14">
        <v>8</v>
      </c>
      <c r="D188" s="71" t="s">
        <v>217</v>
      </c>
      <c r="E188" s="71" t="s">
        <v>315</v>
      </c>
      <c r="F188" s="71" t="s">
        <v>223</v>
      </c>
      <c r="G188" s="15">
        <v>0.48528380735503224</v>
      </c>
      <c r="H188" s="7">
        <v>3001</v>
      </c>
      <c r="I188" s="71" t="s">
        <v>224</v>
      </c>
      <c r="J188" s="71" t="s">
        <v>283</v>
      </c>
      <c r="Q188" s="4">
        <v>1</v>
      </c>
      <c r="AM188" s="16">
        <v>43740</v>
      </c>
      <c r="AN188" s="71" t="s">
        <v>222</v>
      </c>
      <c r="AP188">
        <v>1</v>
      </c>
      <c r="AQ188">
        <v>1</v>
      </c>
    </row>
    <row r="189" x14ac:dyDescent="0.25">
      <c r="A189" s="71" t="s">
        <v>216</v>
      </c>
      <c r="B189" s="13">
        <v>43705</v>
      </c>
      <c r="C189" s="14">
        <v>8</v>
      </c>
      <c r="D189" s="71" t="s">
        <v>217</v>
      </c>
      <c r="E189" s="71" t="s">
        <v>315</v>
      </c>
      <c r="F189" s="71" t="s">
        <v>316</v>
      </c>
      <c r="G189" s="15">
        <v>0.48537564814814815</v>
      </c>
      <c r="H189" s="7">
        <v>3052</v>
      </c>
      <c r="I189" s="71" t="s">
        <v>233</v>
      </c>
      <c r="J189" s="7">
        <v>47</v>
      </c>
      <c r="K189" s="71" t="s">
        <v>317</v>
      </c>
      <c r="L189" s="71" t="s">
        <v>116</v>
      </c>
      <c r="M189" s="71" t="s">
        <v>235</v>
      </c>
      <c r="N189" s="71" t="s">
        <v>236</v>
      </c>
      <c r="O189" s="71" t="s">
        <v>235</v>
      </c>
      <c r="P189" s="71" t="s">
        <v>25</v>
      </c>
      <c r="R189" s="71" t="s">
        <v>152</v>
      </c>
      <c r="S189">
        <v>538.84000000000003</v>
      </c>
      <c r="T189">
        <v>2.1400000000000001</v>
      </c>
      <c r="U189">
        <v>55.600000000000001</v>
      </c>
      <c r="V189">
        <v>55</v>
      </c>
      <c r="W189">
        <v>55.600000000000001</v>
      </c>
      <c r="X189">
        <v>55.600000000000001</v>
      </c>
      <c r="Y189">
        <v>55.600000000000001</v>
      </c>
      <c r="AD189" s="71" t="s">
        <v>355</v>
      </c>
      <c r="AE189" s="71" t="s">
        <v>237</v>
      </c>
      <c r="AF189" s="71" t="s">
        <v>237</v>
      </c>
      <c r="AH189" s="71" t="s">
        <v>238</v>
      </c>
      <c r="AL189" s="71" t="s">
        <v>360</v>
      </c>
      <c r="AM189" s="16">
        <v>43740</v>
      </c>
      <c r="AN189" s="71" t="s">
        <v>222</v>
      </c>
      <c r="AP189">
        <v>2327</v>
      </c>
      <c r="AQ189">
        <v>1042</v>
      </c>
      <c r="AR189" s="71" t="s">
        <v>424</v>
      </c>
      <c r="AS189" s="71" t="s">
        <v>425</v>
      </c>
      <c r="AT189" s="71" t="s">
        <v>426</v>
      </c>
      <c r="AU189" s="71" t="s">
        <v>427</v>
      </c>
      <c r="AV189" s="71" t="s">
        <v>428</v>
      </c>
      <c r="AW189" s="71" t="s">
        <v>429</v>
      </c>
      <c r="AX189" s="71" t="s">
        <v>430</v>
      </c>
      <c r="AY189" s="71" t="s">
        <v>431</v>
      </c>
      <c r="AZ189" s="71" t="s">
        <v>432</v>
      </c>
      <c r="BA189" s="71" t="s">
        <v>433</v>
      </c>
      <c r="BB189" s="71" t="s">
        <v>433</v>
      </c>
      <c r="BC189" s="71" t="s">
        <v>434</v>
      </c>
      <c r="BD189" s="71" t="s">
        <v>435</v>
      </c>
      <c r="BE189" s="71" t="s">
        <v>436</v>
      </c>
      <c r="BF189" s="71" t="s">
        <v>437</v>
      </c>
    </row>
    <row r="190" hidden="true" x14ac:dyDescent="0.25">
      <c r="A190" s="71" t="s">
        <v>216</v>
      </c>
      <c r="B190" s="13">
        <v>43705</v>
      </c>
      <c r="C190" s="14">
        <v>8</v>
      </c>
      <c r="D190" s="71" t="s">
        <v>217</v>
      </c>
      <c r="E190" s="71" t="s">
        <v>315</v>
      </c>
      <c r="F190" s="71" t="s">
        <v>223</v>
      </c>
      <c r="G190" s="15">
        <v>0.48617211359630302</v>
      </c>
      <c r="H190" s="7">
        <v>3501</v>
      </c>
      <c r="I190" s="71" t="s">
        <v>224</v>
      </c>
      <c r="J190" s="71" t="s">
        <v>267</v>
      </c>
      <c r="Q190" s="4">
        <v>1</v>
      </c>
      <c r="AM190" s="16">
        <v>43740</v>
      </c>
      <c r="AN190" s="71" t="s">
        <v>222</v>
      </c>
      <c r="AP190">
        <v>1</v>
      </c>
      <c r="AQ190">
        <v>1</v>
      </c>
    </row>
    <row r="191" x14ac:dyDescent="0.25">
      <c r="A191" s="71" t="s">
        <v>216</v>
      </c>
      <c r="B191" s="13">
        <v>43705</v>
      </c>
      <c r="C191" s="14">
        <v>8</v>
      </c>
      <c r="D191" s="71" t="s">
        <v>217</v>
      </c>
      <c r="E191" s="71" t="s">
        <v>315</v>
      </c>
      <c r="F191" s="71" t="s">
        <v>316</v>
      </c>
      <c r="G191" s="15">
        <v>0.48667288194444441</v>
      </c>
      <c r="H191" s="7">
        <v>3782</v>
      </c>
      <c r="I191" s="71" t="s">
        <v>233</v>
      </c>
      <c r="J191" s="7">
        <v>49</v>
      </c>
      <c r="K191" s="71" t="s">
        <v>268</v>
      </c>
      <c r="L191" s="71" t="s">
        <v>116</v>
      </c>
      <c r="M191" s="71" t="s">
        <v>235</v>
      </c>
      <c r="N191" s="71" t="s">
        <v>236</v>
      </c>
      <c r="O191" s="71" t="s">
        <v>235</v>
      </c>
      <c r="P191" s="71" t="s">
        <v>25</v>
      </c>
      <c r="R191" s="71" t="s">
        <v>152</v>
      </c>
      <c r="S191">
        <v>541.04999999999995</v>
      </c>
      <c r="T191">
        <v>2.1400000000000001</v>
      </c>
      <c r="U191">
        <v>55.600000000000001</v>
      </c>
      <c r="V191">
        <v>56.5</v>
      </c>
      <c r="W191">
        <v>55.799999999999997</v>
      </c>
      <c r="X191">
        <v>53.600000000000001</v>
      </c>
      <c r="Y191">
        <v>52.899999999999999</v>
      </c>
      <c r="Z191">
        <v>53.600000000000001</v>
      </c>
      <c r="AD191" s="71" t="s">
        <v>355</v>
      </c>
      <c r="AE191" s="71" t="s">
        <v>237</v>
      </c>
      <c r="AF191" s="71" t="s">
        <v>237</v>
      </c>
      <c r="AH191" s="71" t="s">
        <v>238</v>
      </c>
      <c r="AL191" s="71" t="s">
        <v>360</v>
      </c>
      <c r="AM191" s="16">
        <v>43740</v>
      </c>
      <c r="AN191" s="71" t="s">
        <v>222</v>
      </c>
      <c r="AP191">
        <v>1000</v>
      </c>
      <c r="AQ191">
        <v>947</v>
      </c>
      <c r="AR191" s="71" t="s">
        <v>438</v>
      </c>
      <c r="AS191" s="71" t="s">
        <v>439</v>
      </c>
      <c r="AT191" s="71" t="s">
        <v>440</v>
      </c>
      <c r="AU191" s="71" t="s">
        <v>441</v>
      </c>
      <c r="AV191" s="71" t="s">
        <v>442</v>
      </c>
      <c r="AW191" s="71" t="s">
        <v>443</v>
      </c>
      <c r="AX191" s="71" t="s">
        <v>444</v>
      </c>
      <c r="AY191" s="71" t="s">
        <v>445</v>
      </c>
      <c r="AZ191" s="71" t="s">
        <v>445</v>
      </c>
      <c r="BA191" s="71" t="s">
        <v>446</v>
      </c>
      <c r="BB191" s="71" t="s">
        <v>447</v>
      </c>
      <c r="BC191" s="71" t="s">
        <v>447</v>
      </c>
      <c r="BD191" s="71" t="s">
        <v>448</v>
      </c>
      <c r="BE191" s="71" t="s">
        <v>449</v>
      </c>
      <c r="BF191" s="71" t="s">
        <v>450</v>
      </c>
      <c r="BG191" s="71" t="s">
        <v>452</v>
      </c>
      <c r="BH191" s="71" t="s">
        <v>454</v>
      </c>
      <c r="BI191" s="71" t="s">
        <v>456</v>
      </c>
    </row>
    <row r="192" hidden="true" x14ac:dyDescent="0.25">
      <c r="A192" s="71" t="s">
        <v>216</v>
      </c>
      <c r="B192" s="13">
        <v>43705</v>
      </c>
      <c r="C192" s="14">
        <v>8</v>
      </c>
      <c r="D192" s="71" t="s">
        <v>217</v>
      </c>
      <c r="E192" s="71" t="s">
        <v>315</v>
      </c>
      <c r="F192" s="71" t="s">
        <v>316</v>
      </c>
      <c r="G192" s="15">
        <v>0.48689500000000002</v>
      </c>
      <c r="H192" s="7">
        <v>3907</v>
      </c>
      <c r="I192" s="71" t="s">
        <v>233</v>
      </c>
      <c r="J192" s="7">
        <v>50</v>
      </c>
      <c r="K192" s="71" t="s">
        <v>247</v>
      </c>
      <c r="L192" s="71" t="s">
        <v>74</v>
      </c>
      <c r="M192" s="71" t="s">
        <v>235</v>
      </c>
      <c r="N192" s="71" t="s">
        <v>172</v>
      </c>
      <c r="O192" s="71" t="s">
        <v>235</v>
      </c>
      <c r="P192" s="71" t="s">
        <v>25</v>
      </c>
      <c r="AM192" s="16">
        <v>43740</v>
      </c>
      <c r="AN192" s="71" t="s">
        <v>222</v>
      </c>
      <c r="AP192">
        <v>2605</v>
      </c>
      <c r="AQ192">
        <v>1212</v>
      </c>
    </row>
    <row r="193" hidden="true" x14ac:dyDescent="0.25">
      <c r="A193" s="71" t="s">
        <v>216</v>
      </c>
      <c r="B193" s="13">
        <v>43705</v>
      </c>
      <c r="C193" s="14">
        <v>8</v>
      </c>
      <c r="D193" s="71" t="s">
        <v>217</v>
      </c>
      <c r="E193" s="71" t="s">
        <v>315</v>
      </c>
      <c r="F193" s="71" t="s">
        <v>223</v>
      </c>
      <c r="G193" s="15">
        <v>0.48706041983757381</v>
      </c>
      <c r="H193" s="7">
        <v>4001</v>
      </c>
      <c r="I193" s="71" t="s">
        <v>224</v>
      </c>
      <c r="J193" s="71" t="s">
        <v>269</v>
      </c>
      <c r="Q193" s="4">
        <v>1</v>
      </c>
      <c r="AM193" s="16">
        <v>43740</v>
      </c>
      <c r="AN193" s="71" t="s">
        <v>222</v>
      </c>
      <c r="AP193">
        <v>1</v>
      </c>
      <c r="AQ193">
        <v>1</v>
      </c>
    </row>
    <row r="194" hidden="true" x14ac:dyDescent="0.25">
      <c r="A194" s="71" t="s">
        <v>216</v>
      </c>
      <c r="B194" s="13">
        <v>43705</v>
      </c>
      <c r="C194" s="14">
        <v>8</v>
      </c>
      <c r="D194" s="71" t="s">
        <v>217</v>
      </c>
      <c r="E194" s="71" t="s">
        <v>315</v>
      </c>
      <c r="F194" s="71" t="s">
        <v>316</v>
      </c>
      <c r="G194" s="15">
        <v>0.48777461805555555</v>
      </c>
      <c r="H194" s="7">
        <v>4402</v>
      </c>
      <c r="I194" s="71" t="s">
        <v>228</v>
      </c>
      <c r="J194" s="7">
        <v>51</v>
      </c>
      <c r="K194" s="71" t="s">
        <v>211</v>
      </c>
      <c r="L194" s="71" t="s">
        <v>211</v>
      </c>
      <c r="N194" s="71" t="s">
        <v>211</v>
      </c>
      <c r="P194" s="71" t="s">
        <v>229</v>
      </c>
      <c r="AM194" s="16">
        <v>43740</v>
      </c>
      <c r="AN194" s="71" t="s">
        <v>222</v>
      </c>
      <c r="AP194">
        <v>1820</v>
      </c>
      <c r="AQ194">
        <v>1095</v>
      </c>
    </row>
    <row r="195" hidden="true" x14ac:dyDescent="0.25">
      <c r="A195" s="71" t="s">
        <v>216</v>
      </c>
      <c r="B195" s="13">
        <v>43705</v>
      </c>
      <c r="C195" s="14">
        <v>8</v>
      </c>
      <c r="D195" s="71" t="s">
        <v>217</v>
      </c>
      <c r="E195" s="71" t="s">
        <v>318</v>
      </c>
      <c r="F195" s="71" t="s">
        <v>316</v>
      </c>
      <c r="G195" s="15">
        <v>0.48902784722222226</v>
      </c>
      <c r="H195" s="7">
        <v>1</v>
      </c>
      <c r="I195" s="71" t="s">
        <v>220</v>
      </c>
      <c r="J195" s="7">
        <v>27</v>
      </c>
      <c r="K195" s="71" t="s">
        <v>211</v>
      </c>
      <c r="L195" s="71" t="s">
        <v>211</v>
      </c>
      <c r="N195" s="71" t="s">
        <v>211</v>
      </c>
      <c r="P195" s="71" t="s">
        <v>221</v>
      </c>
      <c r="AM195" s="16">
        <v>43740</v>
      </c>
      <c r="AN195" s="71" t="s">
        <v>222</v>
      </c>
      <c r="AP195">
        <v>1890</v>
      </c>
      <c r="AQ195">
        <v>1097</v>
      </c>
    </row>
    <row r="196" hidden="true" x14ac:dyDescent="0.25">
      <c r="A196" s="71" t="s">
        <v>216</v>
      </c>
      <c r="B196" s="13">
        <v>43705</v>
      </c>
      <c r="C196" s="14">
        <v>8</v>
      </c>
      <c r="D196" s="71" t="s">
        <v>217</v>
      </c>
      <c r="E196" s="71" t="s">
        <v>318</v>
      </c>
      <c r="F196" s="71" t="s">
        <v>223</v>
      </c>
      <c r="G196" s="15">
        <v>0.48902784722222226</v>
      </c>
      <c r="H196" s="7">
        <v>1</v>
      </c>
      <c r="I196" s="71" t="s">
        <v>224</v>
      </c>
      <c r="J196" s="71" t="s">
        <v>272</v>
      </c>
      <c r="Q196" s="4">
        <v>1</v>
      </c>
      <c r="AM196" s="16">
        <v>43740</v>
      </c>
      <c r="AN196" s="71" t="s">
        <v>222</v>
      </c>
      <c r="AP196">
        <v>1</v>
      </c>
      <c r="AQ196">
        <v>1</v>
      </c>
    </row>
    <row r="197" hidden="true" x14ac:dyDescent="0.25">
      <c r="A197" s="71" t="s">
        <v>216</v>
      </c>
      <c r="B197" s="13">
        <v>43705</v>
      </c>
      <c r="C197" s="14">
        <v>8</v>
      </c>
      <c r="D197" s="71" t="s">
        <v>217</v>
      </c>
      <c r="E197" s="71" t="s">
        <v>318</v>
      </c>
      <c r="F197" s="71" t="s">
        <v>316</v>
      </c>
      <c r="G197" s="15">
        <v>0.48938339120370372</v>
      </c>
      <c r="H197" s="7">
        <v>201</v>
      </c>
      <c r="I197" s="71" t="s">
        <v>233</v>
      </c>
      <c r="J197" s="7">
        <v>28</v>
      </c>
      <c r="K197" s="71" t="s">
        <v>247</v>
      </c>
      <c r="L197" s="71" t="s">
        <v>74</v>
      </c>
      <c r="M197" s="71" t="s">
        <v>235</v>
      </c>
      <c r="N197" s="71" t="s">
        <v>172</v>
      </c>
      <c r="O197" s="71" t="s">
        <v>235</v>
      </c>
      <c r="P197" s="71" t="s">
        <v>25</v>
      </c>
      <c r="AM197" s="16">
        <v>43740</v>
      </c>
      <c r="AN197" s="71" t="s">
        <v>222</v>
      </c>
      <c r="AP197">
        <v>810</v>
      </c>
      <c r="AQ197">
        <v>1052</v>
      </c>
    </row>
    <row r="198" x14ac:dyDescent="0.25">
      <c r="A198" s="71" t="s">
        <v>216</v>
      </c>
      <c r="B198" s="13">
        <v>43705</v>
      </c>
      <c r="C198" s="14">
        <v>8</v>
      </c>
      <c r="D198" s="71" t="s">
        <v>217</v>
      </c>
      <c r="E198" s="71" t="s">
        <v>318</v>
      </c>
      <c r="F198" s="71" t="s">
        <v>316</v>
      </c>
      <c r="G198" s="15">
        <v>0.48947761574074072</v>
      </c>
      <c r="H198" s="7">
        <v>254</v>
      </c>
      <c r="I198" s="71" t="s">
        <v>233</v>
      </c>
      <c r="J198" s="7">
        <v>29</v>
      </c>
      <c r="K198" s="71" t="s">
        <v>234</v>
      </c>
      <c r="L198" s="71" t="s">
        <v>74</v>
      </c>
      <c r="M198" s="71" t="s">
        <v>235</v>
      </c>
      <c r="N198" s="71" t="s">
        <v>172</v>
      </c>
      <c r="O198" s="71" t="s">
        <v>235</v>
      </c>
      <c r="P198" s="71" t="s">
        <v>25</v>
      </c>
      <c r="R198" s="71" t="s">
        <v>152</v>
      </c>
      <c r="S198">
        <v>535</v>
      </c>
      <c r="T198">
        <v>2.02</v>
      </c>
      <c r="AD198" s="71" t="s">
        <v>355</v>
      </c>
      <c r="AE198" s="71" t="s">
        <v>237</v>
      </c>
      <c r="AF198" s="71" t="s">
        <v>237</v>
      </c>
      <c r="AH198" s="71" t="s">
        <v>238</v>
      </c>
      <c r="AL198" s="71" t="s">
        <v>356</v>
      </c>
      <c r="AM198" s="16">
        <v>43740</v>
      </c>
      <c r="AN198" s="71" t="s">
        <v>222</v>
      </c>
      <c r="AP198">
        <v>1670</v>
      </c>
      <c r="AQ198">
        <v>1200</v>
      </c>
      <c r="AR198" s="71" t="s">
        <v>457</v>
      </c>
      <c r="AS198" s="71" t="s">
        <v>458</v>
      </c>
      <c r="AT198" s="71" t="s">
        <v>459</v>
      </c>
      <c r="AU198" s="71" t="s">
        <v>460</v>
      </c>
      <c r="AV198" s="71" t="s">
        <v>461</v>
      </c>
      <c r="AW198" s="71" t="s">
        <v>462</v>
      </c>
      <c r="AX198" s="71" t="s">
        <v>463</v>
      </c>
      <c r="AY198" s="71" t="s">
        <v>464</v>
      </c>
      <c r="AZ198" s="71" t="s">
        <v>465</v>
      </c>
      <c r="BA198" s="71" t="s">
        <v>466</v>
      </c>
      <c r="BB198" s="71" t="s">
        <v>467</v>
      </c>
      <c r="BC198" s="71" t="s">
        <v>468</v>
      </c>
      <c r="BD198" s="71" t="s">
        <v>469</v>
      </c>
      <c r="BE198" s="71" t="s">
        <v>470</v>
      </c>
      <c r="BF198" s="71" t="s">
        <v>469</v>
      </c>
      <c r="BG198" s="71" t="s">
        <v>471</v>
      </c>
      <c r="BH198" s="71" t="s">
        <v>471</v>
      </c>
      <c r="BI198" s="71" t="s">
        <v>472</v>
      </c>
      <c r="BJ198" s="71" t="s">
        <v>474</v>
      </c>
      <c r="BK198" s="71" t="s">
        <v>476</v>
      </c>
      <c r="BL198" s="71" t="s">
        <v>478</v>
      </c>
      <c r="BM198" s="71" t="s">
        <v>480</v>
      </c>
      <c r="BN198" s="71" t="s">
        <v>482</v>
      </c>
      <c r="BO198" s="71" t="s">
        <v>484</v>
      </c>
    </row>
    <row r="199" x14ac:dyDescent="0.25">
      <c r="A199" s="71" t="s">
        <v>216</v>
      </c>
      <c r="B199" s="13">
        <v>43705</v>
      </c>
      <c r="C199" s="14">
        <v>8</v>
      </c>
      <c r="D199" s="71" t="s">
        <v>217</v>
      </c>
      <c r="E199" s="71" t="s">
        <v>318</v>
      </c>
      <c r="F199" s="71" t="s">
        <v>316</v>
      </c>
      <c r="G199" s="15">
        <v>0.48953271990740738</v>
      </c>
      <c r="H199" s="7">
        <v>285</v>
      </c>
      <c r="I199" s="71" t="s">
        <v>233</v>
      </c>
      <c r="J199" s="7">
        <v>30</v>
      </c>
      <c r="K199" s="71" t="s">
        <v>234</v>
      </c>
      <c r="L199" s="71" t="s">
        <v>74</v>
      </c>
      <c r="M199" s="71" t="s">
        <v>235</v>
      </c>
      <c r="N199" s="71" t="s">
        <v>172</v>
      </c>
      <c r="O199" s="71" t="s">
        <v>235</v>
      </c>
      <c r="P199" s="71" t="s">
        <v>25</v>
      </c>
      <c r="R199" s="71" t="s">
        <v>152</v>
      </c>
      <c r="S199">
        <v>535</v>
      </c>
      <c r="T199">
        <v>2.02</v>
      </c>
      <c r="AD199" s="71" t="s">
        <v>355</v>
      </c>
      <c r="AE199" s="71" t="s">
        <v>237</v>
      </c>
      <c r="AF199" s="71" t="s">
        <v>237</v>
      </c>
      <c r="AH199" s="71" t="s">
        <v>238</v>
      </c>
      <c r="AL199" s="71" t="s">
        <v>356</v>
      </c>
      <c r="AM199" s="16">
        <v>43740</v>
      </c>
      <c r="AN199" s="71" t="s">
        <v>222</v>
      </c>
      <c r="AP199">
        <v>2452</v>
      </c>
      <c r="AQ199">
        <v>1137</v>
      </c>
      <c r="AR199" s="71" t="s">
        <v>485</v>
      </c>
      <c r="AS199" s="71" t="s">
        <v>486</v>
      </c>
      <c r="AT199" s="71" t="s">
        <v>487</v>
      </c>
      <c r="AU199" s="71" t="s">
        <v>488</v>
      </c>
      <c r="AV199" s="71" t="s">
        <v>489</v>
      </c>
      <c r="AW199" s="71" t="s">
        <v>490</v>
      </c>
      <c r="AX199" s="71" t="s">
        <v>491</v>
      </c>
      <c r="AY199" s="71" t="s">
        <v>492</v>
      </c>
      <c r="AZ199" s="71" t="s">
        <v>493</v>
      </c>
      <c r="BA199" s="71" t="s">
        <v>494</v>
      </c>
      <c r="BB199" s="71" t="s">
        <v>495</v>
      </c>
      <c r="BC199" s="71" t="s">
        <v>496</v>
      </c>
      <c r="BD199" s="71" t="s">
        <v>497</v>
      </c>
      <c r="BE199" s="71" t="s">
        <v>498</v>
      </c>
      <c r="BF199" s="71" t="s">
        <v>499</v>
      </c>
      <c r="BG199" s="71" t="s">
        <v>500</v>
      </c>
      <c r="BH199" s="71" t="s">
        <v>501</v>
      </c>
      <c r="BI199" s="71" t="s">
        <v>502</v>
      </c>
      <c r="BJ199" s="71" t="s">
        <v>503</v>
      </c>
      <c r="BK199" s="71" t="s">
        <v>504</v>
      </c>
      <c r="BL199" s="71" t="s">
        <v>505</v>
      </c>
      <c r="BM199" s="71" t="s">
        <v>506</v>
      </c>
      <c r="BN199" s="71" t="s">
        <v>507</v>
      </c>
      <c r="BO199" s="71" t="s">
        <v>508</v>
      </c>
    </row>
    <row r="200" hidden="true" x14ac:dyDescent="0.25">
      <c r="A200" s="71" t="s">
        <v>216</v>
      </c>
      <c r="B200" s="13">
        <v>43705</v>
      </c>
      <c r="C200" s="14">
        <v>8</v>
      </c>
      <c r="D200" s="71" t="s">
        <v>217</v>
      </c>
      <c r="E200" s="71" t="s">
        <v>318</v>
      </c>
      <c r="F200" s="71" t="s">
        <v>316</v>
      </c>
      <c r="G200" s="15">
        <v>0.48962516203703704</v>
      </c>
      <c r="H200" s="7">
        <v>337</v>
      </c>
      <c r="I200" s="71" t="s">
        <v>233</v>
      </c>
      <c r="J200" s="7">
        <v>31</v>
      </c>
      <c r="K200" s="71" t="s">
        <v>247</v>
      </c>
      <c r="L200" s="71" t="s">
        <v>74</v>
      </c>
      <c r="M200" s="71" t="s">
        <v>235</v>
      </c>
      <c r="N200" s="71" t="s">
        <v>172</v>
      </c>
      <c r="O200" s="71" t="s">
        <v>235</v>
      </c>
      <c r="P200" s="71" t="s">
        <v>25</v>
      </c>
      <c r="AM200" s="16">
        <v>43740</v>
      </c>
      <c r="AN200" s="71" t="s">
        <v>222</v>
      </c>
      <c r="AP200">
        <v>555</v>
      </c>
      <c r="AQ200">
        <v>1020</v>
      </c>
    </row>
    <row r="201" hidden="true" x14ac:dyDescent="0.25">
      <c r="A201" s="71" t="s">
        <v>216</v>
      </c>
      <c r="B201" s="13">
        <v>43705</v>
      </c>
      <c r="C201" s="14">
        <v>8</v>
      </c>
      <c r="D201" s="71" t="s">
        <v>217</v>
      </c>
      <c r="E201" s="71" t="s">
        <v>318</v>
      </c>
      <c r="F201" s="71" t="s">
        <v>316</v>
      </c>
      <c r="G201" s="15">
        <v>0.48985270833333333</v>
      </c>
      <c r="H201" s="7">
        <v>465</v>
      </c>
      <c r="I201" s="71" t="s">
        <v>233</v>
      </c>
      <c r="J201" s="7">
        <v>32</v>
      </c>
      <c r="K201" s="71" t="s">
        <v>247</v>
      </c>
      <c r="L201" s="71" t="s">
        <v>74</v>
      </c>
      <c r="M201" s="71" t="s">
        <v>235</v>
      </c>
      <c r="N201" s="71" t="s">
        <v>172</v>
      </c>
      <c r="O201" s="71" t="s">
        <v>235</v>
      </c>
      <c r="P201" s="71" t="s">
        <v>25</v>
      </c>
      <c r="AM201" s="16">
        <v>43740</v>
      </c>
      <c r="AN201" s="71" t="s">
        <v>222</v>
      </c>
      <c r="AP201">
        <v>2492</v>
      </c>
      <c r="AQ201">
        <v>1060</v>
      </c>
    </row>
    <row r="202" hidden="true" x14ac:dyDescent="0.25">
      <c r="A202" s="71" t="s">
        <v>216</v>
      </c>
      <c r="B202" s="13">
        <v>43705</v>
      </c>
      <c r="C202" s="14">
        <v>8</v>
      </c>
      <c r="D202" s="71" t="s">
        <v>217</v>
      </c>
      <c r="E202" s="71" t="s">
        <v>318</v>
      </c>
      <c r="F202" s="71" t="s">
        <v>316</v>
      </c>
      <c r="G202" s="15">
        <v>0.48990071759259263</v>
      </c>
      <c r="H202" s="7">
        <v>492</v>
      </c>
      <c r="I202" s="71" t="s">
        <v>233</v>
      </c>
      <c r="J202" s="7">
        <v>33</v>
      </c>
      <c r="K202" s="71" t="s">
        <v>247</v>
      </c>
      <c r="L202" s="71" t="s">
        <v>204</v>
      </c>
      <c r="N202" s="71" t="s">
        <v>168</v>
      </c>
      <c r="O202" s="71" t="s">
        <v>264</v>
      </c>
      <c r="P202" s="71" t="s">
        <v>25</v>
      </c>
      <c r="AM202" s="16">
        <v>43740</v>
      </c>
      <c r="AN202" s="71" t="s">
        <v>222</v>
      </c>
      <c r="AP202">
        <v>161</v>
      </c>
      <c r="AQ202">
        <v>1088</v>
      </c>
    </row>
    <row r="203" hidden="true" x14ac:dyDescent="0.25">
      <c r="A203" s="71" t="s">
        <v>216</v>
      </c>
      <c r="B203" s="13">
        <v>43705</v>
      </c>
      <c r="C203" s="14">
        <v>8</v>
      </c>
      <c r="D203" s="71" t="s">
        <v>217</v>
      </c>
      <c r="E203" s="71" t="s">
        <v>318</v>
      </c>
      <c r="F203" s="71" t="s">
        <v>223</v>
      </c>
      <c r="G203" s="15">
        <v>0.48991648788907366</v>
      </c>
      <c r="H203" s="7">
        <v>501</v>
      </c>
      <c r="I203" s="71" t="s">
        <v>224</v>
      </c>
      <c r="J203" s="71" t="s">
        <v>273</v>
      </c>
      <c r="Q203" s="4">
        <v>1</v>
      </c>
      <c r="AM203" s="16">
        <v>43740</v>
      </c>
      <c r="AN203" s="71" t="s">
        <v>222</v>
      </c>
      <c r="AP203">
        <v>1</v>
      </c>
      <c r="AQ203">
        <v>1</v>
      </c>
    </row>
    <row r="204" hidden="true" x14ac:dyDescent="0.25">
      <c r="A204" s="71" t="s">
        <v>216</v>
      </c>
      <c r="B204" s="13">
        <v>43705</v>
      </c>
      <c r="C204" s="14">
        <v>8</v>
      </c>
      <c r="D204" s="71" t="s">
        <v>217</v>
      </c>
      <c r="E204" s="71" t="s">
        <v>318</v>
      </c>
      <c r="F204" s="71" t="s">
        <v>316</v>
      </c>
      <c r="G204" s="15">
        <v>0.4899398148148148</v>
      </c>
      <c r="H204" s="7">
        <v>514</v>
      </c>
      <c r="I204" s="71" t="s">
        <v>233</v>
      </c>
      <c r="J204" s="7">
        <v>34</v>
      </c>
      <c r="K204" s="71" t="s">
        <v>247</v>
      </c>
      <c r="L204" s="71" t="s">
        <v>116</v>
      </c>
      <c r="M204" s="71" t="s">
        <v>263</v>
      </c>
      <c r="N204" s="71" t="s">
        <v>236</v>
      </c>
      <c r="O204" s="71" t="s">
        <v>264</v>
      </c>
      <c r="P204" s="71" t="s">
        <v>25</v>
      </c>
      <c r="AM204" s="16">
        <v>43740</v>
      </c>
      <c r="AN204" s="71" t="s">
        <v>222</v>
      </c>
      <c r="AP204">
        <v>1025</v>
      </c>
      <c r="AQ204">
        <v>982</v>
      </c>
    </row>
    <row r="205" hidden="true" x14ac:dyDescent="0.25">
      <c r="A205" s="71" t="s">
        <v>216</v>
      </c>
      <c r="B205" s="13">
        <v>43705</v>
      </c>
      <c r="C205" s="14">
        <v>8</v>
      </c>
      <c r="D205" s="71" t="s">
        <v>217</v>
      </c>
      <c r="E205" s="71" t="s">
        <v>318</v>
      </c>
      <c r="F205" s="71" t="s">
        <v>223</v>
      </c>
      <c r="G205" s="15">
        <v>0.49080512855592501</v>
      </c>
      <c r="H205" s="7">
        <v>1001</v>
      </c>
      <c r="I205" s="71" t="s">
        <v>224</v>
      </c>
      <c r="J205" s="71" t="s">
        <v>278</v>
      </c>
      <c r="Q205" s="4">
        <v>1</v>
      </c>
      <c r="AM205" s="16">
        <v>43740</v>
      </c>
      <c r="AN205" s="71" t="s">
        <v>222</v>
      </c>
      <c r="AP205">
        <v>1</v>
      </c>
      <c r="AQ205">
        <v>1</v>
      </c>
    </row>
    <row r="206" hidden="true" x14ac:dyDescent="0.25">
      <c r="A206" s="71" t="s">
        <v>216</v>
      </c>
      <c r="B206" s="13">
        <v>43705</v>
      </c>
      <c r="C206" s="14">
        <v>8</v>
      </c>
      <c r="D206" s="71" t="s">
        <v>217</v>
      </c>
      <c r="E206" s="71" t="s">
        <v>318</v>
      </c>
      <c r="F206" s="71" t="s">
        <v>316</v>
      </c>
      <c r="G206" s="15">
        <v>0.49168199074074076</v>
      </c>
      <c r="H206" s="7">
        <v>1494</v>
      </c>
      <c r="I206" s="71" t="s">
        <v>241</v>
      </c>
      <c r="J206" s="7">
        <v>35</v>
      </c>
      <c r="K206" s="71" t="s">
        <v>211</v>
      </c>
      <c r="L206" s="71" t="s">
        <v>211</v>
      </c>
      <c r="N206" s="71" t="s">
        <v>211</v>
      </c>
      <c r="P206" s="71" t="s">
        <v>29</v>
      </c>
      <c r="AL206" s="71" t="s">
        <v>319</v>
      </c>
      <c r="AM206" s="16">
        <v>43740</v>
      </c>
      <c r="AN206" s="71" t="s">
        <v>222</v>
      </c>
      <c r="AP206">
        <v>2585</v>
      </c>
      <c r="AQ206">
        <v>1262</v>
      </c>
    </row>
    <row r="207" hidden="true" x14ac:dyDescent="0.25">
      <c r="A207" s="71" t="s">
        <v>216</v>
      </c>
      <c r="B207" s="13">
        <v>43705</v>
      </c>
      <c r="C207" s="14">
        <v>8</v>
      </c>
      <c r="D207" s="71" t="s">
        <v>217</v>
      </c>
      <c r="E207" s="71" t="s">
        <v>318</v>
      </c>
      <c r="F207" s="71" t="s">
        <v>223</v>
      </c>
      <c r="G207" s="15">
        <v>0.49169376922277641</v>
      </c>
      <c r="H207" s="7">
        <v>1501</v>
      </c>
      <c r="I207" s="71" t="s">
        <v>224</v>
      </c>
      <c r="J207" s="71" t="s">
        <v>279</v>
      </c>
      <c r="Q207" s="4">
        <v>1</v>
      </c>
      <c r="AM207" s="16">
        <v>43740</v>
      </c>
      <c r="AN207" s="71" t="s">
        <v>222</v>
      </c>
      <c r="AP207">
        <v>1</v>
      </c>
      <c r="AQ207">
        <v>1</v>
      </c>
    </row>
    <row r="208" hidden="true" x14ac:dyDescent="0.25">
      <c r="A208" s="71" t="s">
        <v>216</v>
      </c>
      <c r="B208" s="13">
        <v>43705</v>
      </c>
      <c r="C208" s="14">
        <v>8</v>
      </c>
      <c r="D208" s="71" t="s">
        <v>217</v>
      </c>
      <c r="E208" s="71" t="s">
        <v>318</v>
      </c>
      <c r="F208" s="71" t="s">
        <v>223</v>
      </c>
      <c r="G208" s="15">
        <v>0.49258240988962781</v>
      </c>
      <c r="H208" s="7">
        <v>2001</v>
      </c>
      <c r="I208" s="71" t="s">
        <v>224</v>
      </c>
      <c r="J208" s="71" t="s">
        <v>294</v>
      </c>
      <c r="Q208" s="4">
        <v>1</v>
      </c>
      <c r="AM208" s="16">
        <v>43740</v>
      </c>
      <c r="AN208" s="71" t="s">
        <v>222</v>
      </c>
      <c r="AP208">
        <v>1</v>
      </c>
      <c r="AQ208">
        <v>1</v>
      </c>
    </row>
    <row r="209" x14ac:dyDescent="0.25">
      <c r="A209" s="71" t="s">
        <v>216</v>
      </c>
      <c r="B209" s="13">
        <v>43705</v>
      </c>
      <c r="C209" s="14">
        <v>8</v>
      </c>
      <c r="D209" s="71" t="s">
        <v>217</v>
      </c>
      <c r="E209" s="71" t="s">
        <v>318</v>
      </c>
      <c r="F209" s="71" t="s">
        <v>316</v>
      </c>
      <c r="G209" s="15">
        <v>0.49259041666666664</v>
      </c>
      <c r="H209" s="7">
        <v>2005</v>
      </c>
      <c r="I209" s="71" t="s">
        <v>233</v>
      </c>
      <c r="J209" s="7">
        <v>36</v>
      </c>
      <c r="K209" s="71" t="s">
        <v>282</v>
      </c>
      <c r="L209" s="71" t="s">
        <v>204</v>
      </c>
      <c r="N209" s="71" t="s">
        <v>168</v>
      </c>
      <c r="O209" s="71" t="s">
        <v>235</v>
      </c>
      <c r="P209" s="71" t="s">
        <v>25</v>
      </c>
      <c r="R209" s="71" t="s">
        <v>152</v>
      </c>
      <c r="AD209" s="71" t="s">
        <v>355</v>
      </c>
      <c r="AE209" s="71" t="s">
        <v>237</v>
      </c>
      <c r="AF209" s="71" t="s">
        <v>237</v>
      </c>
      <c r="AH209" s="71" t="s">
        <v>312</v>
      </c>
      <c r="AL209" s="71" t="s">
        <v>357</v>
      </c>
      <c r="AM209" s="16">
        <v>43740</v>
      </c>
      <c r="AN209" s="71" t="s">
        <v>222</v>
      </c>
      <c r="AP209">
        <v>1282</v>
      </c>
      <c r="AQ209">
        <v>1080</v>
      </c>
    </row>
    <row r="210" hidden="true" x14ac:dyDescent="0.25">
      <c r="A210" s="71" t="s">
        <v>216</v>
      </c>
      <c r="B210" s="13">
        <v>43705</v>
      </c>
      <c r="C210" s="14">
        <v>8</v>
      </c>
      <c r="D210" s="71" t="s">
        <v>217</v>
      </c>
      <c r="E210" s="71" t="s">
        <v>318</v>
      </c>
      <c r="F210" s="71" t="s">
        <v>316</v>
      </c>
      <c r="G210" s="15">
        <v>0.49284461805555552</v>
      </c>
      <c r="H210" s="7">
        <v>2148</v>
      </c>
      <c r="I210" s="71" t="s">
        <v>274</v>
      </c>
      <c r="J210" s="7">
        <v>37</v>
      </c>
      <c r="K210" s="71" t="s">
        <v>211</v>
      </c>
      <c r="L210" s="71" t="s">
        <v>211</v>
      </c>
      <c r="N210" s="71" t="s">
        <v>211</v>
      </c>
      <c r="P210" s="71" t="s">
        <v>29</v>
      </c>
      <c r="AL210" s="71" t="s">
        <v>320</v>
      </c>
      <c r="AM210" s="16">
        <v>43740</v>
      </c>
      <c r="AN210" s="71" t="s">
        <v>222</v>
      </c>
      <c r="AP210">
        <v>2655</v>
      </c>
      <c r="AQ210">
        <v>1100</v>
      </c>
    </row>
    <row r="211" hidden="true" x14ac:dyDescent="0.25">
      <c r="A211" s="71" t="s">
        <v>216</v>
      </c>
      <c r="B211" s="13">
        <v>43705</v>
      </c>
      <c r="C211" s="14">
        <v>8</v>
      </c>
      <c r="D211" s="71" t="s">
        <v>217</v>
      </c>
      <c r="E211" s="71" t="s">
        <v>318</v>
      </c>
      <c r="F211" s="71" t="s">
        <v>223</v>
      </c>
      <c r="G211" s="15">
        <v>0.49347105055647916</v>
      </c>
      <c r="H211" s="7">
        <v>2501</v>
      </c>
      <c r="I211" s="71" t="s">
        <v>224</v>
      </c>
      <c r="J211" s="71" t="s">
        <v>295</v>
      </c>
      <c r="Q211" s="4">
        <v>1</v>
      </c>
      <c r="AM211" s="16">
        <v>43740</v>
      </c>
      <c r="AN211" s="71" t="s">
        <v>222</v>
      </c>
      <c r="AP211">
        <v>1</v>
      </c>
      <c r="AQ211">
        <v>1</v>
      </c>
    </row>
    <row r="212" hidden="true" x14ac:dyDescent="0.25">
      <c r="A212" s="71" t="s">
        <v>216</v>
      </c>
      <c r="B212" s="13">
        <v>43705</v>
      </c>
      <c r="C212" s="14">
        <v>8</v>
      </c>
      <c r="D212" s="71" t="s">
        <v>217</v>
      </c>
      <c r="E212" s="71" t="s">
        <v>318</v>
      </c>
      <c r="F212" s="71" t="s">
        <v>316</v>
      </c>
      <c r="G212" s="15">
        <v>0.4939237037037037</v>
      </c>
      <c r="H212" s="7">
        <v>2755</v>
      </c>
      <c r="I212" s="71" t="s">
        <v>233</v>
      </c>
      <c r="J212" s="7">
        <v>38</v>
      </c>
      <c r="K212" s="71" t="s">
        <v>247</v>
      </c>
      <c r="L212" s="71" t="s">
        <v>112</v>
      </c>
      <c r="M212" s="71" t="s">
        <v>263</v>
      </c>
      <c r="N212" s="71" t="s">
        <v>167</v>
      </c>
      <c r="O212" s="71" t="s">
        <v>235</v>
      </c>
      <c r="P212" s="71" t="s">
        <v>25</v>
      </c>
      <c r="AM212" s="16">
        <v>43740</v>
      </c>
      <c r="AN212" s="71" t="s">
        <v>222</v>
      </c>
      <c r="AP212">
        <v>1565</v>
      </c>
      <c r="AQ212">
        <v>1135</v>
      </c>
    </row>
    <row r="213" hidden="true" x14ac:dyDescent="0.25">
      <c r="A213" s="71" t="s">
        <v>216</v>
      </c>
      <c r="B213" s="13">
        <v>43705</v>
      </c>
      <c r="C213" s="14">
        <v>8</v>
      </c>
      <c r="D213" s="71" t="s">
        <v>217</v>
      </c>
      <c r="E213" s="71" t="s">
        <v>318</v>
      </c>
      <c r="F213" s="71" t="s">
        <v>316</v>
      </c>
      <c r="G213" s="15">
        <v>0.4939237037037037</v>
      </c>
      <c r="H213" s="7">
        <v>2755</v>
      </c>
      <c r="I213" s="71" t="s">
        <v>233</v>
      </c>
      <c r="J213" s="7">
        <v>39</v>
      </c>
      <c r="K213" s="71" t="s">
        <v>247</v>
      </c>
      <c r="L213" s="71" t="s">
        <v>112</v>
      </c>
      <c r="M213" s="71" t="s">
        <v>263</v>
      </c>
      <c r="N213" s="71" t="s">
        <v>167</v>
      </c>
      <c r="O213" s="71" t="s">
        <v>235</v>
      </c>
      <c r="P213" s="71" t="s">
        <v>25</v>
      </c>
      <c r="AM213" s="16">
        <v>43740</v>
      </c>
      <c r="AN213" s="71" t="s">
        <v>222</v>
      </c>
      <c r="AP213">
        <v>510</v>
      </c>
      <c r="AQ213">
        <v>1035</v>
      </c>
    </row>
    <row r="214" hidden="true" x14ac:dyDescent="0.25">
      <c r="A214" s="71" t="s">
        <v>216</v>
      </c>
      <c r="B214" s="13">
        <v>43705</v>
      </c>
      <c r="C214" s="14">
        <v>8</v>
      </c>
      <c r="D214" s="71" t="s">
        <v>217</v>
      </c>
      <c r="E214" s="71" t="s">
        <v>318</v>
      </c>
      <c r="F214" s="71" t="s">
        <v>316</v>
      </c>
      <c r="G214" s="15">
        <v>0.4939237037037037</v>
      </c>
      <c r="H214" s="7">
        <v>2755</v>
      </c>
      <c r="I214" s="71" t="s">
        <v>233</v>
      </c>
      <c r="J214" s="7">
        <v>40</v>
      </c>
      <c r="K214" s="71" t="s">
        <v>247</v>
      </c>
      <c r="L214" s="71" t="s">
        <v>112</v>
      </c>
      <c r="M214" s="71" t="s">
        <v>263</v>
      </c>
      <c r="N214" s="71" t="s">
        <v>167</v>
      </c>
      <c r="O214" s="71" t="s">
        <v>235</v>
      </c>
      <c r="P214" s="71" t="s">
        <v>25</v>
      </c>
      <c r="AM214" s="16">
        <v>43740</v>
      </c>
      <c r="AN214" s="71" t="s">
        <v>222</v>
      </c>
      <c r="AP214">
        <v>375</v>
      </c>
      <c r="AQ214">
        <v>882</v>
      </c>
    </row>
    <row r="215" hidden="true" x14ac:dyDescent="0.25">
      <c r="A215" s="71" t="s">
        <v>216</v>
      </c>
      <c r="B215" s="13">
        <v>43705</v>
      </c>
      <c r="C215" s="14">
        <v>8</v>
      </c>
      <c r="D215" s="71" t="s">
        <v>217</v>
      </c>
      <c r="E215" s="71" t="s">
        <v>318</v>
      </c>
      <c r="F215" s="71" t="s">
        <v>223</v>
      </c>
      <c r="G215" s="15">
        <v>0.49435969122333057</v>
      </c>
      <c r="H215" s="7">
        <v>3001</v>
      </c>
      <c r="I215" s="71" t="s">
        <v>224</v>
      </c>
      <c r="J215" s="71" t="s">
        <v>321</v>
      </c>
      <c r="Q215" s="4">
        <v>1</v>
      </c>
      <c r="AM215" s="16">
        <v>43740</v>
      </c>
      <c r="AN215" s="71" t="s">
        <v>222</v>
      </c>
      <c r="AP215">
        <v>1</v>
      </c>
      <c r="AQ215">
        <v>1</v>
      </c>
    </row>
    <row r="216" x14ac:dyDescent="0.25">
      <c r="A216" s="71" t="s">
        <v>216</v>
      </c>
      <c r="B216" s="13">
        <v>43705</v>
      </c>
      <c r="C216" s="14">
        <v>8</v>
      </c>
      <c r="D216" s="71" t="s">
        <v>217</v>
      </c>
      <c r="E216" s="71" t="s">
        <v>318</v>
      </c>
      <c r="F216" s="71" t="s">
        <v>316</v>
      </c>
      <c r="G216" s="15">
        <v>0.49438768518518517</v>
      </c>
      <c r="H216" s="7">
        <v>3016</v>
      </c>
      <c r="I216" s="71" t="s">
        <v>233</v>
      </c>
      <c r="J216" s="7">
        <v>41</v>
      </c>
      <c r="K216" s="71" t="s">
        <v>259</v>
      </c>
      <c r="L216" s="71" t="s">
        <v>112</v>
      </c>
      <c r="M216" s="71" t="s">
        <v>263</v>
      </c>
      <c r="N216" s="71" t="s">
        <v>167</v>
      </c>
      <c r="O216" s="71" t="s">
        <v>235</v>
      </c>
      <c r="P216" s="71" t="s">
        <v>25</v>
      </c>
      <c r="R216" s="71" t="s">
        <v>152</v>
      </c>
      <c r="S216">
        <v>538.55999999999995</v>
      </c>
      <c r="T216">
        <v>2.1400000000000001</v>
      </c>
      <c r="U216">
        <v>32.600000000000001</v>
      </c>
      <c r="V216">
        <v>32.200000000000003</v>
      </c>
      <c r="W216">
        <v>32.100000000000001</v>
      </c>
      <c r="X216">
        <v>30.600000000000001</v>
      </c>
      <c r="Y216">
        <v>30.899999999999999</v>
      </c>
      <c r="AD216" s="71" t="s">
        <v>355</v>
      </c>
      <c r="AE216" s="71" t="s">
        <v>237</v>
      </c>
      <c r="AF216" s="71" t="s">
        <v>237</v>
      </c>
      <c r="AH216" s="71" t="s">
        <v>312</v>
      </c>
      <c r="AM216" s="16">
        <v>43740</v>
      </c>
      <c r="AN216" s="71" t="s">
        <v>222</v>
      </c>
      <c r="AP216">
        <v>1492</v>
      </c>
      <c r="AQ216">
        <v>1242</v>
      </c>
      <c r="AR216" s="71" t="s">
        <v>411</v>
      </c>
      <c r="AS216" s="71" t="s">
        <v>509</v>
      </c>
      <c r="AT216" s="71" t="s">
        <v>510</v>
      </c>
      <c r="AU216" s="71" t="s">
        <v>511</v>
      </c>
      <c r="AV216" s="71" t="s">
        <v>512</v>
      </c>
      <c r="AW216" s="71" t="s">
        <v>513</v>
      </c>
      <c r="AX216" s="71" t="s">
        <v>514</v>
      </c>
      <c r="AY216" s="71" t="s">
        <v>515</v>
      </c>
      <c r="AZ216" s="71" t="s">
        <v>516</v>
      </c>
      <c r="BA216" s="71" t="s">
        <v>517</v>
      </c>
      <c r="BB216" s="71" t="s">
        <v>518</v>
      </c>
      <c r="BC216" s="71" t="s">
        <v>517</v>
      </c>
    </row>
    <row r="217" hidden="true" x14ac:dyDescent="0.25">
      <c r="A217" s="71" t="s">
        <v>216</v>
      </c>
      <c r="B217" s="13">
        <v>43705</v>
      </c>
      <c r="C217" s="14">
        <v>8</v>
      </c>
      <c r="D217" s="71" t="s">
        <v>217</v>
      </c>
      <c r="E217" s="71" t="s">
        <v>318</v>
      </c>
      <c r="F217" s="71" t="s">
        <v>316</v>
      </c>
      <c r="G217" s="15">
        <v>0.49438946759259261</v>
      </c>
      <c r="H217" s="7">
        <v>3017</v>
      </c>
      <c r="I217" s="71" t="s">
        <v>233</v>
      </c>
      <c r="J217" s="7">
        <v>42</v>
      </c>
      <c r="K217" s="71" t="s">
        <v>247</v>
      </c>
      <c r="L217" s="71" t="s">
        <v>112</v>
      </c>
      <c r="M217" s="71" t="s">
        <v>263</v>
      </c>
      <c r="N217" s="71" t="s">
        <v>167</v>
      </c>
      <c r="O217" s="71" t="s">
        <v>235</v>
      </c>
      <c r="P217" s="71" t="s">
        <v>25</v>
      </c>
      <c r="AM217" s="16">
        <v>43740</v>
      </c>
      <c r="AN217" s="71" t="s">
        <v>222</v>
      </c>
      <c r="AP217">
        <v>1015</v>
      </c>
      <c r="AQ217">
        <v>964</v>
      </c>
    </row>
    <row r="218" hidden="true" x14ac:dyDescent="0.25">
      <c r="A218" s="71" t="s">
        <v>216</v>
      </c>
      <c r="B218" s="13">
        <v>43705</v>
      </c>
      <c r="C218" s="14">
        <v>8</v>
      </c>
      <c r="D218" s="71" t="s">
        <v>217</v>
      </c>
      <c r="E218" s="71" t="s">
        <v>318</v>
      </c>
      <c r="F218" s="71" t="s">
        <v>223</v>
      </c>
      <c r="G218" s="15">
        <v>0.49524833189018191</v>
      </c>
      <c r="H218" s="7">
        <v>3501</v>
      </c>
      <c r="I218" s="71" t="s">
        <v>224</v>
      </c>
      <c r="J218" s="71" t="s">
        <v>322</v>
      </c>
      <c r="Q218" s="4">
        <v>1</v>
      </c>
      <c r="AM218" s="16">
        <v>43740</v>
      </c>
      <c r="AN218" s="71" t="s">
        <v>222</v>
      </c>
      <c r="AP218">
        <v>1</v>
      </c>
      <c r="AQ218">
        <v>1</v>
      </c>
    </row>
    <row r="219" hidden="true" x14ac:dyDescent="0.25">
      <c r="A219" s="71" t="s">
        <v>216</v>
      </c>
      <c r="B219" s="13">
        <v>43705</v>
      </c>
      <c r="C219" s="14">
        <v>8</v>
      </c>
      <c r="D219" s="71" t="s">
        <v>217</v>
      </c>
      <c r="E219" s="71" t="s">
        <v>318</v>
      </c>
      <c r="F219" s="71" t="s">
        <v>223</v>
      </c>
      <c r="G219" s="15">
        <v>0.49613697255703332</v>
      </c>
      <c r="H219" s="7">
        <v>4001</v>
      </c>
      <c r="I219" s="71" t="s">
        <v>224</v>
      </c>
      <c r="J219" s="71" t="s">
        <v>297</v>
      </c>
      <c r="Q219" s="4">
        <v>1</v>
      </c>
      <c r="AM219" s="16">
        <v>43740</v>
      </c>
      <c r="AN219" s="71" t="s">
        <v>222</v>
      </c>
      <c r="AP219">
        <v>1</v>
      </c>
      <c r="AQ219">
        <v>1</v>
      </c>
    </row>
    <row r="220" hidden="true" x14ac:dyDescent="0.25">
      <c r="A220" s="71" t="s">
        <v>216</v>
      </c>
      <c r="B220" s="13">
        <v>43705</v>
      </c>
      <c r="C220" s="14">
        <v>8</v>
      </c>
      <c r="D220" s="71" t="s">
        <v>217</v>
      </c>
      <c r="E220" s="71" t="s">
        <v>318</v>
      </c>
      <c r="F220" s="71" t="s">
        <v>316</v>
      </c>
      <c r="G220" s="15">
        <v>0.49615474537037035</v>
      </c>
      <c r="H220" s="7">
        <v>4010</v>
      </c>
      <c r="I220" s="71" t="s">
        <v>228</v>
      </c>
      <c r="J220" s="7">
        <v>43</v>
      </c>
      <c r="K220" s="71" t="s">
        <v>211</v>
      </c>
      <c r="L220" s="71" t="s">
        <v>211</v>
      </c>
      <c r="N220" s="71" t="s">
        <v>211</v>
      </c>
      <c r="P220" s="71" t="s">
        <v>229</v>
      </c>
      <c r="AM220" s="16">
        <v>43740</v>
      </c>
      <c r="AN220" s="71" t="s">
        <v>222</v>
      </c>
      <c r="AP220">
        <v>1682</v>
      </c>
      <c r="AQ220">
        <v>1105</v>
      </c>
    </row>
    <row r="221" hidden="true" x14ac:dyDescent="0.25">
      <c r="A221" s="71" t="s">
        <v>216</v>
      </c>
      <c r="B221" s="13">
        <v>43705</v>
      </c>
      <c r="C221" s="14">
        <v>8</v>
      </c>
      <c r="D221" s="71" t="s">
        <v>217</v>
      </c>
      <c r="E221" s="71" t="s">
        <v>323</v>
      </c>
      <c r="F221" s="71" t="s">
        <v>324</v>
      </c>
      <c r="G221" s="15">
        <v>0.49771914351851848</v>
      </c>
      <c r="H221" s="7">
        <v>1</v>
      </c>
      <c r="I221" s="71" t="s">
        <v>220</v>
      </c>
      <c r="J221" s="7">
        <v>100</v>
      </c>
      <c r="K221" s="71" t="s">
        <v>211</v>
      </c>
      <c r="L221" s="71" t="s">
        <v>211</v>
      </c>
      <c r="N221" s="71" t="s">
        <v>211</v>
      </c>
      <c r="P221" s="71" t="s">
        <v>221</v>
      </c>
      <c r="AM221" s="16">
        <v>43740</v>
      </c>
      <c r="AN221" s="71" t="s">
        <v>222</v>
      </c>
      <c r="AP221">
        <v>1555</v>
      </c>
      <c r="AQ221">
        <v>1087</v>
      </c>
    </row>
    <row r="222" hidden="true" x14ac:dyDescent="0.25">
      <c r="A222" s="71" t="s">
        <v>216</v>
      </c>
      <c r="B222" s="13">
        <v>43705</v>
      </c>
      <c r="C222" s="14">
        <v>8</v>
      </c>
      <c r="D222" s="71" t="s">
        <v>217</v>
      </c>
      <c r="E222" s="71" t="s">
        <v>323</v>
      </c>
      <c r="F222" s="71" t="s">
        <v>223</v>
      </c>
      <c r="G222" s="15">
        <v>0.49771914351851848</v>
      </c>
      <c r="H222" s="7">
        <v>1</v>
      </c>
      <c r="I222" s="71" t="s">
        <v>224</v>
      </c>
      <c r="J222" s="71" t="s">
        <v>232</v>
      </c>
      <c r="Q222" s="4">
        <v>1</v>
      </c>
      <c r="AM222" s="16">
        <v>43740</v>
      </c>
      <c r="AN222" s="71" t="s">
        <v>222</v>
      </c>
      <c r="AP222">
        <v>1</v>
      </c>
      <c r="AQ222">
        <v>1</v>
      </c>
    </row>
    <row r="223" hidden="true" x14ac:dyDescent="0.25">
      <c r="A223" s="71" t="s">
        <v>216</v>
      </c>
      <c r="B223" s="13">
        <v>43705</v>
      </c>
      <c r="C223" s="14">
        <v>8</v>
      </c>
      <c r="D223" s="71" t="s">
        <v>217</v>
      </c>
      <c r="E223" s="71" t="s">
        <v>323</v>
      </c>
      <c r="F223" s="71" t="s">
        <v>223</v>
      </c>
      <c r="G223" s="15">
        <v>0.49860774848351236</v>
      </c>
      <c r="H223" s="7">
        <v>501</v>
      </c>
      <c r="I223" s="71" t="s">
        <v>224</v>
      </c>
      <c r="J223" s="71" t="s">
        <v>239</v>
      </c>
      <c r="Q223" s="4">
        <v>1</v>
      </c>
      <c r="AM223" s="16">
        <v>43740</v>
      </c>
      <c r="AN223" s="71" t="s">
        <v>222</v>
      </c>
      <c r="AP223">
        <v>1</v>
      </c>
      <c r="AQ223">
        <v>1</v>
      </c>
    </row>
    <row r="224" hidden="true" x14ac:dyDescent="0.25">
      <c r="A224" s="71" t="s">
        <v>216</v>
      </c>
      <c r="B224" s="13">
        <v>43705</v>
      </c>
      <c r="C224" s="14">
        <v>8</v>
      </c>
      <c r="D224" s="71" t="s">
        <v>217</v>
      </c>
      <c r="E224" s="71" t="s">
        <v>323</v>
      </c>
      <c r="F224" s="71" t="s">
        <v>223</v>
      </c>
      <c r="G224" s="15">
        <v>0.49949635344850624</v>
      </c>
      <c r="H224" s="7">
        <v>1001</v>
      </c>
      <c r="I224" s="71" t="s">
        <v>224</v>
      </c>
      <c r="J224" s="71" t="s">
        <v>243</v>
      </c>
      <c r="Q224" s="4">
        <v>1</v>
      </c>
      <c r="AM224" s="16">
        <v>43740</v>
      </c>
      <c r="AN224" s="71" t="s">
        <v>222</v>
      </c>
      <c r="AP224">
        <v>1</v>
      </c>
      <c r="AQ224">
        <v>1</v>
      </c>
    </row>
    <row r="225" hidden="true" x14ac:dyDescent="0.25">
      <c r="A225" s="71" t="s">
        <v>216</v>
      </c>
      <c r="B225" s="13">
        <v>43705</v>
      </c>
      <c r="C225" s="14">
        <v>8</v>
      </c>
      <c r="D225" s="71" t="s">
        <v>217</v>
      </c>
      <c r="E225" s="71" t="s">
        <v>323</v>
      </c>
      <c r="F225" s="71" t="s">
        <v>223</v>
      </c>
      <c r="G225" s="15">
        <v>0.50038495841350006</v>
      </c>
      <c r="H225" s="7">
        <v>1501</v>
      </c>
      <c r="I225" s="71" t="s">
        <v>224</v>
      </c>
      <c r="J225" s="71" t="s">
        <v>248</v>
      </c>
      <c r="Q225" s="4">
        <v>1</v>
      </c>
      <c r="AM225" s="16">
        <v>43740</v>
      </c>
      <c r="AN225" s="71" t="s">
        <v>222</v>
      </c>
      <c r="AP225">
        <v>1</v>
      </c>
      <c r="AQ225">
        <v>1</v>
      </c>
    </row>
    <row r="226" hidden="true" x14ac:dyDescent="0.25">
      <c r="A226" s="71" t="s">
        <v>216</v>
      </c>
      <c r="B226" s="13">
        <v>43705</v>
      </c>
      <c r="C226" s="14">
        <v>8</v>
      </c>
      <c r="D226" s="71" t="s">
        <v>217</v>
      </c>
      <c r="E226" s="71" t="s">
        <v>323</v>
      </c>
      <c r="F226" s="71" t="s">
        <v>223</v>
      </c>
      <c r="G226" s="15">
        <v>0.50127356337849394</v>
      </c>
      <c r="H226" s="7">
        <v>2001</v>
      </c>
      <c r="I226" s="71" t="s">
        <v>224</v>
      </c>
      <c r="J226" s="71" t="s">
        <v>256</v>
      </c>
      <c r="Q226" s="4">
        <v>1</v>
      </c>
      <c r="AM226" s="16">
        <v>43740</v>
      </c>
      <c r="AN226" s="71" t="s">
        <v>222</v>
      </c>
      <c r="AP226">
        <v>1</v>
      </c>
      <c r="AQ226">
        <v>1</v>
      </c>
    </row>
    <row r="227" hidden="true" x14ac:dyDescent="0.25">
      <c r="A227" s="71" t="s">
        <v>216</v>
      </c>
      <c r="B227" s="13">
        <v>43705</v>
      </c>
      <c r="C227" s="14">
        <v>8</v>
      </c>
      <c r="D227" s="71" t="s">
        <v>217</v>
      </c>
      <c r="E227" s="71" t="s">
        <v>323</v>
      </c>
      <c r="F227" s="71" t="s">
        <v>223</v>
      </c>
      <c r="G227" s="15">
        <v>0.50216216834348781</v>
      </c>
      <c r="H227" s="7">
        <v>2501</v>
      </c>
      <c r="I227" s="71" t="s">
        <v>224</v>
      </c>
      <c r="J227" s="71" t="s">
        <v>260</v>
      </c>
      <c r="Q227" s="4">
        <v>1</v>
      </c>
      <c r="AM227" s="16">
        <v>43740</v>
      </c>
      <c r="AN227" s="71" t="s">
        <v>222</v>
      </c>
      <c r="AP227">
        <v>1</v>
      </c>
      <c r="AQ227">
        <v>1</v>
      </c>
    </row>
    <row r="228" hidden="true" x14ac:dyDescent="0.25">
      <c r="A228" s="71" t="s">
        <v>216</v>
      </c>
      <c r="B228" s="13">
        <v>43705</v>
      </c>
      <c r="C228" s="14">
        <v>8</v>
      </c>
      <c r="D228" s="71" t="s">
        <v>217</v>
      </c>
      <c r="E228" s="71" t="s">
        <v>323</v>
      </c>
      <c r="F228" s="71" t="s">
        <v>223</v>
      </c>
      <c r="G228" s="15">
        <v>0.50305077330848169</v>
      </c>
      <c r="H228" s="7">
        <v>3001</v>
      </c>
      <c r="I228" s="71" t="s">
        <v>224</v>
      </c>
      <c r="J228" s="71" t="s">
        <v>265</v>
      </c>
      <c r="Q228" s="4">
        <v>1</v>
      </c>
      <c r="AM228" s="16">
        <v>43740</v>
      </c>
      <c r="AN228" s="71" t="s">
        <v>222</v>
      </c>
      <c r="AP228">
        <v>1</v>
      </c>
      <c r="AQ228">
        <v>1</v>
      </c>
    </row>
    <row r="229" hidden="true" x14ac:dyDescent="0.25">
      <c r="A229" s="71" t="s">
        <v>216</v>
      </c>
      <c r="B229" s="13">
        <v>43705</v>
      </c>
      <c r="C229" s="14">
        <v>8</v>
      </c>
      <c r="D229" s="71" t="s">
        <v>217</v>
      </c>
      <c r="E229" s="71" t="s">
        <v>323</v>
      </c>
      <c r="F229" s="71" t="s">
        <v>324</v>
      </c>
      <c r="G229" s="15">
        <v>0.50328696759259262</v>
      </c>
      <c r="H229" s="7">
        <v>3133</v>
      </c>
      <c r="I229" s="71" t="s">
        <v>233</v>
      </c>
      <c r="J229" s="7">
        <v>101</v>
      </c>
      <c r="K229" s="71" t="s">
        <v>247</v>
      </c>
      <c r="L229" s="71" t="s">
        <v>71</v>
      </c>
      <c r="M229" s="71" t="s">
        <v>263</v>
      </c>
      <c r="N229" s="71" t="s">
        <v>171</v>
      </c>
      <c r="O229" s="71" t="s">
        <v>235</v>
      </c>
      <c r="P229" s="71" t="s">
        <v>25</v>
      </c>
      <c r="AM229" s="16">
        <v>43740</v>
      </c>
      <c r="AN229" s="71" t="s">
        <v>222</v>
      </c>
      <c r="AP229">
        <v>1815</v>
      </c>
      <c r="AQ229">
        <v>1182</v>
      </c>
    </row>
    <row r="230" hidden="true" x14ac:dyDescent="0.25">
      <c r="A230" s="71" t="s">
        <v>216</v>
      </c>
      <c r="B230" s="13">
        <v>43705</v>
      </c>
      <c r="C230" s="14">
        <v>8</v>
      </c>
      <c r="D230" s="71" t="s">
        <v>217</v>
      </c>
      <c r="E230" s="71" t="s">
        <v>323</v>
      </c>
      <c r="F230" s="71" t="s">
        <v>324</v>
      </c>
      <c r="G230" s="15">
        <v>0.50328696759259262</v>
      </c>
      <c r="H230" s="7">
        <v>3133</v>
      </c>
      <c r="I230" s="71" t="s">
        <v>233</v>
      </c>
      <c r="J230" s="7">
        <v>102</v>
      </c>
      <c r="K230" s="71" t="s">
        <v>247</v>
      </c>
      <c r="L230" s="71" t="s">
        <v>71</v>
      </c>
      <c r="M230" s="71" t="s">
        <v>263</v>
      </c>
      <c r="N230" s="71" t="s">
        <v>171</v>
      </c>
      <c r="O230" s="71" t="s">
        <v>235</v>
      </c>
      <c r="P230" s="71" t="s">
        <v>25</v>
      </c>
      <c r="AM230" s="16">
        <v>43740</v>
      </c>
      <c r="AN230" s="71" t="s">
        <v>222</v>
      </c>
      <c r="AP230">
        <v>2747</v>
      </c>
      <c r="AQ230">
        <v>1117</v>
      </c>
    </row>
    <row r="231" x14ac:dyDescent="0.25">
      <c r="A231" s="71" t="s">
        <v>216</v>
      </c>
      <c r="B231" s="13">
        <v>43705</v>
      </c>
      <c r="C231" s="14">
        <v>8</v>
      </c>
      <c r="D231" s="71" t="s">
        <v>217</v>
      </c>
      <c r="E231" s="71" t="s">
        <v>323</v>
      </c>
      <c r="F231" s="71" t="s">
        <v>324</v>
      </c>
      <c r="G231" s="15">
        <v>0.50336518518518514</v>
      </c>
      <c r="H231" s="7">
        <v>3177</v>
      </c>
      <c r="I231" s="71" t="s">
        <v>233</v>
      </c>
      <c r="J231" s="7">
        <v>103</v>
      </c>
      <c r="K231" s="71" t="s">
        <v>317</v>
      </c>
      <c r="L231" s="71" t="s">
        <v>71</v>
      </c>
      <c r="M231" s="71" t="s">
        <v>235</v>
      </c>
      <c r="N231" s="71" t="s">
        <v>171</v>
      </c>
      <c r="O231" s="71" t="s">
        <v>235</v>
      </c>
      <c r="P231" s="71" t="s">
        <v>25</v>
      </c>
      <c r="R231" s="71" t="s">
        <v>152</v>
      </c>
      <c r="AD231" s="71" t="s">
        <v>355</v>
      </c>
      <c r="AE231" s="71" t="s">
        <v>237</v>
      </c>
      <c r="AF231" s="71" t="s">
        <v>237</v>
      </c>
      <c r="AL231" s="71" t="s">
        <v>357</v>
      </c>
      <c r="AM231" s="16">
        <v>43740</v>
      </c>
      <c r="AN231" s="71" t="s">
        <v>222</v>
      </c>
      <c r="AP231">
        <v>222</v>
      </c>
      <c r="AQ231">
        <v>1225</v>
      </c>
    </row>
    <row r="232" hidden="true" x14ac:dyDescent="0.25">
      <c r="A232" s="71" t="s">
        <v>216</v>
      </c>
      <c r="B232" s="13">
        <v>43705</v>
      </c>
      <c r="C232" s="14">
        <v>8</v>
      </c>
      <c r="D232" s="71" t="s">
        <v>217</v>
      </c>
      <c r="E232" s="71" t="s">
        <v>323</v>
      </c>
      <c r="F232" s="71" t="s">
        <v>324</v>
      </c>
      <c r="G232" s="15">
        <v>0.50387717592592596</v>
      </c>
      <c r="H232" s="7">
        <v>3465</v>
      </c>
      <c r="I232" s="71" t="s">
        <v>228</v>
      </c>
      <c r="J232" s="7">
        <v>104</v>
      </c>
      <c r="K232" s="71" t="s">
        <v>211</v>
      </c>
      <c r="L232" s="71" t="s">
        <v>211</v>
      </c>
      <c r="N232" s="71" t="s">
        <v>211</v>
      </c>
      <c r="P232" s="71" t="s">
        <v>229</v>
      </c>
      <c r="AM232" s="16">
        <v>43740</v>
      </c>
      <c r="AN232" s="71" t="s">
        <v>222</v>
      </c>
      <c r="AP232">
        <v>1260</v>
      </c>
      <c r="AQ232">
        <v>1102</v>
      </c>
    </row>
    <row r="233" hidden="true" x14ac:dyDescent="0.25">
      <c r="A233" s="71" t="s">
        <v>216</v>
      </c>
      <c r="B233" s="13">
        <v>43705</v>
      </c>
      <c r="C233" s="14">
        <v>8</v>
      </c>
      <c r="D233" s="71" t="s">
        <v>217</v>
      </c>
      <c r="E233" s="71" t="s">
        <v>325</v>
      </c>
      <c r="F233" s="71" t="s">
        <v>326</v>
      </c>
      <c r="G233" s="15">
        <v>0.50647035879629632</v>
      </c>
      <c r="H233" s="7">
        <v>1</v>
      </c>
      <c r="I233" s="71" t="s">
        <v>220</v>
      </c>
      <c r="J233" s="7">
        <v>50</v>
      </c>
      <c r="K233" s="71" t="s">
        <v>211</v>
      </c>
      <c r="L233" s="71" t="s">
        <v>211</v>
      </c>
      <c r="N233" s="71" t="s">
        <v>211</v>
      </c>
      <c r="P233" s="71" t="s">
        <v>221</v>
      </c>
      <c r="AM233" s="16">
        <v>43740</v>
      </c>
      <c r="AN233" s="71" t="s">
        <v>222</v>
      </c>
      <c r="AP233">
        <v>1575</v>
      </c>
      <c r="AQ233">
        <v>1100</v>
      </c>
    </row>
    <row r="234" hidden="true" x14ac:dyDescent="0.25">
      <c r="A234" s="71" t="s">
        <v>216</v>
      </c>
      <c r="B234" s="13">
        <v>43705</v>
      </c>
      <c r="C234" s="14">
        <v>8</v>
      </c>
      <c r="D234" s="71" t="s">
        <v>217</v>
      </c>
      <c r="E234" s="71" t="s">
        <v>325</v>
      </c>
      <c r="F234" s="71" t="s">
        <v>223</v>
      </c>
      <c r="G234" s="15">
        <v>0.50647035879629632</v>
      </c>
      <c r="H234" s="7">
        <v>1</v>
      </c>
      <c r="I234" s="71" t="s">
        <v>224</v>
      </c>
      <c r="J234" s="71" t="s">
        <v>256</v>
      </c>
      <c r="Q234" s="4">
        <v>1</v>
      </c>
      <c r="AM234" s="16">
        <v>43740</v>
      </c>
      <c r="AN234" s="71" t="s">
        <v>222</v>
      </c>
      <c r="AP234">
        <v>1</v>
      </c>
      <c r="AQ234">
        <v>1</v>
      </c>
    </row>
    <row r="235" hidden="true" x14ac:dyDescent="0.25">
      <c r="A235" s="71" t="s">
        <v>216</v>
      </c>
      <c r="B235" s="13">
        <v>43705</v>
      </c>
      <c r="C235" s="14">
        <v>8</v>
      </c>
      <c r="D235" s="71" t="s">
        <v>217</v>
      </c>
      <c r="E235" s="71" t="s">
        <v>325</v>
      </c>
      <c r="F235" s="71" t="s">
        <v>223</v>
      </c>
      <c r="G235" s="15">
        <v>0.50735863123427638</v>
      </c>
      <c r="H235" s="7">
        <v>501</v>
      </c>
      <c r="I235" s="71" t="s">
        <v>224</v>
      </c>
      <c r="J235" s="71" t="s">
        <v>260</v>
      </c>
      <c r="Q235" s="4">
        <v>1</v>
      </c>
      <c r="AM235" s="16">
        <v>43740</v>
      </c>
      <c r="AN235" s="71" t="s">
        <v>222</v>
      </c>
      <c r="AP235">
        <v>1</v>
      </c>
      <c r="AQ235">
        <v>1</v>
      </c>
    </row>
    <row r="236" hidden="true" x14ac:dyDescent="0.25">
      <c r="A236" s="71" t="s">
        <v>216</v>
      </c>
      <c r="B236" s="13">
        <v>43705</v>
      </c>
      <c r="C236" s="14">
        <v>8</v>
      </c>
      <c r="D236" s="71" t="s">
        <v>217</v>
      </c>
      <c r="E236" s="71" t="s">
        <v>325</v>
      </c>
      <c r="F236" s="71" t="s">
        <v>223</v>
      </c>
      <c r="G236" s="15">
        <v>0.50824690367225644</v>
      </c>
      <c r="H236" s="7">
        <v>1001</v>
      </c>
      <c r="I236" s="71" t="s">
        <v>224</v>
      </c>
      <c r="J236" s="71" t="s">
        <v>265</v>
      </c>
      <c r="Q236" s="4">
        <v>1</v>
      </c>
      <c r="AM236" s="16">
        <v>43740</v>
      </c>
      <c r="AN236" s="71" t="s">
        <v>222</v>
      </c>
      <c r="AP236">
        <v>1</v>
      </c>
      <c r="AQ236">
        <v>1</v>
      </c>
    </row>
    <row r="237" hidden="true" x14ac:dyDescent="0.25">
      <c r="A237" s="71" t="s">
        <v>216</v>
      </c>
      <c r="B237" s="13">
        <v>43705</v>
      </c>
      <c r="C237" s="14">
        <v>8</v>
      </c>
      <c r="D237" s="71" t="s">
        <v>217</v>
      </c>
      <c r="E237" s="71" t="s">
        <v>325</v>
      </c>
      <c r="F237" s="71" t="s">
        <v>326</v>
      </c>
      <c r="G237" s="15">
        <v>0.5088093402777778</v>
      </c>
      <c r="H237" s="7">
        <v>1317</v>
      </c>
      <c r="I237" s="71" t="s">
        <v>327</v>
      </c>
      <c r="J237" s="7">
        <v>51</v>
      </c>
      <c r="K237" s="71" t="s">
        <v>211</v>
      </c>
      <c r="L237" s="71" t="s">
        <v>211</v>
      </c>
      <c r="N237" s="71" t="s">
        <v>211</v>
      </c>
      <c r="P237" s="71" t="s">
        <v>29</v>
      </c>
      <c r="AL237" s="71" t="s">
        <v>328</v>
      </c>
      <c r="AM237" s="16">
        <v>43740</v>
      </c>
      <c r="AN237" s="71" t="s">
        <v>222</v>
      </c>
      <c r="AP237">
        <v>2712</v>
      </c>
      <c r="AQ237">
        <v>1092</v>
      </c>
    </row>
    <row r="238" hidden="true" x14ac:dyDescent="0.25">
      <c r="A238" s="71" t="s">
        <v>216</v>
      </c>
      <c r="B238" s="13">
        <v>43705</v>
      </c>
      <c r="C238" s="14">
        <v>8</v>
      </c>
      <c r="D238" s="71" t="s">
        <v>217</v>
      </c>
      <c r="E238" s="71" t="s">
        <v>325</v>
      </c>
      <c r="F238" s="71" t="s">
        <v>223</v>
      </c>
      <c r="G238" s="15">
        <v>0.5091351761102364</v>
      </c>
      <c r="H238" s="7">
        <v>1501</v>
      </c>
      <c r="I238" s="71" t="s">
        <v>224</v>
      </c>
      <c r="J238" s="71" t="s">
        <v>283</v>
      </c>
      <c r="Q238" s="4">
        <v>1</v>
      </c>
      <c r="AM238" s="16">
        <v>43740</v>
      </c>
      <c r="AN238" s="71" t="s">
        <v>222</v>
      </c>
      <c r="AP238">
        <v>1</v>
      </c>
      <c r="AQ238">
        <v>1</v>
      </c>
    </row>
    <row r="239" x14ac:dyDescent="0.25">
      <c r="A239" s="71" t="s">
        <v>216</v>
      </c>
      <c r="B239" s="13">
        <v>43705</v>
      </c>
      <c r="C239" s="14">
        <v>8</v>
      </c>
      <c r="D239" s="71" t="s">
        <v>217</v>
      </c>
      <c r="E239" s="71" t="s">
        <v>325</v>
      </c>
      <c r="F239" s="71" t="s">
        <v>326</v>
      </c>
      <c r="G239" s="15">
        <v>0.50926611111111109</v>
      </c>
      <c r="H239" s="7">
        <v>1574</v>
      </c>
      <c r="I239" s="71" t="s">
        <v>233</v>
      </c>
      <c r="J239" s="7">
        <v>52</v>
      </c>
      <c r="K239" s="71" t="s">
        <v>329</v>
      </c>
      <c r="L239" s="71" t="s">
        <v>74</v>
      </c>
      <c r="M239" s="71" t="s">
        <v>235</v>
      </c>
      <c r="N239" s="71" t="s">
        <v>172</v>
      </c>
      <c r="O239" s="71" t="s">
        <v>235</v>
      </c>
      <c r="P239" s="71" t="s">
        <v>25</v>
      </c>
      <c r="R239" s="71" t="s">
        <v>152</v>
      </c>
      <c r="S239">
        <v>540</v>
      </c>
      <c r="T239">
        <v>2.04</v>
      </c>
      <c r="AC239" s="71" t="s">
        <v>354</v>
      </c>
      <c r="AD239" s="71" t="s">
        <v>355</v>
      </c>
      <c r="AE239" s="71" t="s">
        <v>237</v>
      </c>
      <c r="AF239" s="71" t="s">
        <v>237</v>
      </c>
      <c r="AH239" s="71" t="s">
        <v>304</v>
      </c>
      <c r="AL239" s="71" t="s">
        <v>358</v>
      </c>
      <c r="AM239" s="16">
        <v>43740</v>
      </c>
      <c r="AN239" s="71" t="s">
        <v>222</v>
      </c>
      <c r="AP239">
        <v>1465</v>
      </c>
      <c r="AQ239">
        <v>1125</v>
      </c>
      <c r="AR239" s="71" t="s">
        <v>519</v>
      </c>
      <c r="AS239" s="71" t="s">
        <v>520</v>
      </c>
      <c r="AT239" s="71" t="s">
        <v>521</v>
      </c>
      <c r="AU239" s="71" t="s">
        <v>522</v>
      </c>
      <c r="AV239" s="71" t="s">
        <v>523</v>
      </c>
      <c r="AW239" s="71" t="s">
        <v>524</v>
      </c>
      <c r="AX239" s="71" t="s">
        <v>525</v>
      </c>
      <c r="AY239" s="71" t="s">
        <v>525</v>
      </c>
      <c r="AZ239" s="71" t="s">
        <v>526</v>
      </c>
      <c r="BA239" s="71" t="s">
        <v>527</v>
      </c>
      <c r="BB239" s="71" t="s">
        <v>528</v>
      </c>
      <c r="BC239" s="71" t="s">
        <v>529</v>
      </c>
      <c r="BD239" s="71" t="s">
        <v>530</v>
      </c>
      <c r="BE239" s="71" t="s">
        <v>531</v>
      </c>
      <c r="BF239" s="71" t="s">
        <v>532</v>
      </c>
    </row>
    <row r="240" x14ac:dyDescent="0.25">
      <c r="A240" s="71" t="s">
        <v>216</v>
      </c>
      <c r="B240" s="13">
        <v>43705</v>
      </c>
      <c r="C240" s="14">
        <v>8</v>
      </c>
      <c r="D240" s="71" t="s">
        <v>217</v>
      </c>
      <c r="E240" s="71" t="s">
        <v>325</v>
      </c>
      <c r="F240" s="71" t="s">
        <v>326</v>
      </c>
      <c r="G240" s="15">
        <v>0.50933899305555552</v>
      </c>
      <c r="H240" s="7">
        <v>1615</v>
      </c>
      <c r="I240" s="71" t="s">
        <v>233</v>
      </c>
      <c r="J240" s="7">
        <v>53</v>
      </c>
      <c r="K240" s="71" t="s">
        <v>234</v>
      </c>
      <c r="L240" s="71" t="s">
        <v>74</v>
      </c>
      <c r="M240" s="71" t="s">
        <v>235</v>
      </c>
      <c r="N240" s="71" t="s">
        <v>172</v>
      </c>
      <c r="O240" s="71" t="s">
        <v>235</v>
      </c>
      <c r="P240" s="71" t="s">
        <v>25</v>
      </c>
      <c r="R240" s="71" t="s">
        <v>152</v>
      </c>
      <c r="S240">
        <v>540</v>
      </c>
      <c r="T240">
        <v>2.04</v>
      </c>
      <c r="AC240" s="71" t="s">
        <v>354</v>
      </c>
      <c r="AD240" s="71" t="s">
        <v>355</v>
      </c>
      <c r="AE240" s="71" t="s">
        <v>237</v>
      </c>
      <c r="AF240" s="71" t="s">
        <v>237</v>
      </c>
      <c r="AH240" s="71" t="s">
        <v>304</v>
      </c>
      <c r="AL240" s="71" t="s">
        <v>358</v>
      </c>
      <c r="AM240" s="16">
        <v>43740</v>
      </c>
      <c r="AN240" s="71" t="s">
        <v>222</v>
      </c>
      <c r="AP240">
        <v>2135</v>
      </c>
      <c r="AQ240">
        <v>1005</v>
      </c>
      <c r="AR240" s="71" t="s">
        <v>533</v>
      </c>
      <c r="AS240" s="71" t="s">
        <v>534</v>
      </c>
      <c r="AT240" s="71" t="s">
        <v>535</v>
      </c>
      <c r="AU240" s="71" t="s">
        <v>536</v>
      </c>
      <c r="AV240" s="71" t="s">
        <v>537</v>
      </c>
      <c r="AW240" s="71" t="s">
        <v>538</v>
      </c>
      <c r="AX240" s="71" t="s">
        <v>539</v>
      </c>
      <c r="AY240" s="71" t="s">
        <v>537</v>
      </c>
      <c r="AZ240" s="71" t="s">
        <v>540</v>
      </c>
      <c r="BA240" s="71" t="s">
        <v>541</v>
      </c>
      <c r="BB240" s="71" t="s">
        <v>542</v>
      </c>
      <c r="BC240" s="71" t="s">
        <v>543</v>
      </c>
      <c r="BD240" s="71" t="s">
        <v>544</v>
      </c>
      <c r="BE240" s="71" t="s">
        <v>545</v>
      </c>
      <c r="BF240" s="71" t="s">
        <v>543</v>
      </c>
      <c r="BG240" s="71" t="s">
        <v>546</v>
      </c>
      <c r="BH240" s="71" t="s">
        <v>547</v>
      </c>
      <c r="BI240" s="71" t="s">
        <v>548</v>
      </c>
      <c r="BJ240" s="71" t="s">
        <v>549</v>
      </c>
      <c r="BK240" s="71" t="s">
        <v>550</v>
      </c>
      <c r="BL240" s="71" t="s">
        <v>551</v>
      </c>
    </row>
    <row r="241" x14ac:dyDescent="0.25">
      <c r="A241" s="71" t="s">
        <v>216</v>
      </c>
      <c r="B241" s="13">
        <v>43705</v>
      </c>
      <c r="C241" s="14">
        <v>8</v>
      </c>
      <c r="D241" s="71" t="s">
        <v>217</v>
      </c>
      <c r="E241" s="71" t="s">
        <v>325</v>
      </c>
      <c r="F241" s="71" t="s">
        <v>326</v>
      </c>
      <c r="G241" s="15">
        <v>0.50933899305555552</v>
      </c>
      <c r="H241" s="7">
        <v>1615</v>
      </c>
      <c r="I241" s="71" t="s">
        <v>233</v>
      </c>
      <c r="J241" s="7">
        <v>54</v>
      </c>
      <c r="K241" s="71" t="s">
        <v>329</v>
      </c>
      <c r="L241" s="71" t="s">
        <v>74</v>
      </c>
      <c r="M241" s="71" t="s">
        <v>235</v>
      </c>
      <c r="N241" s="71" t="s">
        <v>172</v>
      </c>
      <c r="O241" s="71" t="s">
        <v>235</v>
      </c>
      <c r="P241" s="71" t="s">
        <v>25</v>
      </c>
      <c r="R241" s="71" t="s">
        <v>152</v>
      </c>
      <c r="S241">
        <v>540</v>
      </c>
      <c r="T241">
        <v>2.04</v>
      </c>
      <c r="AC241" s="71" t="s">
        <v>354</v>
      </c>
      <c r="AD241" s="71" t="s">
        <v>355</v>
      </c>
      <c r="AE241" s="71" t="s">
        <v>237</v>
      </c>
      <c r="AF241" s="71" t="s">
        <v>237</v>
      </c>
      <c r="AH241" s="71" t="s">
        <v>304</v>
      </c>
      <c r="AL241" s="71" t="s">
        <v>358</v>
      </c>
      <c r="AM241" s="16">
        <v>43740</v>
      </c>
      <c r="AN241" s="71" t="s">
        <v>222</v>
      </c>
      <c r="AP241">
        <v>1830</v>
      </c>
      <c r="AQ241">
        <v>1120</v>
      </c>
      <c r="AR241" s="71" t="s">
        <v>552</v>
      </c>
      <c r="AS241" s="71" t="s">
        <v>553</v>
      </c>
      <c r="AT241" s="71" t="s">
        <v>554</v>
      </c>
      <c r="AU241" s="71" t="s">
        <v>555</v>
      </c>
      <c r="AV241" s="71" t="s">
        <v>556</v>
      </c>
      <c r="AW241" s="71" t="s">
        <v>557</v>
      </c>
      <c r="AX241" s="71" t="s">
        <v>555</v>
      </c>
      <c r="AY241" s="71" t="s">
        <v>558</v>
      </c>
      <c r="AZ241" s="71" t="s">
        <v>559</v>
      </c>
      <c r="BA241" s="71" t="s">
        <v>560</v>
      </c>
      <c r="BB241" s="71" t="s">
        <v>561</v>
      </c>
      <c r="BC241" s="71" t="s">
        <v>561</v>
      </c>
      <c r="BD241" s="71" t="s">
        <v>562</v>
      </c>
      <c r="BE241" s="71" t="s">
        <v>563</v>
      </c>
      <c r="BF241" s="71" t="s">
        <v>564</v>
      </c>
      <c r="BG241" s="71" t="s">
        <v>559</v>
      </c>
      <c r="BH241" s="71" t="s">
        <v>562</v>
      </c>
      <c r="BI241" s="71" t="s">
        <v>565</v>
      </c>
      <c r="BJ241" s="71" t="s">
        <v>525</v>
      </c>
      <c r="BK241" s="71" t="s">
        <v>566</v>
      </c>
      <c r="BL241" s="71" t="s">
        <v>566</v>
      </c>
    </row>
    <row r="242" x14ac:dyDescent="0.25">
      <c r="A242" s="71" t="s">
        <v>216</v>
      </c>
      <c r="B242" s="13">
        <v>43705</v>
      </c>
      <c r="C242" s="14">
        <v>8</v>
      </c>
      <c r="D242" s="71" t="s">
        <v>217</v>
      </c>
      <c r="E242" s="71" t="s">
        <v>325</v>
      </c>
      <c r="F242" s="71" t="s">
        <v>326</v>
      </c>
      <c r="G242" s="15">
        <v>0.5095309375</v>
      </c>
      <c r="H242" s="7">
        <v>1723</v>
      </c>
      <c r="I242" s="71" t="s">
        <v>233</v>
      </c>
      <c r="J242" s="7">
        <v>55</v>
      </c>
      <c r="K242" s="71" t="s">
        <v>329</v>
      </c>
      <c r="L242" s="71" t="s">
        <v>74</v>
      </c>
      <c r="M242" s="71" t="s">
        <v>235</v>
      </c>
      <c r="N242" s="71" t="s">
        <v>172</v>
      </c>
      <c r="O242" s="71" t="s">
        <v>235</v>
      </c>
      <c r="P242" s="71" t="s">
        <v>25</v>
      </c>
      <c r="R242" s="71" t="s">
        <v>152</v>
      </c>
      <c r="S242">
        <v>540</v>
      </c>
      <c r="T242">
        <v>2.04</v>
      </c>
      <c r="AD242" s="71" t="s">
        <v>355</v>
      </c>
      <c r="AE242" s="71" t="s">
        <v>237</v>
      </c>
      <c r="AF242" s="71" t="s">
        <v>237</v>
      </c>
      <c r="AH242" s="71" t="s">
        <v>238</v>
      </c>
      <c r="AL242" s="71" t="s">
        <v>356</v>
      </c>
      <c r="AM242" s="16">
        <v>43740</v>
      </c>
      <c r="AN242" s="71" t="s">
        <v>222</v>
      </c>
      <c r="AP242">
        <v>2932</v>
      </c>
      <c r="AQ242">
        <v>1120</v>
      </c>
      <c r="AR242" s="71" t="s">
        <v>567</v>
      </c>
      <c r="AS242" s="71" t="s">
        <v>568</v>
      </c>
      <c r="AT242" s="71" t="s">
        <v>568</v>
      </c>
      <c r="AU242" s="71" t="s">
        <v>569</v>
      </c>
      <c r="AV242" s="71" t="s">
        <v>570</v>
      </c>
      <c r="AW242" s="71" t="s">
        <v>571</v>
      </c>
      <c r="AX242" s="71" t="s">
        <v>572</v>
      </c>
      <c r="AY242" s="71" t="s">
        <v>573</v>
      </c>
      <c r="AZ242" s="71" t="s">
        <v>574</v>
      </c>
      <c r="BA242" s="71" t="s">
        <v>575</v>
      </c>
      <c r="BB242" s="71" t="s">
        <v>576</v>
      </c>
      <c r="BC242" s="71" t="s">
        <v>577</v>
      </c>
    </row>
    <row r="243" x14ac:dyDescent="0.25">
      <c r="A243" s="71" t="s">
        <v>216</v>
      </c>
      <c r="B243" s="13">
        <v>43705</v>
      </c>
      <c r="C243" s="14">
        <v>8</v>
      </c>
      <c r="D243" s="71" t="s">
        <v>217</v>
      </c>
      <c r="E243" s="71" t="s">
        <v>325</v>
      </c>
      <c r="F243" s="71" t="s">
        <v>326</v>
      </c>
      <c r="G243" s="15">
        <v>0.50999127314814818</v>
      </c>
      <c r="H243" s="7">
        <v>1982</v>
      </c>
      <c r="I243" s="71" t="s">
        <v>233</v>
      </c>
      <c r="J243" s="7">
        <v>56</v>
      </c>
      <c r="K243" s="71" t="s">
        <v>282</v>
      </c>
      <c r="L243" s="71" t="s">
        <v>204</v>
      </c>
      <c r="N243" s="71" t="s">
        <v>181</v>
      </c>
      <c r="O243" s="71" t="s">
        <v>264</v>
      </c>
      <c r="P243" s="71" t="s">
        <v>25</v>
      </c>
      <c r="R243" s="71" t="s">
        <v>152</v>
      </c>
      <c r="AD243" s="71" t="s">
        <v>355</v>
      </c>
      <c r="AE243" s="71" t="s">
        <v>237</v>
      </c>
      <c r="AF243" s="71" t="s">
        <v>237</v>
      </c>
      <c r="AL243" s="71" t="s">
        <v>357</v>
      </c>
      <c r="AM243" s="16">
        <v>43734</v>
      </c>
      <c r="AN243" s="71" t="s">
        <v>291</v>
      </c>
      <c r="AP243">
        <v>1102</v>
      </c>
      <c r="AQ243">
        <v>1082</v>
      </c>
    </row>
    <row r="244" hidden="true" x14ac:dyDescent="0.25">
      <c r="A244" s="71" t="s">
        <v>216</v>
      </c>
      <c r="B244" s="13">
        <v>43705</v>
      </c>
      <c r="C244" s="14">
        <v>8</v>
      </c>
      <c r="D244" s="71" t="s">
        <v>217</v>
      </c>
      <c r="E244" s="71" t="s">
        <v>325</v>
      </c>
      <c r="F244" s="71" t="s">
        <v>223</v>
      </c>
      <c r="G244" s="15">
        <v>0.51002344854821646</v>
      </c>
      <c r="H244" s="7">
        <v>2001</v>
      </c>
      <c r="I244" s="71" t="s">
        <v>224</v>
      </c>
      <c r="J244" s="71" t="s">
        <v>267</v>
      </c>
      <c r="Q244" s="4">
        <v>1</v>
      </c>
      <c r="AM244" s="16">
        <v>43740</v>
      </c>
      <c r="AN244" s="71" t="s">
        <v>222</v>
      </c>
      <c r="AP244">
        <v>1</v>
      </c>
      <c r="AQ244">
        <v>1</v>
      </c>
    </row>
    <row r="245" x14ac:dyDescent="0.25">
      <c r="A245" s="71" t="s">
        <v>216</v>
      </c>
      <c r="B245" s="13">
        <v>43705</v>
      </c>
      <c r="C245" s="14">
        <v>8</v>
      </c>
      <c r="D245" s="71" t="s">
        <v>217</v>
      </c>
      <c r="E245" s="71" t="s">
        <v>325</v>
      </c>
      <c r="F245" s="71" t="s">
        <v>326</v>
      </c>
      <c r="G245" s="15">
        <v>0.5101192361111111</v>
      </c>
      <c r="H245" s="7">
        <v>2054</v>
      </c>
      <c r="I245" s="71" t="s">
        <v>233</v>
      </c>
      <c r="J245" s="7">
        <v>57</v>
      </c>
      <c r="K245" s="71" t="s">
        <v>329</v>
      </c>
      <c r="L245" s="71" t="s">
        <v>74</v>
      </c>
      <c r="M245" s="71" t="s">
        <v>235</v>
      </c>
      <c r="N245" s="71" t="s">
        <v>172</v>
      </c>
      <c r="O245" s="71" t="s">
        <v>235</v>
      </c>
      <c r="P245" s="71" t="s">
        <v>25</v>
      </c>
      <c r="R245" s="71" t="s">
        <v>152</v>
      </c>
      <c r="S245">
        <v>535</v>
      </c>
      <c r="T245">
        <v>2.02</v>
      </c>
      <c r="AD245" s="71" t="s">
        <v>355</v>
      </c>
      <c r="AE245" s="71" t="s">
        <v>237</v>
      </c>
      <c r="AF245" s="71" t="s">
        <v>237</v>
      </c>
      <c r="AH245" s="71" t="s">
        <v>238</v>
      </c>
      <c r="AL245" s="71" t="s">
        <v>356</v>
      </c>
      <c r="AM245" s="16">
        <v>43740</v>
      </c>
      <c r="AN245" s="71" t="s">
        <v>222</v>
      </c>
      <c r="AP245">
        <v>1510</v>
      </c>
      <c r="AQ245">
        <v>972</v>
      </c>
      <c r="AR245" s="71" t="s">
        <v>578</v>
      </c>
      <c r="AS245" s="71" t="s">
        <v>578</v>
      </c>
      <c r="AT245" s="71" t="s">
        <v>579</v>
      </c>
      <c r="AU245" s="71" t="s">
        <v>580</v>
      </c>
      <c r="AV245" s="71" t="s">
        <v>581</v>
      </c>
      <c r="AW245" s="71" t="s">
        <v>582</v>
      </c>
      <c r="AX245" s="71" t="s">
        <v>583</v>
      </c>
      <c r="AY245" s="71" t="s">
        <v>584</v>
      </c>
      <c r="AZ245" s="71" t="s">
        <v>585</v>
      </c>
      <c r="BA245" s="71" t="s">
        <v>586</v>
      </c>
      <c r="BB245" s="71" t="s">
        <v>587</v>
      </c>
      <c r="BC245" s="71" t="s">
        <v>588</v>
      </c>
      <c r="BD245" s="71" t="s">
        <v>589</v>
      </c>
      <c r="BE245" s="71" t="s">
        <v>590</v>
      </c>
      <c r="BF245" s="71" t="s">
        <v>589</v>
      </c>
      <c r="BG245" s="71" t="s">
        <v>591</v>
      </c>
      <c r="BH245" s="71" t="s">
        <v>592</v>
      </c>
      <c r="BI245" s="71" t="s">
        <v>593</v>
      </c>
      <c r="BJ245" s="71" t="s">
        <v>594</v>
      </c>
      <c r="BK245" s="71" t="s">
        <v>595</v>
      </c>
      <c r="BL245" s="71" t="s">
        <v>596</v>
      </c>
      <c r="BM245" s="71" t="s">
        <v>597</v>
      </c>
      <c r="BN245" s="71" t="s">
        <v>598</v>
      </c>
      <c r="BO245" s="71" t="s">
        <v>599</v>
      </c>
    </row>
    <row r="246" hidden="true" x14ac:dyDescent="0.25">
      <c r="A246" s="71" t="s">
        <v>216</v>
      </c>
      <c r="B246" s="13">
        <v>43705</v>
      </c>
      <c r="C246" s="14">
        <v>8</v>
      </c>
      <c r="D246" s="71" t="s">
        <v>217</v>
      </c>
      <c r="E246" s="71" t="s">
        <v>325</v>
      </c>
      <c r="F246" s="71" t="s">
        <v>326</v>
      </c>
      <c r="G246" s="15">
        <v>0.51041961805555558</v>
      </c>
      <c r="H246" s="7">
        <v>2223</v>
      </c>
      <c r="I246" s="71" t="s">
        <v>228</v>
      </c>
      <c r="J246" s="7">
        <v>58</v>
      </c>
      <c r="K246" s="71" t="s">
        <v>211</v>
      </c>
      <c r="L246" s="71" t="s">
        <v>211</v>
      </c>
      <c r="N246" s="71" t="s">
        <v>211</v>
      </c>
      <c r="P246" s="71" t="s">
        <v>229</v>
      </c>
      <c r="AM246" s="16">
        <v>43740</v>
      </c>
      <c r="AN246" s="71" t="s">
        <v>222</v>
      </c>
      <c r="AP246">
        <v>1330</v>
      </c>
      <c r="AQ246">
        <v>1102</v>
      </c>
    </row>
    <row r="247" hidden="true" x14ac:dyDescent="0.25">
      <c r="A247" s="71" t="s">
        <v>216</v>
      </c>
      <c r="B247" s="13">
        <v>43705</v>
      </c>
      <c r="C247" s="14">
        <v>8</v>
      </c>
      <c r="D247" s="71" t="s">
        <v>217</v>
      </c>
      <c r="E247" s="71" t="s">
        <v>330</v>
      </c>
      <c r="F247" s="71" t="s">
        <v>246</v>
      </c>
      <c r="G247" s="15">
        <v>0.51201924768518514</v>
      </c>
      <c r="H247" s="7">
        <v>1</v>
      </c>
      <c r="I247" s="71" t="s">
        <v>220</v>
      </c>
      <c r="J247" s="7">
        <v>43</v>
      </c>
      <c r="K247" s="71" t="s">
        <v>211</v>
      </c>
      <c r="L247" s="71" t="s">
        <v>211</v>
      </c>
      <c r="N247" s="71" t="s">
        <v>211</v>
      </c>
      <c r="P247" s="71" t="s">
        <v>221</v>
      </c>
      <c r="AM247" s="16">
        <v>43740</v>
      </c>
      <c r="AN247" s="71" t="s">
        <v>222</v>
      </c>
      <c r="AP247">
        <v>1367</v>
      </c>
      <c r="AQ247">
        <v>1095</v>
      </c>
    </row>
    <row r="248" hidden="true" x14ac:dyDescent="0.25">
      <c r="A248" s="71" t="s">
        <v>216</v>
      </c>
      <c r="B248" s="13">
        <v>43705</v>
      </c>
      <c r="C248" s="14">
        <v>8</v>
      </c>
      <c r="D248" s="71" t="s">
        <v>217</v>
      </c>
      <c r="E248" s="71" t="s">
        <v>330</v>
      </c>
      <c r="F248" s="71" t="s">
        <v>223</v>
      </c>
      <c r="G248" s="15">
        <v>0.51201924768518514</v>
      </c>
      <c r="H248" s="7">
        <v>1</v>
      </c>
      <c r="I248" s="71" t="s">
        <v>224</v>
      </c>
      <c r="J248" s="71" t="s">
        <v>227</v>
      </c>
      <c r="Q248" s="4">
        <v>1</v>
      </c>
      <c r="AM248" s="16">
        <v>43740</v>
      </c>
      <c r="AN248" s="71" t="s">
        <v>222</v>
      </c>
      <c r="AP248">
        <v>1</v>
      </c>
      <c r="AQ248">
        <v>1</v>
      </c>
    </row>
    <row r="249" x14ac:dyDescent="0.25">
      <c r="A249" s="71" t="s">
        <v>216</v>
      </c>
      <c r="B249" s="13">
        <v>43705</v>
      </c>
      <c r="C249" s="14">
        <v>8</v>
      </c>
      <c r="D249" s="71" t="s">
        <v>217</v>
      </c>
      <c r="E249" s="71" t="s">
        <v>330</v>
      </c>
      <c r="F249" s="71" t="s">
        <v>246</v>
      </c>
      <c r="G249" s="15">
        <v>0.51259863425925933</v>
      </c>
      <c r="H249" s="7">
        <v>327</v>
      </c>
      <c r="I249" s="71" t="s">
        <v>233</v>
      </c>
      <c r="J249" s="7">
        <v>44</v>
      </c>
      <c r="K249" s="71" t="s">
        <v>268</v>
      </c>
      <c r="L249" s="71" t="s">
        <v>204</v>
      </c>
      <c r="N249" s="71" t="s">
        <v>181</v>
      </c>
      <c r="O249" s="71" t="s">
        <v>264</v>
      </c>
      <c r="P249" s="71" t="s">
        <v>25</v>
      </c>
      <c r="R249" s="71" t="s">
        <v>152</v>
      </c>
      <c r="AD249" s="71" t="s">
        <v>355</v>
      </c>
      <c r="AE249" s="71" t="s">
        <v>237</v>
      </c>
      <c r="AF249" s="71" t="s">
        <v>237</v>
      </c>
      <c r="AL249" s="71" t="s">
        <v>357</v>
      </c>
      <c r="AM249" s="16">
        <v>43734</v>
      </c>
      <c r="AN249" s="71" t="s">
        <v>291</v>
      </c>
      <c r="AP249">
        <v>1743</v>
      </c>
      <c r="AQ249">
        <v>1095</v>
      </c>
    </row>
    <row r="250" hidden="true" x14ac:dyDescent="0.25">
      <c r="A250" s="71" t="s">
        <v>216</v>
      </c>
      <c r="B250" s="13">
        <v>43705</v>
      </c>
      <c r="C250" s="14">
        <v>8</v>
      </c>
      <c r="D250" s="71" t="s">
        <v>217</v>
      </c>
      <c r="E250" s="71" t="s">
        <v>330</v>
      </c>
      <c r="F250" s="71" t="s">
        <v>223</v>
      </c>
      <c r="G250" s="15">
        <v>0.51290748224113514</v>
      </c>
      <c r="H250" s="7">
        <v>501</v>
      </c>
      <c r="I250" s="71" t="s">
        <v>224</v>
      </c>
      <c r="J250" s="71" t="s">
        <v>232</v>
      </c>
      <c r="Q250" s="4">
        <v>1</v>
      </c>
      <c r="AM250" s="16">
        <v>43740</v>
      </c>
      <c r="AN250" s="71" t="s">
        <v>222</v>
      </c>
      <c r="AP250">
        <v>1</v>
      </c>
      <c r="AQ250">
        <v>1</v>
      </c>
    </row>
    <row r="251" hidden="true" x14ac:dyDescent="0.25">
      <c r="A251" s="71" t="s">
        <v>216</v>
      </c>
      <c r="B251" s="13">
        <v>43705</v>
      </c>
      <c r="C251" s="14">
        <v>8</v>
      </c>
      <c r="D251" s="71" t="s">
        <v>217</v>
      </c>
      <c r="E251" s="71" t="s">
        <v>330</v>
      </c>
      <c r="F251" s="71" t="s">
        <v>223</v>
      </c>
      <c r="G251" s="15">
        <v>0.51379571679708502</v>
      </c>
      <c r="H251" s="7">
        <v>1001</v>
      </c>
      <c r="I251" s="71" t="s">
        <v>224</v>
      </c>
      <c r="J251" s="71" t="s">
        <v>239</v>
      </c>
      <c r="Q251" s="4">
        <v>1</v>
      </c>
      <c r="AM251" s="16">
        <v>43740</v>
      </c>
      <c r="AN251" s="71" t="s">
        <v>222</v>
      </c>
      <c r="AP251">
        <v>1</v>
      </c>
      <c r="AQ251">
        <v>1</v>
      </c>
    </row>
    <row r="252" hidden="true" x14ac:dyDescent="0.25">
      <c r="A252" s="71" t="s">
        <v>216</v>
      </c>
      <c r="B252" s="13">
        <v>43705</v>
      </c>
      <c r="C252" s="14">
        <v>8</v>
      </c>
      <c r="D252" s="71" t="s">
        <v>217</v>
      </c>
      <c r="E252" s="71" t="s">
        <v>330</v>
      </c>
      <c r="F252" s="71" t="s">
        <v>246</v>
      </c>
      <c r="G252" s="15">
        <v>0.51417513888888888</v>
      </c>
      <c r="H252" s="7">
        <v>1214</v>
      </c>
      <c r="I252" s="71" t="s">
        <v>250</v>
      </c>
      <c r="J252" s="7">
        <v>45</v>
      </c>
      <c r="K252" s="71" t="s">
        <v>331</v>
      </c>
      <c r="L252" s="71" t="s">
        <v>141</v>
      </c>
      <c r="M252" s="71" t="s">
        <v>235</v>
      </c>
      <c r="N252" s="71" t="s">
        <v>194</v>
      </c>
      <c r="O252" s="71" t="s">
        <v>235</v>
      </c>
      <c r="P252" s="71" t="s">
        <v>252</v>
      </c>
      <c r="AG252" s="71" t="s">
        <v>253</v>
      </c>
      <c r="AJ252" s="4">
        <v>148</v>
      </c>
      <c r="AM252" s="16">
        <v>43740</v>
      </c>
      <c r="AN252" s="71" t="s">
        <v>222</v>
      </c>
      <c r="AP252">
        <v>2606</v>
      </c>
      <c r="AQ252">
        <v>1047</v>
      </c>
    </row>
    <row r="253" hidden="true" x14ac:dyDescent="0.25">
      <c r="A253" s="71" t="s">
        <v>216</v>
      </c>
      <c r="B253" s="13">
        <v>43705</v>
      </c>
      <c r="C253" s="14">
        <v>8</v>
      </c>
      <c r="D253" s="71" t="s">
        <v>217</v>
      </c>
      <c r="E253" s="71" t="s">
        <v>330</v>
      </c>
      <c r="F253" s="71" t="s">
        <v>223</v>
      </c>
      <c r="G253" s="15">
        <v>0.51468395135303502</v>
      </c>
      <c r="H253" s="7">
        <v>1501</v>
      </c>
      <c r="I253" s="71" t="s">
        <v>224</v>
      </c>
      <c r="J253" s="71" t="s">
        <v>243</v>
      </c>
      <c r="Q253" s="4">
        <v>1</v>
      </c>
      <c r="AM253" s="16">
        <v>43740</v>
      </c>
      <c r="AN253" s="71" t="s">
        <v>222</v>
      </c>
      <c r="AP253">
        <v>1</v>
      </c>
      <c r="AQ253">
        <v>1</v>
      </c>
    </row>
    <row r="254" hidden="true" x14ac:dyDescent="0.25">
      <c r="A254" s="71" t="s">
        <v>216</v>
      </c>
      <c r="B254" s="13">
        <v>43705</v>
      </c>
      <c r="C254" s="14">
        <v>8</v>
      </c>
      <c r="D254" s="71" t="s">
        <v>217</v>
      </c>
      <c r="E254" s="71" t="s">
        <v>330</v>
      </c>
      <c r="F254" s="71" t="s">
        <v>223</v>
      </c>
      <c r="G254" s="15">
        <v>0.51557218590898501</v>
      </c>
      <c r="H254" s="7">
        <v>2001</v>
      </c>
      <c r="I254" s="71" t="s">
        <v>224</v>
      </c>
      <c r="J254" s="71" t="s">
        <v>248</v>
      </c>
      <c r="Q254" s="4">
        <v>1</v>
      </c>
      <c r="AM254" s="16">
        <v>43740</v>
      </c>
      <c r="AN254" s="71" t="s">
        <v>222</v>
      </c>
      <c r="AP254">
        <v>1</v>
      </c>
      <c r="AQ254">
        <v>1</v>
      </c>
    </row>
    <row r="255" hidden="true" x14ac:dyDescent="0.25">
      <c r="A255" s="71" t="s">
        <v>216</v>
      </c>
      <c r="B255" s="13">
        <v>43705</v>
      </c>
      <c r="C255" s="14">
        <v>8</v>
      </c>
      <c r="D255" s="71" t="s">
        <v>217</v>
      </c>
      <c r="E255" s="71" t="s">
        <v>330</v>
      </c>
      <c r="F255" s="71" t="s">
        <v>246</v>
      </c>
      <c r="G255" s="15">
        <v>0.51568943287037039</v>
      </c>
      <c r="H255" s="7">
        <v>2066</v>
      </c>
      <c r="I255" s="71" t="s">
        <v>228</v>
      </c>
      <c r="J255" s="7">
        <v>46</v>
      </c>
      <c r="K255" s="71" t="s">
        <v>211</v>
      </c>
      <c r="L255" s="71" t="s">
        <v>211</v>
      </c>
      <c r="N255" s="71" t="s">
        <v>211</v>
      </c>
      <c r="P255" s="71" t="s">
        <v>229</v>
      </c>
      <c r="AM255" s="16">
        <v>43740</v>
      </c>
      <c r="AN255" s="71" t="s">
        <v>222</v>
      </c>
      <c r="AP255">
        <v>1307</v>
      </c>
      <c r="AQ255">
        <v>1090</v>
      </c>
    </row>
    <row r="256" hidden="true" x14ac:dyDescent="0.25">
      <c r="A256" s="71" t="s">
        <v>216</v>
      </c>
      <c r="B256" s="13">
        <v>43705</v>
      </c>
      <c r="C256" s="14">
        <v>8</v>
      </c>
      <c r="D256" s="71" t="s">
        <v>217</v>
      </c>
      <c r="E256" s="71" t="s">
        <v>332</v>
      </c>
      <c r="F256" s="71" t="s">
        <v>333</v>
      </c>
      <c r="G256" s="15">
        <v>0.51736378472222222</v>
      </c>
      <c r="H256" s="7">
        <v>1</v>
      </c>
      <c r="I256" s="71" t="s">
        <v>220</v>
      </c>
      <c r="J256" s="7">
        <v>43</v>
      </c>
      <c r="K256" s="71" t="s">
        <v>211</v>
      </c>
      <c r="L256" s="71" t="s">
        <v>211</v>
      </c>
      <c r="N256" s="71" t="s">
        <v>211</v>
      </c>
      <c r="P256" s="71" t="s">
        <v>221</v>
      </c>
      <c r="AM256" s="16">
        <v>43740</v>
      </c>
      <c r="AN256" s="71" t="s">
        <v>222</v>
      </c>
      <c r="AP256">
        <v>1467</v>
      </c>
      <c r="AQ256">
        <v>1087</v>
      </c>
    </row>
    <row r="257" hidden="true" x14ac:dyDescent="0.25">
      <c r="A257" s="71" t="s">
        <v>216</v>
      </c>
      <c r="B257" s="13">
        <v>43705</v>
      </c>
      <c r="C257" s="14">
        <v>8</v>
      </c>
      <c r="D257" s="71" t="s">
        <v>217</v>
      </c>
      <c r="E257" s="71" t="s">
        <v>332</v>
      </c>
      <c r="F257" s="71" t="s">
        <v>223</v>
      </c>
      <c r="G257" s="15">
        <v>0.51736378472222222</v>
      </c>
      <c r="H257" s="7">
        <v>1</v>
      </c>
      <c r="I257" s="71" t="s">
        <v>224</v>
      </c>
      <c r="J257" s="71" t="s">
        <v>227</v>
      </c>
      <c r="Q257" s="4">
        <v>1</v>
      </c>
      <c r="AM257" s="16">
        <v>43740</v>
      </c>
      <c r="AN257" s="71" t="s">
        <v>222</v>
      </c>
      <c r="AP257">
        <v>1</v>
      </c>
      <c r="AQ257">
        <v>1</v>
      </c>
    </row>
    <row r="258" x14ac:dyDescent="0.25">
      <c r="A258" s="71" t="s">
        <v>216</v>
      </c>
      <c r="B258" s="13">
        <v>43705</v>
      </c>
      <c r="C258" s="14">
        <v>8</v>
      </c>
      <c r="D258" s="71" t="s">
        <v>217</v>
      </c>
      <c r="E258" s="71" t="s">
        <v>332</v>
      </c>
      <c r="F258" s="71" t="s">
        <v>333</v>
      </c>
      <c r="G258" s="15">
        <v>0.51740108796296302</v>
      </c>
      <c r="H258" s="7">
        <v>22</v>
      </c>
      <c r="I258" s="71" t="s">
        <v>233</v>
      </c>
      <c r="J258" s="7">
        <v>44</v>
      </c>
      <c r="K258" s="71" t="s">
        <v>334</v>
      </c>
      <c r="L258" s="71" t="s">
        <v>74</v>
      </c>
      <c r="M258" s="71" t="s">
        <v>235</v>
      </c>
      <c r="N258" s="71" t="s">
        <v>172</v>
      </c>
      <c r="O258" s="71" t="s">
        <v>235</v>
      </c>
      <c r="P258" s="71" t="s">
        <v>25</v>
      </c>
      <c r="R258" s="71" t="s">
        <v>152</v>
      </c>
      <c r="S258">
        <v>540</v>
      </c>
      <c r="T258">
        <v>2.04</v>
      </c>
      <c r="AC258" s="71" t="s">
        <v>354</v>
      </c>
      <c r="AD258" s="71" t="s">
        <v>355</v>
      </c>
      <c r="AE258" s="71" t="s">
        <v>237</v>
      </c>
      <c r="AF258" s="71" t="s">
        <v>237</v>
      </c>
      <c r="AH258" s="71" t="s">
        <v>304</v>
      </c>
      <c r="AL258" s="71" t="s">
        <v>358</v>
      </c>
      <c r="AM258" s="16">
        <v>43740</v>
      </c>
      <c r="AN258" s="71" t="s">
        <v>222</v>
      </c>
      <c r="AP258">
        <v>975</v>
      </c>
      <c r="AQ258">
        <v>1110</v>
      </c>
      <c r="AR258" s="71" t="s">
        <v>600</v>
      </c>
      <c r="AS258" s="71" t="s">
        <v>601</v>
      </c>
      <c r="AT258" s="71" t="s">
        <v>602</v>
      </c>
      <c r="AU258" s="71" t="s">
        <v>603</v>
      </c>
      <c r="AV258" s="71" t="s">
        <v>604</v>
      </c>
      <c r="AW258" s="71" t="s">
        <v>605</v>
      </c>
      <c r="AX258" s="71" t="s">
        <v>606</v>
      </c>
      <c r="AY258" s="71" t="s">
        <v>607</v>
      </c>
      <c r="AZ258" s="71" t="s">
        <v>608</v>
      </c>
      <c r="BA258" s="71" t="s">
        <v>609</v>
      </c>
      <c r="BB258" s="71" t="s">
        <v>610</v>
      </c>
      <c r="BC258" s="71" t="s">
        <v>611</v>
      </c>
      <c r="BD258" s="71" t="s">
        <v>612</v>
      </c>
      <c r="BE258" s="71" t="s">
        <v>613</v>
      </c>
      <c r="BF258" s="71" t="s">
        <v>614</v>
      </c>
    </row>
    <row r="259" hidden="true" x14ac:dyDescent="0.25">
      <c r="A259" s="71" t="s">
        <v>216</v>
      </c>
      <c r="B259" s="13">
        <v>43705</v>
      </c>
      <c r="C259" s="14">
        <v>8</v>
      </c>
      <c r="D259" s="71" t="s">
        <v>217</v>
      </c>
      <c r="E259" s="71" t="s">
        <v>332</v>
      </c>
      <c r="F259" s="71" t="s">
        <v>223</v>
      </c>
      <c r="G259" s="15">
        <v>0.51825203957914634</v>
      </c>
      <c r="H259" s="7">
        <v>501</v>
      </c>
      <c r="I259" s="71" t="s">
        <v>224</v>
      </c>
      <c r="J259" s="71" t="s">
        <v>232</v>
      </c>
      <c r="Q259" s="4">
        <v>1</v>
      </c>
      <c r="AM259" s="16">
        <v>43740</v>
      </c>
      <c r="AN259" s="71" t="s">
        <v>222</v>
      </c>
      <c r="AP259">
        <v>1</v>
      </c>
      <c r="AQ259">
        <v>1</v>
      </c>
    </row>
    <row r="260" hidden="true" x14ac:dyDescent="0.25">
      <c r="A260" s="71" t="s">
        <v>216</v>
      </c>
      <c r="B260" s="13">
        <v>43705</v>
      </c>
      <c r="C260" s="14">
        <v>8</v>
      </c>
      <c r="D260" s="71" t="s">
        <v>217</v>
      </c>
      <c r="E260" s="71" t="s">
        <v>332</v>
      </c>
      <c r="F260" s="71" t="s">
        <v>333</v>
      </c>
      <c r="G260" s="15">
        <v>0.51896523148148155</v>
      </c>
      <c r="H260" s="7">
        <v>902</v>
      </c>
      <c r="I260" s="71" t="s">
        <v>233</v>
      </c>
      <c r="J260" s="7">
        <v>45</v>
      </c>
      <c r="K260" s="71" t="s">
        <v>247</v>
      </c>
      <c r="L260" s="71" t="s">
        <v>204</v>
      </c>
      <c r="N260" s="71" t="s">
        <v>162</v>
      </c>
      <c r="O260" s="71" t="s">
        <v>264</v>
      </c>
      <c r="P260" s="71" t="s">
        <v>25</v>
      </c>
      <c r="AM260" s="16">
        <v>43740</v>
      </c>
      <c r="AN260" s="71" t="s">
        <v>222</v>
      </c>
      <c r="AP260">
        <v>183</v>
      </c>
      <c r="AQ260">
        <v>1175</v>
      </c>
    </row>
    <row r="261" hidden="true" x14ac:dyDescent="0.25">
      <c r="A261" s="71" t="s">
        <v>216</v>
      </c>
      <c r="B261" s="13">
        <v>43705</v>
      </c>
      <c r="C261" s="14">
        <v>8</v>
      </c>
      <c r="D261" s="71" t="s">
        <v>217</v>
      </c>
      <c r="E261" s="71" t="s">
        <v>332</v>
      </c>
      <c r="F261" s="71" t="s">
        <v>223</v>
      </c>
      <c r="G261" s="15">
        <v>0.51914029443607046</v>
      </c>
      <c r="H261" s="7">
        <v>1001</v>
      </c>
      <c r="I261" s="71" t="s">
        <v>224</v>
      </c>
      <c r="J261" s="71" t="s">
        <v>239</v>
      </c>
      <c r="Q261" s="4">
        <v>1</v>
      </c>
      <c r="AM261" s="16">
        <v>43740</v>
      </c>
      <c r="AN261" s="71" t="s">
        <v>222</v>
      </c>
      <c r="AP261">
        <v>1</v>
      </c>
      <c r="AQ261">
        <v>1</v>
      </c>
    </row>
    <row r="262" hidden="true" x14ac:dyDescent="0.25">
      <c r="A262" s="71" t="s">
        <v>216</v>
      </c>
      <c r="B262" s="13">
        <v>43705</v>
      </c>
      <c r="C262" s="14">
        <v>8</v>
      </c>
      <c r="D262" s="71" t="s">
        <v>217</v>
      </c>
      <c r="E262" s="71" t="s">
        <v>332</v>
      </c>
      <c r="F262" s="71" t="s">
        <v>223</v>
      </c>
      <c r="G262" s="15">
        <v>0.52002854929299458</v>
      </c>
      <c r="H262" s="7">
        <v>1501</v>
      </c>
      <c r="I262" s="71" t="s">
        <v>224</v>
      </c>
      <c r="J262" s="71" t="s">
        <v>243</v>
      </c>
      <c r="Q262" s="4">
        <v>1</v>
      </c>
      <c r="AM262" s="16">
        <v>43740</v>
      </c>
      <c r="AN262" s="71" t="s">
        <v>222</v>
      </c>
      <c r="AP262">
        <v>1</v>
      </c>
      <c r="AQ262">
        <v>1</v>
      </c>
    </row>
    <row r="263" hidden="true" x14ac:dyDescent="0.25">
      <c r="A263" s="71" t="s">
        <v>216</v>
      </c>
      <c r="B263" s="13">
        <v>43705</v>
      </c>
      <c r="C263" s="14">
        <v>8</v>
      </c>
      <c r="D263" s="71" t="s">
        <v>217</v>
      </c>
      <c r="E263" s="71" t="s">
        <v>332</v>
      </c>
      <c r="F263" s="71" t="s">
        <v>333</v>
      </c>
      <c r="G263" s="15">
        <v>0.52080133101851855</v>
      </c>
      <c r="H263" s="7">
        <v>1935</v>
      </c>
      <c r="I263" s="71" t="s">
        <v>228</v>
      </c>
      <c r="J263" s="7">
        <v>46</v>
      </c>
      <c r="K263" s="71" t="s">
        <v>211</v>
      </c>
      <c r="L263" s="71" t="s">
        <v>211</v>
      </c>
      <c r="N263" s="71" t="s">
        <v>211</v>
      </c>
      <c r="P263" s="71" t="s">
        <v>229</v>
      </c>
      <c r="AM263" s="16">
        <v>43740</v>
      </c>
      <c r="AN263" s="71" t="s">
        <v>222</v>
      </c>
      <c r="AP263">
        <v>1292</v>
      </c>
      <c r="AQ263">
        <v>1102</v>
      </c>
    </row>
    <row r="264" hidden="true" x14ac:dyDescent="0.25">
      <c r="A264" s="71" t="s">
        <v>216</v>
      </c>
      <c r="B264" s="13">
        <v>43705</v>
      </c>
      <c r="C264" s="14">
        <v>8</v>
      </c>
      <c r="D264" s="71" t="s">
        <v>217</v>
      </c>
      <c r="E264" s="71" t="s">
        <v>335</v>
      </c>
      <c r="F264" s="71" t="s">
        <v>246</v>
      </c>
      <c r="G264" s="15">
        <v>0.61326074074074077</v>
      </c>
      <c r="H264" s="7">
        <v>1</v>
      </c>
      <c r="I264" s="71" t="s">
        <v>220</v>
      </c>
      <c r="J264" s="7">
        <v>54</v>
      </c>
      <c r="K264" s="71" t="s">
        <v>211</v>
      </c>
      <c r="L264" s="71" t="s">
        <v>211</v>
      </c>
      <c r="N264" s="71" t="s">
        <v>211</v>
      </c>
      <c r="P264" s="71" t="s">
        <v>221</v>
      </c>
      <c r="AM264" s="16">
        <v>43740</v>
      </c>
      <c r="AN264" s="71" t="s">
        <v>222</v>
      </c>
      <c r="AP264">
        <v>1522</v>
      </c>
      <c r="AQ264">
        <v>1085</v>
      </c>
    </row>
    <row r="265" hidden="true" x14ac:dyDescent="0.25">
      <c r="A265" s="71" t="s">
        <v>216</v>
      </c>
      <c r="B265" s="13">
        <v>43705</v>
      </c>
      <c r="C265" s="14">
        <v>8</v>
      </c>
      <c r="D265" s="71" t="s">
        <v>217</v>
      </c>
      <c r="E265" s="71" t="s">
        <v>335</v>
      </c>
      <c r="F265" s="71" t="s">
        <v>223</v>
      </c>
      <c r="G265" s="15">
        <v>0.61326074074074077</v>
      </c>
      <c r="H265" s="7">
        <v>1</v>
      </c>
      <c r="I265" s="71" t="s">
        <v>224</v>
      </c>
      <c r="J265" s="71" t="s">
        <v>232</v>
      </c>
      <c r="Q265" s="4">
        <v>1</v>
      </c>
      <c r="AM265" s="16">
        <v>43740</v>
      </c>
      <c r="AN265" s="71" t="s">
        <v>222</v>
      </c>
      <c r="AP265">
        <v>1</v>
      </c>
      <c r="AQ265">
        <v>1</v>
      </c>
    </row>
    <row r="266" hidden="true" x14ac:dyDescent="0.25">
      <c r="A266" s="71" t="s">
        <v>216</v>
      </c>
      <c r="B266" s="13">
        <v>43705</v>
      </c>
      <c r="C266" s="14">
        <v>8</v>
      </c>
      <c r="D266" s="71" t="s">
        <v>217</v>
      </c>
      <c r="E266" s="71" t="s">
        <v>335</v>
      </c>
      <c r="F266" s="71" t="s">
        <v>223</v>
      </c>
      <c r="G266" s="15">
        <v>0.61414933074867861</v>
      </c>
      <c r="H266" s="7">
        <v>501</v>
      </c>
      <c r="I266" s="71" t="s">
        <v>224</v>
      </c>
      <c r="J266" s="71" t="s">
        <v>239</v>
      </c>
      <c r="Q266" s="4">
        <v>1</v>
      </c>
      <c r="AM266" s="16">
        <v>43740</v>
      </c>
      <c r="AN266" s="71" t="s">
        <v>222</v>
      </c>
      <c r="AP266">
        <v>1</v>
      </c>
      <c r="AQ266">
        <v>1</v>
      </c>
    </row>
    <row r="267" hidden="true" x14ac:dyDescent="0.25">
      <c r="A267" s="71" t="s">
        <v>216</v>
      </c>
      <c r="B267" s="13">
        <v>43705</v>
      </c>
      <c r="C267" s="14">
        <v>8</v>
      </c>
      <c r="D267" s="71" t="s">
        <v>217</v>
      </c>
      <c r="E267" s="71" t="s">
        <v>335</v>
      </c>
      <c r="F267" s="71" t="s">
        <v>246</v>
      </c>
      <c r="G267" s="15">
        <v>0.61460607638888887</v>
      </c>
      <c r="H267" s="7">
        <v>757</v>
      </c>
      <c r="I267" s="71" t="s">
        <v>233</v>
      </c>
      <c r="J267" s="7">
        <v>55</v>
      </c>
      <c r="K267" s="71" t="s">
        <v>247</v>
      </c>
      <c r="L267" s="71" t="s">
        <v>124</v>
      </c>
      <c r="M267" s="71" t="s">
        <v>264</v>
      </c>
      <c r="N267" s="71" t="s">
        <v>163</v>
      </c>
      <c r="O267" s="71" t="s">
        <v>235</v>
      </c>
      <c r="P267" s="71" t="s">
        <v>25</v>
      </c>
      <c r="AM267" s="16">
        <v>43740</v>
      </c>
      <c r="AN267" s="71" t="s">
        <v>222</v>
      </c>
      <c r="AP267">
        <v>1488</v>
      </c>
      <c r="AQ267">
        <v>898</v>
      </c>
    </row>
    <row r="268" hidden="true" x14ac:dyDescent="0.25">
      <c r="A268" s="71" t="s">
        <v>216</v>
      </c>
      <c r="B268" s="13">
        <v>43705</v>
      </c>
      <c r="C268" s="14">
        <v>8</v>
      </c>
      <c r="D268" s="71" t="s">
        <v>217</v>
      </c>
      <c r="E268" s="71" t="s">
        <v>335</v>
      </c>
      <c r="F268" s="71" t="s">
        <v>246</v>
      </c>
      <c r="G268" s="15">
        <v>0.61460607638888887</v>
      </c>
      <c r="H268" s="7">
        <v>757</v>
      </c>
      <c r="I268" s="71" t="s">
        <v>233</v>
      </c>
      <c r="J268" s="7">
        <v>56</v>
      </c>
      <c r="K268" s="71" t="s">
        <v>247</v>
      </c>
      <c r="L268" s="71" t="s">
        <v>124</v>
      </c>
      <c r="M268" s="71" t="s">
        <v>264</v>
      </c>
      <c r="N268" s="71" t="s">
        <v>163</v>
      </c>
      <c r="O268" s="71" t="s">
        <v>235</v>
      </c>
      <c r="P268" s="71" t="s">
        <v>25</v>
      </c>
      <c r="AM268" s="16">
        <v>43740</v>
      </c>
      <c r="AN268" s="71" t="s">
        <v>222</v>
      </c>
      <c r="AP268">
        <v>1518</v>
      </c>
      <c r="AQ268">
        <v>914</v>
      </c>
    </row>
    <row r="269" hidden="true" x14ac:dyDescent="0.25">
      <c r="A269" s="71" t="s">
        <v>216</v>
      </c>
      <c r="B269" s="13">
        <v>43705</v>
      </c>
      <c r="C269" s="14">
        <v>8</v>
      </c>
      <c r="D269" s="71" t="s">
        <v>217</v>
      </c>
      <c r="E269" s="71" t="s">
        <v>335</v>
      </c>
      <c r="F269" s="71" t="s">
        <v>223</v>
      </c>
      <c r="G269" s="15">
        <v>0.61503792075661656</v>
      </c>
      <c r="H269" s="7">
        <v>1001</v>
      </c>
      <c r="I269" s="71" t="s">
        <v>224</v>
      </c>
      <c r="J269" s="71" t="s">
        <v>243</v>
      </c>
      <c r="Q269" s="4">
        <v>1</v>
      </c>
      <c r="AM269" s="16">
        <v>43740</v>
      </c>
      <c r="AN269" s="71" t="s">
        <v>222</v>
      </c>
      <c r="AP269">
        <v>1</v>
      </c>
      <c r="AQ269">
        <v>1</v>
      </c>
    </row>
    <row r="270" x14ac:dyDescent="0.25">
      <c r="A270" s="71" t="s">
        <v>216</v>
      </c>
      <c r="B270" s="13">
        <v>43705</v>
      </c>
      <c r="C270" s="14">
        <v>8</v>
      </c>
      <c r="D270" s="71" t="s">
        <v>217</v>
      </c>
      <c r="E270" s="71" t="s">
        <v>335</v>
      </c>
      <c r="F270" s="71" t="s">
        <v>246</v>
      </c>
      <c r="G270" s="15">
        <v>0.6158714120370371</v>
      </c>
      <c r="H270" s="7">
        <v>1469</v>
      </c>
      <c r="I270" s="71" t="s">
        <v>233</v>
      </c>
      <c r="J270" s="7">
        <v>57</v>
      </c>
      <c r="K270" s="71" t="s">
        <v>336</v>
      </c>
      <c r="L270" s="71" t="s">
        <v>74</v>
      </c>
      <c r="M270" s="71" t="s">
        <v>235</v>
      </c>
      <c r="N270" s="71" t="s">
        <v>172</v>
      </c>
      <c r="O270" s="71" t="s">
        <v>235</v>
      </c>
      <c r="P270" s="71" t="s">
        <v>25</v>
      </c>
      <c r="R270" s="71" t="s">
        <v>152</v>
      </c>
      <c r="S270">
        <v>535</v>
      </c>
      <c r="T270">
        <v>2.02</v>
      </c>
      <c r="AD270" s="71" t="s">
        <v>355</v>
      </c>
      <c r="AE270" s="71" t="s">
        <v>237</v>
      </c>
      <c r="AF270" s="71" t="s">
        <v>237</v>
      </c>
      <c r="AH270" s="71" t="s">
        <v>304</v>
      </c>
      <c r="AL270" s="71" t="s">
        <v>356</v>
      </c>
      <c r="AM270" s="16">
        <v>43740</v>
      </c>
      <c r="AN270" s="71" t="s">
        <v>222</v>
      </c>
      <c r="AP270">
        <v>697</v>
      </c>
      <c r="AQ270">
        <v>877</v>
      </c>
      <c r="AR270" s="71" t="s">
        <v>615</v>
      </c>
      <c r="AS270" s="71" t="s">
        <v>616</v>
      </c>
      <c r="AT270" s="71" t="s">
        <v>617</v>
      </c>
      <c r="AU270" s="71" t="s">
        <v>618</v>
      </c>
      <c r="AV270" s="71" t="s">
        <v>619</v>
      </c>
      <c r="AW270" s="71" t="s">
        <v>620</v>
      </c>
      <c r="AX270" s="71" t="s">
        <v>621</v>
      </c>
      <c r="AY270" s="71" t="s">
        <v>622</v>
      </c>
      <c r="AZ270" s="71" t="s">
        <v>622</v>
      </c>
      <c r="BA270" s="71" t="s">
        <v>623</v>
      </c>
      <c r="BB270" s="71" t="s">
        <v>624</v>
      </c>
      <c r="BC270" s="71" t="s">
        <v>624</v>
      </c>
      <c r="BD270" s="71" t="s">
        <v>625</v>
      </c>
      <c r="BE270" s="71" t="s">
        <v>626</v>
      </c>
      <c r="BF270" s="71" t="s">
        <v>627</v>
      </c>
    </row>
    <row r="271" hidden="true" x14ac:dyDescent="0.25">
      <c r="A271" s="71" t="s">
        <v>216</v>
      </c>
      <c r="B271" s="13">
        <v>43705</v>
      </c>
      <c r="C271" s="14">
        <v>8</v>
      </c>
      <c r="D271" s="71" t="s">
        <v>217</v>
      </c>
      <c r="E271" s="71" t="s">
        <v>335</v>
      </c>
      <c r="F271" s="71" t="s">
        <v>223</v>
      </c>
      <c r="G271" s="15">
        <v>0.6159265107645544</v>
      </c>
      <c r="H271" s="7">
        <v>1501</v>
      </c>
      <c r="I271" s="71" t="s">
        <v>224</v>
      </c>
      <c r="J271" s="71" t="s">
        <v>248</v>
      </c>
      <c r="Q271" s="4">
        <v>1</v>
      </c>
      <c r="AM271" s="16">
        <v>43740</v>
      </c>
      <c r="AN271" s="71" t="s">
        <v>222</v>
      </c>
      <c r="AP271">
        <v>1</v>
      </c>
      <c r="AQ271">
        <v>1</v>
      </c>
    </row>
    <row r="272" hidden="true" x14ac:dyDescent="0.25">
      <c r="A272" s="71" t="s">
        <v>216</v>
      </c>
      <c r="B272" s="13">
        <v>43705</v>
      </c>
      <c r="C272" s="14">
        <v>8</v>
      </c>
      <c r="D272" s="71" t="s">
        <v>217</v>
      </c>
      <c r="E272" s="71" t="s">
        <v>335</v>
      </c>
      <c r="F272" s="71" t="s">
        <v>246</v>
      </c>
      <c r="G272" s="15">
        <v>0.61666048611111113</v>
      </c>
      <c r="H272" s="7">
        <v>1913</v>
      </c>
      <c r="I272" s="71" t="s">
        <v>228</v>
      </c>
      <c r="J272" s="7">
        <v>58</v>
      </c>
      <c r="K272" s="71" t="s">
        <v>211</v>
      </c>
      <c r="L272" s="71" t="s">
        <v>211</v>
      </c>
      <c r="N272" s="71" t="s">
        <v>211</v>
      </c>
      <c r="P272" s="71" t="s">
        <v>229</v>
      </c>
      <c r="AM272" s="16">
        <v>43740</v>
      </c>
      <c r="AN272" s="71" t="s">
        <v>222</v>
      </c>
      <c r="AP272">
        <v>1437</v>
      </c>
      <c r="AQ272">
        <v>1087</v>
      </c>
    </row>
    <row r="273" hidden="true" x14ac:dyDescent="0.25">
      <c r="A273" s="71" t="s">
        <v>216</v>
      </c>
      <c r="B273" s="13">
        <v>43705</v>
      </c>
      <c r="C273" s="14">
        <v>8</v>
      </c>
      <c r="D273" s="71" t="s">
        <v>217</v>
      </c>
      <c r="E273" s="71" t="s">
        <v>337</v>
      </c>
      <c r="F273" s="71" t="s">
        <v>262</v>
      </c>
      <c r="G273" s="15">
        <v>0.61835631944444447</v>
      </c>
      <c r="H273" s="7">
        <v>1</v>
      </c>
      <c r="I273" s="71" t="s">
        <v>220</v>
      </c>
      <c r="J273" s="7">
        <v>67</v>
      </c>
      <c r="K273" s="71" t="s">
        <v>211</v>
      </c>
      <c r="L273" s="71" t="s">
        <v>211</v>
      </c>
      <c r="N273" s="71" t="s">
        <v>211</v>
      </c>
      <c r="P273" s="71" t="s">
        <v>221</v>
      </c>
      <c r="AM273" s="16">
        <v>43740</v>
      </c>
      <c r="AN273" s="71" t="s">
        <v>222</v>
      </c>
      <c r="AP273">
        <v>1465</v>
      </c>
      <c r="AQ273">
        <v>1087</v>
      </c>
    </row>
    <row r="274" hidden="true" x14ac:dyDescent="0.25">
      <c r="A274" s="71" t="s">
        <v>216</v>
      </c>
      <c r="B274" s="13">
        <v>43705</v>
      </c>
      <c r="C274" s="14">
        <v>8</v>
      </c>
      <c r="D274" s="71" t="s">
        <v>217</v>
      </c>
      <c r="E274" s="71" t="s">
        <v>337</v>
      </c>
      <c r="F274" s="71" t="s">
        <v>223</v>
      </c>
      <c r="G274" s="15">
        <v>0.61835631944444447</v>
      </c>
      <c r="H274" s="7">
        <v>1</v>
      </c>
      <c r="I274" s="71" t="s">
        <v>224</v>
      </c>
      <c r="J274" s="71" t="s">
        <v>227</v>
      </c>
      <c r="Q274" s="4">
        <v>1</v>
      </c>
      <c r="AM274" s="16">
        <v>43740</v>
      </c>
      <c r="AN274" s="71" t="s">
        <v>222</v>
      </c>
      <c r="AP274">
        <v>1</v>
      </c>
      <c r="AQ274">
        <v>1</v>
      </c>
    </row>
    <row r="275" x14ac:dyDescent="0.25">
      <c r="A275" s="71" t="s">
        <v>216</v>
      </c>
      <c r="B275" s="13">
        <v>43705</v>
      </c>
      <c r="C275" s="14">
        <v>8</v>
      </c>
      <c r="D275" s="71" t="s">
        <v>217</v>
      </c>
      <c r="E275" s="71" t="s">
        <v>337</v>
      </c>
      <c r="F275" s="71" t="s">
        <v>262</v>
      </c>
      <c r="G275" s="15">
        <v>0.61883997685185188</v>
      </c>
      <c r="H275" s="7">
        <v>273</v>
      </c>
      <c r="I275" s="71" t="s">
        <v>233</v>
      </c>
      <c r="J275" s="7">
        <v>68</v>
      </c>
      <c r="K275" s="71" t="s">
        <v>336</v>
      </c>
      <c r="L275" s="71" t="s">
        <v>71</v>
      </c>
      <c r="M275" s="71" t="s">
        <v>235</v>
      </c>
      <c r="N275" s="71" t="s">
        <v>171</v>
      </c>
      <c r="O275" s="71" t="s">
        <v>235</v>
      </c>
      <c r="P275" s="71" t="s">
        <v>25</v>
      </c>
      <c r="R275" s="71" t="s">
        <v>152</v>
      </c>
      <c r="AD275" s="71" t="s">
        <v>355</v>
      </c>
      <c r="AE275" s="71" t="s">
        <v>237</v>
      </c>
      <c r="AF275" s="71" t="s">
        <v>237</v>
      </c>
      <c r="AL275" s="71" t="s">
        <v>357</v>
      </c>
      <c r="AM275" s="16">
        <v>43740</v>
      </c>
      <c r="AN275" s="71" t="s">
        <v>222</v>
      </c>
      <c r="AP275">
        <v>2636</v>
      </c>
      <c r="AQ275">
        <v>1126</v>
      </c>
    </row>
    <row r="276" hidden="true" x14ac:dyDescent="0.25">
      <c r="A276" s="71" t="s">
        <v>216</v>
      </c>
      <c r="B276" s="13">
        <v>43705</v>
      </c>
      <c r="C276" s="14">
        <v>8</v>
      </c>
      <c r="D276" s="71" t="s">
        <v>217</v>
      </c>
      <c r="E276" s="71" t="s">
        <v>337</v>
      </c>
      <c r="F276" s="71" t="s">
        <v>223</v>
      </c>
      <c r="G276" s="15">
        <v>0.61924538201073354</v>
      </c>
      <c r="H276" s="7">
        <v>501</v>
      </c>
      <c r="I276" s="71" t="s">
        <v>224</v>
      </c>
      <c r="J276" s="71" t="s">
        <v>232</v>
      </c>
      <c r="Q276" s="4">
        <v>1</v>
      </c>
      <c r="AM276" s="16">
        <v>43740</v>
      </c>
      <c r="AN276" s="71" t="s">
        <v>222</v>
      </c>
      <c r="AP276">
        <v>1</v>
      </c>
      <c r="AQ276">
        <v>1</v>
      </c>
    </row>
    <row r="277" x14ac:dyDescent="0.25">
      <c r="A277" s="71" t="s">
        <v>216</v>
      </c>
      <c r="B277" s="13">
        <v>43705</v>
      </c>
      <c r="C277" s="14">
        <v>8</v>
      </c>
      <c r="D277" s="71" t="s">
        <v>217</v>
      </c>
      <c r="E277" s="71" t="s">
        <v>337</v>
      </c>
      <c r="F277" s="71" t="s">
        <v>262</v>
      </c>
      <c r="G277" s="15">
        <v>0.61965079861111116</v>
      </c>
      <c r="H277" s="7">
        <v>728</v>
      </c>
      <c r="I277" s="71" t="s">
        <v>233</v>
      </c>
      <c r="J277" s="7">
        <v>69</v>
      </c>
      <c r="K277" s="71" t="s">
        <v>268</v>
      </c>
      <c r="L277" s="71" t="s">
        <v>74</v>
      </c>
      <c r="M277" s="71" t="s">
        <v>235</v>
      </c>
      <c r="N277" s="71" t="s">
        <v>172</v>
      </c>
      <c r="O277" s="71" t="s">
        <v>235</v>
      </c>
      <c r="P277" s="71" t="s">
        <v>25</v>
      </c>
      <c r="R277" s="71" t="s">
        <v>152</v>
      </c>
      <c r="S277">
        <v>540</v>
      </c>
      <c r="T277">
        <v>2.04</v>
      </c>
      <c r="AC277" s="71" t="s">
        <v>354</v>
      </c>
      <c r="AD277" s="71" t="s">
        <v>355</v>
      </c>
      <c r="AE277" s="71" t="s">
        <v>237</v>
      </c>
      <c r="AF277" s="71" t="s">
        <v>237</v>
      </c>
      <c r="AH277" s="71" t="s">
        <v>304</v>
      </c>
      <c r="AL277" s="71" t="s">
        <v>358</v>
      </c>
      <c r="AM277" s="16">
        <v>43740</v>
      </c>
      <c r="AN277" s="71" t="s">
        <v>222</v>
      </c>
      <c r="AP277">
        <v>1303</v>
      </c>
      <c r="AQ277">
        <v>1112</v>
      </c>
      <c r="AR277" s="71" t="s">
        <v>559</v>
      </c>
      <c r="AS277" s="71" t="s">
        <v>628</v>
      </c>
      <c r="AT277" s="71" t="s">
        <v>629</v>
      </c>
      <c r="AU277" s="71" t="s">
        <v>630</v>
      </c>
      <c r="AV277" s="71" t="s">
        <v>631</v>
      </c>
      <c r="AW277" s="71" t="s">
        <v>632</v>
      </c>
      <c r="AX277" s="71" t="s">
        <v>633</v>
      </c>
      <c r="AY277" s="71" t="s">
        <v>634</v>
      </c>
      <c r="AZ277" s="71" t="s">
        <v>635</v>
      </c>
      <c r="BA277" s="71" t="s">
        <v>636</v>
      </c>
      <c r="BB277" s="71" t="s">
        <v>637</v>
      </c>
      <c r="BC277" s="71" t="s">
        <v>638</v>
      </c>
      <c r="BD277" s="71" t="s">
        <v>639</v>
      </c>
      <c r="BE277" s="71" t="s">
        <v>640</v>
      </c>
      <c r="BF277" s="71" t="s">
        <v>641</v>
      </c>
    </row>
    <row r="278" hidden="true" x14ac:dyDescent="0.25">
      <c r="A278" s="71" t="s">
        <v>216</v>
      </c>
      <c r="B278" s="13">
        <v>43705</v>
      </c>
      <c r="C278" s="14">
        <v>8</v>
      </c>
      <c r="D278" s="71" t="s">
        <v>217</v>
      </c>
      <c r="E278" s="71" t="s">
        <v>337</v>
      </c>
      <c r="F278" s="71" t="s">
        <v>223</v>
      </c>
      <c r="G278" s="15">
        <v>0.6201344445770226</v>
      </c>
      <c r="H278" s="7">
        <v>1001</v>
      </c>
      <c r="I278" s="71" t="s">
        <v>224</v>
      </c>
      <c r="J278" s="71" t="s">
        <v>239</v>
      </c>
      <c r="Q278" s="4">
        <v>1</v>
      </c>
      <c r="AM278" s="16">
        <v>43740</v>
      </c>
      <c r="AN278" s="71" t="s">
        <v>222</v>
      </c>
      <c r="AP278">
        <v>1</v>
      </c>
      <c r="AQ278">
        <v>1</v>
      </c>
    </row>
    <row r="279" hidden="true" x14ac:dyDescent="0.25">
      <c r="A279" s="71" t="s">
        <v>216</v>
      </c>
      <c r="B279" s="13">
        <v>43705</v>
      </c>
      <c r="C279" s="14">
        <v>8</v>
      </c>
      <c r="D279" s="71" t="s">
        <v>217</v>
      </c>
      <c r="E279" s="71" t="s">
        <v>337</v>
      </c>
      <c r="F279" s="71" t="s">
        <v>223</v>
      </c>
      <c r="G279" s="15">
        <v>0.62102350714331167</v>
      </c>
      <c r="H279" s="7">
        <v>1501</v>
      </c>
      <c r="I279" s="71" t="s">
        <v>224</v>
      </c>
      <c r="J279" s="71" t="s">
        <v>243</v>
      </c>
      <c r="Q279" s="4">
        <v>1</v>
      </c>
      <c r="AM279" s="16">
        <v>43740</v>
      </c>
      <c r="AN279" s="71" t="s">
        <v>222</v>
      </c>
      <c r="AP279">
        <v>1</v>
      </c>
      <c r="AQ279">
        <v>1</v>
      </c>
    </row>
    <row r="280" hidden="true" x14ac:dyDescent="0.25">
      <c r="A280" s="71" t="s">
        <v>216</v>
      </c>
      <c r="B280" s="13">
        <v>43705</v>
      </c>
      <c r="C280" s="14">
        <v>8</v>
      </c>
      <c r="D280" s="71" t="s">
        <v>217</v>
      </c>
      <c r="E280" s="71" t="s">
        <v>337</v>
      </c>
      <c r="F280" s="71" t="s">
        <v>262</v>
      </c>
      <c r="G280" s="15">
        <v>0.62146092592592594</v>
      </c>
      <c r="H280" s="7">
        <v>1746</v>
      </c>
      <c r="I280" s="71" t="s">
        <v>228</v>
      </c>
      <c r="J280" s="7">
        <v>70</v>
      </c>
      <c r="K280" s="71" t="s">
        <v>211</v>
      </c>
      <c r="L280" s="71" t="s">
        <v>211</v>
      </c>
      <c r="N280" s="71" t="s">
        <v>211</v>
      </c>
      <c r="P280" s="71" t="s">
        <v>229</v>
      </c>
      <c r="AM280" s="16">
        <v>43740</v>
      </c>
      <c r="AN280" s="71" t="s">
        <v>222</v>
      </c>
      <c r="AP280">
        <v>1405</v>
      </c>
      <c r="AQ280">
        <v>1087</v>
      </c>
    </row>
    <row r="281" hidden="true" x14ac:dyDescent="0.25">
      <c r="A281" s="71" t="s">
        <v>216</v>
      </c>
      <c r="B281" s="13">
        <v>43705</v>
      </c>
      <c r="C281" s="14">
        <v>8</v>
      </c>
      <c r="D281" s="71" t="s">
        <v>217</v>
      </c>
      <c r="E281" s="71" t="s">
        <v>338</v>
      </c>
      <c r="F281" s="71" t="s">
        <v>231</v>
      </c>
      <c r="G281" s="15">
        <v>0.62343997685185182</v>
      </c>
      <c r="H281" s="7">
        <v>1</v>
      </c>
      <c r="I281" s="71" t="s">
        <v>220</v>
      </c>
      <c r="J281" s="7">
        <v>43</v>
      </c>
      <c r="K281" s="71" t="s">
        <v>211</v>
      </c>
      <c r="L281" s="71" t="s">
        <v>211</v>
      </c>
      <c r="N281" s="71" t="s">
        <v>211</v>
      </c>
      <c r="P281" s="71" t="s">
        <v>221</v>
      </c>
      <c r="AM281" s="16">
        <v>43740</v>
      </c>
      <c r="AN281" s="71" t="s">
        <v>222</v>
      </c>
      <c r="AP281">
        <v>1665</v>
      </c>
      <c r="AQ281">
        <v>1091</v>
      </c>
    </row>
    <row r="282" hidden="true" x14ac:dyDescent="0.25">
      <c r="A282" s="71" t="s">
        <v>216</v>
      </c>
      <c r="B282" s="13">
        <v>43705</v>
      </c>
      <c r="C282" s="14">
        <v>8</v>
      </c>
      <c r="D282" s="71" t="s">
        <v>217</v>
      </c>
      <c r="E282" s="71" t="s">
        <v>338</v>
      </c>
      <c r="F282" s="71" t="s">
        <v>223</v>
      </c>
      <c r="G282" s="15">
        <v>0.62343997685185182</v>
      </c>
      <c r="H282" s="7">
        <v>1</v>
      </c>
      <c r="I282" s="71" t="s">
        <v>224</v>
      </c>
      <c r="J282" s="71" t="s">
        <v>232</v>
      </c>
      <c r="Q282" s="4">
        <v>1</v>
      </c>
      <c r="AM282" s="16">
        <v>43740</v>
      </c>
      <c r="AN282" s="71" t="s">
        <v>222</v>
      </c>
      <c r="AP282">
        <v>1</v>
      </c>
      <c r="AQ282">
        <v>1</v>
      </c>
    </row>
    <row r="283" hidden="true" x14ac:dyDescent="0.25">
      <c r="A283" s="71" t="s">
        <v>216</v>
      </c>
      <c r="B283" s="13">
        <v>43705</v>
      </c>
      <c r="C283" s="14">
        <v>8</v>
      </c>
      <c r="D283" s="71" t="s">
        <v>217</v>
      </c>
      <c r="E283" s="71" t="s">
        <v>338</v>
      </c>
      <c r="F283" s="71" t="s">
        <v>223</v>
      </c>
      <c r="G283" s="15">
        <v>0.62432803109928103</v>
      </c>
      <c r="H283" s="7">
        <v>501</v>
      </c>
      <c r="I283" s="71" t="s">
        <v>224</v>
      </c>
      <c r="J283" s="71" t="s">
        <v>239</v>
      </c>
      <c r="Q283" s="4">
        <v>1</v>
      </c>
      <c r="AM283" s="16">
        <v>43740</v>
      </c>
      <c r="AN283" s="71" t="s">
        <v>222</v>
      </c>
      <c r="AP283">
        <v>1</v>
      </c>
      <c r="AQ283">
        <v>1</v>
      </c>
    </row>
    <row r="284" x14ac:dyDescent="0.25">
      <c r="A284" s="71" t="s">
        <v>216</v>
      </c>
      <c r="B284" s="13">
        <v>43705</v>
      </c>
      <c r="C284" s="14">
        <v>8</v>
      </c>
      <c r="D284" s="71" t="s">
        <v>217</v>
      </c>
      <c r="E284" s="71" t="s">
        <v>338</v>
      </c>
      <c r="F284" s="71" t="s">
        <v>231</v>
      </c>
      <c r="G284" s="15">
        <v>0.62464854166666661</v>
      </c>
      <c r="H284" s="7">
        <v>681</v>
      </c>
      <c r="I284" s="71" t="s">
        <v>233</v>
      </c>
      <c r="J284" s="7">
        <v>44</v>
      </c>
      <c r="K284" s="71" t="s">
        <v>334</v>
      </c>
      <c r="L284" s="71" t="s">
        <v>74</v>
      </c>
      <c r="M284" s="71" t="s">
        <v>235</v>
      </c>
      <c r="N284" s="71" t="s">
        <v>172</v>
      </c>
      <c r="O284" s="71" t="s">
        <v>235</v>
      </c>
      <c r="P284" s="71" t="s">
        <v>25</v>
      </c>
      <c r="R284" s="71" t="s">
        <v>152</v>
      </c>
      <c r="S284">
        <v>535</v>
      </c>
      <c r="T284">
        <v>2.02</v>
      </c>
      <c r="AD284" s="71" t="s">
        <v>355</v>
      </c>
      <c r="AE284" s="71" t="s">
        <v>237</v>
      </c>
      <c r="AF284" s="71" t="s">
        <v>237</v>
      </c>
      <c r="AH284" s="71" t="s">
        <v>304</v>
      </c>
      <c r="AL284" s="71" t="s">
        <v>356</v>
      </c>
      <c r="AM284" s="16">
        <v>43740</v>
      </c>
      <c r="AN284" s="71" t="s">
        <v>222</v>
      </c>
      <c r="AP284">
        <v>2574</v>
      </c>
      <c r="AQ284">
        <v>897</v>
      </c>
      <c r="AR284" s="71" t="s">
        <v>642</v>
      </c>
      <c r="AS284" s="71" t="s">
        <v>643</v>
      </c>
      <c r="AT284" s="71" t="s">
        <v>644</v>
      </c>
      <c r="AU284" s="71" t="s">
        <v>645</v>
      </c>
      <c r="AV284" s="71" t="s">
        <v>646</v>
      </c>
      <c r="AW284" s="71" t="s">
        <v>647</v>
      </c>
      <c r="AX284" s="71" t="s">
        <v>648</v>
      </c>
      <c r="AY284" s="71" t="s">
        <v>649</v>
      </c>
      <c r="AZ284" s="71" t="s">
        <v>650</v>
      </c>
      <c r="BA284" s="71" t="s">
        <v>651</v>
      </c>
      <c r="BB284" s="71" t="s">
        <v>652</v>
      </c>
      <c r="BC284" s="71" t="s">
        <v>653</v>
      </c>
      <c r="BD284" s="71" t="s">
        <v>654</v>
      </c>
      <c r="BE284" s="71" t="s">
        <v>655</v>
      </c>
      <c r="BF284" s="71" t="s">
        <v>656</v>
      </c>
      <c r="BG284" s="71" t="s">
        <v>657</v>
      </c>
      <c r="BH284" s="71" t="s">
        <v>658</v>
      </c>
      <c r="BI284" s="71" t="s">
        <v>659</v>
      </c>
    </row>
    <row r="285" x14ac:dyDescent="0.25">
      <c r="A285" s="71" t="s">
        <v>216</v>
      </c>
      <c r="B285" s="13">
        <v>43705</v>
      </c>
      <c r="C285" s="14">
        <v>8</v>
      </c>
      <c r="D285" s="71" t="s">
        <v>217</v>
      </c>
      <c r="E285" s="71" t="s">
        <v>338</v>
      </c>
      <c r="F285" s="71" t="s">
        <v>231</v>
      </c>
      <c r="G285" s="15">
        <v>0.62498619212962969</v>
      </c>
      <c r="H285" s="7">
        <v>871</v>
      </c>
      <c r="I285" s="71" t="s">
        <v>233</v>
      </c>
      <c r="J285" s="7">
        <v>45</v>
      </c>
      <c r="K285" s="71" t="s">
        <v>259</v>
      </c>
      <c r="L285" s="71" t="s">
        <v>74</v>
      </c>
      <c r="M285" s="71" t="s">
        <v>235</v>
      </c>
      <c r="N285" s="71" t="s">
        <v>172</v>
      </c>
      <c r="O285" s="71" t="s">
        <v>235</v>
      </c>
      <c r="P285" s="71" t="s">
        <v>25</v>
      </c>
      <c r="R285" s="71" t="s">
        <v>152</v>
      </c>
      <c r="S285">
        <v>535</v>
      </c>
      <c r="T285">
        <v>2.02</v>
      </c>
      <c r="AD285" s="71" t="s">
        <v>355</v>
      </c>
      <c r="AE285" s="71" t="s">
        <v>237</v>
      </c>
      <c r="AF285" s="71" t="s">
        <v>237</v>
      </c>
      <c r="AH285" s="71" t="s">
        <v>238</v>
      </c>
      <c r="AL285" s="71" t="s">
        <v>356</v>
      </c>
      <c r="AM285" s="16">
        <v>43740</v>
      </c>
      <c r="AN285" s="71" t="s">
        <v>222</v>
      </c>
      <c r="AP285">
        <v>2594</v>
      </c>
      <c r="AQ285">
        <v>1071</v>
      </c>
      <c r="AR285" s="71" t="s">
        <v>660</v>
      </c>
      <c r="AS285" s="71" t="s">
        <v>661</v>
      </c>
      <c r="AT285" s="71" t="s">
        <v>661</v>
      </c>
      <c r="AU285" s="71" t="s">
        <v>662</v>
      </c>
      <c r="AV285" s="71" t="s">
        <v>663</v>
      </c>
      <c r="AW285" s="71" t="s">
        <v>664</v>
      </c>
      <c r="AX285" s="71" t="s">
        <v>665</v>
      </c>
      <c r="AY285" s="71" t="s">
        <v>666</v>
      </c>
      <c r="AZ285" s="71" t="s">
        <v>667</v>
      </c>
      <c r="BA285" s="71" t="s">
        <v>668</v>
      </c>
      <c r="BB285" s="71" t="s">
        <v>669</v>
      </c>
      <c r="BC285" s="71" t="s">
        <v>670</v>
      </c>
      <c r="BD285" s="71" t="s">
        <v>671</v>
      </c>
      <c r="BE285" s="71" t="s">
        <v>672</v>
      </c>
      <c r="BF285" s="71" t="s">
        <v>673</v>
      </c>
      <c r="BG285" s="71" t="s">
        <v>674</v>
      </c>
      <c r="BH285" s="71" t="s">
        <v>675</v>
      </c>
      <c r="BI285" s="71" t="s">
        <v>676</v>
      </c>
      <c r="BJ285" s="71" t="s">
        <v>677</v>
      </c>
      <c r="BK285" s="71" t="s">
        <v>678</v>
      </c>
      <c r="BL285" s="71" t="s">
        <v>679</v>
      </c>
    </row>
    <row r="286" hidden="true" x14ac:dyDescent="0.25">
      <c r="A286" s="71" t="s">
        <v>216</v>
      </c>
      <c r="B286" s="13">
        <v>43705</v>
      </c>
      <c r="C286" s="14">
        <v>8</v>
      </c>
      <c r="D286" s="71" t="s">
        <v>217</v>
      </c>
      <c r="E286" s="71" t="s">
        <v>338</v>
      </c>
      <c r="F286" s="71" t="s">
        <v>223</v>
      </c>
      <c r="G286" s="15">
        <v>0.62521608534671036</v>
      </c>
      <c r="H286" s="7">
        <v>1001</v>
      </c>
      <c r="I286" s="71" t="s">
        <v>224</v>
      </c>
      <c r="J286" s="71" t="s">
        <v>243</v>
      </c>
      <c r="Q286" s="4">
        <v>1</v>
      </c>
      <c r="AM286" s="16">
        <v>43740</v>
      </c>
      <c r="AN286" s="71" t="s">
        <v>222</v>
      </c>
      <c r="AP286">
        <v>1</v>
      </c>
      <c r="AQ286">
        <v>1</v>
      </c>
    </row>
    <row r="287" hidden="true" x14ac:dyDescent="0.25">
      <c r="A287" s="71" t="s">
        <v>216</v>
      </c>
      <c r="B287" s="13">
        <v>43705</v>
      </c>
      <c r="C287" s="14">
        <v>8</v>
      </c>
      <c r="D287" s="71" t="s">
        <v>217</v>
      </c>
      <c r="E287" s="71" t="s">
        <v>338</v>
      </c>
      <c r="F287" s="71" t="s">
        <v>231</v>
      </c>
      <c r="G287" s="15">
        <v>0.62546958333333336</v>
      </c>
      <c r="H287" s="7">
        <v>1143</v>
      </c>
      <c r="I287" s="71" t="s">
        <v>233</v>
      </c>
      <c r="J287" s="7">
        <v>46</v>
      </c>
      <c r="K287" s="71" t="s">
        <v>247</v>
      </c>
      <c r="L287" s="71" t="s">
        <v>74</v>
      </c>
      <c r="M287" s="71" t="s">
        <v>235</v>
      </c>
      <c r="N287" s="71" t="s">
        <v>172</v>
      </c>
      <c r="O287" s="71" t="s">
        <v>235</v>
      </c>
      <c r="P287" s="71" t="s">
        <v>25</v>
      </c>
      <c r="AM287" s="16">
        <v>43740</v>
      </c>
      <c r="AN287" s="71" t="s">
        <v>222</v>
      </c>
      <c r="AP287">
        <v>2900</v>
      </c>
      <c r="AQ287">
        <v>988</v>
      </c>
    </row>
    <row r="288" hidden="true" x14ac:dyDescent="0.25">
      <c r="A288" s="71" t="s">
        <v>216</v>
      </c>
      <c r="B288" s="13">
        <v>43705</v>
      </c>
      <c r="C288" s="14">
        <v>8</v>
      </c>
      <c r="D288" s="71" t="s">
        <v>217</v>
      </c>
      <c r="E288" s="71" t="s">
        <v>338</v>
      </c>
      <c r="F288" s="71" t="s">
        <v>223</v>
      </c>
      <c r="G288" s="15">
        <v>0.62610413959413957</v>
      </c>
      <c r="H288" s="7">
        <v>1501</v>
      </c>
      <c r="I288" s="71" t="s">
        <v>224</v>
      </c>
      <c r="J288" s="71" t="s">
        <v>248</v>
      </c>
      <c r="Q288" s="4">
        <v>1</v>
      </c>
      <c r="AM288" s="16">
        <v>43740</v>
      </c>
      <c r="AN288" s="71" t="s">
        <v>222</v>
      </c>
      <c r="AP288">
        <v>1</v>
      </c>
      <c r="AQ288">
        <v>1</v>
      </c>
    </row>
    <row r="289" hidden="true" x14ac:dyDescent="0.25">
      <c r="A289" s="71" t="s">
        <v>216</v>
      </c>
      <c r="B289" s="13">
        <v>43705</v>
      </c>
      <c r="C289" s="14">
        <v>8</v>
      </c>
      <c r="D289" s="71" t="s">
        <v>217</v>
      </c>
      <c r="E289" s="71" t="s">
        <v>338</v>
      </c>
      <c r="F289" s="71" t="s">
        <v>231</v>
      </c>
      <c r="G289" s="15">
        <v>0.62633148148148143</v>
      </c>
      <c r="H289" s="7">
        <v>1628</v>
      </c>
      <c r="I289" s="71" t="s">
        <v>228</v>
      </c>
      <c r="J289" s="7">
        <v>48</v>
      </c>
      <c r="K289" s="71" t="s">
        <v>211</v>
      </c>
      <c r="L289" s="71" t="s">
        <v>211</v>
      </c>
      <c r="N289" s="71" t="s">
        <v>211</v>
      </c>
      <c r="P289" s="71" t="s">
        <v>229</v>
      </c>
      <c r="AM289" s="16">
        <v>43740</v>
      </c>
      <c r="AN289" s="71" t="s">
        <v>222</v>
      </c>
      <c r="AP289">
        <v>1397</v>
      </c>
      <c r="AQ289">
        <v>1082</v>
      </c>
    </row>
    <row r="290" hidden="true" x14ac:dyDescent="0.25">
      <c r="A290" s="71" t="s">
        <v>216</v>
      </c>
      <c r="B290" s="13">
        <v>43705</v>
      </c>
      <c r="C290" s="14">
        <v>8</v>
      </c>
      <c r="D290" s="71" t="s">
        <v>217</v>
      </c>
      <c r="E290" s="71" t="s">
        <v>339</v>
      </c>
      <c r="F290" s="71" t="s">
        <v>231</v>
      </c>
      <c r="G290" s="15">
        <v>0.62782668981481482</v>
      </c>
      <c r="H290" s="7">
        <v>1</v>
      </c>
      <c r="I290" s="71" t="s">
        <v>220</v>
      </c>
      <c r="J290" s="7">
        <v>36</v>
      </c>
      <c r="K290" s="71" t="s">
        <v>211</v>
      </c>
      <c r="L290" s="71" t="s">
        <v>211</v>
      </c>
      <c r="N290" s="71" t="s">
        <v>211</v>
      </c>
      <c r="P290" s="71" t="s">
        <v>221</v>
      </c>
      <c r="AM290" s="16">
        <v>43740</v>
      </c>
      <c r="AN290" s="71" t="s">
        <v>222</v>
      </c>
      <c r="AP290">
        <v>1620</v>
      </c>
      <c r="AQ290">
        <v>1097</v>
      </c>
    </row>
    <row r="291" hidden="true" x14ac:dyDescent="0.25">
      <c r="A291" s="71" t="s">
        <v>216</v>
      </c>
      <c r="B291" s="13">
        <v>43705</v>
      </c>
      <c r="C291" s="14">
        <v>8</v>
      </c>
      <c r="D291" s="71" t="s">
        <v>217</v>
      </c>
      <c r="E291" s="71" t="s">
        <v>339</v>
      </c>
      <c r="F291" s="71" t="s">
        <v>223</v>
      </c>
      <c r="G291" s="15">
        <v>0.62782668981481482</v>
      </c>
      <c r="H291" s="7">
        <v>1</v>
      </c>
      <c r="I291" s="71" t="s">
        <v>224</v>
      </c>
      <c r="J291" s="71" t="s">
        <v>232</v>
      </c>
      <c r="Q291" s="4">
        <v>1</v>
      </c>
      <c r="AM291" s="16">
        <v>43740</v>
      </c>
      <c r="AN291" s="71" t="s">
        <v>222</v>
      </c>
      <c r="AP291">
        <v>1</v>
      </c>
      <c r="AQ291">
        <v>1</v>
      </c>
    </row>
    <row r="292" hidden="true" x14ac:dyDescent="0.25">
      <c r="A292" s="71" t="s">
        <v>216</v>
      </c>
      <c r="B292" s="13">
        <v>43705</v>
      </c>
      <c r="C292" s="14">
        <v>8</v>
      </c>
      <c r="D292" s="71" t="s">
        <v>217</v>
      </c>
      <c r="E292" s="71" t="s">
        <v>339</v>
      </c>
      <c r="F292" s="71" t="s">
        <v>231</v>
      </c>
      <c r="G292" s="15">
        <v>0.62852679398148148</v>
      </c>
      <c r="H292" s="7">
        <v>395</v>
      </c>
      <c r="I292" s="71" t="s">
        <v>250</v>
      </c>
      <c r="J292" s="7">
        <v>37</v>
      </c>
      <c r="K292" s="71" t="s">
        <v>340</v>
      </c>
      <c r="L292" s="71" t="s">
        <v>140</v>
      </c>
      <c r="M292" s="71" t="s">
        <v>263</v>
      </c>
      <c r="N292" s="71" t="s">
        <v>192</v>
      </c>
      <c r="O292" s="71" t="s">
        <v>235</v>
      </c>
      <c r="P292" s="71" t="s">
        <v>252</v>
      </c>
      <c r="AG292" s="71" t="s">
        <v>253</v>
      </c>
      <c r="AJ292" s="71" t="s">
        <v>211</v>
      </c>
      <c r="AL292" s="71" t="s">
        <v>341</v>
      </c>
      <c r="AM292" s="16">
        <v>43740</v>
      </c>
      <c r="AN292" s="71" t="s">
        <v>222</v>
      </c>
      <c r="AP292">
        <v>781</v>
      </c>
      <c r="AQ292">
        <v>1124</v>
      </c>
    </row>
    <row r="293" hidden="true" x14ac:dyDescent="0.25">
      <c r="A293" s="71" t="s">
        <v>216</v>
      </c>
      <c r="B293" s="13">
        <v>43705</v>
      </c>
      <c r="C293" s="14">
        <v>8</v>
      </c>
      <c r="D293" s="71" t="s">
        <v>217</v>
      </c>
      <c r="E293" s="71" t="s">
        <v>339</v>
      </c>
      <c r="F293" s="71" t="s">
        <v>223</v>
      </c>
      <c r="G293" s="15">
        <v>0.62871454901021706</v>
      </c>
      <c r="H293" s="7">
        <v>501</v>
      </c>
      <c r="I293" s="71" t="s">
        <v>224</v>
      </c>
      <c r="J293" s="71" t="s">
        <v>239</v>
      </c>
      <c r="Q293" s="4">
        <v>1</v>
      </c>
      <c r="AM293" s="16">
        <v>43740</v>
      </c>
      <c r="AN293" s="71" t="s">
        <v>222</v>
      </c>
      <c r="AP293">
        <v>1</v>
      </c>
      <c r="AQ293">
        <v>1</v>
      </c>
    </row>
    <row r="294" hidden="true" x14ac:dyDescent="0.25">
      <c r="A294" s="71" t="s">
        <v>216</v>
      </c>
      <c r="B294" s="13">
        <v>43705</v>
      </c>
      <c r="C294" s="14">
        <v>8</v>
      </c>
      <c r="D294" s="71" t="s">
        <v>217</v>
      </c>
      <c r="E294" s="71" t="s">
        <v>339</v>
      </c>
      <c r="F294" s="71" t="s">
        <v>223</v>
      </c>
      <c r="G294" s="15">
        <v>0.62960240820561941</v>
      </c>
      <c r="H294" s="7">
        <v>1001</v>
      </c>
      <c r="I294" s="71" t="s">
        <v>224</v>
      </c>
      <c r="J294" s="71" t="s">
        <v>243</v>
      </c>
      <c r="Q294" s="4">
        <v>1</v>
      </c>
      <c r="AM294" s="16">
        <v>43740</v>
      </c>
      <c r="AN294" s="71" t="s">
        <v>222</v>
      </c>
      <c r="AP294">
        <v>1</v>
      </c>
      <c r="AQ294">
        <v>1</v>
      </c>
    </row>
    <row r="295" hidden="true" x14ac:dyDescent="0.25">
      <c r="A295" s="71" t="s">
        <v>216</v>
      </c>
      <c r="B295" s="13">
        <v>43705</v>
      </c>
      <c r="C295" s="14">
        <v>8</v>
      </c>
      <c r="D295" s="71" t="s">
        <v>217</v>
      </c>
      <c r="E295" s="71" t="s">
        <v>339</v>
      </c>
      <c r="F295" s="71" t="s">
        <v>231</v>
      </c>
      <c r="G295" s="15">
        <v>0.62980975694444441</v>
      </c>
      <c r="H295" s="7">
        <v>1117</v>
      </c>
      <c r="I295" s="71" t="s">
        <v>250</v>
      </c>
      <c r="J295" s="7">
        <v>38</v>
      </c>
      <c r="K295" s="71" t="s">
        <v>301</v>
      </c>
      <c r="L295" s="71" t="s">
        <v>141</v>
      </c>
      <c r="M295" s="71" t="s">
        <v>235</v>
      </c>
      <c r="N295" s="71" t="s">
        <v>194</v>
      </c>
      <c r="O295" s="71" t="s">
        <v>235</v>
      </c>
      <c r="P295" s="71" t="s">
        <v>252</v>
      </c>
      <c r="AG295" s="71" t="s">
        <v>253</v>
      </c>
      <c r="AJ295" s="4">
        <v>125</v>
      </c>
      <c r="AM295" s="16">
        <v>43740</v>
      </c>
      <c r="AN295" s="71" t="s">
        <v>222</v>
      </c>
      <c r="AP295">
        <v>2136</v>
      </c>
      <c r="AQ295">
        <v>1348</v>
      </c>
    </row>
    <row r="296" hidden="true" x14ac:dyDescent="0.25">
      <c r="A296" s="71" t="s">
        <v>216</v>
      </c>
      <c r="B296" s="13">
        <v>43705</v>
      </c>
      <c r="C296" s="14">
        <v>8</v>
      </c>
      <c r="D296" s="71" t="s">
        <v>217</v>
      </c>
      <c r="E296" s="71" t="s">
        <v>339</v>
      </c>
      <c r="F296" s="71" t="s">
        <v>231</v>
      </c>
      <c r="G296" s="15">
        <v>0.62980975694444441</v>
      </c>
      <c r="H296" s="7">
        <v>1117</v>
      </c>
      <c r="I296" s="71" t="s">
        <v>250</v>
      </c>
      <c r="J296" s="7">
        <v>39</v>
      </c>
      <c r="K296" s="71" t="s">
        <v>301</v>
      </c>
      <c r="L296" s="71" t="s">
        <v>141</v>
      </c>
      <c r="M296" s="71" t="s">
        <v>235</v>
      </c>
      <c r="N296" s="71" t="s">
        <v>194</v>
      </c>
      <c r="O296" s="71" t="s">
        <v>235</v>
      </c>
      <c r="P296" s="71" t="s">
        <v>252</v>
      </c>
      <c r="AG296" s="71" t="s">
        <v>253</v>
      </c>
      <c r="AJ296" s="4">
        <v>108</v>
      </c>
      <c r="AM296" s="16">
        <v>43740</v>
      </c>
      <c r="AN296" s="71" t="s">
        <v>222</v>
      </c>
      <c r="AP296">
        <v>2348</v>
      </c>
      <c r="AQ296">
        <v>1529</v>
      </c>
    </row>
    <row r="297" hidden="true" x14ac:dyDescent="0.25">
      <c r="A297" s="71" t="s">
        <v>216</v>
      </c>
      <c r="B297" s="13">
        <v>43705</v>
      </c>
      <c r="C297" s="14">
        <v>8</v>
      </c>
      <c r="D297" s="71" t="s">
        <v>217</v>
      </c>
      <c r="E297" s="71" t="s">
        <v>339</v>
      </c>
      <c r="F297" s="71" t="s">
        <v>231</v>
      </c>
      <c r="G297" s="15">
        <v>0.63040148148148145</v>
      </c>
      <c r="H297" s="7">
        <v>1450</v>
      </c>
      <c r="I297" s="71" t="s">
        <v>228</v>
      </c>
      <c r="J297" s="7">
        <v>40</v>
      </c>
      <c r="K297" s="71" t="s">
        <v>211</v>
      </c>
      <c r="L297" s="71" t="s">
        <v>211</v>
      </c>
      <c r="N297" s="71" t="s">
        <v>211</v>
      </c>
      <c r="P297" s="71" t="s">
        <v>229</v>
      </c>
      <c r="AM297" s="16">
        <v>43740</v>
      </c>
      <c r="AN297" s="71" t="s">
        <v>222</v>
      </c>
      <c r="AP297">
        <v>1411</v>
      </c>
      <c r="AQ297">
        <v>1100</v>
      </c>
    </row>
    <row r="298" hidden="true" x14ac:dyDescent="0.25">
      <c r="A298" s="71" t="s">
        <v>216</v>
      </c>
      <c r="B298" s="13">
        <v>43705</v>
      </c>
      <c r="C298" s="14">
        <v>8</v>
      </c>
      <c r="D298" s="71" t="s">
        <v>217</v>
      </c>
      <c r="E298" s="71" t="s">
        <v>342</v>
      </c>
      <c r="F298" s="71" t="s">
        <v>231</v>
      </c>
      <c r="G298" s="15">
        <v>0.6323614467592592</v>
      </c>
      <c r="H298" s="7">
        <v>1</v>
      </c>
      <c r="I298" s="71" t="s">
        <v>220</v>
      </c>
      <c r="J298" s="7">
        <v>31</v>
      </c>
      <c r="K298" s="71" t="s">
        <v>211</v>
      </c>
      <c r="L298" s="71" t="s">
        <v>211</v>
      </c>
      <c r="N298" s="71" t="s">
        <v>211</v>
      </c>
      <c r="P298" s="71" t="s">
        <v>221</v>
      </c>
      <c r="AM298" s="16">
        <v>43740</v>
      </c>
      <c r="AN298" s="71" t="s">
        <v>222</v>
      </c>
      <c r="AP298">
        <v>1608</v>
      </c>
      <c r="AQ298">
        <v>1091</v>
      </c>
    </row>
    <row r="299" hidden="true" x14ac:dyDescent="0.25">
      <c r="A299" s="71" t="s">
        <v>216</v>
      </c>
      <c r="B299" s="13">
        <v>43705</v>
      </c>
      <c r="C299" s="14">
        <v>8</v>
      </c>
      <c r="D299" s="71" t="s">
        <v>217</v>
      </c>
      <c r="E299" s="71" t="s">
        <v>342</v>
      </c>
      <c r="F299" s="71" t="s">
        <v>223</v>
      </c>
      <c r="G299" s="15">
        <v>0.6323614467592592</v>
      </c>
      <c r="H299" s="7">
        <v>1</v>
      </c>
      <c r="I299" s="71" t="s">
        <v>224</v>
      </c>
      <c r="J299" s="71" t="s">
        <v>226</v>
      </c>
      <c r="Q299" s="4">
        <v>1</v>
      </c>
      <c r="AM299" s="16">
        <v>43740</v>
      </c>
      <c r="AN299" s="71" t="s">
        <v>222</v>
      </c>
      <c r="AP299">
        <v>1</v>
      </c>
      <c r="AQ299">
        <v>1</v>
      </c>
    </row>
    <row r="300" hidden="true" x14ac:dyDescent="0.25">
      <c r="A300" s="71" t="s">
        <v>216</v>
      </c>
      <c r="B300" s="13">
        <v>43705</v>
      </c>
      <c r="C300" s="14">
        <v>8</v>
      </c>
      <c r="D300" s="71" t="s">
        <v>217</v>
      </c>
      <c r="E300" s="71" t="s">
        <v>342</v>
      </c>
      <c r="F300" s="71" t="s">
        <v>231</v>
      </c>
      <c r="G300" s="15">
        <v>0.63259244212962962</v>
      </c>
      <c r="H300" s="7">
        <v>131</v>
      </c>
      <c r="I300" s="71" t="s">
        <v>233</v>
      </c>
      <c r="J300" s="7">
        <v>32</v>
      </c>
      <c r="K300" s="71" t="s">
        <v>247</v>
      </c>
      <c r="L300" s="71" t="s">
        <v>74</v>
      </c>
      <c r="M300" s="71" t="s">
        <v>235</v>
      </c>
      <c r="N300" s="71" t="s">
        <v>172</v>
      </c>
      <c r="O300" s="71" t="s">
        <v>235</v>
      </c>
      <c r="P300" s="71" t="s">
        <v>25</v>
      </c>
      <c r="AM300" s="16">
        <v>43740</v>
      </c>
      <c r="AN300" s="71" t="s">
        <v>222</v>
      </c>
      <c r="AP300">
        <v>1157</v>
      </c>
      <c r="AQ300">
        <v>968</v>
      </c>
    </row>
    <row r="301" hidden="true" x14ac:dyDescent="0.25">
      <c r="A301" s="71" t="s">
        <v>216</v>
      </c>
      <c r="B301" s="13">
        <v>43705</v>
      </c>
      <c r="C301" s="14">
        <v>8</v>
      </c>
      <c r="D301" s="71" t="s">
        <v>217</v>
      </c>
      <c r="E301" s="71" t="s">
        <v>342</v>
      </c>
      <c r="F301" s="71" t="s">
        <v>223</v>
      </c>
      <c r="G301" s="15">
        <v>0.63324923906413078</v>
      </c>
      <c r="H301" s="7">
        <v>501</v>
      </c>
      <c r="I301" s="71" t="s">
        <v>224</v>
      </c>
      <c r="J301" s="71" t="s">
        <v>227</v>
      </c>
      <c r="Q301" s="4">
        <v>1</v>
      </c>
      <c r="AM301" s="16">
        <v>43740</v>
      </c>
      <c r="AN301" s="71" t="s">
        <v>222</v>
      </c>
      <c r="AP301">
        <v>1</v>
      </c>
      <c r="AQ301">
        <v>1</v>
      </c>
    </row>
    <row r="302" hidden="true" x14ac:dyDescent="0.25">
      <c r="A302" s="71" t="s">
        <v>216</v>
      </c>
      <c r="B302" s="13">
        <v>43705</v>
      </c>
      <c r="C302" s="14">
        <v>8</v>
      </c>
      <c r="D302" s="71" t="s">
        <v>217</v>
      </c>
      <c r="E302" s="71" t="s">
        <v>342</v>
      </c>
      <c r="F302" s="71" t="s">
        <v>223</v>
      </c>
      <c r="G302" s="15">
        <v>0.63413703136900224</v>
      </c>
      <c r="H302" s="7">
        <v>1001</v>
      </c>
      <c r="I302" s="71" t="s">
        <v>224</v>
      </c>
      <c r="J302" s="71" t="s">
        <v>232</v>
      </c>
      <c r="Q302" s="4">
        <v>1</v>
      </c>
      <c r="AM302" s="16">
        <v>43740</v>
      </c>
      <c r="AN302" s="71" t="s">
        <v>222</v>
      </c>
      <c r="AP302">
        <v>1</v>
      </c>
      <c r="AQ302">
        <v>1</v>
      </c>
    </row>
    <row r="303" hidden="true" x14ac:dyDescent="0.25">
      <c r="A303" s="71" t="s">
        <v>216</v>
      </c>
      <c r="B303" s="13">
        <v>43705</v>
      </c>
      <c r="C303" s="14">
        <v>8</v>
      </c>
      <c r="D303" s="71" t="s">
        <v>217</v>
      </c>
      <c r="E303" s="71" t="s">
        <v>342</v>
      </c>
      <c r="F303" s="71" t="s">
        <v>231</v>
      </c>
      <c r="G303" s="15">
        <v>0.6346927893518518</v>
      </c>
      <c r="H303" s="7">
        <v>1313</v>
      </c>
      <c r="I303" s="71" t="s">
        <v>228</v>
      </c>
      <c r="J303" s="7">
        <v>33</v>
      </c>
      <c r="K303" s="71" t="s">
        <v>211</v>
      </c>
      <c r="L303" s="71" t="s">
        <v>211</v>
      </c>
      <c r="N303" s="71" t="s">
        <v>211</v>
      </c>
      <c r="P303" s="71" t="s">
        <v>229</v>
      </c>
      <c r="AM303" s="16">
        <v>43740</v>
      </c>
      <c r="AN303" s="71" t="s">
        <v>222</v>
      </c>
      <c r="AP303">
        <v>1331</v>
      </c>
      <c r="AQ303">
        <v>1094</v>
      </c>
    </row>
  </sheetData>
  <autoFilter ref="A1:AQ303" xr:uid="{BC29D3FA-9C99-46EB-88F5-9EF74D57A612}">
    <filterColumn colId="10">
      <filters>
        <filter val="Flying D"/>
        <filter val="Flying DL"/>
        <filter val="Flying DR"/>
        <filter val="Flying L"/>
        <filter val="Flying R"/>
        <filter val="Flying U"/>
        <filter val="Flying UL"/>
        <filter val="Flying UR"/>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8" customWidth="true"/>
    <col min="2" max="2" width="13.28515625" style="18" customWidth="true"/>
    <col min="3" max="3" width="17.140625" style="18" bestFit="true" customWidth="true"/>
    <col min="4" max="4" width="10.7109375" style="18" customWidth="true"/>
    <col min="5" max="5" width="45.7109375" style="18" customWidth="true"/>
    <col min="6" max="6" width="13.28515625" style="18" customWidth="true"/>
    <col min="7" max="7" width="10.7109375" style="18" customWidth="true"/>
    <col min="8" max="8" width="45.7109375" style="18" customWidth="true"/>
    <col min="9" max="9" width="13.28515625" style="18" customWidth="true"/>
    <col min="10" max="10" width="10.7109375" style="18" customWidth="true"/>
    <col min="11" max="11" width="45.7109375" style="18" customWidth="true"/>
    <col min="12" max="12" width="13.28515625" style="18" customWidth="true"/>
    <col min="13" max="14" width="17.28515625" customWidth="true"/>
    <col min="15" max="16384" width="17.28515625" hidden="true"/>
  </cols>
  <sheetData>
    <row r="1" s="25" customFormat="true" ht="15" customHeight="true" x14ac:dyDescent="0.25">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25">
      <c r="A2" s="27" t="s">
        <v>25</v>
      </c>
      <c r="B2" s="17">
        <v>81</v>
      </c>
      <c r="C2" s="17">
        <f>COUNTIFS(Data!P:P,A2,Data!N:N,"No ID")</f>
        <v>0</v>
      </c>
      <c r="D2" s="20"/>
      <c r="E2" s="27" t="s">
        <v>109</v>
      </c>
      <c r="F2" s="17">
        <f>COUNTIF(Data!L:L,E2)</f>
        <v>0</v>
      </c>
      <c r="G2" s="20"/>
      <c r="H2" s="27" t="s">
        <v>73</v>
      </c>
      <c r="I2" s="17">
        <f>COUNTIF(Data!L:L,H2)</f>
        <v>0</v>
      </c>
      <c r="J2" s="20"/>
      <c r="K2" s="27" t="s">
        <v>132</v>
      </c>
      <c r="L2" s="17">
        <f>COUNTIF(Data!L:L,K2)</f>
        <v>0</v>
      </c>
      <c r="M2" s="19"/>
      <c r="N2" s="19"/>
    </row>
    <row r="3" ht="15" customHeight="true" x14ac:dyDescent="0.25">
      <c r="A3" s="27" t="s">
        <v>26</v>
      </c>
      <c r="B3" s="17">
        <v>15</v>
      </c>
      <c r="C3" s="17">
        <f>COUNTIFS(Data!P:P,A3,Data!N:N,"No ID")</f>
        <v>0</v>
      </c>
      <c r="D3" s="20"/>
      <c r="E3" s="27" t="s">
        <v>123</v>
      </c>
      <c r="F3" s="17">
        <f>COUNTIF(Data!L:L,E3)</f>
        <v>0</v>
      </c>
      <c r="G3" s="20"/>
      <c r="H3" s="27" t="s">
        <v>116</v>
      </c>
      <c r="I3" s="17">
        <f>COUNTIF(Data!L:L,H3)</f>
        <v>14</v>
      </c>
      <c r="J3" s="20"/>
      <c r="K3" s="27" t="s">
        <v>99</v>
      </c>
      <c r="L3" s="17">
        <f>COUNTIF(Data!L:L,K3)</f>
        <v>0</v>
      </c>
      <c r="M3" s="19"/>
      <c r="N3" s="19"/>
    </row>
    <row r="4" ht="15" customHeight="true" x14ac:dyDescent="0.25">
      <c r="A4" s="27" t="s">
        <v>27</v>
      </c>
      <c r="B4" s="17">
        <v>0</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25">
      <c r="A5" s="27" t="s">
        <v>28</v>
      </c>
      <c r="B5" s="17">
        <v>0</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25">
      <c r="A6" s="27" t="s">
        <v>29</v>
      </c>
      <c r="B6" s="17">
        <v>11</v>
      </c>
      <c r="C6" s="17" t="s">
        <v>211</v>
      </c>
      <c r="D6" s="20"/>
      <c r="E6" s="27" t="s">
        <v>98</v>
      </c>
      <c r="F6" s="17">
        <f>COUNTIF(Data!L:L,E6)</f>
        <v>0</v>
      </c>
      <c r="G6" s="20"/>
      <c r="H6" s="27" t="s">
        <v>114</v>
      </c>
      <c r="I6" s="17">
        <f>COUNTIF(Data!L:L,H6)</f>
        <v>0</v>
      </c>
      <c r="J6" s="20"/>
      <c r="K6" s="27" t="s">
        <v>37</v>
      </c>
      <c r="L6" s="17">
        <f>COUNTIF(Data!L:L,K6)</f>
        <v>0</v>
      </c>
      <c r="M6" s="19"/>
      <c r="N6" s="19"/>
    </row>
    <row r="7" ht="15" customHeight="true" x14ac:dyDescent="0.25">
      <c r="A7" s="27" t="s">
        <v>30</v>
      </c>
      <c r="B7" s="17">
        <v>5</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25">
      <c r="A8" s="27" t="s">
        <v>31</v>
      </c>
      <c r="B8" s="17">
        <v>3</v>
      </c>
      <c r="C8" s="17" t="s">
        <v>211</v>
      </c>
      <c r="D8" s="20"/>
      <c r="E8" s="27" t="s">
        <v>36</v>
      </c>
      <c r="F8" s="17">
        <f>COUNTIF(Data!L:L,E8)</f>
        <v>0</v>
      </c>
      <c r="G8" s="20"/>
      <c r="H8" s="27" t="s">
        <v>120</v>
      </c>
      <c r="I8" s="17">
        <f>COUNTIF(Data!L:L,H8)</f>
        <v>0</v>
      </c>
      <c r="J8" s="20"/>
      <c r="K8" s="27" t="s">
        <v>105</v>
      </c>
      <c r="L8" s="17">
        <f>COUNTIF(Data!L:L,K8)</f>
        <v>0</v>
      </c>
      <c r="M8" s="19"/>
      <c r="N8" s="19"/>
    </row>
    <row r="9" ht="15" customHeight="true" x14ac:dyDescent="0.25">
      <c r="A9" s="27" t="s">
        <v>32</v>
      </c>
      <c r="B9" s="17">
        <v>0</v>
      </c>
      <c r="C9" s="17" t="s">
        <v>211</v>
      </c>
      <c r="D9" s="20"/>
      <c r="E9" s="27" t="s">
        <v>126</v>
      </c>
      <c r="F9" s="17">
        <f>COUNTIF(Data!L:L,E9)</f>
        <v>0</v>
      </c>
      <c r="G9" s="20"/>
      <c r="H9" s="27" t="s">
        <v>202</v>
      </c>
      <c r="I9" s="17">
        <f>COUNTIF(Data!L:L,H9)</f>
        <v>0</v>
      </c>
      <c r="J9" s="20"/>
      <c r="K9" s="27" t="s">
        <v>96</v>
      </c>
      <c r="L9" s="17">
        <f>COUNTIF(Data!L:L,K9)</f>
        <v>0</v>
      </c>
      <c r="M9" s="19"/>
      <c r="N9" s="19"/>
    </row>
    <row r="10" ht="15" customHeight="true" x14ac:dyDescent="0.25">
      <c r="A10" s="27" t="s">
        <v>33</v>
      </c>
      <c r="B10" s="17">
        <v>24</v>
      </c>
      <c r="C10" s="17" t="s">
        <v>211</v>
      </c>
      <c r="D10" s="20"/>
      <c r="E10" s="27" t="s">
        <v>133</v>
      </c>
      <c r="F10" s="17">
        <f>COUNTIF(Data!L:L,E10)</f>
        <v>0</v>
      </c>
      <c r="G10" s="20"/>
      <c r="H10" s="27" t="s">
        <v>54</v>
      </c>
      <c r="I10" s="17">
        <f>COUNTIF(Data!L:L,H10)</f>
        <v>0</v>
      </c>
      <c r="J10" s="20"/>
      <c r="K10" s="20"/>
      <c r="L10" s="20"/>
      <c r="M10" s="19"/>
      <c r="N10" s="19"/>
    </row>
    <row r="11" ht="15" customHeight="true" x14ac:dyDescent="0.25">
      <c r="A11" s="27" t="s">
        <v>34</v>
      </c>
      <c r="B11" s="17">
        <v>24</v>
      </c>
      <c r="C11" s="17" t="s">
        <v>211</v>
      </c>
      <c r="D11" s="20"/>
      <c r="E11" s="27" t="s">
        <v>113</v>
      </c>
      <c r="F11" s="17">
        <f>COUNTIF(Data!L:L,E11)</f>
        <v>0</v>
      </c>
      <c r="G11" s="20"/>
      <c r="H11" s="27" t="s">
        <v>110</v>
      </c>
      <c r="I11" s="17">
        <f>COUNTIF(Data!L:L,H11)</f>
        <v>0</v>
      </c>
      <c r="J11" s="20"/>
      <c r="K11" s="23" t="s">
        <v>153</v>
      </c>
      <c r="L11" s="23" t="s">
        <v>24</v>
      </c>
      <c r="M11" s="19"/>
      <c r="N11" s="19"/>
    </row>
    <row r="12" ht="15" customHeight="true" x14ac:dyDescent="0.25">
      <c r="A12" s="20"/>
      <c r="B12" s="20"/>
      <c r="C12" s="20"/>
      <c r="D12" s="20"/>
      <c r="E12" s="27" t="s">
        <v>70</v>
      </c>
      <c r="F12" s="17">
        <f>COUNTIF(Data!L:L,E12)</f>
        <v>0</v>
      </c>
      <c r="G12" s="20"/>
      <c r="H12" s="27" t="s">
        <v>136</v>
      </c>
      <c r="I12" s="17">
        <f>COUNTIF(Data!L:L,H12)</f>
        <v>0</v>
      </c>
      <c r="J12" s="20"/>
      <c r="K12" s="27" t="s">
        <v>140</v>
      </c>
      <c r="L12" s="17">
        <f>COUNTIF(Data!L:L,K12)</f>
        <v>1</v>
      </c>
      <c r="M12" s="19"/>
      <c r="N12" s="19"/>
    </row>
    <row r="13" ht="15" customHeight="true" x14ac:dyDescent="0.25">
      <c r="A13" s="23" t="s">
        <v>155</v>
      </c>
      <c r="B13" s="23" t="s">
        <v>24</v>
      </c>
      <c r="C13" s="23" t="s">
        <v>157</v>
      </c>
      <c r="D13" s="20"/>
      <c r="E13" s="27" t="s">
        <v>97</v>
      </c>
      <c r="F13" s="17">
        <f>COUNTIF(Data!L:L,E13)</f>
        <v>0</v>
      </c>
      <c r="G13" s="20"/>
      <c r="H13" s="27" t="s">
        <v>48</v>
      </c>
      <c r="I13" s="17">
        <f>COUNTIF(Data!L:L,H13)</f>
        <v>0</v>
      </c>
      <c r="J13" s="20"/>
      <c r="K13" s="27" t="s">
        <v>149</v>
      </c>
      <c r="L13" s="17">
        <f>COUNTIF(Data!L:L,K13)</f>
        <v>0</v>
      </c>
      <c r="M13" s="19"/>
      <c r="N13" s="19"/>
    </row>
    <row r="14" ht="15" customHeight="true" x14ac:dyDescent="0.25">
      <c r="A14" s="27" t="s">
        <v>162</v>
      </c>
      <c r="B14" s="17">
        <f>COUNTIF(Data!N:N,A14)</f>
        <v>1</v>
      </c>
      <c r="C14" s="17">
        <f>COUNTIFS(Data!N:N,A14,Data!L:L,"No ID")</f>
        <v>1</v>
      </c>
      <c r="D14" s="20"/>
      <c r="E14" s="27" t="s">
        <v>64</v>
      </c>
      <c r="F14" s="17">
        <f>COUNTIF(Data!L:L,E14)</f>
        <v>0</v>
      </c>
      <c r="G14" s="20"/>
      <c r="H14" s="27" t="s">
        <v>203</v>
      </c>
      <c r="I14" s="17">
        <f>COUNTIF(Data!L:L,H14)</f>
        <v>0</v>
      </c>
      <c r="J14" s="20"/>
      <c r="K14" s="27" t="s">
        <v>142</v>
      </c>
      <c r="L14" s="17">
        <f>COUNTIF(Data!L:L,K14)</f>
        <v>0</v>
      </c>
      <c r="M14" s="19"/>
      <c r="N14" s="19"/>
    </row>
    <row r="15" ht="15" customHeight="true" x14ac:dyDescent="0.25">
      <c r="A15" s="27" t="s">
        <v>163</v>
      </c>
      <c r="B15" s="17">
        <f>COUNTIF(Data!N:N,A15)</f>
        <v>2</v>
      </c>
      <c r="C15" s="17">
        <f>COUNTIFS(Data!N:N,A15,Data!L:L,"No ID")</f>
        <v>0</v>
      </c>
      <c r="D15" s="20"/>
      <c r="E15" s="27" t="s">
        <v>44</v>
      </c>
      <c r="F15" s="17">
        <f>COUNTIF(Data!L:L,E15)</f>
        <v>0</v>
      </c>
      <c r="G15" s="20"/>
      <c r="H15" s="27" t="s">
        <v>77</v>
      </c>
      <c r="I15" s="17">
        <f>COUNTIF(Data!L:L,H15)</f>
        <v>0</v>
      </c>
      <c r="J15" s="20"/>
      <c r="K15" s="27" t="s">
        <v>143</v>
      </c>
      <c r="L15" s="17">
        <f>COUNTIF(Data!L:L,K15)</f>
        <v>0</v>
      </c>
      <c r="M15" s="19"/>
      <c r="N15" s="19"/>
    </row>
    <row r="16" ht="15" customHeight="true" x14ac:dyDescent="0.25">
      <c r="A16" s="27" t="s">
        <v>164</v>
      </c>
      <c r="B16" s="17">
        <f>COUNTIF(Data!N:N,A16)</f>
        <v>0</v>
      </c>
      <c r="C16" s="17">
        <f>COUNTIFS(Data!N:N,A16,Data!L:L,"No ID")</f>
        <v>0</v>
      </c>
      <c r="D16" s="20"/>
      <c r="E16" s="27" t="s">
        <v>72</v>
      </c>
      <c r="F16" s="17">
        <f>COUNTIF(Data!L:L,E16)</f>
        <v>0</v>
      </c>
      <c r="G16" s="20"/>
      <c r="H16" s="27" t="s">
        <v>35</v>
      </c>
      <c r="I16" s="17">
        <f>COUNTIF(Data!L:L,H16)</f>
        <v>0</v>
      </c>
      <c r="J16" s="20"/>
      <c r="K16" s="27" t="s">
        <v>141</v>
      </c>
      <c r="L16" s="17">
        <f>COUNTIF(Data!L:L,K16)</f>
        <v>14</v>
      </c>
      <c r="M16" s="19"/>
      <c r="N16" s="19"/>
    </row>
    <row r="17" ht="15" customHeight="true" x14ac:dyDescent="0.25">
      <c r="A17" s="27" t="s">
        <v>165</v>
      </c>
      <c r="B17" s="17">
        <f>COUNTIF(Data!N:N,A17)</f>
        <v>0</v>
      </c>
      <c r="C17" s="17">
        <f>COUNTIFS(Data!N:N,A17,Data!L:L,"No ID")</f>
        <v>0</v>
      </c>
      <c r="D17" s="20"/>
      <c r="E17" s="27" t="s">
        <v>42</v>
      </c>
      <c r="F17" s="17">
        <f>COUNTIF(Data!L:L,E17)</f>
        <v>0</v>
      </c>
      <c r="G17" s="20"/>
      <c r="H17" s="27" t="s">
        <v>204</v>
      </c>
      <c r="I17" s="17">
        <f>COUNTIF(Data!L:L,H17)</f>
        <v>13</v>
      </c>
      <c r="J17" s="20"/>
      <c r="K17" s="27" t="s">
        <v>139</v>
      </c>
      <c r="L17" s="17">
        <f>COUNTIF(Data!L:L,K17)</f>
        <v>0</v>
      </c>
      <c r="M17" s="19"/>
      <c r="N17" s="19"/>
    </row>
    <row r="18" ht="15" customHeight="true" x14ac:dyDescent="0.25">
      <c r="A18" s="27" t="s">
        <v>166</v>
      </c>
      <c r="B18" s="17">
        <f>COUNTIF(Data!N:N,A18)</f>
        <v>0</v>
      </c>
      <c r="C18" s="17">
        <f>COUNTIFS(Data!N:N,A18,Data!L:L,"No ID")</f>
        <v>0</v>
      </c>
      <c r="D18" s="20"/>
      <c r="E18" s="27" t="s">
        <v>115</v>
      </c>
      <c r="F18" s="17">
        <f>COUNTIF(Data!L:L,E18)</f>
        <v>0</v>
      </c>
      <c r="G18" s="20"/>
      <c r="H18" s="27" t="s">
        <v>79</v>
      </c>
      <c r="I18" s="17">
        <f>COUNTIF(Data!L:L,H18)</f>
        <v>0</v>
      </c>
      <c r="J18" s="20"/>
      <c r="K18" s="27" t="s">
        <v>148</v>
      </c>
      <c r="L18" s="17">
        <f>COUNTIF(Data!L:L,K18)</f>
        <v>0</v>
      </c>
      <c r="M18" s="19"/>
      <c r="N18" s="19"/>
    </row>
    <row r="19" ht="15" customHeight="true" x14ac:dyDescent="0.25">
      <c r="A19" s="27" t="s">
        <v>167</v>
      </c>
      <c r="B19" s="17">
        <f>COUNTIF(Data!N:N,A19)</f>
        <v>15</v>
      </c>
      <c r="C19" s="17">
        <f>COUNTIFS(Data!N:N,A19,Data!L:L,"No ID")</f>
        <v>0</v>
      </c>
      <c r="D19" s="20"/>
      <c r="E19" s="27" t="s">
        <v>101</v>
      </c>
      <c r="F19" s="17">
        <f>COUNTIF(Data!L:L,E19)</f>
        <v>0</v>
      </c>
      <c r="G19" s="20"/>
      <c r="H19" s="27" t="s">
        <v>82</v>
      </c>
      <c r="I19" s="17">
        <f>COUNTIF(Data!L:L,H19)</f>
        <v>0</v>
      </c>
      <c r="J19" s="20"/>
      <c r="K19" s="27" t="s">
        <v>208</v>
      </c>
      <c r="L19" s="17">
        <f>COUNTIF(Data!L:L,K19)</f>
        <v>0</v>
      </c>
      <c r="M19" s="19"/>
      <c r="N19" s="19"/>
    </row>
    <row r="20" ht="15" customHeight="true" x14ac:dyDescent="0.25">
      <c r="A20" s="27" t="s">
        <v>168</v>
      </c>
      <c r="B20" s="17">
        <f>COUNTIF(Data!N:N,A20)</f>
        <v>6</v>
      </c>
      <c r="C20" s="17">
        <f>COUNTIFS(Data!N:N,A20,Data!L:L,"No ID")</f>
        <v>5</v>
      </c>
      <c r="D20" s="20"/>
      <c r="E20" s="27" t="s">
        <v>56</v>
      </c>
      <c r="F20" s="17">
        <f>COUNTIF(Data!L:L,E20)</f>
        <v>0</v>
      </c>
      <c r="G20" s="20"/>
      <c r="H20" s="27" t="s">
        <v>81</v>
      </c>
      <c r="I20" s="17">
        <f>COUNTIF(Data!L:L,H20)</f>
        <v>0</v>
      </c>
      <c r="J20" s="20"/>
      <c r="K20" s="27" t="s">
        <v>209</v>
      </c>
      <c r="L20" s="17">
        <f>COUNTIF(Data!L:L,K20)</f>
        <v>0</v>
      </c>
      <c r="M20" s="19"/>
      <c r="N20" s="19"/>
    </row>
    <row r="21" ht="15" customHeight="true" x14ac:dyDescent="0.25">
      <c r="A21" s="27" t="s">
        <v>169</v>
      </c>
      <c r="B21" s="17">
        <f>COUNTIF(Data!N:N,A21)</f>
        <v>0</v>
      </c>
      <c r="C21" s="17">
        <f>COUNTIFS(Data!N:N,A21,Data!L:L,"No ID")</f>
        <v>0</v>
      </c>
      <c r="D21" s="20"/>
      <c r="E21" s="27" t="s">
        <v>122</v>
      </c>
      <c r="F21" s="17">
        <f>COUNTIF(Data!L:L,E21)</f>
        <v>0</v>
      </c>
      <c r="G21" s="20"/>
      <c r="H21" s="27" t="s">
        <v>39</v>
      </c>
      <c r="I21" s="17">
        <f>COUNTIF(Data!L:L,H21)</f>
        <v>0</v>
      </c>
      <c r="J21" s="20"/>
      <c r="K21" s="27" t="s">
        <v>147</v>
      </c>
      <c r="L21" s="17">
        <f>COUNTIF(Data!L:L,K21)</f>
        <v>0</v>
      </c>
      <c r="M21" s="19"/>
      <c r="N21" s="19"/>
    </row>
    <row r="22" ht="15" customHeight="true" x14ac:dyDescent="0.25">
      <c r="A22" s="27" t="s">
        <v>170</v>
      </c>
      <c r="B22" s="17">
        <f>COUNTIF(Data!N:N,A22)</f>
        <v>0</v>
      </c>
      <c r="C22" s="17">
        <f>COUNTIFS(Data!N:N,A22,Data!L:L,"No ID")</f>
        <v>0</v>
      </c>
      <c r="D22" s="20"/>
      <c r="E22" s="27" t="s">
        <v>75</v>
      </c>
      <c r="F22" s="17">
        <f>COUNTIF(Data!L:L,E22)</f>
        <v>0</v>
      </c>
      <c r="G22" s="20"/>
      <c r="H22" s="27" t="s">
        <v>49</v>
      </c>
      <c r="I22" s="17">
        <f>COUNTIF(Data!L:L,H22)</f>
        <v>0</v>
      </c>
      <c r="J22" s="20"/>
      <c r="K22" s="27" t="s">
        <v>210</v>
      </c>
      <c r="L22" s="17">
        <f>COUNTIF(Data!L:L,K22)</f>
        <v>0</v>
      </c>
      <c r="M22" s="19"/>
      <c r="N22" s="19"/>
    </row>
    <row r="23" ht="15" customHeight="true" x14ac:dyDescent="0.25">
      <c r="A23" s="27" t="s">
        <v>171</v>
      </c>
      <c r="B23" s="17">
        <f>COUNTIF(Data!N:N,A23)</f>
        <v>19</v>
      </c>
      <c r="C23" s="17">
        <f>COUNTIFS(Data!N:N,A23,Data!L:L,"No ID")</f>
        <v>5</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25">
      <c r="A24" s="27" t="s">
        <v>172</v>
      </c>
      <c r="B24" s="17">
        <f>COUNTIF(Data!N:N,A24)</f>
        <v>21</v>
      </c>
      <c r="C24" s="17">
        <f>COUNTIFS(Data!N:N,A24,Data!L:L,"No ID")</f>
        <v>0</v>
      </c>
      <c r="D24" s="20"/>
      <c r="E24" s="27" t="s">
        <v>100</v>
      </c>
      <c r="F24" s="17">
        <f>COUNTIF(Data!L:L,E24)</f>
        <v>0</v>
      </c>
      <c r="G24" s="20"/>
      <c r="H24" s="27" t="s">
        <v>108</v>
      </c>
      <c r="I24" s="17">
        <f>COUNTIF(Data!L:L,H24)</f>
        <v>0</v>
      </c>
      <c r="J24" s="20"/>
      <c r="K24" s="27" t="s">
        <v>146</v>
      </c>
      <c r="L24" s="17">
        <f>COUNTIF(Data!L:L,K24)</f>
        <v>0</v>
      </c>
      <c r="M24" s="19"/>
      <c r="N24" s="19"/>
    </row>
    <row r="25" ht="15" customHeight="true" x14ac:dyDescent="0.25">
      <c r="A25" s="27" t="s">
        <v>173</v>
      </c>
      <c r="B25" s="17">
        <f>COUNTIF(Data!N:N,A25)</f>
        <v>0</v>
      </c>
      <c r="C25" s="17">
        <f>COUNTIFS(Data!N:N,A25,Data!L:L,"No ID")</f>
        <v>0</v>
      </c>
      <c r="D25" s="20"/>
      <c r="E25" s="27" t="s">
        <v>91</v>
      </c>
      <c r="F25" s="17">
        <f>COUNTIF(Data!L:L,E25)</f>
        <v>0</v>
      </c>
      <c r="G25" s="20"/>
      <c r="H25" s="27" t="s">
        <v>128</v>
      </c>
      <c r="I25" s="17">
        <f>COUNTIF(Data!L:L,H25)</f>
        <v>0</v>
      </c>
      <c r="J25" s="20"/>
      <c r="K25" s="27" t="s">
        <v>144</v>
      </c>
      <c r="L25" s="17">
        <f>COUNTIF(Data!L:L,K25)</f>
        <v>0</v>
      </c>
      <c r="M25" s="19"/>
      <c r="N25" s="19"/>
    </row>
    <row r="26" ht="15" customHeight="true" x14ac:dyDescent="0.25">
      <c r="A26" s="27" t="s">
        <v>174</v>
      </c>
      <c r="B26" s="17">
        <f>COUNTIF(Data!N:N,A26)</f>
        <v>0</v>
      </c>
      <c r="C26" s="17">
        <f>COUNTIFS(Data!N:N,A26,Data!L:L,"No ID")</f>
        <v>0</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25">
      <c r="A27" s="27" t="s">
        <v>175</v>
      </c>
      <c r="B27" s="17">
        <f>COUNTIF(Data!N:N,A27)</f>
        <v>0</v>
      </c>
      <c r="C27" s="17">
        <f>COUNTIFS(Data!N:N,A27,Data!L:L,"No ID")</f>
        <v>0</v>
      </c>
      <c r="D27" s="20"/>
      <c r="E27" s="27" t="s">
        <v>55</v>
      </c>
      <c r="F27" s="17">
        <f>COUNTIF(Data!L:L,E27)</f>
        <v>0</v>
      </c>
      <c r="G27" s="20"/>
      <c r="H27" s="27" t="s">
        <v>137</v>
      </c>
      <c r="I27" s="17">
        <f>COUNTIF(Data!L:L,H27)</f>
        <v>0</v>
      </c>
      <c r="J27" s="20"/>
      <c r="K27" s="20"/>
      <c r="L27" s="20"/>
      <c r="M27" s="19"/>
      <c r="N27" s="19"/>
    </row>
    <row r="28" ht="15" customHeight="true" x14ac:dyDescent="0.25">
      <c r="A28" s="27" t="s">
        <v>176</v>
      </c>
      <c r="B28" s="17">
        <f>COUNTIF(Data!N:N,A28)</f>
        <v>0</v>
      </c>
      <c r="C28" s="17">
        <f>COUNTIFS(Data!N:N,A28,Data!L:L,"No ID")</f>
        <v>0</v>
      </c>
      <c r="D28" s="20"/>
      <c r="E28" s="27" t="s">
        <v>129</v>
      </c>
      <c r="F28" s="17">
        <f>COUNTIF(Data!L:L,E28)</f>
        <v>0</v>
      </c>
      <c r="G28" s="20"/>
      <c r="H28" s="27" t="s">
        <v>125</v>
      </c>
      <c r="I28" s="17">
        <f>COUNTIF(Data!L:L,H28)</f>
        <v>0</v>
      </c>
      <c r="J28" s="20"/>
      <c r="K28" s="23" t="s">
        <v>14</v>
      </c>
      <c r="L28" s="23" t="s">
        <v>24</v>
      </c>
      <c r="M28" s="19"/>
      <c r="N28" s="19"/>
    </row>
    <row r="29" ht="15" customHeight="true" x14ac:dyDescent="0.25">
      <c r="A29" s="27" t="s">
        <v>177</v>
      </c>
      <c r="B29" s="17">
        <f>COUNTIF(Data!N:N,A29)</f>
        <v>0</v>
      </c>
      <c r="C29" s="17">
        <f>COUNTIFS(Data!N:N,A29,Data!L:L,"No ID")</f>
        <v>0</v>
      </c>
      <c r="D29" s="20"/>
      <c r="E29" s="27" t="s">
        <v>134</v>
      </c>
      <c r="F29" s="17">
        <f>COUNTIF(Data!L:L,E29)</f>
        <v>0</v>
      </c>
      <c r="G29" s="20"/>
      <c r="H29" s="27" t="s">
        <v>61</v>
      </c>
      <c r="I29" s="17">
        <f>COUNTIF(Data!L:L,H29)</f>
        <v>0</v>
      </c>
      <c r="J29" s="20"/>
      <c r="K29" s="27" t="s">
        <v>151</v>
      </c>
      <c r="L29" s="17">
        <f>COUNTIF(Data!R:R,K29)</f>
        <v>0</v>
      </c>
      <c r="M29" s="31">
        <f>COUNTIF(Data!K:K,"Flying")</f>
        <v>0</v>
      </c>
      <c r="N29" s="19"/>
    </row>
    <row r="30" ht="15" customHeight="true" x14ac:dyDescent="0.25">
      <c r="A30" s="27" t="s">
        <v>178</v>
      </c>
      <c r="B30" s="17">
        <f>COUNTIF(Data!N:N,A30)</f>
        <v>0</v>
      </c>
      <c r="C30" s="17">
        <f>COUNTIFS(Data!N:N,A30,Data!L:L,"No ID")</f>
        <v>0</v>
      </c>
      <c r="D30" s="20"/>
      <c r="E30" s="27" t="s">
        <v>71</v>
      </c>
      <c r="F30" s="17">
        <f>COUNTIF(Data!L:L,E30)</f>
        <v>14</v>
      </c>
      <c r="G30" s="20"/>
      <c r="H30" s="27" t="s">
        <v>68</v>
      </c>
      <c r="I30" s="17">
        <f>COUNTIF(Data!L:L,H30)</f>
        <v>0</v>
      </c>
      <c r="J30" s="20"/>
      <c r="K30" s="27" t="s">
        <v>152</v>
      </c>
      <c r="L30" s="17">
        <f>COUNTIF(Data!R:R,K30)</f>
        <v>24</v>
      </c>
      <c r="M30" s="19"/>
      <c r="N30" s="19"/>
    </row>
    <row r="31" ht="15" customHeight="true" x14ac:dyDescent="0.25">
      <c r="A31" s="27" t="s">
        <v>179</v>
      </c>
      <c r="B31" s="17">
        <f>COUNTIF(Data!N:N,A31)</f>
        <v>0</v>
      </c>
      <c r="C31" s="17">
        <f>COUNTIFS(Data!N:N,A31,Data!L:L,"No ID")</f>
        <v>0</v>
      </c>
      <c r="D31" s="20"/>
      <c r="E31" s="27" t="s">
        <v>47</v>
      </c>
      <c r="F31" s="17">
        <f>COUNTIF(Data!L:L,E31)</f>
        <v>0</v>
      </c>
      <c r="G31" s="20"/>
      <c r="H31" s="27" t="s">
        <v>106</v>
      </c>
      <c r="I31" s="17">
        <f>COUNTIF(Data!L:L,H31)</f>
        <v>0</v>
      </c>
      <c r="J31" s="20"/>
      <c r="K31" s="20"/>
      <c r="L31" s="20"/>
      <c r="M31" s="19"/>
      <c r="N31" s="19"/>
    </row>
    <row r="32" ht="15" customHeight="true" x14ac:dyDescent="0.25">
      <c r="A32" s="27" t="s">
        <v>180</v>
      </c>
      <c r="B32" s="17">
        <f>COUNTIF(Data!N:N,A32)</f>
        <v>0</v>
      </c>
      <c r="C32" s="17">
        <f>COUNTIFS(Data!N:N,A32,Data!L:L,"No ID")</f>
        <v>0</v>
      </c>
      <c r="D32" s="20"/>
      <c r="E32" s="27" t="s">
        <v>74</v>
      </c>
      <c r="F32" s="17">
        <f>COUNTIF(Data!L:L,E32)</f>
        <v>21</v>
      </c>
      <c r="G32" s="20"/>
      <c r="H32" s="27" t="s">
        <v>63</v>
      </c>
      <c r="I32" s="17">
        <f>COUNTIF(Data!L:L,H32)</f>
        <v>0</v>
      </c>
      <c r="J32" s="20"/>
      <c r="K32" s="20"/>
      <c r="L32" s="20"/>
      <c r="M32" s="19"/>
      <c r="N32" s="19"/>
    </row>
    <row r="33" ht="15" customHeight="true" x14ac:dyDescent="0.25">
      <c r="A33" s="27" t="s">
        <v>181</v>
      </c>
      <c r="B33" s="17">
        <f>COUNTIF(Data!N:N,A33)</f>
        <v>2</v>
      </c>
      <c r="C33" s="17">
        <f>COUNTIFS(Data!N:N,A33,Data!L:L,"No ID")</f>
        <v>2</v>
      </c>
      <c r="D33" s="20"/>
      <c r="E33" s="27" t="s">
        <v>118</v>
      </c>
      <c r="F33" s="17">
        <f>COUNTIF(Data!L:L,E33)</f>
        <v>0</v>
      </c>
      <c r="G33" s="20"/>
      <c r="H33" s="27" t="s">
        <v>84</v>
      </c>
      <c r="I33" s="17">
        <f>COUNTIF(Data!L:L,H33)</f>
        <v>0</v>
      </c>
      <c r="J33" s="20"/>
      <c r="K33" s="20"/>
      <c r="L33" s="20"/>
      <c r="M33" s="19"/>
      <c r="N33" s="19"/>
    </row>
    <row r="34" ht="15" customHeight="true" x14ac:dyDescent="0.25">
      <c r="A34" s="27" t="s">
        <v>182</v>
      </c>
      <c r="B34" s="17">
        <f>COUNTIF(Data!N:N,A34)</f>
        <v>0</v>
      </c>
      <c r="C34" s="17">
        <f>COUNTIFS(Data!N:N,A34,Data!L:L,"No ID")</f>
        <v>0</v>
      </c>
      <c r="D34" s="20"/>
      <c r="E34" s="27" t="s">
        <v>85</v>
      </c>
      <c r="F34" s="17">
        <f>COUNTIF(Data!L:L,E34)</f>
        <v>0</v>
      </c>
      <c r="G34" s="20"/>
      <c r="H34" s="27" t="s">
        <v>89</v>
      </c>
      <c r="I34" s="17">
        <f>COUNTIF(Data!L:L,H34)</f>
        <v>0</v>
      </c>
      <c r="J34" s="20"/>
      <c r="K34" s="20"/>
      <c r="L34" s="20"/>
      <c r="M34" s="19"/>
      <c r="N34" s="19"/>
    </row>
    <row r="35" ht="15" customHeight="true" x14ac:dyDescent="0.25">
      <c r="A35" s="27" t="s">
        <v>183</v>
      </c>
      <c r="B35" s="17">
        <f>COUNTIF(Data!N:N,A35)</f>
        <v>0</v>
      </c>
      <c r="C35" s="17">
        <f>COUNTIFS(Data!N:N,A35,Data!L:L,"No ID")</f>
        <v>0</v>
      </c>
      <c r="D35" s="20"/>
      <c r="E35" s="27" t="s">
        <v>60</v>
      </c>
      <c r="F35" s="17">
        <f>COUNTIF(Data!L:L,E35)</f>
        <v>0</v>
      </c>
      <c r="G35" s="20"/>
      <c r="H35" s="27" t="s">
        <v>121</v>
      </c>
      <c r="I35" s="17">
        <f>COUNTIF(Data!L:L,H35)</f>
        <v>0</v>
      </c>
      <c r="J35" s="20"/>
      <c r="K35" s="20"/>
      <c r="L35" s="20"/>
      <c r="M35" s="19"/>
      <c r="N35" s="19"/>
    </row>
    <row r="36" ht="15" customHeight="true" x14ac:dyDescent="0.25">
      <c r="A36" s="27" t="s">
        <v>184</v>
      </c>
      <c r="B36" s="17">
        <f>COUNTIF(Data!N:N,A36)</f>
        <v>0</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25">
      <c r="A37" s="27" t="s">
        <v>185</v>
      </c>
      <c r="B37" s="17">
        <f>COUNTIF(Data!N:N,A37)</f>
        <v>0</v>
      </c>
      <c r="C37" s="17">
        <f>COUNTIFS(Data!N:N,A37,Data!L:L,"No ID")</f>
        <v>0</v>
      </c>
      <c r="D37" s="20"/>
      <c r="E37" s="27" t="s">
        <v>119</v>
      </c>
      <c r="F37" s="17">
        <f>COUNTIF(Data!L:L,E37)</f>
        <v>1</v>
      </c>
      <c r="G37" s="20"/>
      <c r="H37" s="27" t="s">
        <v>76</v>
      </c>
      <c r="I37" s="17">
        <f>COUNTIF(Data!L:L,H37)</f>
        <v>0</v>
      </c>
      <c r="J37" s="20"/>
      <c r="K37" s="20"/>
      <c r="L37" s="20"/>
      <c r="M37" s="19"/>
      <c r="N37" s="19"/>
    </row>
    <row r="38" ht="15" customHeight="true" x14ac:dyDescent="0.25">
      <c r="A38" s="27" t="s">
        <v>186</v>
      </c>
      <c r="B38" s="17">
        <f>COUNTIF(Data!N:N,A38)</f>
        <v>0</v>
      </c>
      <c r="C38" s="17">
        <f>COUNTIFS(Data!N:N,A38,Data!L:L,"No ID")</f>
        <v>0</v>
      </c>
      <c r="D38" s="20"/>
      <c r="E38" s="27" t="s">
        <v>67</v>
      </c>
      <c r="F38" s="17">
        <f>COUNTIF(Data!L:L,E38)</f>
        <v>0</v>
      </c>
      <c r="G38" s="20"/>
      <c r="H38" s="27" t="s">
        <v>45</v>
      </c>
      <c r="I38" s="17">
        <f>COUNTIF(Data!L:L,H38)</f>
        <v>0</v>
      </c>
      <c r="J38" s="20"/>
      <c r="K38" s="20"/>
      <c r="L38" s="20"/>
      <c r="M38" s="19"/>
      <c r="N38" s="19"/>
    </row>
    <row r="39" ht="15" customHeight="true" x14ac:dyDescent="0.25">
      <c r="A39" s="27" t="s">
        <v>187</v>
      </c>
      <c r="B39" s="17">
        <f>COUNTIF(Data!N:N,A39)</f>
        <v>0</v>
      </c>
      <c r="C39" s="17">
        <f>COUNTIFS(Data!N:N,A39,Data!L:L,"No ID")</f>
        <v>0</v>
      </c>
      <c r="D39" s="20"/>
      <c r="E39" s="27" t="s">
        <v>65</v>
      </c>
      <c r="F39" s="17">
        <f>COUNTIF(Data!L:L,E39)</f>
        <v>0</v>
      </c>
      <c r="G39" s="20"/>
      <c r="H39" s="27" t="s">
        <v>205</v>
      </c>
      <c r="I39" s="17">
        <f>COUNTIF(Data!L:L,H39)</f>
        <v>0</v>
      </c>
      <c r="J39" s="20"/>
      <c r="K39" s="20"/>
      <c r="L39" s="20"/>
      <c r="M39" s="19"/>
      <c r="N39" s="19"/>
    </row>
    <row r="40" ht="15" customHeight="true" x14ac:dyDescent="0.25">
      <c r="A40" s="27" t="s">
        <v>188</v>
      </c>
      <c r="B40" s="17">
        <f>COUNTIF(Data!N:N,A40)</f>
        <v>0</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25">
      <c r="A41" s="27" t="s">
        <v>189</v>
      </c>
      <c r="B41" s="17">
        <f>COUNTIF(Data!N:N,A41)</f>
        <v>0</v>
      </c>
      <c r="C41" s="17">
        <f>COUNTIFS(Data!N:N,A41,Data!L:L,"No ID")</f>
        <v>0</v>
      </c>
      <c r="D41" s="20"/>
      <c r="E41" s="27" t="s">
        <v>111</v>
      </c>
      <c r="F41" s="17">
        <f>COUNTIF(Data!L:L,E41)</f>
        <v>0</v>
      </c>
      <c r="G41" s="20"/>
      <c r="H41" s="27" t="s">
        <v>69</v>
      </c>
      <c r="I41" s="17">
        <f>COUNTIF(Data!L:L,H41)</f>
        <v>0</v>
      </c>
      <c r="J41" s="20"/>
      <c r="K41" s="20"/>
      <c r="L41" s="20"/>
      <c r="M41" s="20"/>
      <c r="N41" s="19"/>
    </row>
    <row r="42" ht="15" customHeight="true" x14ac:dyDescent="0.25">
      <c r="A42" s="27" t="s">
        <v>190</v>
      </c>
      <c r="B42" s="17">
        <f>COUNTIF(Data!N:N,A42)</f>
        <v>0</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25">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25">
      <c r="A44" s="20"/>
      <c r="B44" s="20">
        <f>SUM(B14:B43)</f>
        <v>66</v>
      </c>
      <c r="C44" s="20">
        <f>SUM(C14:C43)</f>
        <v>13</v>
      </c>
      <c r="D44" s="20"/>
      <c r="E44" s="27" t="s">
        <v>86</v>
      </c>
      <c r="F44" s="17">
        <f>COUNTIF(Data!L:L,E44)</f>
        <v>0</v>
      </c>
      <c r="G44" s="20"/>
      <c r="H44" s="27" t="s">
        <v>206</v>
      </c>
      <c r="I44" s="17">
        <f>COUNTIF(Data!L:L,H44)</f>
        <v>0</v>
      </c>
      <c r="J44" s="20"/>
      <c r="K44" s="20"/>
      <c r="L44" s="20"/>
      <c r="M44" s="20"/>
      <c r="N44" s="19"/>
    </row>
    <row r="45" ht="15" customHeight="true" x14ac:dyDescent="0.25">
      <c r="A45" s="20"/>
      <c r="B45" s="20"/>
      <c r="C45" s="19"/>
      <c r="D45" s="20"/>
      <c r="E45" s="27" t="s">
        <v>41</v>
      </c>
      <c r="F45" s="17">
        <f>COUNTIF(Data!L:L,E45)</f>
        <v>0</v>
      </c>
      <c r="G45" s="20"/>
      <c r="H45" s="27" t="s">
        <v>207</v>
      </c>
      <c r="I45" s="17">
        <f>COUNTIF(Data!L:L,H45)</f>
        <v>0</v>
      </c>
      <c r="J45" s="20"/>
      <c r="K45" s="20"/>
      <c r="L45" s="20"/>
      <c r="M45" s="20"/>
      <c r="N45" s="19"/>
    </row>
    <row r="46" ht="15" customHeight="true" x14ac:dyDescent="0.25">
      <c r="A46" s="23" t="s">
        <v>156</v>
      </c>
      <c r="B46" s="23" t="s">
        <v>24</v>
      </c>
      <c r="C46" s="23" t="s">
        <v>157</v>
      </c>
      <c r="D46" s="20"/>
      <c r="E46" s="27" t="s">
        <v>124</v>
      </c>
      <c r="F46" s="17">
        <f>COUNTIF(Data!L:L,E46)</f>
        <v>2</v>
      </c>
      <c r="G46" s="20"/>
      <c r="H46" s="27" t="s">
        <v>103</v>
      </c>
      <c r="I46" s="17">
        <f>COUNTIF(Data!L:L,H46)</f>
        <v>0</v>
      </c>
      <c r="J46" s="20"/>
      <c r="K46" s="20"/>
      <c r="L46" s="20"/>
      <c r="M46" s="20"/>
      <c r="N46" s="19"/>
    </row>
    <row r="47" ht="15" customHeight="true" x14ac:dyDescent="0.25">
      <c r="A47" s="27" t="s">
        <v>192</v>
      </c>
      <c r="B47" s="17">
        <f>COUNTIF(Data!N:N,A47)</f>
        <v>1</v>
      </c>
      <c r="C47" s="17">
        <f>COUNTIFS(Data!N:N,A47,Data!L:L,"No ID")</f>
        <v>0</v>
      </c>
      <c r="D47" s="20"/>
      <c r="E47" s="27" t="s">
        <v>78</v>
      </c>
      <c r="F47" s="17">
        <f>COUNTIF(Data!L:L,E47)</f>
        <v>0</v>
      </c>
      <c r="G47" s="20"/>
      <c r="H47" s="27" t="s">
        <v>138</v>
      </c>
      <c r="I47" s="17">
        <f>COUNTIF(Data!L:L,H47)</f>
        <v>0</v>
      </c>
      <c r="J47" s="20"/>
      <c r="K47" s="20"/>
      <c r="L47" s="20"/>
      <c r="M47" s="20"/>
      <c r="N47" s="19"/>
    </row>
    <row r="48" ht="15" customHeight="true" x14ac:dyDescent="0.25">
      <c r="A48" s="27" t="s">
        <v>193</v>
      </c>
      <c r="B48" s="17">
        <f>COUNTIF(Data!N:N,A48)</f>
        <v>0</v>
      </c>
      <c r="C48" s="17">
        <f>COUNTIFS(Data!N:N,A48,Data!L:L,"No ID")</f>
        <v>0</v>
      </c>
      <c r="D48" s="20"/>
      <c r="E48" s="27" t="s">
        <v>117</v>
      </c>
      <c r="F48" s="17">
        <f>COUNTIF(Data!L:L,E48)</f>
        <v>1</v>
      </c>
      <c r="G48" s="20"/>
      <c r="H48" s="27" t="s">
        <v>58</v>
      </c>
      <c r="I48" s="17">
        <f>COUNTIF(Data!L:L,H48)</f>
        <v>0</v>
      </c>
      <c r="J48" s="20"/>
      <c r="K48" s="20"/>
      <c r="L48" s="20"/>
      <c r="M48" s="20"/>
      <c r="N48" s="19"/>
    </row>
    <row r="49" ht="15" customHeight="true" x14ac:dyDescent="0.25">
      <c r="A49" s="27" t="s">
        <v>194</v>
      </c>
      <c r="B49" s="17">
        <f>COUNTIF(Data!N:N,A49)</f>
        <v>14</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25">
      <c r="A50" s="27" t="s">
        <v>195</v>
      </c>
      <c r="B50" s="17">
        <f>COUNTIF(Data!N:N,A50)</f>
        <v>0</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25">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25">
      <c r="A52" s="27" t="s">
        <v>197</v>
      </c>
      <c r="B52" s="17">
        <f>COUNTIF(Data!N:N,A52)</f>
        <v>0</v>
      </c>
      <c r="C52" s="17">
        <f>COUNTIFS(Data!N:N,A52,Data!L:L,"No ID")</f>
        <v>0</v>
      </c>
      <c r="D52" s="20"/>
      <c r="E52" s="27" t="s">
        <v>112</v>
      </c>
      <c r="F52" s="17">
        <f>COUNTIF(Data!L:L,E52)</f>
        <v>15</v>
      </c>
      <c r="G52" s="20"/>
      <c r="H52" s="27" t="s">
        <v>107</v>
      </c>
      <c r="I52" s="17">
        <f>COUNTIF(Data!L:L,H52)</f>
        <v>0</v>
      </c>
      <c r="J52" s="20"/>
      <c r="K52" s="20"/>
      <c r="L52" s="20"/>
      <c r="M52" s="20"/>
      <c r="N52" s="19"/>
    </row>
    <row r="53" ht="15" customHeight="true" x14ac:dyDescent="0.25">
      <c r="A53" s="27" t="s">
        <v>198</v>
      </c>
      <c r="B53" s="17">
        <f>COUNTIF(Data!N:N,A53)</f>
        <v>0</v>
      </c>
      <c r="C53" s="17">
        <f>COUNTIFS(Data!N:N,A53,Data!L:L,"No ID")</f>
        <v>0</v>
      </c>
      <c r="D53" s="20"/>
      <c r="E53" s="27" t="s">
        <v>88</v>
      </c>
      <c r="F53" s="17">
        <f>COUNTIF(Data!L:L,E53)</f>
        <v>0</v>
      </c>
      <c r="G53" s="20"/>
      <c r="H53" s="27" t="s">
        <v>59</v>
      </c>
      <c r="I53" s="17">
        <f>COUNTIF(Data!L:L,H53)</f>
        <v>0</v>
      </c>
      <c r="J53" s="20"/>
      <c r="K53" s="20"/>
      <c r="L53" s="20"/>
      <c r="M53" s="20"/>
      <c r="N53" s="19"/>
    </row>
    <row r="54" ht="16.5" customHeight="true" x14ac:dyDescent="0.25">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x14ac:dyDescent="0.25">
      <c r="A55" s="20"/>
      <c r="B55" s="20">
        <f>SUM(B47:B54)</f>
        <v>15</v>
      </c>
      <c r="C55" s="20">
        <f>SUM(C47:C54)</f>
        <v>0</v>
      </c>
      <c r="D55" s="20"/>
      <c r="E55" s="20"/>
      <c r="F55" s="20"/>
      <c r="G55" s="20"/>
      <c r="H55" s="20"/>
      <c r="I55" s="20"/>
      <c r="J55" s="20"/>
      <c r="K55" s="20"/>
      <c r="L55" s="20"/>
      <c r="M55" s="20"/>
      <c r="N55" s="19"/>
    </row>
    <row r="56" s="21" customFormat="true" x14ac:dyDescent="0.25">
      <c r="A56" s="20"/>
      <c r="B56" s="20"/>
      <c r="C56" s="20"/>
      <c r="D56" s="20"/>
      <c r="E56" s="20"/>
      <c r="F56" s="20"/>
      <c r="G56" s="20"/>
      <c r="H56" s="20"/>
      <c r="I56" s="20"/>
      <c r="J56" s="20"/>
      <c r="K56" s="20"/>
      <c r="L56" s="20"/>
      <c r="M56" s="20"/>
      <c r="N56" s="19"/>
    </row>
    <row r="57" s="21" customFormat="true" x14ac:dyDescent="0.25">
      <c r="A57" s="20"/>
      <c r="B57" s="20"/>
      <c r="C57" s="20"/>
      <c r="D57" s="20"/>
      <c r="E57" s="20"/>
      <c r="F57" s="20"/>
      <c r="G57" s="20"/>
      <c r="H57" s="20"/>
      <c r="I57" s="20"/>
      <c r="J57" s="20"/>
      <c r="K57" s="20"/>
      <c r="L57" s="20"/>
      <c r="M57" s="20"/>
      <c r="N57" s="20"/>
    </row>
    <row r="58" s="21" customFormat="true" x14ac:dyDescent="0.25">
      <c r="A58" s="20"/>
      <c r="B58" s="20"/>
      <c r="C58" s="20"/>
      <c r="D58" s="20"/>
      <c r="E58" s="20"/>
      <c r="F58" s="20"/>
      <c r="G58" s="20"/>
      <c r="H58" s="20"/>
      <c r="I58" s="20"/>
      <c r="J58" s="20"/>
      <c r="K58" s="20"/>
      <c r="L58" s="20"/>
      <c r="M58" s="20"/>
      <c r="N58" s="20"/>
    </row>
    <row r="59" s="21" customFormat="true" x14ac:dyDescent="0.25">
      <c r="A59" s="20"/>
      <c r="B59" s="20"/>
      <c r="C59" s="20"/>
      <c r="D59" s="20"/>
      <c r="E59" s="20"/>
      <c r="F59" s="20"/>
      <c r="G59" s="20"/>
      <c r="H59" s="20"/>
      <c r="I59" s="20"/>
      <c r="J59" s="20"/>
      <c r="K59" s="20"/>
      <c r="L59" s="20"/>
      <c r="M59" s="20"/>
      <c r="N59" s="20"/>
    </row>
    <row r="60" s="21" customFormat="true" x14ac:dyDescent="0.25">
      <c r="A60" s="20"/>
      <c r="B60" s="20"/>
      <c r="C60" s="20"/>
      <c r="D60" s="20"/>
      <c r="E60" s="20"/>
      <c r="F60" s="20"/>
      <c r="G60" s="20"/>
      <c r="H60" s="20"/>
      <c r="I60" s="20"/>
      <c r="J60" s="20"/>
      <c r="K60" s="20"/>
      <c r="L60" s="20"/>
      <c r="M60" s="20"/>
      <c r="N60" s="20"/>
    </row>
    <row r="61" s="21" customFormat="true" x14ac:dyDescent="0.25">
      <c r="A61" s="20"/>
      <c r="B61" s="20"/>
      <c r="C61" s="20"/>
      <c r="D61" s="20"/>
      <c r="E61" s="20"/>
      <c r="F61" s="20"/>
      <c r="G61" s="20"/>
      <c r="H61" s="20"/>
      <c r="I61" s="20"/>
      <c r="J61" s="20"/>
      <c r="K61" s="20"/>
      <c r="L61" s="20"/>
      <c r="M61" s="20"/>
      <c r="N61" s="20"/>
    </row>
    <row r="62" s="21" customFormat="true" x14ac:dyDescent="0.25">
      <c r="A62" s="20"/>
      <c r="B62" s="20"/>
      <c r="C62" s="20"/>
      <c r="D62" s="20"/>
      <c r="E62" s="20"/>
      <c r="F62" s="20"/>
      <c r="G62" s="20"/>
      <c r="H62" s="20"/>
      <c r="I62" s="20"/>
      <c r="J62" s="20"/>
      <c r="K62" s="20"/>
      <c r="L62" s="20"/>
      <c r="M62" s="20"/>
      <c r="N62" s="20"/>
    </row>
    <row r="63" s="21" customFormat="true" x14ac:dyDescent="0.25">
      <c r="A63" s="20"/>
      <c r="B63" s="20"/>
      <c r="C63" s="20"/>
      <c r="D63" s="20"/>
      <c r="E63" s="20"/>
      <c r="F63" s="20"/>
      <c r="G63" s="20"/>
      <c r="H63" s="20"/>
      <c r="I63" s="20"/>
      <c r="J63" s="20"/>
      <c r="K63" s="20"/>
      <c r="L63" s="20"/>
      <c r="M63" s="20"/>
      <c r="N63" s="20"/>
    </row>
    <row r="64" s="21" customFormat="true" x14ac:dyDescent="0.25">
      <c r="A64" s="20"/>
      <c r="B64" s="20"/>
      <c r="C64" s="20"/>
      <c r="D64" s="20"/>
      <c r="E64" s="20"/>
      <c r="F64" s="20"/>
      <c r="G64" s="20"/>
      <c r="H64" s="20"/>
      <c r="I64" s="20"/>
      <c r="J64" s="20"/>
      <c r="K64" s="20"/>
      <c r="L64" s="20"/>
      <c r="M64" s="20"/>
      <c r="N64" s="20"/>
    </row>
    <row r="65" s="21" customFormat="true" x14ac:dyDescent="0.25">
      <c r="A65" s="20"/>
      <c r="B65" s="20"/>
      <c r="C65" s="20"/>
      <c r="D65" s="20"/>
      <c r="E65" s="20"/>
      <c r="F65" s="20"/>
      <c r="G65" s="20"/>
      <c r="H65" s="20"/>
      <c r="I65" s="20"/>
      <c r="J65" s="20"/>
      <c r="K65" s="20"/>
      <c r="L65" s="20"/>
      <c r="M65" s="20"/>
      <c r="N65" s="20"/>
    </row>
    <row r="66" s="21" customFormat="true" x14ac:dyDescent="0.25">
      <c r="A66" s="20"/>
      <c r="B66" s="20"/>
      <c r="C66" s="20"/>
      <c r="D66" s="20"/>
      <c r="E66" s="20"/>
      <c r="F66" s="20"/>
      <c r="G66" s="20"/>
      <c r="H66" s="20"/>
      <c r="I66" s="20"/>
      <c r="J66" s="20"/>
      <c r="K66" s="20"/>
      <c r="L66" s="20"/>
      <c r="M66" s="20"/>
      <c r="N66" s="20"/>
    </row>
    <row r="67" s="21" customFormat="true" x14ac:dyDescent="0.25">
      <c r="A67" s="20"/>
      <c r="B67" s="20"/>
      <c r="C67" s="20"/>
      <c r="D67" s="20"/>
      <c r="E67" s="20"/>
      <c r="F67" s="20"/>
      <c r="G67" s="20"/>
      <c r="H67" s="20"/>
      <c r="I67" s="20"/>
      <c r="J67" s="20"/>
      <c r="K67" s="20"/>
      <c r="L67" s="20"/>
      <c r="M67" s="20"/>
      <c r="N67" s="20"/>
    </row>
    <row r="68" s="21" customFormat="true" hidden="true" x14ac:dyDescent="0.25">
      <c r="A68" s="22"/>
      <c r="B68" s="22"/>
      <c r="C68" s="22"/>
      <c r="D68" s="22"/>
      <c r="E68" s="22"/>
      <c r="F68" s="22"/>
      <c r="G68" s="22"/>
      <c r="H68" s="22"/>
      <c r="I68" s="22"/>
      <c r="J68" s="22"/>
      <c r="K68" s="22"/>
      <c r="L68" s="22"/>
    </row>
    <row r="69" s="21" customFormat="true" hidden="true" x14ac:dyDescent="0.25">
      <c r="A69" s="22"/>
      <c r="B69" s="22"/>
      <c r="C69" s="22"/>
      <c r="D69" s="22"/>
      <c r="E69" s="22"/>
      <c r="F69" s="22"/>
      <c r="G69" s="22"/>
      <c r="H69" s="22"/>
      <c r="I69" s="22"/>
      <c r="J69" s="22"/>
      <c r="K69" s="22"/>
      <c r="L69" s="22"/>
    </row>
    <row r="70" s="21" customFormat="true" hidden="true" x14ac:dyDescent="0.25">
      <c r="A70" s="22"/>
      <c r="B70" s="22"/>
      <c r="C70" s="22"/>
      <c r="D70" s="22"/>
      <c r="E70" s="22"/>
      <c r="F70" s="22"/>
      <c r="G70" s="22"/>
      <c r="H70" s="22"/>
      <c r="I70" s="22"/>
      <c r="J70" s="22"/>
      <c r="K70" s="22"/>
      <c r="L70" s="22"/>
    </row>
    <row r="71" s="21" customFormat="true" hidden="true" x14ac:dyDescent="0.25">
      <c r="D71" s="22"/>
      <c r="E71" s="22"/>
      <c r="F71" s="22"/>
      <c r="G71" s="22"/>
      <c r="H71" s="22"/>
      <c r="I71" s="22"/>
      <c r="J71" s="22"/>
      <c r="K71" s="22"/>
      <c r="L71" s="22"/>
    </row>
    <row r="72" s="21" customFormat="true" hidden="true" x14ac:dyDescent="0.25">
      <c r="D72" s="22"/>
      <c r="E72" s="22"/>
      <c r="F72" s="22"/>
      <c r="G72" s="22"/>
      <c r="H72" s="22"/>
      <c r="I72" s="22"/>
      <c r="J72" s="22"/>
      <c r="K72" s="22"/>
      <c r="L72" s="22"/>
    </row>
    <row r="73" s="21" customFormat="true" hidden="true" x14ac:dyDescent="0.25">
      <c r="D73" s="22"/>
      <c r="E73" s="22"/>
      <c r="F73" s="22"/>
      <c r="G73" s="22"/>
      <c r="H73" s="22"/>
      <c r="I73" s="22"/>
      <c r="J73" s="22"/>
      <c r="K73" s="22"/>
      <c r="L73" s="22"/>
    </row>
    <row r="74" s="21" customFormat="true" hidden="true" x14ac:dyDescent="0.25">
      <c r="D74" s="22"/>
      <c r="E74" s="22"/>
      <c r="F74" s="22"/>
      <c r="G74" s="22"/>
      <c r="H74" s="22"/>
      <c r="I74" s="22"/>
      <c r="J74" s="22"/>
      <c r="K74" s="22"/>
      <c r="L74" s="22"/>
    </row>
    <row r="75" s="21" customFormat="true" hidden="true" x14ac:dyDescent="0.25">
      <c r="D75" s="22"/>
      <c r="E75" s="22"/>
      <c r="F75" s="22"/>
      <c r="G75" s="22"/>
      <c r="H75" s="22"/>
      <c r="I75" s="22"/>
      <c r="J75" s="22"/>
      <c r="K75" s="22"/>
      <c r="L75" s="22"/>
    </row>
    <row r="76" s="21" customFormat="true" hidden="true" x14ac:dyDescent="0.25">
      <c r="D76" s="22"/>
      <c r="E76" s="22"/>
      <c r="F76" s="22"/>
      <c r="G76" s="22"/>
      <c r="H76" s="22"/>
      <c r="I76" s="22"/>
      <c r="J76" s="22"/>
      <c r="K76" s="22"/>
      <c r="L76" s="22"/>
    </row>
    <row r="77" s="21" customFormat="true" hidden="true" x14ac:dyDescent="0.25">
      <c r="D77" s="22"/>
      <c r="E77" s="22"/>
      <c r="F77" s="22"/>
      <c r="G77" s="22"/>
      <c r="H77" s="22"/>
      <c r="I77" s="22"/>
      <c r="J77" s="22"/>
      <c r="K77" s="22"/>
      <c r="L77" s="22"/>
    </row>
    <row r="78" s="21" customFormat="true" hidden="true" x14ac:dyDescent="0.25">
      <c r="D78" s="22"/>
      <c r="E78" s="22"/>
      <c r="F78" s="22"/>
      <c r="G78" s="22"/>
      <c r="H78" s="22"/>
      <c r="I78" s="22"/>
      <c r="J78" s="22"/>
      <c r="K78" s="22"/>
      <c r="L78" s="22"/>
    </row>
    <row r="79" s="21" customFormat="true" hidden="true" x14ac:dyDescent="0.25">
      <c r="A79" s="22"/>
      <c r="B79" s="22"/>
      <c r="C79" s="22"/>
      <c r="D79" s="22"/>
      <c r="E79" s="22"/>
      <c r="F79" s="22"/>
      <c r="G79" s="22"/>
      <c r="H79" s="22"/>
      <c r="I79" s="22"/>
      <c r="J79" s="22"/>
      <c r="K79" s="22"/>
      <c r="L79" s="22"/>
    </row>
    <row r="80" s="21" customFormat="true" hidden="true" x14ac:dyDescent="0.25">
      <c r="A80" s="22"/>
      <c r="B80" s="22"/>
      <c r="C80" s="22"/>
      <c r="D80" s="22"/>
      <c r="E80" s="22"/>
      <c r="F80" s="22"/>
      <c r="G80" s="22"/>
      <c r="H80" s="22"/>
      <c r="I80" s="22"/>
      <c r="J80" s="22"/>
      <c r="K80" s="22"/>
      <c r="L80" s="22"/>
    </row>
    <row r="81" s="21" customFormat="true" hidden="true" x14ac:dyDescent="0.25">
      <c r="A81" s="22"/>
      <c r="B81" s="22"/>
      <c r="C81" s="22"/>
      <c r="D81" s="22"/>
      <c r="E81" s="22"/>
      <c r="F81" s="22"/>
      <c r="G81" s="22"/>
      <c r="H81" s="22"/>
      <c r="I81" s="22"/>
      <c r="J81" s="22"/>
      <c r="K81" s="22"/>
      <c r="L81" s="22"/>
    </row>
    <row r="82" s="21" customFormat="true" hidden="true" x14ac:dyDescent="0.25">
      <c r="A82" s="28"/>
      <c r="B82" s="22"/>
      <c r="C82" s="22"/>
      <c r="D82" s="22"/>
      <c r="E82" s="22"/>
      <c r="F82" s="22"/>
      <c r="G82" s="22"/>
      <c r="H82" s="22"/>
      <c r="I82" s="22"/>
      <c r="J82" s="22"/>
      <c r="K82" s="22"/>
      <c r="L82" s="22"/>
    </row>
    <row r="83" s="21" customFormat="true" hidden="true" x14ac:dyDescent="0.25">
      <c r="A83" s="28"/>
      <c r="B83" s="22"/>
      <c r="C83" s="22"/>
      <c r="D83" s="22"/>
      <c r="E83" s="22"/>
      <c r="F83" s="22"/>
      <c r="G83" s="22"/>
      <c r="H83" s="22"/>
      <c r="I83" s="22"/>
      <c r="J83" s="22"/>
      <c r="K83" s="22"/>
      <c r="L83" s="22"/>
    </row>
    <row r="84" s="21" customFormat="true" hidden="true" x14ac:dyDescent="0.25">
      <c r="A84" s="28"/>
      <c r="B84" s="22"/>
      <c r="C84" s="22"/>
      <c r="D84" s="22"/>
      <c r="E84" s="22"/>
      <c r="F84" s="22"/>
      <c r="G84" s="22"/>
      <c r="H84" s="22"/>
      <c r="I84" s="22"/>
      <c r="J84" s="22"/>
      <c r="K84" s="22"/>
      <c r="L84" s="22"/>
    </row>
    <row r="85" s="21" customFormat="true" hidden="true" x14ac:dyDescent="0.25">
      <c r="A85" s="28"/>
      <c r="B85" s="22"/>
      <c r="C85" s="22"/>
      <c r="D85" s="22"/>
      <c r="E85" s="22"/>
      <c r="F85" s="22"/>
      <c r="G85" s="22"/>
      <c r="H85" s="22"/>
      <c r="I85" s="22"/>
      <c r="J85" s="22"/>
      <c r="K85" s="22"/>
      <c r="L85" s="22"/>
    </row>
    <row r="86" s="21" customFormat="true" hidden="true" x14ac:dyDescent="0.25">
      <c r="A86" s="28"/>
      <c r="B86" s="22"/>
      <c r="C86" s="22"/>
      <c r="D86" s="22"/>
      <c r="E86" s="22"/>
      <c r="F86" s="22"/>
      <c r="G86" s="22"/>
      <c r="H86" s="22"/>
      <c r="I86" s="22"/>
      <c r="J86" s="22"/>
      <c r="K86" s="22"/>
      <c r="L86" s="22"/>
    </row>
    <row r="87" s="21" customFormat="true" hidden="true" x14ac:dyDescent="0.25">
      <c r="A87" s="28"/>
      <c r="B87" s="22"/>
      <c r="C87" s="22"/>
      <c r="D87" s="22"/>
      <c r="E87" s="22"/>
      <c r="F87" s="22"/>
      <c r="G87" s="22"/>
      <c r="H87" s="22"/>
      <c r="I87" s="22"/>
      <c r="J87" s="22"/>
      <c r="K87" s="22"/>
      <c r="L87" s="22"/>
    </row>
    <row r="88" s="21" customFormat="true" hidden="true" x14ac:dyDescent="0.25">
      <c r="A88" s="28"/>
      <c r="B88" s="22"/>
      <c r="C88" s="22"/>
      <c r="D88" s="22"/>
      <c r="E88" s="22"/>
      <c r="F88" s="22"/>
      <c r="G88" s="22"/>
      <c r="H88" s="22"/>
      <c r="I88" s="22"/>
      <c r="J88" s="22"/>
      <c r="K88" s="22"/>
      <c r="L88" s="22"/>
    </row>
    <row r="89" s="21" customFormat="true" hidden="true" x14ac:dyDescent="0.25">
      <c r="A89" s="28"/>
      <c r="B89" s="22"/>
      <c r="C89" s="22"/>
      <c r="D89" s="22"/>
      <c r="E89" s="22"/>
      <c r="F89" s="22"/>
      <c r="G89" s="22"/>
      <c r="H89" s="22"/>
      <c r="I89" s="22"/>
      <c r="J89" s="22"/>
      <c r="K89" s="22"/>
      <c r="L89" s="22"/>
    </row>
    <row r="90" s="21" customFormat="true" hidden="true" x14ac:dyDescent="0.25">
      <c r="A90" s="28"/>
      <c r="B90" s="22"/>
      <c r="C90" s="22"/>
      <c r="D90" s="22"/>
      <c r="E90" s="22"/>
      <c r="F90" s="22"/>
      <c r="G90" s="22"/>
      <c r="H90" s="22"/>
      <c r="I90" s="22"/>
      <c r="J90" s="22"/>
      <c r="K90" s="22"/>
      <c r="L90" s="22"/>
    </row>
    <row r="91" s="21" customFormat="true" hidden="true" x14ac:dyDescent="0.25">
      <c r="A91" s="28"/>
      <c r="B91" s="22"/>
      <c r="C91" s="22"/>
      <c r="D91" s="22"/>
      <c r="E91" s="22"/>
      <c r="F91" s="22"/>
      <c r="G91" s="22"/>
      <c r="H91" s="22"/>
      <c r="I91" s="22"/>
      <c r="J91" s="22"/>
      <c r="K91" s="22"/>
      <c r="L91" s="22"/>
    </row>
    <row r="92" s="21" customFormat="true" hidden="true" x14ac:dyDescent="0.25">
      <c r="A92" s="28"/>
      <c r="B92" s="22"/>
      <c r="C92" s="22"/>
      <c r="D92" s="22"/>
      <c r="E92" s="22"/>
      <c r="F92" s="22"/>
      <c r="G92" s="22"/>
      <c r="H92" s="22"/>
      <c r="I92" s="22"/>
      <c r="J92" s="22"/>
      <c r="K92" s="22"/>
      <c r="L92" s="22"/>
    </row>
    <row r="93" s="21" customFormat="true" hidden="true" x14ac:dyDescent="0.25">
      <c r="A93" s="28"/>
      <c r="B93" s="22"/>
      <c r="C93" s="22"/>
      <c r="D93" s="22"/>
      <c r="E93" s="22"/>
      <c r="F93" s="22"/>
      <c r="G93" s="22"/>
      <c r="H93" s="22"/>
      <c r="I93" s="22"/>
      <c r="J93" s="22"/>
      <c r="K93" s="22"/>
      <c r="L93" s="22"/>
    </row>
    <row r="94" s="21" customFormat="true" hidden="true" x14ac:dyDescent="0.25">
      <c r="A94" s="28"/>
      <c r="B94" s="22"/>
      <c r="C94" s="22"/>
      <c r="D94" s="22"/>
      <c r="E94" s="22"/>
      <c r="F94" s="22"/>
      <c r="G94" s="22"/>
      <c r="H94" s="22"/>
      <c r="I94" s="22"/>
      <c r="J94" s="22"/>
      <c r="K94" s="22"/>
      <c r="L94" s="22"/>
    </row>
    <row r="95" s="21" customFormat="true" hidden="true" x14ac:dyDescent="0.25">
      <c r="A95" s="28"/>
      <c r="B95" s="22"/>
      <c r="C95" s="22"/>
      <c r="D95" s="22"/>
      <c r="E95" s="22"/>
      <c r="F95" s="22"/>
      <c r="G95" s="22"/>
      <c r="H95" s="22"/>
      <c r="I95" s="22"/>
      <c r="J95" s="22"/>
      <c r="K95" s="22"/>
      <c r="L95" s="22"/>
    </row>
    <row r="96" s="21" customFormat="true" hidden="true" x14ac:dyDescent="0.25">
      <c r="A96" s="28"/>
      <c r="B96" s="22"/>
      <c r="C96" s="22"/>
      <c r="D96" s="22"/>
      <c r="E96" s="22"/>
      <c r="F96" s="22"/>
      <c r="G96" s="22"/>
      <c r="H96" s="22"/>
      <c r="I96" s="22"/>
      <c r="J96" s="22"/>
      <c r="K96" s="22"/>
      <c r="L96" s="22"/>
    </row>
    <row r="97" s="21" customFormat="true" hidden="true" x14ac:dyDescent="0.25">
      <c r="A97" s="28"/>
      <c r="B97" s="22"/>
      <c r="C97" s="22"/>
      <c r="D97" s="22"/>
      <c r="E97" s="22"/>
      <c r="F97" s="22"/>
      <c r="G97" s="22"/>
      <c r="H97" s="22"/>
      <c r="I97" s="22"/>
      <c r="J97" s="22"/>
      <c r="K97" s="22"/>
      <c r="L97" s="22"/>
    </row>
    <row r="98" s="21" customFormat="true" hidden="true" x14ac:dyDescent="0.25">
      <c r="A98" s="28"/>
      <c r="B98" s="22"/>
      <c r="C98" s="22"/>
      <c r="D98" s="22"/>
      <c r="E98" s="22"/>
      <c r="F98" s="22"/>
      <c r="G98" s="22"/>
      <c r="H98" s="22"/>
      <c r="I98" s="22"/>
      <c r="J98" s="22"/>
      <c r="K98" s="22"/>
      <c r="L98" s="22"/>
    </row>
    <row r="99" s="21" customFormat="true" hidden="true" x14ac:dyDescent="0.25">
      <c r="A99" s="28"/>
      <c r="B99" s="22"/>
      <c r="C99" s="22"/>
      <c r="D99" s="22"/>
      <c r="E99" s="22"/>
      <c r="F99" s="22"/>
      <c r="G99" s="22"/>
      <c r="H99" s="22"/>
      <c r="I99" s="22"/>
      <c r="J99" s="22"/>
      <c r="K99" s="22"/>
      <c r="L99" s="22"/>
    </row>
    <row r="100" s="21" customFormat="true" hidden="true" x14ac:dyDescent="0.25">
      <c r="A100" s="28"/>
      <c r="B100" s="22"/>
      <c r="C100" s="22"/>
      <c r="D100" s="22"/>
      <c r="E100" s="22"/>
      <c r="F100" s="22"/>
      <c r="G100" s="22"/>
      <c r="H100" s="22"/>
      <c r="I100" s="22"/>
      <c r="J100" s="22"/>
      <c r="K100" s="22"/>
      <c r="L100" s="22"/>
    </row>
    <row r="101" s="21" customFormat="true" hidden="true" x14ac:dyDescent="0.25">
      <c r="A101" s="28"/>
      <c r="B101" s="22"/>
      <c r="C101" s="22"/>
      <c r="D101" s="22"/>
      <c r="E101" s="22"/>
      <c r="F101" s="22"/>
      <c r="G101" s="22"/>
      <c r="H101" s="22"/>
      <c r="I101" s="22"/>
      <c r="J101" s="22"/>
      <c r="K101" s="22"/>
      <c r="L101" s="22"/>
    </row>
    <row r="102" s="21" customFormat="true" hidden="true" x14ac:dyDescent="0.25">
      <c r="A102" s="28"/>
      <c r="B102" s="22"/>
      <c r="C102" s="22"/>
      <c r="D102" s="22"/>
      <c r="E102" s="22"/>
      <c r="F102" s="22"/>
      <c r="G102" s="22"/>
      <c r="H102" s="22"/>
      <c r="I102" s="22"/>
      <c r="J102" s="22"/>
      <c r="K102" s="22"/>
      <c r="L102" s="22"/>
    </row>
    <row r="103" s="21" customFormat="true" hidden="true" x14ac:dyDescent="0.25">
      <c r="A103" s="28"/>
      <c r="B103" s="22"/>
      <c r="C103" s="22"/>
      <c r="D103" s="22"/>
      <c r="E103" s="22"/>
      <c r="F103" s="22"/>
      <c r="G103" s="22"/>
      <c r="H103" s="22"/>
      <c r="I103" s="22"/>
      <c r="J103" s="22"/>
      <c r="K103" s="22"/>
      <c r="L103" s="22"/>
    </row>
    <row r="104" s="21" customFormat="true" hidden="true" x14ac:dyDescent="0.25">
      <c r="A104" s="28"/>
      <c r="B104" s="22"/>
      <c r="C104" s="22"/>
      <c r="D104" s="22"/>
      <c r="E104" s="22"/>
      <c r="F104" s="22"/>
      <c r="G104" s="22"/>
      <c r="H104" s="22"/>
      <c r="I104" s="22"/>
      <c r="J104" s="22"/>
      <c r="K104" s="22"/>
      <c r="L104" s="22"/>
    </row>
    <row r="105" s="21" customFormat="true" hidden="true" x14ac:dyDescent="0.25">
      <c r="A105" s="28"/>
      <c r="B105" s="22"/>
      <c r="C105" s="22"/>
      <c r="D105" s="22"/>
      <c r="E105" s="22"/>
      <c r="F105" s="22"/>
      <c r="G105" s="22"/>
      <c r="H105" s="22"/>
      <c r="I105" s="22"/>
      <c r="J105" s="22"/>
      <c r="K105" s="22"/>
      <c r="L105" s="22"/>
    </row>
    <row r="106" s="21" customFormat="true" hidden="true" x14ac:dyDescent="0.25">
      <c r="A106" s="28"/>
      <c r="B106" s="22"/>
      <c r="C106" s="22"/>
      <c r="D106" s="22"/>
      <c r="E106" s="22"/>
      <c r="F106" s="22"/>
      <c r="G106" s="22"/>
      <c r="H106" s="22"/>
      <c r="I106" s="22"/>
      <c r="J106" s="22"/>
      <c r="K106" s="22"/>
      <c r="L106" s="22"/>
    </row>
    <row r="107" s="21" customFormat="true" hidden="true" x14ac:dyDescent="0.25">
      <c r="A107" s="28"/>
      <c r="B107" s="22"/>
      <c r="C107" s="22"/>
      <c r="D107" s="22"/>
      <c r="E107" s="22"/>
      <c r="F107" s="22"/>
      <c r="G107" s="22"/>
      <c r="H107" s="22"/>
      <c r="I107" s="22"/>
      <c r="J107" s="22"/>
      <c r="K107" s="22"/>
      <c r="L107" s="22"/>
    </row>
    <row r="108" s="21" customFormat="true" hidden="true" x14ac:dyDescent="0.25">
      <c r="A108" s="28"/>
      <c r="B108" s="22"/>
      <c r="C108" s="22"/>
      <c r="D108" s="22"/>
      <c r="E108" s="22"/>
      <c r="F108" s="22"/>
      <c r="G108" s="22"/>
      <c r="H108" s="22"/>
      <c r="I108" s="22"/>
      <c r="J108" s="22"/>
      <c r="K108" s="22"/>
      <c r="L108" s="22"/>
    </row>
    <row r="109" s="21" customFormat="true" hidden="true" x14ac:dyDescent="0.25">
      <c r="A109" s="28"/>
      <c r="B109" s="22"/>
      <c r="C109" s="22"/>
      <c r="D109" s="22"/>
      <c r="E109" s="22"/>
      <c r="F109" s="22"/>
      <c r="G109" s="22"/>
      <c r="H109" s="22"/>
      <c r="I109" s="22"/>
      <c r="J109" s="22"/>
      <c r="K109" s="22"/>
      <c r="L109" s="22"/>
    </row>
    <row r="110" s="21" customFormat="true" hidden="true" x14ac:dyDescent="0.25">
      <c r="A110" s="28"/>
      <c r="B110" s="22"/>
      <c r="C110" s="22"/>
      <c r="D110" s="22"/>
      <c r="E110" s="22"/>
      <c r="F110" s="22"/>
      <c r="G110" s="22"/>
      <c r="H110" s="22"/>
      <c r="I110" s="22"/>
      <c r="J110" s="22"/>
      <c r="K110" s="22"/>
      <c r="L110" s="22"/>
    </row>
    <row r="111" s="21" customFormat="true" hidden="true" x14ac:dyDescent="0.25">
      <c r="A111" s="28"/>
      <c r="B111" s="22"/>
      <c r="C111" s="22"/>
      <c r="D111" s="22"/>
      <c r="E111" s="22"/>
      <c r="F111" s="22"/>
      <c r="G111" s="22"/>
      <c r="H111" s="22"/>
      <c r="I111" s="22"/>
      <c r="J111" s="22"/>
      <c r="K111" s="22"/>
      <c r="L111" s="22"/>
    </row>
    <row r="112" s="21" customFormat="true" hidden="true" x14ac:dyDescent="0.25">
      <c r="A112" s="28"/>
      <c r="B112" s="22"/>
      <c r="C112" s="22"/>
      <c r="D112" s="22"/>
      <c r="E112" s="22"/>
      <c r="F112" s="22"/>
      <c r="G112" s="22"/>
      <c r="H112" s="22"/>
      <c r="I112" s="22"/>
      <c r="J112" s="22"/>
      <c r="K112" s="22"/>
      <c r="L112" s="22"/>
    </row>
    <row r="113" s="21" customFormat="true" hidden="true" x14ac:dyDescent="0.25">
      <c r="A113" s="28"/>
      <c r="B113" s="22"/>
      <c r="C113" s="22"/>
      <c r="D113" s="22"/>
      <c r="E113" s="22"/>
      <c r="F113" s="22"/>
      <c r="G113" s="22"/>
      <c r="H113" s="22"/>
      <c r="I113" s="22"/>
      <c r="J113" s="22"/>
      <c r="K113" s="22"/>
      <c r="L113" s="22"/>
    </row>
    <row r="114" s="21" customFormat="true" hidden="true" x14ac:dyDescent="0.25">
      <c r="A114" s="28"/>
      <c r="B114" s="22"/>
      <c r="C114" s="22"/>
      <c r="D114" s="22"/>
      <c r="E114" s="22"/>
      <c r="F114" s="22"/>
      <c r="G114" s="22"/>
      <c r="H114" s="22"/>
      <c r="I114" s="22"/>
      <c r="J114" s="22"/>
      <c r="K114" s="18"/>
      <c r="L114" s="18"/>
    </row>
    <row r="115" s="21" customFormat="true" hidden="true" x14ac:dyDescent="0.25">
      <c r="A115" s="28"/>
      <c r="B115" s="22"/>
      <c r="C115" s="22"/>
      <c r="D115" s="22"/>
      <c r="E115" s="22"/>
      <c r="F115" s="22"/>
      <c r="G115" s="22"/>
      <c r="H115" s="22"/>
      <c r="I115" s="22"/>
      <c r="J115" s="22"/>
      <c r="K115" s="18"/>
      <c r="L115" s="18"/>
    </row>
    <row r="116" s="21" customFormat="true" hidden="true" x14ac:dyDescent="0.25">
      <c r="A116" s="28"/>
      <c r="B116" s="22"/>
      <c r="C116" s="22"/>
      <c r="D116" s="22"/>
      <c r="E116" s="22"/>
      <c r="F116" s="22"/>
      <c r="G116" s="22"/>
      <c r="H116" s="22"/>
      <c r="I116" s="22"/>
      <c r="J116" s="22"/>
      <c r="K116" s="18"/>
      <c r="L116" s="18"/>
    </row>
    <row r="117" s="21" customFormat="true" hidden="true" x14ac:dyDescent="0.25">
      <c r="A117" s="28"/>
      <c r="B117" s="22"/>
      <c r="C117" s="22"/>
      <c r="D117" s="22"/>
      <c r="E117" s="22"/>
      <c r="F117" s="22"/>
      <c r="G117" s="22"/>
      <c r="H117" s="22"/>
      <c r="I117" s="22"/>
      <c r="J117" s="22"/>
      <c r="K117" s="18"/>
      <c r="L117" s="18"/>
    </row>
    <row r="118" s="21" customFormat="true" hidden="true" x14ac:dyDescent="0.25">
      <c r="A118" s="28"/>
      <c r="B118" s="22"/>
      <c r="C118" s="22"/>
      <c r="D118" s="22"/>
      <c r="E118" s="22"/>
      <c r="F118" s="22"/>
      <c r="G118" s="22"/>
      <c r="H118" s="22"/>
      <c r="I118" s="22"/>
      <c r="J118" s="22"/>
      <c r="K118" s="18"/>
      <c r="L118" s="18"/>
    </row>
    <row r="119" s="21" customFormat="true" hidden="true" x14ac:dyDescent="0.25">
      <c r="A119" s="28"/>
      <c r="B119" s="22"/>
      <c r="C119" s="22"/>
      <c r="D119" s="22"/>
      <c r="E119" s="22"/>
      <c r="F119" s="22"/>
      <c r="G119" s="22"/>
      <c r="H119" s="22"/>
      <c r="I119" s="22"/>
      <c r="J119" s="22"/>
      <c r="K119" s="18"/>
      <c r="L119" s="18"/>
    </row>
    <row r="120" s="21" customFormat="true" hidden="true" x14ac:dyDescent="0.25">
      <c r="A120" s="28"/>
      <c r="B120" s="22"/>
      <c r="C120" s="22"/>
      <c r="D120" s="22"/>
      <c r="E120" s="22"/>
      <c r="F120" s="22"/>
      <c r="G120" s="22"/>
      <c r="H120" s="22"/>
      <c r="I120" s="22"/>
      <c r="J120" s="22"/>
      <c r="K120" s="18"/>
      <c r="L120" s="18"/>
    </row>
    <row r="121" s="21" customFormat="true" hidden="true" x14ac:dyDescent="0.25">
      <c r="A121" s="28"/>
      <c r="B121" s="22"/>
      <c r="C121" s="22"/>
      <c r="D121" s="22"/>
      <c r="E121" s="22"/>
      <c r="F121" s="22"/>
      <c r="G121" s="22"/>
      <c r="H121" s="22"/>
      <c r="I121" s="22"/>
      <c r="J121" s="22"/>
      <c r="K121" s="18"/>
      <c r="L121" s="18"/>
    </row>
    <row r="122" s="21" customFormat="true" hidden="true" x14ac:dyDescent="0.25">
      <c r="A122" s="28"/>
      <c r="B122" s="22"/>
      <c r="C122" s="22"/>
      <c r="D122" s="22"/>
      <c r="E122" s="22"/>
      <c r="F122" s="22"/>
      <c r="G122" s="22"/>
      <c r="H122" s="22"/>
      <c r="I122" s="22"/>
      <c r="J122" s="22"/>
      <c r="K122" s="18"/>
      <c r="L122" s="18"/>
    </row>
    <row r="123" s="21" customFormat="true" hidden="true" x14ac:dyDescent="0.25">
      <c r="A123" s="28"/>
      <c r="B123" s="22"/>
      <c r="C123" s="22"/>
      <c r="D123" s="22"/>
      <c r="E123" s="22"/>
      <c r="F123" s="22"/>
      <c r="G123" s="22"/>
      <c r="H123" s="22"/>
      <c r="I123" s="22"/>
      <c r="J123" s="22"/>
      <c r="K123" s="18"/>
      <c r="L123" s="18"/>
    </row>
    <row r="124" s="21" customFormat="true" hidden="true" x14ac:dyDescent="0.25">
      <c r="A124" s="28"/>
      <c r="B124" s="22"/>
      <c r="C124" s="22"/>
      <c r="D124" s="22"/>
      <c r="E124" s="22"/>
      <c r="F124" s="22"/>
      <c r="G124" s="22"/>
      <c r="H124" s="22"/>
      <c r="I124" s="22"/>
      <c r="J124" s="22"/>
      <c r="K124" s="18"/>
      <c r="L124" s="18"/>
    </row>
    <row r="125" s="21" customFormat="true" hidden="true" x14ac:dyDescent="0.25">
      <c r="A125" s="28"/>
      <c r="B125" s="22"/>
      <c r="C125" s="22"/>
      <c r="D125" s="22"/>
      <c r="E125" s="22"/>
      <c r="F125" s="22"/>
      <c r="G125" s="22"/>
      <c r="H125" s="22"/>
      <c r="I125" s="22"/>
      <c r="J125" s="22"/>
      <c r="K125" s="18"/>
      <c r="L125" s="18"/>
    </row>
    <row r="126" s="21" customFormat="true" hidden="true" x14ac:dyDescent="0.25">
      <c r="A126" s="28"/>
      <c r="B126" s="22"/>
      <c r="C126" s="22"/>
      <c r="D126" s="22"/>
      <c r="E126" s="22"/>
      <c r="F126" s="22"/>
      <c r="G126" s="22"/>
      <c r="H126" s="22"/>
      <c r="I126" s="22"/>
      <c r="J126" s="22"/>
      <c r="K126" s="18"/>
      <c r="L126" s="18"/>
    </row>
    <row r="127" s="21" customFormat="true" hidden="true" x14ac:dyDescent="0.25">
      <c r="A127" s="28"/>
      <c r="B127" s="22"/>
      <c r="C127" s="22"/>
      <c r="D127" s="22"/>
      <c r="E127" s="22"/>
      <c r="F127" s="22"/>
      <c r="G127" s="22"/>
      <c r="H127" s="22"/>
      <c r="I127" s="22"/>
      <c r="J127" s="22"/>
      <c r="K127" s="18"/>
      <c r="L127" s="18"/>
    </row>
    <row r="128" s="21" customFormat="true" hidden="true" x14ac:dyDescent="0.25">
      <c r="A128" s="28"/>
      <c r="B128" s="22"/>
      <c r="C128" s="22"/>
      <c r="D128" s="22"/>
      <c r="E128" s="22"/>
      <c r="F128" s="22"/>
      <c r="G128" s="22"/>
      <c r="H128" s="22"/>
      <c r="I128" s="22"/>
      <c r="J128" s="22"/>
      <c r="K128" s="18"/>
      <c r="L128" s="18"/>
    </row>
    <row r="129" s="21" customFormat="true" hidden="true" x14ac:dyDescent="0.25">
      <c r="A129" s="28"/>
      <c r="B129" s="22"/>
      <c r="C129" s="22"/>
      <c r="D129" s="22"/>
      <c r="E129" s="22"/>
      <c r="F129" s="22"/>
      <c r="G129" s="22"/>
      <c r="H129" s="22"/>
      <c r="I129" s="22"/>
      <c r="J129" s="22"/>
      <c r="K129" s="18"/>
      <c r="L129" s="18"/>
    </row>
    <row r="130" s="21" customFormat="true" hidden="true" x14ac:dyDescent="0.25">
      <c r="A130" s="28"/>
      <c r="B130" s="22"/>
      <c r="C130" s="22"/>
      <c r="D130" s="22"/>
      <c r="E130" s="22"/>
      <c r="F130" s="22"/>
      <c r="G130" s="22"/>
      <c r="H130" s="22"/>
      <c r="I130" s="22"/>
      <c r="J130" s="22"/>
      <c r="K130" s="18"/>
      <c r="L130" s="18"/>
      <c r="M130"/>
    </row>
    <row r="131" s="21" customFormat="true" hidden="true" x14ac:dyDescent="0.25">
      <c r="A131" s="28"/>
      <c r="B131" s="22"/>
      <c r="C131" s="22"/>
      <c r="D131" s="22"/>
      <c r="E131" s="22"/>
      <c r="F131" s="22"/>
      <c r="G131" s="22"/>
      <c r="H131" s="22"/>
      <c r="I131" s="22"/>
      <c r="J131" s="22"/>
      <c r="K131" s="18"/>
      <c r="L131" s="18"/>
      <c r="M131"/>
    </row>
    <row r="132" s="21" customFormat="true" hidden="true" x14ac:dyDescent="0.25">
      <c r="A132" s="28"/>
      <c r="B132" s="22"/>
      <c r="C132" s="22"/>
      <c r="D132" s="22"/>
      <c r="E132" s="22"/>
      <c r="F132" s="22"/>
      <c r="G132" s="22"/>
      <c r="H132" s="22"/>
      <c r="I132" s="22"/>
      <c r="J132" s="22"/>
      <c r="K132" s="18"/>
      <c r="L132" s="18"/>
      <c r="M132"/>
    </row>
    <row r="133" s="21" customFormat="true" hidden="true" x14ac:dyDescent="0.25">
      <c r="A133" s="28"/>
      <c r="B133" s="22"/>
      <c r="C133" s="22"/>
      <c r="D133" s="22"/>
      <c r="E133" s="22"/>
      <c r="F133" s="22"/>
      <c r="G133" s="22"/>
      <c r="H133" s="22"/>
      <c r="I133" s="22"/>
      <c r="J133" s="22"/>
      <c r="K133" s="18"/>
      <c r="L133" s="18"/>
      <c r="M133"/>
    </row>
    <row r="134" s="21" customFormat="true" hidden="true" x14ac:dyDescent="0.25">
      <c r="A134" s="28"/>
      <c r="B134" s="22"/>
      <c r="C134" s="22"/>
      <c r="D134" s="22"/>
      <c r="E134" s="22"/>
      <c r="F134" s="22"/>
      <c r="G134" s="22"/>
      <c r="H134" s="22"/>
      <c r="I134" s="22"/>
      <c r="J134" s="22"/>
      <c r="K134" s="18"/>
      <c r="L134" s="18"/>
      <c r="M134"/>
    </row>
    <row r="135" s="21" customFormat="true" hidden="true" x14ac:dyDescent="0.25">
      <c r="A135" s="28"/>
      <c r="B135" s="22"/>
      <c r="C135" s="22"/>
      <c r="D135" s="22"/>
      <c r="E135" s="22"/>
      <c r="F135" s="22"/>
      <c r="G135" s="22"/>
      <c r="H135" s="22"/>
      <c r="I135" s="22"/>
      <c r="J135" s="22"/>
      <c r="K135" s="18"/>
      <c r="L135" s="18"/>
      <c r="M135"/>
    </row>
    <row r="136" s="21" customFormat="true" hidden="true" x14ac:dyDescent="0.25">
      <c r="A136" s="28"/>
      <c r="B136" s="22"/>
      <c r="C136" s="22"/>
      <c r="D136" s="22"/>
      <c r="E136" s="22"/>
      <c r="F136" s="22"/>
      <c r="G136" s="22"/>
      <c r="H136" s="22"/>
      <c r="I136" s="22"/>
      <c r="J136" s="22"/>
      <c r="K136" s="18"/>
      <c r="L136" s="18"/>
      <c r="M136"/>
    </row>
    <row r="137" s="21" customFormat="true" hidden="true" x14ac:dyDescent="0.25">
      <c r="A137" s="28"/>
      <c r="B137" s="22"/>
      <c r="C137" s="22"/>
      <c r="D137" s="22"/>
      <c r="E137" s="22"/>
      <c r="F137" s="22"/>
      <c r="G137" s="22"/>
      <c r="H137" s="22"/>
      <c r="I137" s="22"/>
      <c r="J137" s="22"/>
      <c r="K137" s="18"/>
      <c r="L137" s="18"/>
      <c r="M137"/>
    </row>
    <row r="138" hidden="true" x14ac:dyDescent="0.25">
      <c r="A138" s="28"/>
      <c r="B138" s="22"/>
      <c r="C138" s="22"/>
      <c r="E138" s="22"/>
      <c r="F138" s="22"/>
    </row>
    <row r="139" hidden="true" x14ac:dyDescent="0.25">
      <c r="A139" s="28"/>
      <c r="B139" s="22"/>
      <c r="C139" s="22"/>
    </row>
    <row r="140" hidden="true" x14ac:dyDescent="0.25">
      <c r="A140" s="28"/>
      <c r="B140" s="22"/>
      <c r="C140" s="22"/>
    </row>
    <row r="141" hidden="true" x14ac:dyDescent="0.25">
      <c r="A141" s="28"/>
      <c r="B141" s="22"/>
      <c r="C141" s="22"/>
    </row>
    <row r="142" hidden="true" x14ac:dyDescent="0.25">
      <c r="A142" s="28"/>
      <c r="B142" s="22"/>
      <c r="C142" s="22"/>
    </row>
    <row r="143" hidden="true" x14ac:dyDescent="0.25">
      <c r="A143" s="28"/>
      <c r="B143" s="22"/>
      <c r="C143" s="22"/>
    </row>
    <row r="144" hidden="true" x14ac:dyDescent="0.25">
      <c r="A144" s="28"/>
      <c r="B144" s="22"/>
      <c r="C144" s="22"/>
    </row>
    <row r="145" hidden="true" x14ac:dyDescent="0.25">
      <c r="A145" s="28"/>
      <c r="B145" s="22"/>
      <c r="C145" s="22"/>
    </row>
    <row r="146" hidden="true" x14ac:dyDescent="0.25">
      <c r="A146" s="28"/>
      <c r="B146" s="22"/>
      <c r="C146" s="22"/>
    </row>
    <row r="147" hidden="true" x14ac:dyDescent="0.25">
      <c r="A147" s="28"/>
      <c r="B147" s="22"/>
      <c r="C147" s="22"/>
    </row>
    <row r="148" hidden="true" x14ac:dyDescent="0.25">
      <c r="A148" s="28"/>
      <c r="B148" s="22"/>
      <c r="C148" s="22"/>
    </row>
    <row r="149" hidden="true" x14ac:dyDescent="0.25">
      <c r="A149" s="28"/>
      <c r="B149" s="22"/>
      <c r="C149" s="22"/>
    </row>
    <row r="150" hidden="true" x14ac:dyDescent="0.25">
      <c r="A150" s="29"/>
    </row>
    <row r="151" hidden="true" x14ac:dyDescent="0.25">
      <c r="A151" s="29"/>
    </row>
    <row r="152" hidden="true" x14ac:dyDescent="0.25">
      <c r="A152" s="29"/>
    </row>
    <row r="153" hidden="true" x14ac:dyDescent="0.25">
      <c r="A153" s="29"/>
    </row>
    <row r="154" hidden="true" x14ac:dyDescent="0.25">
      <c r="A154" s="29"/>
    </row>
    <row r="155" hidden="true" x14ac:dyDescent="0.25">
      <c r="A155" s="29"/>
    </row>
    <row r="156" hidden="true" x14ac:dyDescent="0.25">
      <c r="A156" s="29"/>
    </row>
    <row r="157" hidden="true" x14ac:dyDescent="0.25">
      <c r="A157" s="29"/>
    </row>
    <row r="158" ht="15" hidden="true" customHeight="true" x14ac:dyDescent="0.25">
      <c r="A158" s="29"/>
    </row>
    <row r="159" ht="15" hidden="true" customHeight="true" x14ac:dyDescent="0.25">
      <c r="A159" s="29"/>
    </row>
    <row r="160" ht="15" hidden="true" customHeight="true" x14ac:dyDescent="0.25">
      <c r="A160" s="29"/>
    </row>
    <row r="161" ht="15" hidden="true" customHeight="true" x14ac:dyDescent="0.25">
      <c r="A161" s="30"/>
    </row>
    <row r="162" ht="15" hidden="true" customHeight="true" x14ac:dyDescent="0.25">
      <c r="A162" s="30"/>
    </row>
    <row r="163" ht="15" hidden="true" customHeight="true" x14ac:dyDescent="0.25">
      <c r="A163" s="30"/>
    </row>
    <row r="164" ht="15" hidden="true" customHeight="true" x14ac:dyDescent="0.25">
      <c r="A164" s="30"/>
    </row>
    <row r="165" ht="15" hidden="true" customHeight="true" x14ac:dyDescent="0.25">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Josh Jardine</cp:lastModifiedBy>
  <dcterms:created xsi:type="dcterms:W3CDTF">2010-12-02T19:54:44Z</dcterms:created>
  <dcterms:modified xsi:type="dcterms:W3CDTF">2020-08-04T13:03:44Z</dcterms:modified>
</cp:coreProperties>
</file>