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C:\Users\keoghank\Documents\1. Consultancy projects\2021 - Seagreen 2 + 3 flight height report\2 year all species\FH analysis\Reflection_Database\Data_to_build_20perc_database\"/>
    </mc:Choice>
  </mc:AlternateContent>
  <xr:revisionPtr revIDLastSave="0" documentId="13_ncr:1_{D8BB1D7F-13C0-44D4-9281-DDE3D0F8CD26}" xr6:coauthVersionLast="46" xr6:coauthVersionMax="46" xr10:uidLastSave="{00000000-0000-0000-0000-000000000000}"/>
  <bookViews>
    <workbookView xWindow="-23148" yWindow="-108" windowWidth="23256" windowHeight="12576" xr2:uid="{00000000-000D-0000-FFFF-FFFF00000000}"/>
  </bookViews>
  <sheets>
    <sheet name="Data" sheetId="1" r:id="rId1"/>
    <sheet name="Count Data" sheetId="2" r:id="rId2"/>
  </sheets>
  <definedNames>
    <definedName name="_xlnm._FilterDatabase" localSheetId="0" hidden="1">Data!$A$1:$AQ$269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2" l="1"/>
  <c r="C54" i="2"/>
  <c r="B54" i="2"/>
  <c r="I53" i="2"/>
  <c r="F53" i="2"/>
  <c r="C53" i="2"/>
  <c r="B53" i="2"/>
  <c r="I52" i="2"/>
  <c r="F52" i="2"/>
  <c r="C52" i="2"/>
  <c r="B52" i="2"/>
  <c r="I51" i="2"/>
  <c r="F51" i="2"/>
  <c r="C51" i="2"/>
  <c r="B51" i="2"/>
  <c r="I50" i="2"/>
  <c r="F50" i="2"/>
  <c r="C50" i="2"/>
  <c r="B50" i="2"/>
  <c r="I49" i="2"/>
  <c r="F49" i="2"/>
  <c r="C49" i="2"/>
  <c r="B49" i="2"/>
  <c r="I48" i="2"/>
  <c r="F48" i="2"/>
  <c r="C48" i="2"/>
  <c r="B48" i="2"/>
  <c r="I47" i="2"/>
  <c r="F47" i="2"/>
  <c r="C47" i="2"/>
  <c r="C55" i="2" s="1"/>
  <c r="B47" i="2"/>
  <c r="B55" i="2" s="1"/>
  <c r="I46" i="2"/>
  <c r="F46" i="2"/>
  <c r="I45" i="2"/>
  <c r="F45" i="2"/>
  <c r="I44" i="2"/>
  <c r="F44" i="2"/>
  <c r="I43" i="2"/>
  <c r="F43" i="2"/>
  <c r="C43" i="2"/>
  <c r="B43" i="2"/>
  <c r="I42" i="2"/>
  <c r="F42" i="2"/>
  <c r="C42" i="2"/>
  <c r="B42" i="2"/>
  <c r="I41" i="2"/>
  <c r="F41" i="2"/>
  <c r="C41" i="2"/>
  <c r="B41" i="2"/>
  <c r="I40" i="2"/>
  <c r="F40" i="2"/>
  <c r="C40" i="2"/>
  <c r="B40" i="2"/>
  <c r="I39" i="2"/>
  <c r="F39" i="2"/>
  <c r="C39" i="2"/>
  <c r="B39" i="2"/>
  <c r="I38" i="2"/>
  <c r="F38" i="2"/>
  <c r="C38" i="2"/>
  <c r="B38" i="2"/>
  <c r="I37" i="2"/>
  <c r="F37" i="2"/>
  <c r="C37" i="2"/>
  <c r="B37" i="2"/>
  <c r="I36" i="2"/>
  <c r="F36" i="2"/>
  <c r="C36" i="2"/>
  <c r="B36" i="2"/>
  <c r="I35" i="2"/>
  <c r="F35" i="2"/>
  <c r="C35" i="2"/>
  <c r="B35" i="2"/>
  <c r="I34" i="2"/>
  <c r="F34" i="2"/>
  <c r="C34" i="2"/>
  <c r="B34" i="2"/>
  <c r="I33" i="2"/>
  <c r="F33" i="2"/>
  <c r="C33" i="2"/>
  <c r="B33" i="2"/>
  <c r="I32" i="2"/>
  <c r="F32" i="2"/>
  <c r="C32" i="2"/>
  <c r="B32" i="2"/>
  <c r="I31" i="2"/>
  <c r="F31" i="2"/>
  <c r="C31" i="2"/>
  <c r="B31" i="2"/>
  <c r="L30" i="2"/>
  <c r="I30" i="2"/>
  <c r="F30" i="2"/>
  <c r="C30" i="2"/>
  <c r="B30" i="2"/>
  <c r="M29" i="2"/>
  <c r="L29" i="2"/>
  <c r="I29" i="2"/>
  <c r="F29" i="2"/>
  <c r="C29" i="2"/>
  <c r="B29" i="2"/>
  <c r="I28" i="2"/>
  <c r="F28" i="2"/>
  <c r="C28" i="2"/>
  <c r="B28" i="2"/>
  <c r="I27" i="2"/>
  <c r="F27" i="2"/>
  <c r="C27" i="2"/>
  <c r="B27" i="2"/>
  <c r="L26" i="2"/>
  <c r="I26" i="2"/>
  <c r="F26" i="2"/>
  <c r="C26" i="2"/>
  <c r="B26" i="2"/>
  <c r="L25" i="2"/>
  <c r="I25" i="2"/>
  <c r="F25" i="2"/>
  <c r="C25" i="2"/>
  <c r="B25" i="2"/>
  <c r="L24" i="2"/>
  <c r="I24" i="2"/>
  <c r="F24" i="2"/>
  <c r="C24" i="2"/>
  <c r="B24" i="2"/>
  <c r="L23" i="2"/>
  <c r="I23" i="2"/>
  <c r="F23" i="2"/>
  <c r="C23" i="2"/>
  <c r="B23" i="2"/>
  <c r="L22" i="2"/>
  <c r="I22" i="2"/>
  <c r="F22" i="2"/>
  <c r="C22" i="2"/>
  <c r="B22" i="2"/>
  <c r="L21" i="2"/>
  <c r="I21" i="2"/>
  <c r="F21" i="2"/>
  <c r="C21" i="2"/>
  <c r="B21" i="2"/>
  <c r="L20" i="2"/>
  <c r="I20" i="2"/>
  <c r="F20" i="2"/>
  <c r="C20" i="2"/>
  <c r="B20" i="2"/>
  <c r="L19" i="2"/>
  <c r="I19" i="2"/>
  <c r="F19" i="2"/>
  <c r="C19" i="2"/>
  <c r="B19" i="2"/>
  <c r="L18" i="2"/>
  <c r="I18" i="2"/>
  <c r="F18" i="2"/>
  <c r="C18" i="2"/>
  <c r="B18" i="2"/>
  <c r="L17" i="2"/>
  <c r="I17" i="2"/>
  <c r="F17" i="2"/>
  <c r="C17" i="2"/>
  <c r="B17" i="2"/>
  <c r="L16" i="2"/>
  <c r="I16" i="2"/>
  <c r="F16" i="2"/>
  <c r="C16" i="2"/>
  <c r="B16" i="2"/>
  <c r="L15" i="2"/>
  <c r="I15" i="2"/>
  <c r="F15" i="2"/>
  <c r="C15" i="2"/>
  <c r="B15" i="2"/>
  <c r="L14" i="2"/>
  <c r="I14" i="2"/>
  <c r="F14" i="2"/>
  <c r="C14" i="2"/>
  <c r="C44" i="2" s="1"/>
  <c r="B14" i="2"/>
  <c r="B44" i="2" s="1"/>
  <c r="L13" i="2"/>
  <c r="I13" i="2"/>
  <c r="F13" i="2"/>
  <c r="L12" i="2"/>
  <c r="I12" i="2"/>
  <c r="F12" i="2"/>
  <c r="I11" i="2"/>
  <c r="F11" i="2"/>
  <c r="I10" i="2"/>
  <c r="F10" i="2"/>
  <c r="L9" i="2"/>
  <c r="I9" i="2"/>
  <c r="F9" i="2"/>
  <c r="L8" i="2"/>
  <c r="I8" i="2"/>
  <c r="F8" i="2"/>
  <c r="L7" i="2"/>
  <c r="I7" i="2"/>
  <c r="F7" i="2"/>
  <c r="L6" i="2"/>
  <c r="I6" i="2"/>
  <c r="F6" i="2"/>
  <c r="L5" i="2"/>
  <c r="I5" i="2"/>
  <c r="F5" i="2"/>
  <c r="L4" i="2"/>
  <c r="I4" i="2"/>
  <c r="F4" i="2"/>
  <c r="L3" i="2"/>
  <c r="I3" i="2"/>
  <c r="F3" i="2"/>
  <c r="C3" i="2"/>
  <c r="L2" i="2"/>
  <c r="I2" i="2"/>
  <c r="F2" i="2"/>
  <c r="C2" i="2"/>
</calcChain>
</file>

<file path=xl/sharedStrings.xml><?xml version="1.0" encoding="utf-8"?>
<sst xmlns="http://schemas.openxmlformats.org/spreadsheetml/2006/main" count="2680" uniqueCount="370">
  <si>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</si>
  <si>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</si>
  <si>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</si>
  <si>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</si>
  <si>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</si>
  <si>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</si>
  <si>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</si>
  <si>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</si>
  <si>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</si>
  <si>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</si>
  <si>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</si>
  <si>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</si>
  <si>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</si>
  <si>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</si>
  <si>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</si>
  <si>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</si>
  <si>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</si>
  <si>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</si>
  <si>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</si>
  <si>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</si>
  <si>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</si>
  <si>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</si>
  <si>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</si>
  <si>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</si>
  <si>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</si>
  <si>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</si>
  <si>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</si>
  <si>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</si>
  <si>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</si>
  <si>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</si>
  <si>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</si>
  <si>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</si>
  <si>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</si>
  <si>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</si>
  <si>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</si>
  <si>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</si>
  <si>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</si>
  <si>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</si>
  <si>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</si>
  <si>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</si>
  <si>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</si>
  <si>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</si>
  <si>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</si>
  <si>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</si>
  <si>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</si>
  <si>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</si>
  <si>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</si>
  <si>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</si>
  <si>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</si>
  <si>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</si>
  <si>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</si>
  <si>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</si>
  <si>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</si>
  <si>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</si>
  <si>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</si>
  <si>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</si>
  <si>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</si>
  <si>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</si>
  <si>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</si>
  <si>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</si>
  <si>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</si>
  <si>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</si>
  <si>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</si>
  <si>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</si>
  <si>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</si>
  <si>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</si>
  <si>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</si>
  <si>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</si>
  <si>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</si>
  <si>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</si>
  <si>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</si>
  <si>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</si>
  <si>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</si>
  <si>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</si>
  <si>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</si>
  <si>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</si>
  <si>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</si>
  <si>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</si>
  <si>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</si>
  <si>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</si>
  <si>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</si>
  <si>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</si>
  <si>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</si>
  <si>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</si>
  <si>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</si>
  <si>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</si>
  <si>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</si>
  <si>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</si>
  <si>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</si>
  <si>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</si>
  <si>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</si>
  <si>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</si>
  <si>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</si>
  <si>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</si>
  <si>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</si>
  <si>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</si>
  <si>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</si>
  <si>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</si>
  <si>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</si>
  <si>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</si>
  <si>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</si>
  <si>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</si>
  <si>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</si>
  <si>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</si>
  <si>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</si>
  <si>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</si>
  <si>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</si>
  <si>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</si>
  <si>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</si>
  <si>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</si>
  <si>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</si>
  <si>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</si>
  <si>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</si>
  <si>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</si>
  <si>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</si>
  <si>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</si>
  <si>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</si>
  <si>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</si>
  <si>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</si>
  <si>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</si>
  <si>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</si>
  <si>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</si>
  <si>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</si>
  <si>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</si>
  <si>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</si>
  <si>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</si>
  <si>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</si>
  <si>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</si>
  <si>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</si>
  <si>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</si>
  <si>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</si>
  <si>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</si>
  <si>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</si>
  <si>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</si>
  <si>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</si>
  <si>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</si>
  <si>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</si>
  <si>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</si>
  <si>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</si>
  <si>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</si>
  <si>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</si>
  <si>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</si>
  <si>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</si>
  <si>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</si>
  <si>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</si>
  <si>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</si>
  <si>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</si>
  <si>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</si>
  <si>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</si>
  <si>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</si>
  <si>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</si>
  <si>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</si>
  <si>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</si>
  <si>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</si>
  <si>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</si>
  <si>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</si>
  <si>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</si>
  <si>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</si>
  <si>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</si>
  <si>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</si>
  <si>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</si>
  <si>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</si>
  <si>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</si>
  <si>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</si>
  <si>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</si>
  <si>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</si>
  <si>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</si>
  <si>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</si>
  <si>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</si>
  <si>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</si>
  <si>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</si>
  <si>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</si>
  <si>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</si>
  <si>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</si>
  <si>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</si>
  <si>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</si>
  <si>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</si>
  <si>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</si>
  <si>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</si>
  <si>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</si>
  <si>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</si>
  <si>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</si>
  <si>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</si>
  <si>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</si>
  <si>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</si>
  <si>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</si>
  <si>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</si>
  <si>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</si>
  <si>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</si>
  <si>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</si>
  <si>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</si>
  <si>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</si>
  <si>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</si>
  <si>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</si>
  <si>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</si>
  <si>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</si>
  <si>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</si>
  <si>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</si>
  <si>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</si>
  <si>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</si>
  <si>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</si>
  <si>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</si>
  <si>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</si>
  <si>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</si>
  <si>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</si>
  <si>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</si>
  <si>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</si>
  <si>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</si>
  <si>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</si>
  <si>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</si>
  <si>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</si>
  <si>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</si>
  <si>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</si>
  <si>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</si>
  <si>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</si>
  <si>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</si>
  <si>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</si>
  <si>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</si>
  <si>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09-20-47.341</t>
  </si>
  <si>
    <t>AC</t>
  </si>
  <si>
    <t xml:space="preserve">Start of Transect  </t>
  </si>
  <si>
    <t>Start of Transect</t>
  </si>
  <si>
    <t>SP</t>
  </si>
  <si>
    <t>System</t>
  </si>
  <si>
    <t>Glare</t>
  </si>
  <si>
    <t>x6</t>
  </si>
  <si>
    <t>x7</t>
  </si>
  <si>
    <t>x8</t>
  </si>
  <si>
    <t>x9</t>
  </si>
  <si>
    <t xml:space="preserve">End of Transect  </t>
  </si>
  <si>
    <t>End of Transect</t>
  </si>
  <si>
    <t>09-27-25.764</t>
  </si>
  <si>
    <t>JE</t>
  </si>
  <si>
    <t>x10</t>
  </si>
  <si>
    <t>NN</t>
  </si>
  <si>
    <t>09-33-37.937</t>
  </si>
  <si>
    <t>x11</t>
  </si>
  <si>
    <t xml:space="preserve">Bird    </t>
  </si>
  <si>
    <t>Flying L</t>
  </si>
  <si>
    <t>Definite</t>
  </si>
  <si>
    <t>Not Done</t>
  </si>
  <si>
    <t>Adult</t>
  </si>
  <si>
    <t>x12</t>
  </si>
  <si>
    <t>x13</t>
  </si>
  <si>
    <t>x14</t>
  </si>
  <si>
    <t>x15</t>
  </si>
  <si>
    <t>09-42-53.167</t>
  </si>
  <si>
    <t>x5</t>
  </si>
  <si>
    <t>09-51-35.278</t>
  </si>
  <si>
    <t>TED</t>
  </si>
  <si>
    <t>Sitting</t>
  </si>
  <si>
    <t>10-00-59.175</t>
  </si>
  <si>
    <t>10-08-58.157</t>
  </si>
  <si>
    <t>RF</t>
  </si>
  <si>
    <t>10-21-27.987</t>
  </si>
  <si>
    <t>SRS</t>
  </si>
  <si>
    <t>x19</t>
  </si>
  <si>
    <t>x20</t>
  </si>
  <si>
    <t>x21</t>
  </si>
  <si>
    <t>x22</t>
  </si>
  <si>
    <t>x23</t>
  </si>
  <si>
    <t>x24</t>
  </si>
  <si>
    <t>x25</t>
  </si>
  <si>
    <t>10-32-08.603</t>
  </si>
  <si>
    <t xml:space="preserve">Wind Turbine   </t>
  </si>
  <si>
    <t>Wind Turbine GS D8K</t>
  </si>
  <si>
    <t xml:space="preserve">Turbine Blade   </t>
  </si>
  <si>
    <t>Wind Turbine</t>
  </si>
  <si>
    <t>Flying R</t>
  </si>
  <si>
    <t>x16</t>
  </si>
  <si>
    <t>x17</t>
  </si>
  <si>
    <t>x18</t>
  </si>
  <si>
    <t>10-45-45.046</t>
  </si>
  <si>
    <t>BP</t>
  </si>
  <si>
    <t>Flying U</t>
  </si>
  <si>
    <t>10-57-17.009</t>
  </si>
  <si>
    <t>x26</t>
  </si>
  <si>
    <t>x27</t>
  </si>
  <si>
    <t>x28</t>
  </si>
  <si>
    <t>Flying DR</t>
  </si>
  <si>
    <t>x29</t>
  </si>
  <si>
    <t>x30</t>
  </si>
  <si>
    <t>11-11-52.540</t>
  </si>
  <si>
    <t>Flying UL</t>
  </si>
  <si>
    <t>Wind Turbine IGH 07</t>
  </si>
  <si>
    <t>Immature</t>
  </si>
  <si>
    <t>11-24-14.990</t>
  </si>
  <si>
    <t>11-39-07.654</t>
  </si>
  <si>
    <t>AE</t>
  </si>
  <si>
    <t xml:space="preserve">Mammal?    </t>
  </si>
  <si>
    <t>Stationary</t>
  </si>
  <si>
    <t>Non_Avian_Animal</t>
  </si>
  <si>
    <t>NA</t>
  </si>
  <si>
    <t>11-51-48.396</t>
  </si>
  <si>
    <t>Wind Turbine GN G6F</t>
  </si>
  <si>
    <t>Flying UR</t>
  </si>
  <si>
    <t>12-05-05.067</t>
  </si>
  <si>
    <t>DM</t>
  </si>
  <si>
    <t>12-16-38.207</t>
  </si>
  <si>
    <t>Wind Turbine GN H1D</t>
  </si>
  <si>
    <t>12-24-36.297</t>
  </si>
  <si>
    <t>12-30-49.143</t>
  </si>
  <si>
    <t>x38</t>
  </si>
  <si>
    <t>x39</t>
  </si>
  <si>
    <t>x40</t>
  </si>
  <si>
    <t>Flying DL</t>
  </si>
  <si>
    <t>Probable</t>
  </si>
  <si>
    <t>R</t>
  </si>
  <si>
    <t>Flying D</t>
  </si>
  <si>
    <t>x41</t>
  </si>
  <si>
    <t>x42</t>
  </si>
  <si>
    <t>12-37-40.907</t>
  </si>
  <si>
    <t>Possible</t>
  </si>
  <si>
    <t>12-43-06.884</t>
  </si>
  <si>
    <t>12-49-20.544</t>
  </si>
  <si>
    <t>Black_backed_gull_species</t>
  </si>
  <si>
    <t>PRM</t>
  </si>
  <si>
    <t>12-54-50.204</t>
  </si>
  <si>
    <t>13-00-14.866</t>
  </si>
  <si>
    <t xml:space="preserve">Bird?    </t>
  </si>
  <si>
    <t>Plane Height</t>
  </si>
  <si>
    <t>Calibration</t>
  </si>
  <si>
    <t>Frame 1</t>
  </si>
  <si>
    <t>Frame 2</t>
  </si>
  <si>
    <t>Frame 3</t>
  </si>
  <si>
    <t>Frame 4</t>
  </si>
  <si>
    <t>Frame 5</t>
  </si>
  <si>
    <t>Frame 6</t>
  </si>
  <si>
    <t>Frame 7</t>
  </si>
  <si>
    <t>Frame 8</t>
  </si>
  <si>
    <t>Reflection?</t>
  </si>
  <si>
    <t>Y</t>
  </si>
  <si>
    <t>Shadow above bird.</t>
  </si>
  <si>
    <t>Frame 2 not recorded due to measuring small.</t>
  </si>
  <si>
    <t>Frame 1 lengths in R</t>
  </si>
  <si>
    <t>42.8493      41.6229      45.5172      44.2841      48.1857      46.9466      50.8547      49.6102       40.182      38.9633      42.8493      41.6229      45.5172      44.2841      48.1857      46.9466      37.5154      36.3057       40.182      38.9633      42.8493      41.6229      45.5172      44.2841      34.8499      33.6505      37.5154      36.3057       40.182      38.9633      42.8493      41.6229</t>
  </si>
  <si>
    <t>Frame 1 lengths in G</t>
  </si>
  <si>
    <t>40.4478      43.0986      41.9648      45.7521      44.6056      48.4076        47.25      49.8974         37.8      40.4478      39.3284      43.0986      41.9648      45.7521      44.6056        47.25       35.156         37.8      36.6972      40.4478      39.3284      43.0986      41.9648      44.6056      32.5168       35.156      34.0725         37.8      36.6972      40.4478      39.3284      41.9648      29.8835      32.5168      31.4559       35.156      34.0725         37.8      36.6972      39.3284</t>
  </si>
  <si>
    <t>Frame 1 lengths in B</t>
  </si>
  <si>
    <t>38.7796      37.4201      41.4509       40.093      44.1225      42.7658      46.7942      45.4387</t>
  </si>
  <si>
    <t>Frame 2 lengths in R</t>
  </si>
  <si>
    <t>38.9633         37.8      41.6229      40.4478      43.0986      46.9466      45.7521       40.182      38.9633      42.8493      41.6229      44.2841      48.1857      46.9466      36.3057       35.156      38.9633         37.8      40.4478      44.2841      43.0986      37.5154      36.3057       40.182      38.9633      41.6229      45.5172      44.2841      34.8499      33.6505      37.5154      36.3057      38.9633      42.8493      41.6229</t>
  </si>
  <si>
    <t>Frame 2 lengths in G</t>
  </si>
  <si>
    <t>40.887      43.5111      42.4725      46.1408      45.0835      48.7752      47.7014      51.4136      50.3251      52.9537      41.9648      44.6056      43.5111        47.25      46.1408      49.8974      48.7752      52.5474      51.4136      54.0553      38.2696       40.887      39.8696      43.5111      42.4725      46.1408      45.0835      48.7752      47.7014      50.3251      39.3284      41.9648       40.887      44.6056      43.5111        47.25      46.1408      49.8974      48.7752      51.4136      35.6604      38.2696      37.2766       40.887      39.8696      43.5111      42.4725      46.1408      45.0835      47.7014      36.6972      39.3284      38.2696      41.9648       40.887      44.6056      43.5111        47.25      46.1408      48.7752        32.13      34.6958      33.8093      37.2766      36.3549      39.8696      38.9175      42.4725       41.494       44.082      33.0615      35.6604      34.6958      38.2696      37.2766       40.887      39.8696      43.5111      42.4725      45.0835      34.0725      36.6972      35.6604      39.3284      38.2696      41.9648       40.887      44.6056      43.5111      46.1408      29.5832        32.13      31.2851      34.6958      33.8093      37.2766      36.3549      39.8696      38.9175       41.494      30.4753      33.0615        32.13      35.6604      34.6958      38.2696      37.2766       40.887      39.8696      42.4725      27.9055      30.4753      29.5832      33.0615        32.13      35.6604      34.6958      38.2696      37.2766      39.8696</t>
  </si>
  <si>
    <t>Frame 2 lengths in B</t>
  </si>
  <si>
    <t>36.1084      34.8499      38.7796      37.5154      41.4509       40.182      44.1225      42.8493      34.7472      33.4375      37.4201      36.1084       40.093      38.7796      42.7658      41.4509</t>
  </si>
  <si>
    <t>Frame 3 lengths in R</t>
  </si>
  <si>
    <t>44.6056      43.5111      48.4076        47.25      46.1408      49.8974      53.7239      52.5474      43.0986      41.9648      46.9466      45.7521      44.6056      48.4076      52.2748       51.065      39.3284      38.2696      43.0986      41.9648       40.887      44.6056      48.4076        47.25      40.4478      39.3284      44.2841      43.0986      41.9648      45.7521      49.6102      48.4076      35.6604      34.6958      39.3284      38.2696      37.2766       40.887      44.6056      43.5111      36.6972      35.6604      40.4478      39.3284      38.2696      41.9648      45.7521      44.6056         37.8      36.6972      41.6229      40.4478      39.3284      43.0986      46.9466      45.7521      33.0615        32.13      36.6972      35.6604      34.6958      38.2696      41.9648       40.887      34.0725      33.0615         37.8      36.6972      35.6604      39.3284      43.0986      41.9648      31.4559      30.4753       35.156      34.0725      33.0615      36.6972      40.4478      39.3284</t>
  </si>
  <si>
    <t>Frame 3 lengths in G</t>
  </si>
  <si>
    <t>43.5111      42.4725        47.25      46.1408      45.0835      49.8974      48.7752      52.5474      51.4136      54.0553      44.6056      43.5111      48.4076        47.25      46.1408       51.065      49.8974      53.7239      52.5474      55.1996       40.887      39.8696      44.6056      43.5111      42.4725        47.25      46.1408      49.8974      48.7752      51.4136      41.9648       40.887      45.7521      44.6056      43.5111      48.4076        47.25       51.065      49.8974      52.5474      38.2696      37.2766      41.9648       40.887      39.8696      44.6056      43.5111        47.25      46.1408      48.7752      39.3284      38.2696      43.0986      41.9648       40.887      45.7521      44.6056      48.4076        47.25      49.8974      34.6958      33.8093      38.2696      37.2766      36.3549       40.887      39.8696      43.5111      42.4725      45.0835      35.6604      34.6958      39.3284      38.2696      37.2766      41.9648       40.887      44.6056      43.5111      46.1408      36.6972      35.6604      40.4478      39.3284      38.2696      43.0986      41.9648      45.7521      44.6056        47.25        32.13      31.2851      35.6604      34.6958      33.8093      38.2696      37.2766       40.887      39.8696      42.4725      33.0615        32.13      36.6972      35.6604      34.6958      39.3284      38.2696      41.9648       40.887      43.5111      30.4753      29.5832      34.0725      33.0615        32.13      36.6972      35.6604      39.3284      38.2696       40.887</t>
  </si>
  <si>
    <t>Frame 3 lengths in B</t>
  </si>
  <si>
    <t>42.8493      45.5172      44.2841       49.466      48.1857      46.9466       52.138      50.8547      41.4509      44.1225      42.8493      48.1115      46.7942      45.5172      50.7844       49.466      36.3057      38.9633         37.8      42.8493      41.6229      40.4478      45.5172      44.2841      37.5154       40.182      38.9633      44.1225      42.8493      41.6229      46.7942      45.5172      38.7796      41.4509       40.182      45.4387      44.1225      42.8493      48.1115      46.7942      33.6505      36.3057       35.156       40.182      38.9633         37.8      42.8493      41.6229      34.8499      37.5154      36.3057      41.4509       40.182      38.9633      44.1225      42.8493      30.9983      33.6505      32.5168      37.5154      36.3057       35.156       40.182      38.9633      32.1855      34.8499      33.6505      38.7796      37.5154      36.3057      41.4509       40.182</t>
  </si>
  <si>
    <t>Frame 4 lengths in R</t>
  </si>
  <si>
    <t>45.713      48.2968      47.3633      51.8976      50.8898      49.9332      53.4907      46.6796      49.2852      48.2968      52.9537      51.8976      50.8898      54.5159      43.1401       45.713      44.8054      49.2852      48.2968      47.3633      50.8898        40.58      43.1401      42.2617      46.6796       45.713      44.8054      48.2968       41.494       44.082      43.1401      47.7014      46.6796       45.713      49.2852      38.0355        40.58       39.735       44.082      43.1401      42.2617       45.713      38.9175       41.494        40.58      45.0835       44.082      43.1401      46.6796      35.5099      38.0355      37.2287       41.494        40.58       39.735      43.1401      36.3549      38.9175      38.0355      42.4725       41.494        40.58       44.082</t>
  </si>
  <si>
    <t>Frame 4 lengths in G</t>
  </si>
  <si>
    <t>44.082      43.1401      47.7014      46.6796       45.713      50.3251      49.2852      52.9537      51.8976      55.5866      54.5159       41.494        40.58      45.0835       44.082      43.1401      47.7014      46.6796      50.3251      49.2852      52.9537      51.8976      42.4725       41.494      46.1408      45.0835       44.082      48.7752      47.7014      51.4136      50.3251      54.0553      52.9537      38.0355      37.2287       41.494        40.58       39.735       44.082      43.1401      46.6796       45.713      49.2852      48.2968      38.9175      38.0355      42.4725       41.494        40.58      45.0835       44.082      47.7014      46.6796      50.3251      49.2852      39.8696      38.9175      43.5111      42.4725       41.494      46.1408      45.0835      48.7752      47.7014      51.4136      50.3251</t>
  </si>
  <si>
    <t>Frame 4 lengths in B</t>
  </si>
  <si>
    <t>44.082      46.6796       45.713      50.3251      49.2852      48.2968      52.9537      54.5159      45.0835      47.7014      46.6796      51.4136      50.3251      49.2852      54.0553      55.5866       41.494       44.082      43.1401      47.7014      46.6796       45.713      50.3251      51.8976      38.9175       41.494        40.58      45.0835       44.082      43.1401      47.7014      49.2852      39.8696      42.4725       41.494      46.1408      45.0835       44.082      48.7752      50.3251      35.5099      38.0355      37.2287       41.494        40.58       39.735       44.082       45.713      36.3549      38.9175      38.0355      42.4725       41.494        40.58      45.0835      46.6796      37.2766      39.8696      38.9175      43.5111      42.4725       41.494      46.1408      47.7014      33.8093      36.3549      35.5099      39.8696      38.9175      38.0355      42.4725       44.082</t>
  </si>
  <si>
    <t>Frame 5 lengths in R</t>
  </si>
  <si>
    <t>40.887      43.5111      42.4725      46.1408      39.3284      41.9648       40.887      44.6056</t>
  </si>
  <si>
    <t>Frame 5 lengths in G</t>
  </si>
  <si>
    <t>52.5134       51.587      56.0983      55.1025      54.1544      58.7118      57.6992      61.3304      60.3026      53.4907      52.5134      57.1393      56.0983      55.1025       59.767      58.7118      62.3986      61.3304      49.9332      49.0308      53.4907      52.5134       51.587      56.0983      55.1025      58.7118      57.6992      50.8898      49.9332      54.5159      53.4907      52.5134      57.1393      56.0983       59.767      58.7118      47.3633      46.4879      50.8898      49.9332      49.0308      53.4907      52.5134      56.0983      55.1025      48.2968      47.3633      51.8976      50.8898      49.9332      54.5159      53.4907      57.1393      56.0983      43.9603      43.1814      47.3633      46.4879      45.6739      49.9332      49.0308      52.5134       51.587      44.8054      43.9603      48.2968      47.3633      46.4879      50.8898      49.9332      53.4907      52.5134      41.4509      40.7118      44.8054      43.9603      43.1814      47.3633      46.4879      49.9332      49.0308      42.2617      41.4509       45.713      44.8054      43.9603      48.2968      47.3633      50.8898      49.9332</t>
  </si>
  <si>
    <t>Frame 5 lengths in B</t>
  </si>
  <si>
    <t>46.6796      49.2852      48.2968      52.9537      51.8976      50.8898      55.5866      57.1393      45.0835      47.7014      46.6796      51.4136      50.3251      49.2852      54.0553      55.5866       41.494       44.082      43.1401      47.7014      46.6796       45.713      50.3251      51.8976      42.4725      45.0835       44.082      48.7752      47.7014      46.6796      51.4136      52.9537      38.0355        40.58       39.735       44.082      43.1401      42.2617      46.6796      48.2968      38.9175       41.494        40.58      45.0835       44.082      43.1401      47.7014      49.2852      35.5099      38.0355      37.2287       41.494        40.58       39.735       44.082       45.713      36.3549      38.9175      38.0355      42.4725       41.494        40.58      45.0835      46.6796</t>
  </si>
  <si>
    <t>Frame 6 lengths in R</t>
  </si>
  <si>
    <t>42.4725       41.494        40.58      45.0835       44.082      48.7752      50.3251       40.887      39.8696      38.9175      43.5111      42.4725        47.25      48.7752</t>
  </si>
  <si>
    <t>Frame 6 lengths in G</t>
  </si>
  <si>
    <t>50.714      54.1544      53.2564      52.4113      56.7315       55.811      60.3026      59.3171      62.9117      61.9101       51.587      55.1025      54.1544      53.2564      57.6992      56.7315      61.3304      60.3026      63.9535      62.9117      48.1857       51.587       50.714      49.8974      54.1544      53.2564      57.6992      56.7315      60.3026      59.3171      49.0308      52.5134       51.587       50.714      55.1025      54.1544      58.7118      57.6992      61.3304      60.3026      44.9248      48.1857       47.401      46.6796       50.714      49.8974      54.1544      53.2564      56.7315       55.811      45.6739      49.0308      48.1857       47.401       51.587       50.714      55.1025      54.1544      57.6992      56.7315      46.4879      49.9332      49.0308      48.1857      52.5134       51.587      56.0983      55.1025      58.7118      57.6992      42.4725      45.6739      44.9248      44.2438      48.1857       47.401       51.587       50.714      54.1544      53.2564      43.1814      46.4879      45.6739      44.9248      49.0308      48.1857      52.5134       51.587      55.1025      54.1544      40.0484      43.1814      42.4725      41.8369      45.6739      44.9248      49.0308      48.1857       51.587       50.714      40.7118      43.9603      43.1814      42.4725      46.4879      45.6739      49.9332      49.0308      52.5134       51.587</t>
  </si>
  <si>
    <t>Frame 6 lengths in B</t>
  </si>
  <si>
    <t>49.2852      48.2968      52.9537      51.8976      50.8898      54.5159       58.223      47.7014      46.6796      51.4136      50.3251      49.2852      52.9537         56.7      43.1401      42.2617      46.6796       45.713      44.8054      48.2968      51.8976       44.082      43.1401      47.7014      46.6796       45.713      49.2852      52.9537      45.0835       44.082      48.7752      47.7014      46.6796      50.3251      54.0553        40.58       39.735       44.082      43.1401      42.2617       45.713      49.2852       41.494        40.58      45.0835       44.082      43.1401      46.6796      50.3251      38.0355      37.2287       41.494        40.58       39.735      43.1401      46.6796      38.9175      38.0355      42.4725       41.494        40.58       44.082      47.7014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</si>
</sst>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49995422223578601"/>
        <bgColor indexed="64"/>
      </patternFill>
    </fill>
    <fill>
      <patternFill patternType="solid">
        <fgColor theme="0" tint="-0.34998626667073579"/>
        <bgColor indexed="64"/>
      </patternFill>
    </fill>
    <fill>
      <patternFill patternType="solid">
        <fgColor theme="0" tint="-0.24994659260841701"/>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s>
  <cellStyleXfs count="2">
    <xf numFmtId="0" fontId="0" fillId="0" borderId="0"/>
    <xf numFmtId="0" fontId="1" fillId="0" borderId="0"/>
  </cellStyleXfs>
  <cellXfs count="27">
    <xf numFmtId="0" fontId="0" fillId="0" borderId="0" xfId="0"/>
    <xf numFmtId="0" fontId="0" fillId="0" borderId="1" xfId="0" applyBorder="1"/>
    <xf numFmtId="10" fontId="0" fillId="0" borderId="1" xfId="0" applyNumberFormat="1" applyBorder="1"/>
    <xf numFmtId="0" fontId="0" fillId="2" borderId="1" xfId="0" applyFill="1" applyBorder="1"/>
    <xf numFmtId="49" fontId="0" fillId="2" borderId="1" xfId="0" applyNumberFormat="1" applyFill="1" applyBorder="1"/>
    <xf numFmtId="14" fontId="0" fillId="2" borderId="1" xfId="0" applyNumberFormat="1" applyFill="1" applyBorder="1"/>
    <xf numFmtId="0" fontId="0" fillId="2" borderId="1" xfId="0" applyNumberFormat="1" applyFill="1" applyBorder="1"/>
    <xf numFmtId="164" fontId="0" fillId="2" borderId="1" xfId="0" applyNumberFormat="1" applyFill="1" applyBorder="1"/>
    <xf numFmtId="14" fontId="0" fillId="0" borderId="1" xfId="0" applyNumberFormat="1" applyBorder="1"/>
    <xf numFmtId="0" fontId="0" fillId="2" borderId="2" xfId="0" applyFill="1" applyBorder="1" applyAlignment="1">
      <alignment horizontal="center"/>
    </xf>
    <xf numFmtId="0" fontId="0" fillId="0" borderId="0" xfId="0" applyAlignment="1">
      <alignment horizontal="center"/>
    </xf>
    <xf numFmtId="0" fontId="0" fillId="3" borderId="0" xfId="0" applyFill="1"/>
    <xf numFmtId="0" fontId="0" fillId="3" borderId="0" xfId="0" applyFill="1" applyAlignment="1">
      <alignment horizontal="center"/>
    </xf>
    <xf numFmtId="0" fontId="0" fillId="0" borderId="0" xfId="0" applyFill="1"/>
    <xf numFmtId="0" fontId="0" fillId="0" borderId="0" xfId="0" applyFill="1" applyAlignment="1">
      <alignment horizontal="center"/>
    </xf>
    <xf numFmtId="0" fontId="2" fillId="4" borderId="2" xfId="0" applyFont="1" applyFill="1" applyBorder="1" applyAlignment="1">
      <alignment horizontal="center"/>
    </xf>
    <xf numFmtId="0" fontId="3" fillId="3" borderId="0" xfId="0" applyFont="1" applyFill="1"/>
    <xf numFmtId="0" fontId="3" fillId="0" borderId="0" xfId="0" applyFont="1"/>
    <xf numFmtId="0" fontId="3" fillId="3" borderId="0" xfId="0" applyFont="1" applyFill="1" applyAlignment="1">
      <alignment horizontal="center"/>
    </xf>
    <xf numFmtId="0" fontId="0" fillId="5" borderId="2" xfId="0" applyFill="1" applyBorder="1" applyAlignment="1">
      <alignment horizontal="center"/>
    </xf>
    <xf numFmtId="0" fontId="0" fillId="0" borderId="0" xfId="0" applyFill="1" applyBorder="1" applyAlignment="1" applyProtection="1">
      <alignment horizontal="center"/>
      <protection hidden="1"/>
    </xf>
    <xf numFmtId="0" fontId="0" fillId="0" borderId="0" xfId="0" applyBorder="1" applyAlignment="1" applyProtection="1">
      <alignment horizontal="center"/>
      <protection hidden="1"/>
    </xf>
    <xf numFmtId="0" fontId="0" fillId="0" borderId="0" xfId="0" applyBorder="1" applyAlignment="1">
      <alignment horizontal="center"/>
    </xf>
    <xf numFmtId="0" fontId="0" fillId="3" borderId="0" xfId="0" applyFill="1" applyAlignment="1">
      <alignment horizontal="center" vertical="center"/>
    </xf>
    <xf numFmtId="165" fontId="0" fillId="0" borderId="0" xfId="0" applyNumberFormat="1"/>
    <xf numFmtId="49" fontId="0" fillId="0" borderId="3" xfId="0" applyNumberFormat="1" applyBorder="1"/>
    <xf numFmtId="14" fontId="0" fillId="0" borderId="3" xfId="0" applyNumberFormat="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I269"/>
  <sheetViews>
    <sheetView tabSelected="1" zoomScale="145" zoomScaleNormal="145" workbookViewId="0">
      <pane xSplit="10" ySplit="1" topLeftCell="K2" activePane="bottomRight" state="frozenSplit"/>
      <selection pane="topRight" activeCell="I1" sqref="I1"/>
      <selection pane="bottomLeft" activeCell="A2" sqref="A2"/>
      <selection pane="bottomRight" activeCell="B1" sqref="B1:B1048576"/>
    </sheetView>
  </sheetViews>
  <sheetFormatPr defaultColWidth="9.140625" defaultRowHeight="15" x14ac:dyDescent="0.25"/>
  <cols>
    <col min="1" max="1" width="8.5703125" style="4" hidden="1" customWidth="1"/>
    <col min="2" max="2" width="10.28515625" style="5" customWidth="1"/>
    <col min="3" max="3" width="7.85546875" style="6" customWidth="1"/>
    <col min="4" max="4" width="10.7109375" style="6" customWidth="1"/>
    <col min="5" max="5" width="12.140625" style="4" customWidth="1"/>
    <col min="6" max="6" width="9.28515625" style="3" hidden="1" customWidth="1"/>
    <col min="7" max="7" width="11.85546875" style="7" hidden="1" customWidth="1"/>
    <col min="8" max="8" width="6.7109375" style="3" customWidth="1"/>
    <col min="9" max="9" width="16.28515625" style="3" hidden="1" customWidth="1"/>
    <col min="10" max="10" width="15.140625" style="3" customWidth="1"/>
    <col min="11" max="11" width="10.140625" style="1" customWidth="1"/>
    <col min="12" max="12" width="22.7109375" style="1" customWidth="1"/>
    <col min="13" max="13" width="18.42578125" style="1" hidden="1" customWidth="1"/>
    <col min="14" max="14" width="24.85546875" style="1" hidden="1" customWidth="1"/>
    <col min="15" max="15" width="17.140625" style="1" hidden="1" customWidth="1"/>
    <col min="16" max="16" width="18.140625" style="1" hidden="1" customWidth="1"/>
    <col min="17" max="17" width="8.85546875" style="1" hidden="1" customWidth="1"/>
    <col min="18" max="18" width="20.7109375" style="1" hidden="1" customWidth="1"/>
    <col min="19" max="19" width="12.42578125" customWidth="1"/>
    <col min="20" max="20" width="10.85546875" style="13" customWidth="1"/>
    <col min="21" max="28" width="8.140625" style="24" customWidth="1"/>
    <col min="29" max="29" width="11.28515625" customWidth="1"/>
    <col min="30" max="30" width="41.5703125" customWidth="1"/>
    <col min="31" max="31" width="16.28515625" style="1" customWidth="1"/>
    <col min="32" max="32" width="23.28515625" style="2" customWidth="1"/>
    <col min="33" max="33" width="11.28515625" style="2" customWidth="1"/>
    <col min="34" max="34" width="16.5703125" style="1" customWidth="1"/>
    <col min="35" max="35" width="12.7109375" style="1" customWidth="1"/>
    <col min="36" max="36" width="14.42578125" style="1" customWidth="1"/>
    <col min="37" max="37" width="4.7109375" style="1" customWidth="1"/>
    <col min="38" max="38" width="20.28515625" style="1" customWidth="1"/>
    <col min="39" max="39" width="17.7109375" style="8" customWidth="1"/>
    <col min="40" max="40" width="9.5703125" style="1" customWidth="1"/>
    <col min="41" max="41" width="9.140625" customWidth="1"/>
    <col min="42" max="42" width="8.28515625" customWidth="1"/>
    <col min="43" max="43" width="8.140625" customWidth="1"/>
    <col min="44" max="44" width="289.42578125" customWidth="1"/>
    <col min="45" max="45" width="353.42578125" customWidth="1"/>
    <col min="46" max="46" width="71.140625" customWidth="1"/>
    <col min="47" max="47" width="313.42578125" customWidth="1"/>
    <col min="48" max="48" width="1081" customWidth="1"/>
    <col min="49" max="49" width="143.7109375" customWidth="1"/>
    <col min="50" max="50" width="720.28515625" customWidth="1"/>
    <col min="51" max="51" width="1078" customWidth="1"/>
    <col min="52" max="52" width="647.140625" customWidth="1"/>
    <col min="53" max="53" width="559.85546875" customWidth="1"/>
    <col min="54" max="54" width="590.7109375" customWidth="1"/>
    <col min="55" max="55" width="643.85546875" customWidth="1"/>
    <col min="56" max="56" width="70.140625" customWidth="1"/>
    <col min="57" max="57" width="818" customWidth="1"/>
    <col min="58" max="58" width="571.7109375" customWidth="1"/>
    <col min="59" max="59" width="122.5703125" customWidth="1"/>
    <col min="60" max="60" width="991.85546875" customWidth="1"/>
    <col min="61" max="61" width="560.28515625" customWidth="1"/>
  </cols>
  <sheetData>
    <row r="1" spans="1:61" x14ac:dyDescent="0.25">
      <c r="A1" s="25" t="s">
        <v>0</v>
      </c>
      <c r="B1" s="26" t="s">
        <v>1</v>
      </c>
      <c r="C1" s="25" t="s">
        <v>2</v>
      </c>
      <c r="D1" s="25" t="s">
        <v>158</v>
      </c>
      <c r="E1" s="25" t="s">
        <v>3</v>
      </c>
      <c r="F1" s="25" t="s">
        <v>4</v>
      </c>
      <c r="G1" s="25" t="s">
        <v>5</v>
      </c>
      <c r="H1" s="25" t="s">
        <v>6</v>
      </c>
      <c r="I1" s="25" t="s">
        <v>7</v>
      </c>
      <c r="J1" s="25" t="s">
        <v>161</v>
      </c>
      <c r="K1" s="25" t="s">
        <v>8</v>
      </c>
      <c r="L1" s="25" t="s">
        <v>9</v>
      </c>
      <c r="M1" s="25" t="s">
        <v>10</v>
      </c>
      <c r="N1" s="25" t="s">
        <v>11</v>
      </c>
      <c r="O1" s="25" t="s">
        <v>12</v>
      </c>
      <c r="P1" s="25" t="s">
        <v>13</v>
      </c>
      <c r="Q1" s="25" t="s">
        <v>212</v>
      </c>
      <c r="R1" s="25" t="s">
        <v>213</v>
      </c>
      <c r="S1" s="25" t="s">
        <v>320</v>
      </c>
      <c r="T1" s="25" t="s">
        <v>321</v>
      </c>
      <c r="U1" s="25" t="s">
        <v>322</v>
      </c>
      <c r="V1" s="25" t="s">
        <v>323</v>
      </c>
      <c r="W1" s="25" t="s">
        <v>324</v>
      </c>
      <c r="X1" s="25" t="s">
        <v>325</v>
      </c>
      <c r="Y1" s="25" t="s">
        <v>326</v>
      </c>
      <c r="Z1" s="25" t="s">
        <v>327</v>
      </c>
      <c r="AA1" s="25" t="s">
        <v>328</v>
      </c>
      <c r="AB1" s="25" t="s">
        <v>329</v>
      </c>
      <c r="AC1" s="25" t="s">
        <v>330</v>
      </c>
      <c r="AD1" s="25" t="s">
        <v>19</v>
      </c>
      <c r="AE1" s="25" t="s">
        <v>22</v>
      </c>
      <c r="AF1" s="25" t="s">
        <v>23</v>
      </c>
      <c r="AG1" s="25" t="s">
        <v>160</v>
      </c>
      <c r="AH1" s="25" t="s">
        <v>15</v>
      </c>
      <c r="AI1" s="25" t="s">
        <v>16</v>
      </c>
      <c r="AJ1" s="25" t="s">
        <v>17</v>
      </c>
      <c r="AK1" s="25" t="s">
        <v>18</v>
      </c>
      <c r="AL1" s="25" t="s">
        <v>19</v>
      </c>
      <c r="AM1" s="25" t="s">
        <v>20</v>
      </c>
      <c r="AN1" s="25" t="s">
        <v>21</v>
      </c>
      <c r="AP1" s="25" t="s">
        <v>214</v>
      </c>
      <c r="AQ1" s="25" t="s">
        <v>215</v>
      </c>
      <c r="AR1" s="25" t="s">
        <v>334</v>
      </c>
      <c r="AS1" s="25" t="s">
        <v>336</v>
      </c>
      <c r="AT1" s="25" t="s">
        <v>338</v>
      </c>
      <c r="AU1" s="25" t="s">
        <v>340</v>
      </c>
      <c r="AV1" s="25" t="s">
        <v>342</v>
      </c>
      <c r="AW1" s="25" t="s">
        <v>344</v>
      </c>
      <c r="AX1" s="25" t="s">
        <v>346</v>
      </c>
      <c r="AY1" s="25" t="s">
        <v>348</v>
      </c>
      <c r="AZ1" s="25" t="s">
        <v>350</v>
      </c>
      <c r="BA1" s="25" t="s">
        <v>352</v>
      </c>
      <c r="BB1" s="25" t="s">
        <v>354</v>
      </c>
      <c r="BC1" s="25" t="s">
        <v>356</v>
      </c>
      <c r="BD1" s="25" t="s">
        <v>358</v>
      </c>
      <c r="BE1" s="25" t="s">
        <v>360</v>
      </c>
      <c r="BF1" s="25" t="s">
        <v>362</v>
      </c>
      <c r="BG1" s="25" t="s">
        <v>364</v>
      </c>
      <c r="BH1" s="25" t="s">
        <v>366</v>
      </c>
      <c r="BI1" s="25" t="s">
        <v>368</v>
      </c>
    </row>
    <row r="2" spans="1:61" hidden="1" x14ac:dyDescent="0.25">
      <c r="A2" s="25" t="s">
        <v>216</v>
      </c>
      <c r="B2" s="5">
        <v>43647</v>
      </c>
      <c r="C2" s="6">
        <v>7</v>
      </c>
      <c r="D2" s="25" t="s">
        <v>217</v>
      </c>
      <c r="E2" s="25" t="s">
        <v>218</v>
      </c>
      <c r="F2" s="25" t="s">
        <v>219</v>
      </c>
      <c r="G2" s="7">
        <v>0.38943679398148151</v>
      </c>
      <c r="H2" s="3">
        <v>1</v>
      </c>
      <c r="I2" s="25" t="s">
        <v>220</v>
      </c>
      <c r="J2" s="3">
        <v>48</v>
      </c>
      <c r="K2" s="25" t="s">
        <v>211</v>
      </c>
      <c r="L2" s="25" t="s">
        <v>211</v>
      </c>
      <c r="N2" s="25" t="s">
        <v>211</v>
      </c>
      <c r="P2" s="25" t="s">
        <v>221</v>
      </c>
      <c r="AM2" s="8">
        <v>43721</v>
      </c>
      <c r="AN2" s="25" t="s">
        <v>222</v>
      </c>
      <c r="AP2">
        <v>1660</v>
      </c>
      <c r="AQ2">
        <v>1090</v>
      </c>
    </row>
    <row r="3" spans="1:61" hidden="1" x14ac:dyDescent="0.25">
      <c r="A3" s="25" t="s">
        <v>216</v>
      </c>
      <c r="B3" s="5">
        <v>43647</v>
      </c>
      <c r="C3" s="6">
        <v>7</v>
      </c>
      <c r="D3" s="25" t="s">
        <v>217</v>
      </c>
      <c r="E3" s="25" t="s">
        <v>218</v>
      </c>
      <c r="F3" s="25" t="s">
        <v>223</v>
      </c>
      <c r="G3" s="7">
        <v>0.38943679398148151</v>
      </c>
      <c r="H3" s="3">
        <v>1</v>
      </c>
      <c r="I3" s="25" t="s">
        <v>224</v>
      </c>
      <c r="J3" s="25" t="s">
        <v>225</v>
      </c>
      <c r="Q3" s="1">
        <v>1</v>
      </c>
      <c r="AM3" s="8">
        <v>43721</v>
      </c>
      <c r="AN3" s="25" t="s">
        <v>222</v>
      </c>
      <c r="AP3">
        <v>1</v>
      </c>
      <c r="AQ3">
        <v>1</v>
      </c>
    </row>
    <row r="4" spans="1:61" hidden="1" x14ac:dyDescent="0.25">
      <c r="A4" s="25" t="s">
        <v>216</v>
      </c>
      <c r="B4" s="5">
        <v>43647</v>
      </c>
      <c r="C4" s="6">
        <v>7</v>
      </c>
      <c r="D4" s="25" t="s">
        <v>217</v>
      </c>
      <c r="E4" s="25" t="s">
        <v>218</v>
      </c>
      <c r="F4" s="25" t="s">
        <v>223</v>
      </c>
      <c r="G4" s="7">
        <v>0.39032600827796332</v>
      </c>
      <c r="H4" s="3">
        <v>501</v>
      </c>
      <c r="I4" s="25" t="s">
        <v>224</v>
      </c>
      <c r="J4" s="25" t="s">
        <v>226</v>
      </c>
      <c r="Q4" s="1">
        <v>1</v>
      </c>
      <c r="AM4" s="8">
        <v>43721</v>
      </c>
      <c r="AN4" s="25" t="s">
        <v>222</v>
      </c>
      <c r="AP4">
        <v>1</v>
      </c>
      <c r="AQ4">
        <v>1</v>
      </c>
    </row>
    <row r="5" spans="1:61" hidden="1" x14ac:dyDescent="0.25">
      <c r="A5" s="25" t="s">
        <v>216</v>
      </c>
      <c r="B5" s="5">
        <v>43647</v>
      </c>
      <c r="C5" s="6">
        <v>7</v>
      </c>
      <c r="D5" s="25" t="s">
        <v>217</v>
      </c>
      <c r="E5" s="25" t="s">
        <v>218</v>
      </c>
      <c r="F5" s="25" t="s">
        <v>223</v>
      </c>
      <c r="G5" s="7">
        <v>0.39121522257444513</v>
      </c>
      <c r="H5" s="3">
        <v>1001</v>
      </c>
      <c r="I5" s="25" t="s">
        <v>224</v>
      </c>
      <c r="J5" s="25" t="s">
        <v>227</v>
      </c>
      <c r="Q5" s="1">
        <v>1</v>
      </c>
      <c r="AM5" s="8">
        <v>43721</v>
      </c>
      <c r="AN5" s="25" t="s">
        <v>222</v>
      </c>
      <c r="AP5">
        <v>1</v>
      </c>
      <c r="AQ5">
        <v>1</v>
      </c>
    </row>
    <row r="6" spans="1:61" hidden="1" x14ac:dyDescent="0.25">
      <c r="A6" s="25" t="s">
        <v>216</v>
      </c>
      <c r="B6" s="5">
        <v>43647</v>
      </c>
      <c r="C6" s="6">
        <v>7</v>
      </c>
      <c r="D6" s="25" t="s">
        <v>217</v>
      </c>
      <c r="E6" s="25" t="s">
        <v>218</v>
      </c>
      <c r="F6" s="25" t="s">
        <v>223</v>
      </c>
      <c r="G6" s="7">
        <v>0.39210443687092694</v>
      </c>
      <c r="H6" s="3">
        <v>1501</v>
      </c>
      <c r="I6" s="25" t="s">
        <v>224</v>
      </c>
      <c r="J6" s="25" t="s">
        <v>228</v>
      </c>
      <c r="Q6" s="1">
        <v>1</v>
      </c>
      <c r="AM6" s="8">
        <v>43721</v>
      </c>
      <c r="AN6" s="25" t="s">
        <v>222</v>
      </c>
      <c r="AP6">
        <v>1</v>
      </c>
      <c r="AQ6">
        <v>1</v>
      </c>
    </row>
    <row r="7" spans="1:61" hidden="1" x14ac:dyDescent="0.25">
      <c r="A7" s="25" t="s">
        <v>216</v>
      </c>
      <c r="B7" s="5">
        <v>43647</v>
      </c>
      <c r="C7" s="6">
        <v>7</v>
      </c>
      <c r="D7" s="25" t="s">
        <v>217</v>
      </c>
      <c r="E7" s="25" t="s">
        <v>218</v>
      </c>
      <c r="F7" s="25" t="s">
        <v>219</v>
      </c>
      <c r="G7" s="7">
        <v>0.39227694444444444</v>
      </c>
      <c r="H7" s="3">
        <v>1597</v>
      </c>
      <c r="I7" s="25" t="s">
        <v>229</v>
      </c>
      <c r="J7" s="3">
        <v>50</v>
      </c>
      <c r="K7" s="25" t="s">
        <v>211</v>
      </c>
      <c r="L7" s="25" t="s">
        <v>211</v>
      </c>
      <c r="N7" s="25" t="s">
        <v>211</v>
      </c>
      <c r="P7" s="25" t="s">
        <v>230</v>
      </c>
      <c r="AM7" s="8">
        <v>43721</v>
      </c>
      <c r="AN7" s="25" t="s">
        <v>222</v>
      </c>
      <c r="AP7">
        <v>1870</v>
      </c>
      <c r="AQ7">
        <v>1102</v>
      </c>
    </row>
    <row r="8" spans="1:61" hidden="1" x14ac:dyDescent="0.25">
      <c r="A8" s="25" t="s">
        <v>216</v>
      </c>
      <c r="B8" s="5">
        <v>43647</v>
      </c>
      <c r="C8" s="6">
        <v>7</v>
      </c>
      <c r="D8" s="25" t="s">
        <v>217</v>
      </c>
      <c r="E8" s="25" t="s">
        <v>231</v>
      </c>
      <c r="F8" s="25" t="s">
        <v>232</v>
      </c>
      <c r="G8" s="7">
        <v>0.3940490972222222</v>
      </c>
      <c r="H8" s="3">
        <v>1</v>
      </c>
      <c r="I8" s="25" t="s">
        <v>220</v>
      </c>
      <c r="J8" s="3">
        <v>12</v>
      </c>
      <c r="K8" s="25" t="s">
        <v>211</v>
      </c>
      <c r="L8" s="25" t="s">
        <v>211</v>
      </c>
      <c r="N8" s="25" t="s">
        <v>211</v>
      </c>
      <c r="P8" s="25" t="s">
        <v>221</v>
      </c>
      <c r="AM8" s="8">
        <v>43721</v>
      </c>
      <c r="AN8" s="25" t="s">
        <v>222</v>
      </c>
      <c r="AP8">
        <v>1882</v>
      </c>
      <c r="AQ8">
        <v>1095</v>
      </c>
    </row>
    <row r="9" spans="1:61" hidden="1" x14ac:dyDescent="0.25">
      <c r="A9" s="25" t="s">
        <v>216</v>
      </c>
      <c r="B9" s="5">
        <v>43647</v>
      </c>
      <c r="C9" s="6">
        <v>7</v>
      </c>
      <c r="D9" s="25" t="s">
        <v>217</v>
      </c>
      <c r="E9" s="25" t="s">
        <v>231</v>
      </c>
      <c r="F9" s="25" t="s">
        <v>223</v>
      </c>
      <c r="G9" s="7">
        <v>0.3940490972222222</v>
      </c>
      <c r="H9" s="3">
        <v>1</v>
      </c>
      <c r="I9" s="25" t="s">
        <v>224</v>
      </c>
      <c r="J9" s="25" t="s">
        <v>226</v>
      </c>
      <c r="Q9" s="1">
        <v>1</v>
      </c>
      <c r="AM9" s="8">
        <v>43721</v>
      </c>
      <c r="AN9" s="25" t="s">
        <v>222</v>
      </c>
      <c r="AP9">
        <v>1</v>
      </c>
      <c r="AQ9">
        <v>1</v>
      </c>
    </row>
    <row r="10" spans="1:61" hidden="1" x14ac:dyDescent="0.25">
      <c r="A10" s="25" t="s">
        <v>216</v>
      </c>
      <c r="B10" s="5">
        <v>43647</v>
      </c>
      <c r="C10" s="6">
        <v>7</v>
      </c>
      <c r="D10" s="25" t="s">
        <v>217</v>
      </c>
      <c r="E10" s="25" t="s">
        <v>231</v>
      </c>
      <c r="F10" s="25" t="s">
        <v>223</v>
      </c>
      <c r="G10" s="7">
        <v>0.39493747382719679</v>
      </c>
      <c r="H10" s="3">
        <v>501</v>
      </c>
      <c r="I10" s="25" t="s">
        <v>224</v>
      </c>
      <c r="J10" s="25" t="s">
        <v>227</v>
      </c>
      <c r="Q10" s="1">
        <v>1</v>
      </c>
      <c r="AM10" s="8">
        <v>43721</v>
      </c>
      <c r="AN10" s="25" t="s">
        <v>222</v>
      </c>
      <c r="AP10">
        <v>1</v>
      </c>
      <c r="AQ10">
        <v>1</v>
      </c>
    </row>
    <row r="11" spans="1:61" hidden="1" x14ac:dyDescent="0.25">
      <c r="A11" s="25" t="s">
        <v>216</v>
      </c>
      <c r="B11" s="5">
        <v>43647</v>
      </c>
      <c r="C11" s="6">
        <v>7</v>
      </c>
      <c r="D11" s="25" t="s">
        <v>217</v>
      </c>
      <c r="E11" s="25" t="s">
        <v>231</v>
      </c>
      <c r="F11" s="25" t="s">
        <v>223</v>
      </c>
      <c r="G11" s="7">
        <v>0.39582585043217139</v>
      </c>
      <c r="H11" s="3">
        <v>1001</v>
      </c>
      <c r="I11" s="25" t="s">
        <v>224</v>
      </c>
      <c r="J11" s="25" t="s">
        <v>228</v>
      </c>
      <c r="Q11" s="1">
        <v>1</v>
      </c>
      <c r="AM11" s="8">
        <v>43721</v>
      </c>
      <c r="AN11" s="25" t="s">
        <v>222</v>
      </c>
      <c r="AP11">
        <v>1</v>
      </c>
      <c r="AQ11">
        <v>1</v>
      </c>
    </row>
    <row r="12" spans="1:61" hidden="1" x14ac:dyDescent="0.25">
      <c r="A12" s="25" t="s">
        <v>216</v>
      </c>
      <c r="B12" s="5">
        <v>43647</v>
      </c>
      <c r="C12" s="6">
        <v>7</v>
      </c>
      <c r="D12" s="25" t="s">
        <v>217</v>
      </c>
      <c r="E12" s="25" t="s">
        <v>231</v>
      </c>
      <c r="F12" s="25" t="s">
        <v>223</v>
      </c>
      <c r="G12" s="7">
        <v>0.39671422703714604</v>
      </c>
      <c r="H12" s="3">
        <v>1501</v>
      </c>
      <c r="I12" s="25" t="s">
        <v>224</v>
      </c>
      <c r="J12" s="25" t="s">
        <v>233</v>
      </c>
      <c r="Q12" s="1">
        <v>1</v>
      </c>
      <c r="AM12" s="8">
        <v>43721</v>
      </c>
      <c r="AN12" s="25" t="s">
        <v>222</v>
      </c>
      <c r="AP12">
        <v>1</v>
      </c>
      <c r="AQ12">
        <v>1</v>
      </c>
    </row>
    <row r="13" spans="1:61" hidden="1" x14ac:dyDescent="0.25">
      <c r="A13" s="25" t="s">
        <v>216</v>
      </c>
      <c r="B13" s="5">
        <v>43647</v>
      </c>
      <c r="C13" s="6">
        <v>7</v>
      </c>
      <c r="D13" s="25" t="s">
        <v>217</v>
      </c>
      <c r="E13" s="25" t="s">
        <v>231</v>
      </c>
      <c r="F13" s="25" t="s">
        <v>234</v>
      </c>
      <c r="G13" s="7">
        <v>0.39706780092592592</v>
      </c>
      <c r="H13" s="3">
        <v>1699</v>
      </c>
      <c r="I13" s="25" t="s">
        <v>229</v>
      </c>
      <c r="J13" s="3">
        <v>16</v>
      </c>
      <c r="K13" s="25" t="s">
        <v>211</v>
      </c>
      <c r="L13" s="25" t="s">
        <v>211</v>
      </c>
      <c r="N13" s="25" t="s">
        <v>211</v>
      </c>
      <c r="P13" s="25" t="s">
        <v>230</v>
      </c>
      <c r="AM13" s="8">
        <v>43721</v>
      </c>
      <c r="AN13" s="25" t="s">
        <v>222</v>
      </c>
      <c r="AP13">
        <v>1865</v>
      </c>
      <c r="AQ13">
        <v>1100</v>
      </c>
    </row>
    <row r="14" spans="1:61" hidden="1" x14ac:dyDescent="0.25">
      <c r="A14" s="25" t="s">
        <v>216</v>
      </c>
      <c r="B14" s="5">
        <v>43647</v>
      </c>
      <c r="C14" s="6">
        <v>7</v>
      </c>
      <c r="D14" s="25" t="s">
        <v>217</v>
      </c>
      <c r="E14" s="25" t="s">
        <v>235</v>
      </c>
      <c r="F14" s="25" t="s">
        <v>232</v>
      </c>
      <c r="G14" s="7">
        <v>0.3983566550925926</v>
      </c>
      <c r="H14" s="3">
        <v>1</v>
      </c>
      <c r="I14" s="25" t="s">
        <v>220</v>
      </c>
      <c r="J14" s="3">
        <v>2</v>
      </c>
      <c r="K14" s="25" t="s">
        <v>211</v>
      </c>
      <c r="L14" s="25" t="s">
        <v>211</v>
      </c>
      <c r="N14" s="25" t="s">
        <v>211</v>
      </c>
      <c r="P14" s="25" t="s">
        <v>221</v>
      </c>
      <c r="AM14" s="8">
        <v>43721</v>
      </c>
      <c r="AN14" s="25" t="s">
        <v>222</v>
      </c>
      <c r="AP14">
        <v>1817</v>
      </c>
      <c r="AQ14">
        <v>1095</v>
      </c>
    </row>
    <row r="15" spans="1:61" hidden="1" x14ac:dyDescent="0.25">
      <c r="A15" s="25" t="s">
        <v>216</v>
      </c>
      <c r="B15" s="5">
        <v>43647</v>
      </c>
      <c r="C15" s="6">
        <v>7</v>
      </c>
      <c r="D15" s="25" t="s">
        <v>217</v>
      </c>
      <c r="E15" s="25" t="s">
        <v>235</v>
      </c>
      <c r="F15" s="25" t="s">
        <v>223</v>
      </c>
      <c r="G15" s="7">
        <v>0.3983566550925926</v>
      </c>
      <c r="H15" s="3">
        <v>1</v>
      </c>
      <c r="I15" s="25" t="s">
        <v>224</v>
      </c>
      <c r="J15" s="25" t="s">
        <v>233</v>
      </c>
      <c r="Q15" s="1">
        <v>1</v>
      </c>
      <c r="AM15" s="8">
        <v>43721</v>
      </c>
      <c r="AN15" s="25" t="s">
        <v>222</v>
      </c>
      <c r="AP15">
        <v>1</v>
      </c>
      <c r="AQ15">
        <v>1</v>
      </c>
    </row>
    <row r="16" spans="1:61" hidden="1" x14ac:dyDescent="0.25">
      <c r="A16" s="25" t="s">
        <v>216</v>
      </c>
      <c r="B16" s="5">
        <v>43647</v>
      </c>
      <c r="C16" s="6">
        <v>7</v>
      </c>
      <c r="D16" s="25" t="s">
        <v>217</v>
      </c>
      <c r="E16" s="25" t="s">
        <v>235</v>
      </c>
      <c r="F16" s="25" t="s">
        <v>223</v>
      </c>
      <c r="G16" s="7">
        <v>0.39924516222979861</v>
      </c>
      <c r="H16" s="3">
        <v>501</v>
      </c>
      <c r="I16" s="25" t="s">
        <v>224</v>
      </c>
      <c r="J16" s="25" t="s">
        <v>236</v>
      </c>
      <c r="Q16" s="1">
        <v>1</v>
      </c>
      <c r="AM16" s="8">
        <v>43721</v>
      </c>
      <c r="AN16" s="25" t="s">
        <v>222</v>
      </c>
      <c r="AP16">
        <v>1</v>
      </c>
      <c r="AQ16">
        <v>1</v>
      </c>
    </row>
    <row r="17" spans="1:43" hidden="1" x14ac:dyDescent="0.25">
      <c r="A17" s="25" t="s">
        <v>216</v>
      </c>
      <c r="B17" s="5">
        <v>43647</v>
      </c>
      <c r="C17" s="6">
        <v>7</v>
      </c>
      <c r="D17" s="25" t="s">
        <v>217</v>
      </c>
      <c r="E17" s="25" t="s">
        <v>235</v>
      </c>
      <c r="F17" s="25" t="s">
        <v>232</v>
      </c>
      <c r="G17" s="7">
        <v>0.40011652777777779</v>
      </c>
      <c r="H17" s="3">
        <v>991</v>
      </c>
      <c r="I17" s="25" t="s">
        <v>237</v>
      </c>
      <c r="J17" s="3">
        <v>5</v>
      </c>
      <c r="K17" s="25" t="s">
        <v>238</v>
      </c>
      <c r="L17" s="25" t="s">
        <v>116</v>
      </c>
      <c r="M17" s="25" t="s">
        <v>239</v>
      </c>
      <c r="N17" s="25" t="s">
        <v>168</v>
      </c>
      <c r="O17" s="25" t="s">
        <v>239</v>
      </c>
      <c r="P17" s="25" t="s">
        <v>25</v>
      </c>
      <c r="R17" s="25" t="s">
        <v>152</v>
      </c>
      <c r="U17" s="24">
        <v>44.7</v>
      </c>
      <c r="V17" s="24">
        <v>42.7</v>
      </c>
      <c r="W17" s="24">
        <v>42.9</v>
      </c>
      <c r="X17" s="24">
        <v>42.7</v>
      </c>
      <c r="Y17" s="24">
        <v>42.9</v>
      </c>
      <c r="AE17" s="25" t="s">
        <v>240</v>
      </c>
      <c r="AF17" s="25" t="s">
        <v>240</v>
      </c>
      <c r="AH17" s="25" t="s">
        <v>241</v>
      </c>
      <c r="AM17" s="8">
        <v>43721</v>
      </c>
      <c r="AN17" s="25" t="s">
        <v>222</v>
      </c>
      <c r="AP17">
        <v>360</v>
      </c>
      <c r="AQ17">
        <v>1082</v>
      </c>
    </row>
    <row r="18" spans="1:43" hidden="1" x14ac:dyDescent="0.25">
      <c r="A18" s="25" t="s">
        <v>216</v>
      </c>
      <c r="B18" s="5">
        <v>43647</v>
      </c>
      <c r="C18" s="6">
        <v>7</v>
      </c>
      <c r="D18" s="25" t="s">
        <v>217</v>
      </c>
      <c r="E18" s="25" t="s">
        <v>235</v>
      </c>
      <c r="F18" s="25" t="s">
        <v>223</v>
      </c>
      <c r="G18" s="7">
        <v>0.40013366936700456</v>
      </c>
      <c r="H18" s="3">
        <v>1001</v>
      </c>
      <c r="I18" s="25" t="s">
        <v>224</v>
      </c>
      <c r="J18" s="25" t="s">
        <v>242</v>
      </c>
      <c r="Q18" s="1">
        <v>1</v>
      </c>
      <c r="AM18" s="8">
        <v>43721</v>
      </c>
      <c r="AN18" s="25" t="s">
        <v>222</v>
      </c>
      <c r="AP18">
        <v>1</v>
      </c>
      <c r="AQ18">
        <v>1</v>
      </c>
    </row>
    <row r="19" spans="1:43" hidden="1" x14ac:dyDescent="0.25">
      <c r="A19" s="25" t="s">
        <v>216</v>
      </c>
      <c r="B19" s="5">
        <v>43647</v>
      </c>
      <c r="C19" s="6">
        <v>7</v>
      </c>
      <c r="D19" s="25" t="s">
        <v>217</v>
      </c>
      <c r="E19" s="25" t="s">
        <v>235</v>
      </c>
      <c r="F19" s="25" t="s">
        <v>223</v>
      </c>
      <c r="G19" s="7">
        <v>0.40102217650421057</v>
      </c>
      <c r="H19" s="3">
        <v>1501</v>
      </c>
      <c r="I19" s="25" t="s">
        <v>224</v>
      </c>
      <c r="J19" s="25" t="s">
        <v>243</v>
      </c>
      <c r="Q19" s="1">
        <v>1</v>
      </c>
      <c r="AM19" s="8">
        <v>43721</v>
      </c>
      <c r="AN19" s="25" t="s">
        <v>222</v>
      </c>
      <c r="AP19">
        <v>1</v>
      </c>
      <c r="AQ19">
        <v>1</v>
      </c>
    </row>
    <row r="20" spans="1:43" hidden="1" x14ac:dyDescent="0.25">
      <c r="A20" s="25" t="s">
        <v>216</v>
      </c>
      <c r="B20" s="5">
        <v>43647</v>
      </c>
      <c r="C20" s="6">
        <v>7</v>
      </c>
      <c r="D20" s="25" t="s">
        <v>217</v>
      </c>
      <c r="E20" s="25" t="s">
        <v>235</v>
      </c>
      <c r="F20" s="25" t="s">
        <v>223</v>
      </c>
      <c r="G20" s="7">
        <v>0.40191068364141658</v>
      </c>
      <c r="H20" s="3">
        <v>2001</v>
      </c>
      <c r="I20" s="25" t="s">
        <v>224</v>
      </c>
      <c r="J20" s="25" t="s">
        <v>244</v>
      </c>
      <c r="Q20" s="1">
        <v>1</v>
      </c>
      <c r="AM20" s="8">
        <v>43721</v>
      </c>
      <c r="AN20" s="25" t="s">
        <v>222</v>
      </c>
      <c r="AP20">
        <v>1</v>
      </c>
      <c r="AQ20">
        <v>1</v>
      </c>
    </row>
    <row r="21" spans="1:43" hidden="1" x14ac:dyDescent="0.25">
      <c r="A21" s="25" t="s">
        <v>216</v>
      </c>
      <c r="B21" s="5">
        <v>43647</v>
      </c>
      <c r="C21" s="6">
        <v>7</v>
      </c>
      <c r="D21" s="25" t="s">
        <v>217</v>
      </c>
      <c r="E21" s="25" t="s">
        <v>235</v>
      </c>
      <c r="F21" s="25" t="s">
        <v>223</v>
      </c>
      <c r="G21" s="7">
        <v>0.40279919077862258</v>
      </c>
      <c r="H21" s="3">
        <v>2501</v>
      </c>
      <c r="I21" s="25" t="s">
        <v>224</v>
      </c>
      <c r="J21" s="25" t="s">
        <v>245</v>
      </c>
      <c r="Q21" s="1">
        <v>1</v>
      </c>
      <c r="AM21" s="8">
        <v>43721</v>
      </c>
      <c r="AN21" s="25" t="s">
        <v>222</v>
      </c>
      <c r="AP21">
        <v>1</v>
      </c>
      <c r="AQ21">
        <v>1</v>
      </c>
    </row>
    <row r="22" spans="1:43" hidden="1" x14ac:dyDescent="0.25">
      <c r="A22" s="25" t="s">
        <v>216</v>
      </c>
      <c r="B22" s="5">
        <v>43647</v>
      </c>
      <c r="C22" s="6">
        <v>7</v>
      </c>
      <c r="D22" s="25" t="s">
        <v>217</v>
      </c>
      <c r="E22" s="25" t="s">
        <v>235</v>
      </c>
      <c r="F22" s="25" t="s">
        <v>232</v>
      </c>
      <c r="G22" s="7">
        <v>0.4032647685185185</v>
      </c>
      <c r="H22" s="3">
        <v>2762</v>
      </c>
      <c r="I22" s="25" t="s">
        <v>229</v>
      </c>
      <c r="J22" s="3">
        <v>9</v>
      </c>
      <c r="K22" s="25" t="s">
        <v>211</v>
      </c>
      <c r="L22" s="25" t="s">
        <v>211</v>
      </c>
      <c r="N22" s="25" t="s">
        <v>211</v>
      </c>
      <c r="P22" s="25" t="s">
        <v>230</v>
      </c>
      <c r="AM22" s="8">
        <v>43721</v>
      </c>
      <c r="AN22" s="25" t="s">
        <v>222</v>
      </c>
      <c r="AP22">
        <v>1537</v>
      </c>
      <c r="AQ22">
        <v>1095</v>
      </c>
    </row>
    <row r="23" spans="1:43" hidden="1" x14ac:dyDescent="0.25">
      <c r="A23" s="25" t="s">
        <v>216</v>
      </c>
      <c r="B23" s="5">
        <v>43647</v>
      </c>
      <c r="C23" s="6">
        <v>7</v>
      </c>
      <c r="D23" s="25" t="s">
        <v>217</v>
      </c>
      <c r="E23" s="25" t="s">
        <v>246</v>
      </c>
      <c r="F23" s="25" t="s">
        <v>234</v>
      </c>
      <c r="G23" s="7">
        <v>0.40478281249999998</v>
      </c>
      <c r="H23" s="3">
        <v>1</v>
      </c>
      <c r="I23" s="25" t="s">
        <v>220</v>
      </c>
      <c r="J23" s="3">
        <v>1385</v>
      </c>
      <c r="K23" s="25" t="s">
        <v>211</v>
      </c>
      <c r="L23" s="25" t="s">
        <v>211</v>
      </c>
      <c r="N23" s="25" t="s">
        <v>211</v>
      </c>
      <c r="P23" s="25" t="s">
        <v>221</v>
      </c>
      <c r="AM23" s="8">
        <v>43721</v>
      </c>
      <c r="AN23" s="25" t="s">
        <v>222</v>
      </c>
      <c r="AP23">
        <v>1640</v>
      </c>
      <c r="AQ23">
        <v>1092</v>
      </c>
    </row>
    <row r="24" spans="1:43" hidden="1" x14ac:dyDescent="0.25">
      <c r="A24" s="25" t="s">
        <v>216</v>
      </c>
      <c r="B24" s="5">
        <v>43647</v>
      </c>
      <c r="C24" s="6">
        <v>7</v>
      </c>
      <c r="D24" s="25" t="s">
        <v>217</v>
      </c>
      <c r="E24" s="25" t="s">
        <v>246</v>
      </c>
      <c r="F24" s="25" t="s">
        <v>223</v>
      </c>
      <c r="G24" s="7">
        <v>0.40478281249999998</v>
      </c>
      <c r="H24" s="3">
        <v>1</v>
      </c>
      <c r="I24" s="25" t="s">
        <v>224</v>
      </c>
      <c r="J24" s="25" t="s">
        <v>247</v>
      </c>
      <c r="Q24" s="1">
        <v>1</v>
      </c>
      <c r="AM24" s="8">
        <v>43721</v>
      </c>
      <c r="AN24" s="25" t="s">
        <v>222</v>
      </c>
      <c r="AP24">
        <v>1</v>
      </c>
      <c r="AQ24">
        <v>1</v>
      </c>
    </row>
    <row r="25" spans="1:43" hidden="1" x14ac:dyDescent="0.25">
      <c r="A25" s="25" t="s">
        <v>216</v>
      </c>
      <c r="B25" s="5">
        <v>43647</v>
      </c>
      <c r="C25" s="6">
        <v>7</v>
      </c>
      <c r="D25" s="25" t="s">
        <v>217</v>
      </c>
      <c r="E25" s="25" t="s">
        <v>246</v>
      </c>
      <c r="F25" s="25" t="s">
        <v>223</v>
      </c>
      <c r="G25" s="7">
        <v>0.40567119671048962</v>
      </c>
      <c r="H25" s="3">
        <v>501</v>
      </c>
      <c r="I25" s="25" t="s">
        <v>224</v>
      </c>
      <c r="J25" s="25" t="s">
        <v>225</v>
      </c>
      <c r="Q25" s="1">
        <v>1</v>
      </c>
      <c r="AM25" s="8">
        <v>43721</v>
      </c>
      <c r="AN25" s="25" t="s">
        <v>222</v>
      </c>
      <c r="AP25">
        <v>1</v>
      </c>
      <c r="AQ25">
        <v>1</v>
      </c>
    </row>
    <row r="26" spans="1:43" hidden="1" x14ac:dyDescent="0.25">
      <c r="A26" s="25" t="s">
        <v>216</v>
      </c>
      <c r="B26" s="5">
        <v>43647</v>
      </c>
      <c r="C26" s="6">
        <v>7</v>
      </c>
      <c r="D26" s="25" t="s">
        <v>217</v>
      </c>
      <c r="E26" s="25" t="s">
        <v>246</v>
      </c>
      <c r="F26" s="25" t="s">
        <v>223</v>
      </c>
      <c r="G26" s="7">
        <v>0.40655958092097927</v>
      </c>
      <c r="H26" s="3">
        <v>1001</v>
      </c>
      <c r="I26" s="25" t="s">
        <v>224</v>
      </c>
      <c r="J26" s="25" t="s">
        <v>226</v>
      </c>
      <c r="Q26" s="1">
        <v>1</v>
      </c>
      <c r="AM26" s="8">
        <v>43721</v>
      </c>
      <c r="AN26" s="25" t="s">
        <v>222</v>
      </c>
      <c r="AP26">
        <v>1</v>
      </c>
      <c r="AQ26">
        <v>1</v>
      </c>
    </row>
    <row r="27" spans="1:43" hidden="1" x14ac:dyDescent="0.25">
      <c r="A27" s="25" t="s">
        <v>216</v>
      </c>
      <c r="B27" s="5">
        <v>43647</v>
      </c>
      <c r="C27" s="6">
        <v>7</v>
      </c>
      <c r="D27" s="25" t="s">
        <v>217</v>
      </c>
      <c r="E27" s="25" t="s">
        <v>246</v>
      </c>
      <c r="F27" s="25" t="s">
        <v>223</v>
      </c>
      <c r="G27" s="7">
        <v>0.40744796513146891</v>
      </c>
      <c r="H27" s="3">
        <v>1501</v>
      </c>
      <c r="I27" s="25" t="s">
        <v>224</v>
      </c>
      <c r="J27" s="25" t="s">
        <v>227</v>
      </c>
      <c r="Q27" s="1">
        <v>1</v>
      </c>
      <c r="AM27" s="8">
        <v>43721</v>
      </c>
      <c r="AN27" s="25" t="s">
        <v>222</v>
      </c>
      <c r="AP27">
        <v>1</v>
      </c>
      <c r="AQ27">
        <v>1</v>
      </c>
    </row>
    <row r="28" spans="1:43" hidden="1" x14ac:dyDescent="0.25">
      <c r="A28" s="25" t="s">
        <v>216</v>
      </c>
      <c r="B28" s="5">
        <v>43647</v>
      </c>
      <c r="C28" s="6">
        <v>7</v>
      </c>
      <c r="D28" s="25" t="s">
        <v>217</v>
      </c>
      <c r="E28" s="25" t="s">
        <v>246</v>
      </c>
      <c r="F28" s="25" t="s">
        <v>223</v>
      </c>
      <c r="G28" s="7">
        <v>0.40833634934195856</v>
      </c>
      <c r="H28" s="3">
        <v>2001</v>
      </c>
      <c r="I28" s="25" t="s">
        <v>224</v>
      </c>
      <c r="J28" s="25" t="s">
        <v>228</v>
      </c>
      <c r="Q28" s="1">
        <v>1</v>
      </c>
      <c r="AM28" s="8">
        <v>43721</v>
      </c>
      <c r="AN28" s="25" t="s">
        <v>222</v>
      </c>
      <c r="AP28">
        <v>1</v>
      </c>
      <c r="AQ28">
        <v>1</v>
      </c>
    </row>
    <row r="29" spans="1:43" hidden="1" x14ac:dyDescent="0.25">
      <c r="A29" s="25" t="s">
        <v>216</v>
      </c>
      <c r="B29" s="5">
        <v>43647</v>
      </c>
      <c r="C29" s="6">
        <v>7</v>
      </c>
      <c r="D29" s="25" t="s">
        <v>217</v>
      </c>
      <c r="E29" s="25" t="s">
        <v>246</v>
      </c>
      <c r="F29" s="25" t="s">
        <v>223</v>
      </c>
      <c r="G29" s="7">
        <v>0.40922473355244821</v>
      </c>
      <c r="H29" s="3">
        <v>2501</v>
      </c>
      <c r="I29" s="25" t="s">
        <v>224</v>
      </c>
      <c r="J29" s="25" t="s">
        <v>233</v>
      </c>
      <c r="Q29" s="1">
        <v>1</v>
      </c>
      <c r="AM29" s="8">
        <v>43721</v>
      </c>
      <c r="AN29" s="25" t="s">
        <v>222</v>
      </c>
      <c r="AP29">
        <v>1</v>
      </c>
      <c r="AQ29">
        <v>1</v>
      </c>
    </row>
    <row r="30" spans="1:43" hidden="1" x14ac:dyDescent="0.25">
      <c r="A30" s="25" t="s">
        <v>216</v>
      </c>
      <c r="B30" s="5">
        <v>43647</v>
      </c>
      <c r="C30" s="6">
        <v>7</v>
      </c>
      <c r="D30" s="25" t="s">
        <v>217</v>
      </c>
      <c r="E30" s="25" t="s">
        <v>246</v>
      </c>
      <c r="F30" s="25" t="s">
        <v>234</v>
      </c>
      <c r="G30" s="7">
        <v>0.40950546296296292</v>
      </c>
      <c r="H30" s="3">
        <v>2658</v>
      </c>
      <c r="I30" s="25" t="s">
        <v>229</v>
      </c>
      <c r="J30" s="3">
        <v>1387</v>
      </c>
      <c r="K30" s="25" t="s">
        <v>211</v>
      </c>
      <c r="L30" s="25" t="s">
        <v>211</v>
      </c>
      <c r="N30" s="25" t="s">
        <v>211</v>
      </c>
      <c r="P30" s="25" t="s">
        <v>230</v>
      </c>
      <c r="AM30" s="8">
        <v>43721</v>
      </c>
      <c r="AN30" s="25" t="s">
        <v>222</v>
      </c>
      <c r="AP30">
        <v>1757</v>
      </c>
      <c r="AQ30">
        <v>1097</v>
      </c>
    </row>
    <row r="31" spans="1:43" hidden="1" x14ac:dyDescent="0.25">
      <c r="A31" s="25" t="s">
        <v>216</v>
      </c>
      <c r="B31" s="5">
        <v>43647</v>
      </c>
      <c r="C31" s="6">
        <v>7</v>
      </c>
      <c r="D31" s="25" t="s">
        <v>217</v>
      </c>
      <c r="E31" s="25" t="s">
        <v>248</v>
      </c>
      <c r="F31" s="25" t="s">
        <v>249</v>
      </c>
      <c r="G31" s="7">
        <v>0.41082592592592593</v>
      </c>
      <c r="H31" s="3">
        <v>1</v>
      </c>
      <c r="I31" s="25" t="s">
        <v>220</v>
      </c>
      <c r="J31" s="3">
        <v>53</v>
      </c>
      <c r="K31" s="25" t="s">
        <v>211</v>
      </c>
      <c r="L31" s="25" t="s">
        <v>211</v>
      </c>
      <c r="N31" s="25" t="s">
        <v>211</v>
      </c>
      <c r="P31" s="25" t="s">
        <v>221</v>
      </c>
      <c r="AM31" s="8">
        <v>43721</v>
      </c>
      <c r="AN31" s="25" t="s">
        <v>222</v>
      </c>
      <c r="AP31">
        <v>1862</v>
      </c>
      <c r="AQ31">
        <v>1097</v>
      </c>
    </row>
    <row r="32" spans="1:43" hidden="1" x14ac:dyDescent="0.25">
      <c r="A32" s="25" t="s">
        <v>216</v>
      </c>
      <c r="B32" s="5">
        <v>43647</v>
      </c>
      <c r="C32" s="6">
        <v>7</v>
      </c>
      <c r="D32" s="25" t="s">
        <v>217</v>
      </c>
      <c r="E32" s="25" t="s">
        <v>248</v>
      </c>
      <c r="F32" s="25" t="s">
        <v>223</v>
      </c>
      <c r="G32" s="7">
        <v>0.41082592592592593</v>
      </c>
      <c r="H32" s="3">
        <v>1</v>
      </c>
      <c r="I32" s="25" t="s">
        <v>224</v>
      </c>
      <c r="J32" s="25" t="s">
        <v>228</v>
      </c>
      <c r="Q32" s="1">
        <v>1</v>
      </c>
      <c r="AM32" s="8">
        <v>43721</v>
      </c>
      <c r="AN32" s="25" t="s">
        <v>222</v>
      </c>
      <c r="AP32">
        <v>1</v>
      </c>
      <c r="AQ32">
        <v>1</v>
      </c>
    </row>
    <row r="33" spans="1:43" hidden="1" x14ac:dyDescent="0.25">
      <c r="A33" s="25" t="s">
        <v>216</v>
      </c>
      <c r="B33" s="5">
        <v>43647</v>
      </c>
      <c r="C33" s="6">
        <v>7</v>
      </c>
      <c r="D33" s="25" t="s">
        <v>217</v>
      </c>
      <c r="E33" s="25" t="s">
        <v>248</v>
      </c>
      <c r="F33" s="25" t="s">
        <v>223</v>
      </c>
      <c r="G33" s="7">
        <v>0.41171450667388165</v>
      </c>
      <c r="H33" s="3">
        <v>501</v>
      </c>
      <c r="I33" s="25" t="s">
        <v>224</v>
      </c>
      <c r="J33" s="25" t="s">
        <v>233</v>
      </c>
      <c r="Q33" s="1">
        <v>1</v>
      </c>
      <c r="AM33" s="8">
        <v>43721</v>
      </c>
      <c r="AN33" s="25" t="s">
        <v>222</v>
      </c>
      <c r="AP33">
        <v>1</v>
      </c>
      <c r="AQ33">
        <v>1</v>
      </c>
    </row>
    <row r="34" spans="1:43" hidden="1" x14ac:dyDescent="0.25">
      <c r="A34" s="25" t="s">
        <v>216</v>
      </c>
      <c r="B34" s="5">
        <v>43647</v>
      </c>
      <c r="C34" s="6">
        <v>7</v>
      </c>
      <c r="D34" s="25" t="s">
        <v>217</v>
      </c>
      <c r="E34" s="25" t="s">
        <v>248</v>
      </c>
      <c r="F34" s="25" t="s">
        <v>223</v>
      </c>
      <c r="G34" s="7">
        <v>0.41260308742183743</v>
      </c>
      <c r="H34" s="3">
        <v>1001</v>
      </c>
      <c r="I34" s="25" t="s">
        <v>224</v>
      </c>
      <c r="J34" s="25" t="s">
        <v>236</v>
      </c>
      <c r="Q34" s="1">
        <v>1</v>
      </c>
      <c r="AM34" s="8">
        <v>43721</v>
      </c>
      <c r="AN34" s="25" t="s">
        <v>222</v>
      </c>
      <c r="AP34">
        <v>1</v>
      </c>
      <c r="AQ34">
        <v>1</v>
      </c>
    </row>
    <row r="35" spans="1:43" hidden="1" x14ac:dyDescent="0.25">
      <c r="A35" s="25" t="s">
        <v>216</v>
      </c>
      <c r="B35" s="5">
        <v>43647</v>
      </c>
      <c r="C35" s="6">
        <v>7</v>
      </c>
      <c r="D35" s="25" t="s">
        <v>217</v>
      </c>
      <c r="E35" s="25" t="s">
        <v>248</v>
      </c>
      <c r="F35" s="25" t="s">
        <v>223</v>
      </c>
      <c r="G35" s="7">
        <v>0.41349166816979316</v>
      </c>
      <c r="H35" s="3">
        <v>1501</v>
      </c>
      <c r="I35" s="25" t="s">
        <v>224</v>
      </c>
      <c r="J35" s="25" t="s">
        <v>242</v>
      </c>
      <c r="Q35" s="1">
        <v>1</v>
      </c>
      <c r="AM35" s="8">
        <v>43721</v>
      </c>
      <c r="AN35" s="25" t="s">
        <v>222</v>
      </c>
      <c r="AP35">
        <v>1</v>
      </c>
      <c r="AQ35">
        <v>1</v>
      </c>
    </row>
    <row r="36" spans="1:43" hidden="1" x14ac:dyDescent="0.25">
      <c r="A36" s="25" t="s">
        <v>216</v>
      </c>
      <c r="B36" s="5">
        <v>43647</v>
      </c>
      <c r="C36" s="6">
        <v>7</v>
      </c>
      <c r="D36" s="25" t="s">
        <v>217</v>
      </c>
      <c r="E36" s="25" t="s">
        <v>248</v>
      </c>
      <c r="F36" s="25" t="s">
        <v>249</v>
      </c>
      <c r="G36" s="7">
        <v>0.41394657407407404</v>
      </c>
      <c r="H36" s="3">
        <v>1756</v>
      </c>
      <c r="I36" s="25" t="s">
        <v>237</v>
      </c>
      <c r="J36" s="3">
        <v>57</v>
      </c>
      <c r="K36" s="25" t="s">
        <v>250</v>
      </c>
      <c r="L36" s="25" t="s">
        <v>74</v>
      </c>
      <c r="M36" s="25" t="s">
        <v>239</v>
      </c>
      <c r="N36" s="25" t="s">
        <v>172</v>
      </c>
      <c r="O36" s="25" t="s">
        <v>239</v>
      </c>
      <c r="P36" s="25" t="s">
        <v>25</v>
      </c>
      <c r="AM36" s="8">
        <v>43721</v>
      </c>
      <c r="AN36" s="25" t="s">
        <v>222</v>
      </c>
      <c r="AP36">
        <v>2860</v>
      </c>
      <c r="AQ36">
        <v>1194</v>
      </c>
    </row>
    <row r="37" spans="1:43" hidden="1" x14ac:dyDescent="0.25">
      <c r="A37" s="25" t="s">
        <v>216</v>
      </c>
      <c r="B37" s="5">
        <v>43647</v>
      </c>
      <c r="C37" s="6">
        <v>7</v>
      </c>
      <c r="D37" s="25" t="s">
        <v>217</v>
      </c>
      <c r="E37" s="25" t="s">
        <v>248</v>
      </c>
      <c r="F37" s="25" t="s">
        <v>223</v>
      </c>
      <c r="G37" s="7">
        <v>0.41438024891774894</v>
      </c>
      <c r="H37" s="3">
        <v>2001</v>
      </c>
      <c r="I37" s="25" t="s">
        <v>224</v>
      </c>
      <c r="J37" s="25" t="s">
        <v>243</v>
      </c>
      <c r="Q37" s="1">
        <v>1</v>
      </c>
      <c r="AM37" s="8">
        <v>43721</v>
      </c>
      <c r="AN37" s="25" t="s">
        <v>222</v>
      </c>
      <c r="AP37">
        <v>1</v>
      </c>
      <c r="AQ37">
        <v>1</v>
      </c>
    </row>
    <row r="38" spans="1:43" hidden="1" x14ac:dyDescent="0.25">
      <c r="A38" s="25" t="s">
        <v>216</v>
      </c>
      <c r="B38" s="5">
        <v>43647</v>
      </c>
      <c r="C38" s="6">
        <v>7</v>
      </c>
      <c r="D38" s="25" t="s">
        <v>217</v>
      </c>
      <c r="E38" s="25" t="s">
        <v>248</v>
      </c>
      <c r="F38" s="25" t="s">
        <v>223</v>
      </c>
      <c r="G38" s="7">
        <v>0.41526882966570466</v>
      </c>
      <c r="H38" s="3">
        <v>2501</v>
      </c>
      <c r="I38" s="25" t="s">
        <v>224</v>
      </c>
      <c r="J38" s="25" t="s">
        <v>244</v>
      </c>
      <c r="Q38" s="1">
        <v>1</v>
      </c>
      <c r="AM38" s="8">
        <v>43721</v>
      </c>
      <c r="AN38" s="25" t="s">
        <v>222</v>
      </c>
      <c r="AP38">
        <v>1</v>
      </c>
      <c r="AQ38">
        <v>1</v>
      </c>
    </row>
    <row r="39" spans="1:43" hidden="1" x14ac:dyDescent="0.25">
      <c r="A39" s="25" t="s">
        <v>216</v>
      </c>
      <c r="B39" s="5">
        <v>43647</v>
      </c>
      <c r="C39" s="6">
        <v>7</v>
      </c>
      <c r="D39" s="25" t="s">
        <v>217</v>
      </c>
      <c r="E39" s="25" t="s">
        <v>248</v>
      </c>
      <c r="F39" s="25" t="s">
        <v>223</v>
      </c>
      <c r="G39" s="7">
        <v>0.41615741041366039</v>
      </c>
      <c r="H39" s="3">
        <v>3001</v>
      </c>
      <c r="I39" s="25" t="s">
        <v>224</v>
      </c>
      <c r="J39" s="25" t="s">
        <v>245</v>
      </c>
      <c r="Q39" s="1">
        <v>1</v>
      </c>
      <c r="AM39" s="8">
        <v>43721</v>
      </c>
      <c r="AN39" s="25" t="s">
        <v>222</v>
      </c>
      <c r="AP39">
        <v>1</v>
      </c>
      <c r="AQ39">
        <v>1</v>
      </c>
    </row>
    <row r="40" spans="1:43" hidden="1" x14ac:dyDescent="0.25">
      <c r="A40" s="25" t="s">
        <v>216</v>
      </c>
      <c r="B40" s="5">
        <v>43647</v>
      </c>
      <c r="C40" s="6">
        <v>7</v>
      </c>
      <c r="D40" s="25" t="s">
        <v>217</v>
      </c>
      <c r="E40" s="25" t="s">
        <v>248</v>
      </c>
      <c r="F40" s="25" t="s">
        <v>249</v>
      </c>
      <c r="G40" s="7">
        <v>0.41629958333333333</v>
      </c>
      <c r="H40" s="3">
        <v>3080</v>
      </c>
      <c r="I40" s="25" t="s">
        <v>229</v>
      </c>
      <c r="J40" s="3">
        <v>58</v>
      </c>
      <c r="K40" s="25" t="s">
        <v>211</v>
      </c>
      <c r="L40" s="25" t="s">
        <v>211</v>
      </c>
      <c r="N40" s="25" t="s">
        <v>211</v>
      </c>
      <c r="P40" s="25" t="s">
        <v>230</v>
      </c>
      <c r="AM40" s="8">
        <v>43721</v>
      </c>
      <c r="AN40" s="25" t="s">
        <v>222</v>
      </c>
      <c r="AP40">
        <v>1565</v>
      </c>
      <c r="AQ40">
        <v>1092</v>
      </c>
    </row>
    <row r="41" spans="1:43" hidden="1" x14ac:dyDescent="0.25">
      <c r="A41" s="25" t="s">
        <v>216</v>
      </c>
      <c r="B41" s="5">
        <v>43647</v>
      </c>
      <c r="C41" s="6">
        <v>7</v>
      </c>
      <c r="D41" s="25" t="s">
        <v>217</v>
      </c>
      <c r="E41" s="25" t="s">
        <v>251</v>
      </c>
      <c r="F41" s="25" t="s">
        <v>219</v>
      </c>
      <c r="G41" s="7">
        <v>0.41735167824074071</v>
      </c>
      <c r="H41" s="3">
        <v>1</v>
      </c>
      <c r="I41" s="25" t="s">
        <v>220</v>
      </c>
      <c r="J41" s="3">
        <v>561</v>
      </c>
      <c r="K41" s="25" t="s">
        <v>211</v>
      </c>
      <c r="L41" s="25" t="s">
        <v>211</v>
      </c>
      <c r="N41" s="25" t="s">
        <v>211</v>
      </c>
      <c r="P41" s="25" t="s">
        <v>221</v>
      </c>
      <c r="AM41" s="8">
        <v>43721</v>
      </c>
      <c r="AN41" s="25" t="s">
        <v>222</v>
      </c>
      <c r="AP41">
        <v>1687</v>
      </c>
      <c r="AQ41">
        <v>1087</v>
      </c>
    </row>
    <row r="42" spans="1:43" hidden="1" x14ac:dyDescent="0.25">
      <c r="A42" s="25" t="s">
        <v>216</v>
      </c>
      <c r="B42" s="5">
        <v>43647</v>
      </c>
      <c r="C42" s="6">
        <v>7</v>
      </c>
      <c r="D42" s="25" t="s">
        <v>217</v>
      </c>
      <c r="E42" s="25" t="s">
        <v>251</v>
      </c>
      <c r="F42" s="25" t="s">
        <v>223</v>
      </c>
      <c r="G42" s="7">
        <v>0.41735167824074071</v>
      </c>
      <c r="H42" s="3">
        <v>1</v>
      </c>
      <c r="I42" s="25" t="s">
        <v>224</v>
      </c>
      <c r="J42" s="25" t="s">
        <v>247</v>
      </c>
      <c r="Q42" s="1">
        <v>1</v>
      </c>
      <c r="AM42" s="8">
        <v>43721</v>
      </c>
      <c r="AN42" s="25" t="s">
        <v>222</v>
      </c>
      <c r="AP42">
        <v>1</v>
      </c>
      <c r="AQ42">
        <v>1</v>
      </c>
    </row>
    <row r="43" spans="1:43" hidden="1" x14ac:dyDescent="0.25">
      <c r="A43" s="25" t="s">
        <v>216</v>
      </c>
      <c r="B43" s="5">
        <v>43647</v>
      </c>
      <c r="C43" s="6">
        <v>7</v>
      </c>
      <c r="D43" s="25" t="s">
        <v>217</v>
      </c>
      <c r="E43" s="25" t="s">
        <v>251</v>
      </c>
      <c r="F43" s="25" t="s">
        <v>223</v>
      </c>
      <c r="G43" s="7">
        <v>0.41824013681149097</v>
      </c>
      <c r="H43" s="3">
        <v>501</v>
      </c>
      <c r="I43" s="25" t="s">
        <v>224</v>
      </c>
      <c r="J43" s="25" t="s">
        <v>225</v>
      </c>
      <c r="Q43" s="1">
        <v>1</v>
      </c>
      <c r="AM43" s="8">
        <v>43721</v>
      </c>
      <c r="AN43" s="25" t="s">
        <v>222</v>
      </c>
      <c r="AP43">
        <v>1</v>
      </c>
      <c r="AQ43">
        <v>1</v>
      </c>
    </row>
    <row r="44" spans="1:43" hidden="1" x14ac:dyDescent="0.25">
      <c r="A44" s="25" t="s">
        <v>216</v>
      </c>
      <c r="B44" s="5">
        <v>43647</v>
      </c>
      <c r="C44" s="6">
        <v>7</v>
      </c>
      <c r="D44" s="25" t="s">
        <v>217</v>
      </c>
      <c r="E44" s="25" t="s">
        <v>251</v>
      </c>
      <c r="F44" s="25" t="s">
        <v>223</v>
      </c>
      <c r="G44" s="7">
        <v>0.41912859538224123</v>
      </c>
      <c r="H44" s="3">
        <v>1001</v>
      </c>
      <c r="I44" s="25" t="s">
        <v>224</v>
      </c>
      <c r="J44" s="25" t="s">
        <v>226</v>
      </c>
      <c r="Q44" s="1">
        <v>1</v>
      </c>
      <c r="AM44" s="8">
        <v>43721</v>
      </c>
      <c r="AN44" s="25" t="s">
        <v>222</v>
      </c>
      <c r="AP44">
        <v>1</v>
      </c>
      <c r="AQ44">
        <v>1</v>
      </c>
    </row>
    <row r="45" spans="1:43" hidden="1" x14ac:dyDescent="0.25">
      <c r="A45" s="25" t="s">
        <v>216</v>
      </c>
      <c r="B45" s="5">
        <v>43647</v>
      </c>
      <c r="C45" s="6">
        <v>7</v>
      </c>
      <c r="D45" s="25" t="s">
        <v>217</v>
      </c>
      <c r="E45" s="25" t="s">
        <v>251</v>
      </c>
      <c r="F45" s="25" t="s">
        <v>223</v>
      </c>
      <c r="G45" s="7">
        <v>0.42001705395299149</v>
      </c>
      <c r="H45" s="3">
        <v>1501</v>
      </c>
      <c r="I45" s="25" t="s">
        <v>224</v>
      </c>
      <c r="J45" s="25" t="s">
        <v>227</v>
      </c>
      <c r="Q45" s="1">
        <v>1</v>
      </c>
      <c r="AM45" s="8">
        <v>43721</v>
      </c>
      <c r="AN45" s="25" t="s">
        <v>222</v>
      </c>
      <c r="AP45">
        <v>1</v>
      </c>
      <c r="AQ45">
        <v>1</v>
      </c>
    </row>
    <row r="46" spans="1:43" hidden="1" x14ac:dyDescent="0.25">
      <c r="A46" s="25" t="s">
        <v>216</v>
      </c>
      <c r="B46" s="5">
        <v>43647</v>
      </c>
      <c r="C46" s="6">
        <v>7</v>
      </c>
      <c r="D46" s="25" t="s">
        <v>217</v>
      </c>
      <c r="E46" s="25" t="s">
        <v>251</v>
      </c>
      <c r="F46" s="25" t="s">
        <v>223</v>
      </c>
      <c r="G46" s="7">
        <v>0.4209055125237417</v>
      </c>
      <c r="H46" s="3">
        <v>2001</v>
      </c>
      <c r="I46" s="25" t="s">
        <v>224</v>
      </c>
      <c r="J46" s="25" t="s">
        <v>228</v>
      </c>
      <c r="Q46" s="1">
        <v>1</v>
      </c>
      <c r="AM46" s="8">
        <v>43721</v>
      </c>
      <c r="AN46" s="25" t="s">
        <v>222</v>
      </c>
      <c r="AP46">
        <v>1</v>
      </c>
      <c r="AQ46">
        <v>1</v>
      </c>
    </row>
    <row r="47" spans="1:43" hidden="1" x14ac:dyDescent="0.25">
      <c r="A47" s="25" t="s">
        <v>216</v>
      </c>
      <c r="B47" s="5">
        <v>43647</v>
      </c>
      <c r="C47" s="6">
        <v>7</v>
      </c>
      <c r="D47" s="25" t="s">
        <v>217</v>
      </c>
      <c r="E47" s="25" t="s">
        <v>251</v>
      </c>
      <c r="F47" s="25" t="s">
        <v>219</v>
      </c>
      <c r="G47" s="7">
        <v>0.42164826388888893</v>
      </c>
      <c r="H47" s="3">
        <v>2418</v>
      </c>
      <c r="I47" s="25" t="s">
        <v>229</v>
      </c>
      <c r="J47" s="3">
        <v>562</v>
      </c>
      <c r="K47" s="25" t="s">
        <v>211</v>
      </c>
      <c r="L47" s="25" t="s">
        <v>211</v>
      </c>
      <c r="N47" s="25" t="s">
        <v>211</v>
      </c>
      <c r="P47" s="25" t="s">
        <v>230</v>
      </c>
      <c r="AM47" s="8">
        <v>43721</v>
      </c>
      <c r="AN47" s="25" t="s">
        <v>222</v>
      </c>
      <c r="AP47">
        <v>2085</v>
      </c>
      <c r="AQ47">
        <v>1092</v>
      </c>
    </row>
    <row r="48" spans="1:43" hidden="1" x14ac:dyDescent="0.25">
      <c r="A48" s="25" t="s">
        <v>216</v>
      </c>
      <c r="B48" s="5">
        <v>43647</v>
      </c>
      <c r="C48" s="6">
        <v>7</v>
      </c>
      <c r="D48" s="25" t="s">
        <v>217</v>
      </c>
      <c r="E48" s="25" t="s">
        <v>252</v>
      </c>
      <c r="F48" s="25" t="s">
        <v>253</v>
      </c>
      <c r="G48" s="7">
        <v>0.42289608796296302</v>
      </c>
      <c r="H48" s="3">
        <v>1</v>
      </c>
      <c r="I48" s="25" t="s">
        <v>220</v>
      </c>
      <c r="J48" s="3">
        <v>2</v>
      </c>
      <c r="K48" s="25" t="s">
        <v>211</v>
      </c>
      <c r="L48" s="25" t="s">
        <v>211</v>
      </c>
      <c r="N48" s="25" t="s">
        <v>211</v>
      </c>
      <c r="P48" s="25" t="s">
        <v>221</v>
      </c>
      <c r="AM48" s="8">
        <v>43721</v>
      </c>
      <c r="AN48" s="25" t="s">
        <v>222</v>
      </c>
      <c r="AP48">
        <v>1562</v>
      </c>
      <c r="AQ48">
        <v>1095</v>
      </c>
    </row>
    <row r="49" spans="1:43" hidden="1" x14ac:dyDescent="0.25">
      <c r="A49" s="25" t="s">
        <v>216</v>
      </c>
      <c r="B49" s="5">
        <v>43647</v>
      </c>
      <c r="C49" s="6">
        <v>7</v>
      </c>
      <c r="D49" s="25" t="s">
        <v>217</v>
      </c>
      <c r="E49" s="25" t="s">
        <v>252</v>
      </c>
      <c r="F49" s="25" t="s">
        <v>223</v>
      </c>
      <c r="G49" s="7">
        <v>0.42289608796296302</v>
      </c>
      <c r="H49" s="3">
        <v>1</v>
      </c>
      <c r="I49" s="25" t="s">
        <v>224</v>
      </c>
      <c r="J49" s="25" t="s">
        <v>226</v>
      </c>
      <c r="Q49" s="1">
        <v>1</v>
      </c>
      <c r="AM49" s="8">
        <v>43721</v>
      </c>
      <c r="AN49" s="25" t="s">
        <v>222</v>
      </c>
      <c r="AP49">
        <v>1</v>
      </c>
      <c r="AQ49">
        <v>1</v>
      </c>
    </row>
    <row r="50" spans="1:43" hidden="1" x14ac:dyDescent="0.25">
      <c r="A50" s="25" t="s">
        <v>216</v>
      </c>
      <c r="B50" s="5">
        <v>43647</v>
      </c>
      <c r="C50" s="6">
        <v>7</v>
      </c>
      <c r="D50" s="25" t="s">
        <v>217</v>
      </c>
      <c r="E50" s="25" t="s">
        <v>252</v>
      </c>
      <c r="F50" s="25" t="s">
        <v>223</v>
      </c>
      <c r="G50" s="7">
        <v>0.42378466415376259</v>
      </c>
      <c r="H50" s="3">
        <v>501</v>
      </c>
      <c r="I50" s="25" t="s">
        <v>224</v>
      </c>
      <c r="J50" s="25" t="s">
        <v>227</v>
      </c>
      <c r="Q50" s="1">
        <v>1</v>
      </c>
      <c r="AM50" s="8">
        <v>43721</v>
      </c>
      <c r="AN50" s="25" t="s">
        <v>222</v>
      </c>
      <c r="AP50">
        <v>1</v>
      </c>
      <c r="AQ50">
        <v>1</v>
      </c>
    </row>
    <row r="51" spans="1:43" hidden="1" x14ac:dyDescent="0.25">
      <c r="A51" s="25" t="s">
        <v>216</v>
      </c>
      <c r="B51" s="5">
        <v>43647</v>
      </c>
      <c r="C51" s="6">
        <v>7</v>
      </c>
      <c r="D51" s="25" t="s">
        <v>217</v>
      </c>
      <c r="E51" s="25" t="s">
        <v>252</v>
      </c>
      <c r="F51" s="25" t="s">
        <v>223</v>
      </c>
      <c r="G51" s="7">
        <v>0.42467324034456222</v>
      </c>
      <c r="H51" s="3">
        <v>1001</v>
      </c>
      <c r="I51" s="25" t="s">
        <v>224</v>
      </c>
      <c r="J51" s="25" t="s">
        <v>228</v>
      </c>
      <c r="Q51" s="1">
        <v>1</v>
      </c>
      <c r="AM51" s="8">
        <v>43721</v>
      </c>
      <c r="AN51" s="25" t="s">
        <v>222</v>
      </c>
      <c r="AP51">
        <v>1</v>
      </c>
      <c r="AQ51">
        <v>1</v>
      </c>
    </row>
    <row r="52" spans="1:43" hidden="1" x14ac:dyDescent="0.25">
      <c r="A52" s="25" t="s">
        <v>216</v>
      </c>
      <c r="B52" s="5">
        <v>43647</v>
      </c>
      <c r="C52" s="6">
        <v>7</v>
      </c>
      <c r="D52" s="25" t="s">
        <v>217</v>
      </c>
      <c r="E52" s="25" t="s">
        <v>252</v>
      </c>
      <c r="F52" s="25" t="s">
        <v>223</v>
      </c>
      <c r="G52" s="7">
        <v>0.42556181653536179</v>
      </c>
      <c r="H52" s="3">
        <v>1501</v>
      </c>
      <c r="I52" s="25" t="s">
        <v>224</v>
      </c>
      <c r="J52" s="25" t="s">
        <v>233</v>
      </c>
      <c r="Q52" s="1">
        <v>1</v>
      </c>
      <c r="AM52" s="8">
        <v>43721</v>
      </c>
      <c r="AN52" s="25" t="s">
        <v>222</v>
      </c>
      <c r="AP52">
        <v>1</v>
      </c>
      <c r="AQ52">
        <v>1</v>
      </c>
    </row>
    <row r="53" spans="1:43" hidden="1" x14ac:dyDescent="0.25">
      <c r="A53" s="25" t="s">
        <v>216</v>
      </c>
      <c r="B53" s="5">
        <v>43647</v>
      </c>
      <c r="C53" s="6">
        <v>7</v>
      </c>
      <c r="D53" s="25" t="s">
        <v>217</v>
      </c>
      <c r="E53" s="25" t="s">
        <v>252</v>
      </c>
      <c r="F53" s="25" t="s">
        <v>223</v>
      </c>
      <c r="G53" s="7">
        <v>0.42645039272616136</v>
      </c>
      <c r="H53" s="3">
        <v>2001</v>
      </c>
      <c r="I53" s="25" t="s">
        <v>224</v>
      </c>
      <c r="J53" s="25" t="s">
        <v>236</v>
      </c>
      <c r="Q53" s="1">
        <v>1</v>
      </c>
      <c r="AM53" s="8">
        <v>43721</v>
      </c>
      <c r="AN53" s="25" t="s">
        <v>222</v>
      </c>
      <c r="AP53">
        <v>1</v>
      </c>
      <c r="AQ53">
        <v>1</v>
      </c>
    </row>
    <row r="54" spans="1:43" hidden="1" x14ac:dyDescent="0.25">
      <c r="A54" s="25" t="s">
        <v>216</v>
      </c>
      <c r="B54" s="5">
        <v>43647</v>
      </c>
      <c r="C54" s="6">
        <v>7</v>
      </c>
      <c r="D54" s="25" t="s">
        <v>217</v>
      </c>
      <c r="E54" s="25" t="s">
        <v>252</v>
      </c>
      <c r="F54" s="25" t="s">
        <v>223</v>
      </c>
      <c r="G54" s="7">
        <v>0.42733896891696099</v>
      </c>
      <c r="H54" s="3">
        <v>2501</v>
      </c>
      <c r="I54" s="25" t="s">
        <v>224</v>
      </c>
      <c r="J54" s="25" t="s">
        <v>242</v>
      </c>
      <c r="Q54" s="1">
        <v>1</v>
      </c>
      <c r="AM54" s="8">
        <v>43721</v>
      </c>
      <c r="AN54" s="25" t="s">
        <v>222</v>
      </c>
      <c r="AP54">
        <v>1</v>
      </c>
      <c r="AQ54">
        <v>1</v>
      </c>
    </row>
    <row r="55" spans="1:43" hidden="1" x14ac:dyDescent="0.25">
      <c r="A55" s="25" t="s">
        <v>216</v>
      </c>
      <c r="B55" s="5">
        <v>43647</v>
      </c>
      <c r="C55" s="6">
        <v>7</v>
      </c>
      <c r="D55" s="25" t="s">
        <v>217</v>
      </c>
      <c r="E55" s="25" t="s">
        <v>252</v>
      </c>
      <c r="F55" s="25" t="s">
        <v>223</v>
      </c>
      <c r="G55" s="7">
        <v>0.42822754510776057</v>
      </c>
      <c r="H55" s="3">
        <v>3001</v>
      </c>
      <c r="I55" s="25" t="s">
        <v>224</v>
      </c>
      <c r="J55" s="25" t="s">
        <v>243</v>
      </c>
      <c r="Q55" s="1">
        <v>1</v>
      </c>
      <c r="AM55" s="8">
        <v>43721</v>
      </c>
      <c r="AN55" s="25" t="s">
        <v>222</v>
      </c>
      <c r="AP55">
        <v>1</v>
      </c>
      <c r="AQ55">
        <v>1</v>
      </c>
    </row>
    <row r="56" spans="1:43" hidden="1" x14ac:dyDescent="0.25">
      <c r="A56" s="25" t="s">
        <v>216</v>
      </c>
      <c r="B56" s="5">
        <v>43647</v>
      </c>
      <c r="C56" s="6">
        <v>7</v>
      </c>
      <c r="D56" s="25" t="s">
        <v>217</v>
      </c>
      <c r="E56" s="25" t="s">
        <v>252</v>
      </c>
      <c r="F56" s="25" t="s">
        <v>223</v>
      </c>
      <c r="G56" s="7">
        <v>0.42911612129856014</v>
      </c>
      <c r="H56" s="3">
        <v>3501</v>
      </c>
      <c r="I56" s="25" t="s">
        <v>224</v>
      </c>
      <c r="J56" s="25" t="s">
        <v>244</v>
      </c>
      <c r="Q56" s="1">
        <v>1</v>
      </c>
      <c r="AM56" s="8">
        <v>43721</v>
      </c>
      <c r="AN56" s="25" t="s">
        <v>222</v>
      </c>
      <c r="AP56">
        <v>1</v>
      </c>
      <c r="AQ56">
        <v>1</v>
      </c>
    </row>
    <row r="57" spans="1:43" hidden="1" x14ac:dyDescent="0.25">
      <c r="A57" s="25" t="s">
        <v>216</v>
      </c>
      <c r="B57" s="5">
        <v>43647</v>
      </c>
      <c r="C57" s="6">
        <v>7</v>
      </c>
      <c r="D57" s="25" t="s">
        <v>217</v>
      </c>
      <c r="E57" s="25" t="s">
        <v>252</v>
      </c>
      <c r="F57" s="25" t="s">
        <v>223</v>
      </c>
      <c r="G57" s="7">
        <v>0.43000469748935977</v>
      </c>
      <c r="H57" s="3">
        <v>4001</v>
      </c>
      <c r="I57" s="25" t="s">
        <v>224</v>
      </c>
      <c r="J57" s="25" t="s">
        <v>245</v>
      </c>
      <c r="Q57" s="1">
        <v>1</v>
      </c>
      <c r="AM57" s="8">
        <v>43721</v>
      </c>
      <c r="AN57" s="25" t="s">
        <v>222</v>
      </c>
      <c r="AP57">
        <v>1</v>
      </c>
      <c r="AQ57">
        <v>1</v>
      </c>
    </row>
    <row r="58" spans="1:43" hidden="1" x14ac:dyDescent="0.25">
      <c r="A58" s="25" t="s">
        <v>216</v>
      </c>
      <c r="B58" s="5">
        <v>43647</v>
      </c>
      <c r="C58" s="6">
        <v>7</v>
      </c>
      <c r="D58" s="25" t="s">
        <v>217</v>
      </c>
      <c r="E58" s="25" t="s">
        <v>252</v>
      </c>
      <c r="F58" s="25" t="s">
        <v>253</v>
      </c>
      <c r="G58" s="7">
        <v>0.43016464120370368</v>
      </c>
      <c r="H58" s="3">
        <v>4090</v>
      </c>
      <c r="I58" s="25" t="s">
        <v>229</v>
      </c>
      <c r="J58" s="3">
        <v>5</v>
      </c>
      <c r="K58" s="25" t="s">
        <v>211</v>
      </c>
      <c r="L58" s="25" t="s">
        <v>211</v>
      </c>
      <c r="N58" s="25" t="s">
        <v>211</v>
      </c>
      <c r="P58" s="25" t="s">
        <v>230</v>
      </c>
      <c r="AM58" s="8">
        <v>43721</v>
      </c>
      <c r="AN58" s="25" t="s">
        <v>222</v>
      </c>
      <c r="AP58">
        <v>1427</v>
      </c>
      <c r="AQ58">
        <v>1097</v>
      </c>
    </row>
    <row r="59" spans="1:43" hidden="1" x14ac:dyDescent="0.25">
      <c r="A59" s="25" t="s">
        <v>216</v>
      </c>
      <c r="B59" s="5">
        <v>43647</v>
      </c>
      <c r="C59" s="6">
        <v>7</v>
      </c>
      <c r="D59" s="25" t="s">
        <v>217</v>
      </c>
      <c r="E59" s="25" t="s">
        <v>254</v>
      </c>
      <c r="F59" s="25" t="s">
        <v>255</v>
      </c>
      <c r="G59" s="7">
        <v>0.43157418981481482</v>
      </c>
      <c r="H59" s="3">
        <v>1</v>
      </c>
      <c r="I59" s="25" t="s">
        <v>220</v>
      </c>
      <c r="J59" s="3">
        <v>32</v>
      </c>
      <c r="K59" s="25" t="s">
        <v>211</v>
      </c>
      <c r="L59" s="25" t="s">
        <v>211</v>
      </c>
      <c r="N59" s="25" t="s">
        <v>211</v>
      </c>
      <c r="P59" s="25" t="s">
        <v>221</v>
      </c>
      <c r="AM59" s="8">
        <v>43721</v>
      </c>
      <c r="AN59" s="25" t="s">
        <v>222</v>
      </c>
      <c r="AP59">
        <v>3257</v>
      </c>
      <c r="AQ59">
        <v>1095</v>
      </c>
    </row>
    <row r="60" spans="1:43" hidden="1" x14ac:dyDescent="0.25">
      <c r="A60" s="25" t="s">
        <v>216</v>
      </c>
      <c r="B60" s="5">
        <v>43647</v>
      </c>
      <c r="C60" s="6">
        <v>7</v>
      </c>
      <c r="D60" s="25" t="s">
        <v>217</v>
      </c>
      <c r="E60" s="25" t="s">
        <v>254</v>
      </c>
      <c r="F60" s="25" t="s">
        <v>223</v>
      </c>
      <c r="G60" s="7">
        <v>0.43157418981481482</v>
      </c>
      <c r="H60" s="3">
        <v>1</v>
      </c>
      <c r="I60" s="25" t="s">
        <v>224</v>
      </c>
      <c r="J60" s="25" t="s">
        <v>256</v>
      </c>
      <c r="Q60" s="1">
        <v>1</v>
      </c>
      <c r="AM60" s="8">
        <v>43721</v>
      </c>
      <c r="AN60" s="25" t="s">
        <v>222</v>
      </c>
      <c r="AP60">
        <v>1</v>
      </c>
      <c r="AQ60">
        <v>1</v>
      </c>
    </row>
    <row r="61" spans="1:43" hidden="1" x14ac:dyDescent="0.25">
      <c r="A61" s="25" t="s">
        <v>216</v>
      </c>
      <c r="B61" s="5">
        <v>43647</v>
      </c>
      <c r="C61" s="6">
        <v>7</v>
      </c>
      <c r="D61" s="25" t="s">
        <v>217</v>
      </c>
      <c r="E61" s="25" t="s">
        <v>254</v>
      </c>
      <c r="F61" s="25" t="s">
        <v>223</v>
      </c>
      <c r="G61" s="7">
        <v>0.43246249089307476</v>
      </c>
      <c r="H61" s="3">
        <v>501</v>
      </c>
      <c r="I61" s="25" t="s">
        <v>224</v>
      </c>
      <c r="J61" s="25" t="s">
        <v>257</v>
      </c>
      <c r="Q61" s="1">
        <v>1</v>
      </c>
      <c r="AM61" s="8">
        <v>43721</v>
      </c>
      <c r="AN61" s="25" t="s">
        <v>222</v>
      </c>
      <c r="AP61">
        <v>1</v>
      </c>
      <c r="AQ61">
        <v>1</v>
      </c>
    </row>
    <row r="62" spans="1:43" hidden="1" x14ac:dyDescent="0.25">
      <c r="A62" s="25" t="s">
        <v>216</v>
      </c>
      <c r="B62" s="5">
        <v>43647</v>
      </c>
      <c r="C62" s="6">
        <v>7</v>
      </c>
      <c r="D62" s="25" t="s">
        <v>217</v>
      </c>
      <c r="E62" s="25" t="s">
        <v>254</v>
      </c>
      <c r="F62" s="25" t="s">
        <v>223</v>
      </c>
      <c r="G62" s="7">
        <v>0.43335079197133469</v>
      </c>
      <c r="H62" s="3">
        <v>1001</v>
      </c>
      <c r="I62" s="25" t="s">
        <v>224</v>
      </c>
      <c r="J62" s="25" t="s">
        <v>258</v>
      </c>
      <c r="Q62" s="1">
        <v>1</v>
      </c>
      <c r="AM62" s="8">
        <v>43721</v>
      </c>
      <c r="AN62" s="25" t="s">
        <v>222</v>
      </c>
      <c r="AP62">
        <v>1</v>
      </c>
      <c r="AQ62">
        <v>1</v>
      </c>
    </row>
    <row r="63" spans="1:43" hidden="1" x14ac:dyDescent="0.25">
      <c r="A63" s="25" t="s">
        <v>216</v>
      </c>
      <c r="B63" s="5">
        <v>43647</v>
      </c>
      <c r="C63" s="6">
        <v>7</v>
      </c>
      <c r="D63" s="25" t="s">
        <v>217</v>
      </c>
      <c r="E63" s="25" t="s">
        <v>254</v>
      </c>
      <c r="F63" s="25" t="s">
        <v>223</v>
      </c>
      <c r="G63" s="7">
        <v>0.43423909304959463</v>
      </c>
      <c r="H63" s="3">
        <v>1501</v>
      </c>
      <c r="I63" s="25" t="s">
        <v>224</v>
      </c>
      <c r="J63" s="25" t="s">
        <v>259</v>
      </c>
      <c r="Q63" s="1">
        <v>1</v>
      </c>
      <c r="AM63" s="8">
        <v>43721</v>
      </c>
      <c r="AN63" s="25" t="s">
        <v>222</v>
      </c>
      <c r="AP63">
        <v>1</v>
      </c>
      <c r="AQ63">
        <v>1</v>
      </c>
    </row>
    <row r="64" spans="1:43" hidden="1" x14ac:dyDescent="0.25">
      <c r="A64" s="25" t="s">
        <v>216</v>
      </c>
      <c r="B64" s="5">
        <v>43647</v>
      </c>
      <c r="C64" s="6">
        <v>7</v>
      </c>
      <c r="D64" s="25" t="s">
        <v>217</v>
      </c>
      <c r="E64" s="25" t="s">
        <v>254</v>
      </c>
      <c r="F64" s="25" t="s">
        <v>223</v>
      </c>
      <c r="G64" s="7">
        <v>0.43512739412785456</v>
      </c>
      <c r="H64" s="3">
        <v>2001</v>
      </c>
      <c r="I64" s="25" t="s">
        <v>224</v>
      </c>
      <c r="J64" s="25" t="s">
        <v>260</v>
      </c>
      <c r="Q64" s="1">
        <v>1</v>
      </c>
      <c r="AM64" s="8">
        <v>43721</v>
      </c>
      <c r="AN64" s="25" t="s">
        <v>222</v>
      </c>
      <c r="AP64">
        <v>1</v>
      </c>
      <c r="AQ64">
        <v>1</v>
      </c>
    </row>
    <row r="65" spans="1:43" hidden="1" x14ac:dyDescent="0.25">
      <c r="A65" s="25" t="s">
        <v>216</v>
      </c>
      <c r="B65" s="5">
        <v>43647</v>
      </c>
      <c r="C65" s="6">
        <v>7</v>
      </c>
      <c r="D65" s="25" t="s">
        <v>217</v>
      </c>
      <c r="E65" s="25" t="s">
        <v>254</v>
      </c>
      <c r="F65" s="25" t="s">
        <v>223</v>
      </c>
      <c r="G65" s="7">
        <v>0.43601569520611455</v>
      </c>
      <c r="H65" s="3">
        <v>2501</v>
      </c>
      <c r="I65" s="25" t="s">
        <v>224</v>
      </c>
      <c r="J65" s="25" t="s">
        <v>261</v>
      </c>
      <c r="Q65" s="1">
        <v>1</v>
      </c>
      <c r="AM65" s="8">
        <v>43721</v>
      </c>
      <c r="AN65" s="25" t="s">
        <v>222</v>
      </c>
      <c r="AP65">
        <v>1</v>
      </c>
      <c r="AQ65">
        <v>1</v>
      </c>
    </row>
    <row r="66" spans="1:43" hidden="1" x14ac:dyDescent="0.25">
      <c r="A66" s="25" t="s">
        <v>216</v>
      </c>
      <c r="B66" s="5">
        <v>43647</v>
      </c>
      <c r="C66" s="6">
        <v>7</v>
      </c>
      <c r="D66" s="25" t="s">
        <v>217</v>
      </c>
      <c r="E66" s="25" t="s">
        <v>254</v>
      </c>
      <c r="F66" s="25" t="s">
        <v>223</v>
      </c>
      <c r="G66" s="7">
        <v>0.43690399628437449</v>
      </c>
      <c r="H66" s="3">
        <v>3001</v>
      </c>
      <c r="I66" s="25" t="s">
        <v>224</v>
      </c>
      <c r="J66" s="25" t="s">
        <v>262</v>
      </c>
      <c r="Q66" s="1">
        <v>1</v>
      </c>
      <c r="AM66" s="8">
        <v>43721</v>
      </c>
      <c r="AN66" s="25" t="s">
        <v>222</v>
      </c>
      <c r="AP66">
        <v>1</v>
      </c>
      <c r="AQ66">
        <v>1</v>
      </c>
    </row>
    <row r="67" spans="1:43" hidden="1" x14ac:dyDescent="0.25">
      <c r="A67" s="25" t="s">
        <v>216</v>
      </c>
      <c r="B67" s="5">
        <v>43647</v>
      </c>
      <c r="C67" s="6">
        <v>7</v>
      </c>
      <c r="D67" s="25" t="s">
        <v>217</v>
      </c>
      <c r="E67" s="25" t="s">
        <v>254</v>
      </c>
      <c r="F67" s="25" t="s">
        <v>255</v>
      </c>
      <c r="G67" s="7">
        <v>0.43778341435185181</v>
      </c>
      <c r="H67" s="3">
        <v>3495</v>
      </c>
      <c r="I67" s="25" t="s">
        <v>229</v>
      </c>
      <c r="J67" s="3">
        <v>47</v>
      </c>
      <c r="K67" s="25" t="s">
        <v>211</v>
      </c>
      <c r="L67" s="25" t="s">
        <v>211</v>
      </c>
      <c r="N67" s="25" t="s">
        <v>211</v>
      </c>
      <c r="P67" s="25" t="s">
        <v>230</v>
      </c>
      <c r="AM67" s="8">
        <v>43721</v>
      </c>
      <c r="AN67" s="25" t="s">
        <v>222</v>
      </c>
      <c r="AP67">
        <v>3225</v>
      </c>
      <c r="AQ67">
        <v>1100</v>
      </c>
    </row>
    <row r="68" spans="1:43" hidden="1" x14ac:dyDescent="0.25">
      <c r="A68" s="25" t="s">
        <v>216</v>
      </c>
      <c r="B68" s="5">
        <v>43647</v>
      </c>
      <c r="C68" s="6">
        <v>7</v>
      </c>
      <c r="D68" s="25" t="s">
        <v>217</v>
      </c>
      <c r="E68" s="25" t="s">
        <v>263</v>
      </c>
      <c r="F68" s="25" t="s">
        <v>234</v>
      </c>
      <c r="G68" s="7">
        <v>0.4389886921296296</v>
      </c>
      <c r="H68" s="3">
        <v>1</v>
      </c>
      <c r="I68" s="25" t="s">
        <v>220</v>
      </c>
      <c r="J68" s="3">
        <v>1411</v>
      </c>
      <c r="K68" s="25" t="s">
        <v>211</v>
      </c>
      <c r="L68" s="25" t="s">
        <v>211</v>
      </c>
      <c r="N68" s="25" t="s">
        <v>211</v>
      </c>
      <c r="P68" s="25" t="s">
        <v>221</v>
      </c>
      <c r="AM68" s="8">
        <v>43721</v>
      </c>
      <c r="AN68" s="25" t="s">
        <v>222</v>
      </c>
      <c r="AP68">
        <v>1755</v>
      </c>
      <c r="AQ68">
        <v>1087</v>
      </c>
    </row>
    <row r="69" spans="1:43" hidden="1" x14ac:dyDescent="0.25">
      <c r="A69" s="25" t="s">
        <v>216</v>
      </c>
      <c r="B69" s="5">
        <v>43647</v>
      </c>
      <c r="C69" s="6">
        <v>7</v>
      </c>
      <c r="D69" s="25" t="s">
        <v>217</v>
      </c>
      <c r="E69" s="25" t="s">
        <v>263</v>
      </c>
      <c r="F69" s="25" t="s">
        <v>223</v>
      </c>
      <c r="G69" s="7">
        <v>0.4389886921296296</v>
      </c>
      <c r="H69" s="3">
        <v>1</v>
      </c>
      <c r="I69" s="25" t="s">
        <v>224</v>
      </c>
      <c r="J69" s="25" t="s">
        <v>236</v>
      </c>
      <c r="Q69" s="1">
        <v>1</v>
      </c>
      <c r="AM69" s="8">
        <v>43721</v>
      </c>
      <c r="AN69" s="25" t="s">
        <v>222</v>
      </c>
      <c r="AP69">
        <v>1</v>
      </c>
      <c r="AQ69">
        <v>1</v>
      </c>
    </row>
    <row r="70" spans="1:43" hidden="1" x14ac:dyDescent="0.25">
      <c r="A70" s="25" t="s">
        <v>216</v>
      </c>
      <c r="B70" s="5">
        <v>43647</v>
      </c>
      <c r="C70" s="6">
        <v>7</v>
      </c>
      <c r="D70" s="25" t="s">
        <v>217</v>
      </c>
      <c r="E70" s="25" t="s">
        <v>263</v>
      </c>
      <c r="F70" s="25" t="s">
        <v>223</v>
      </c>
      <c r="G70" s="7">
        <v>0.43987710934468516</v>
      </c>
      <c r="H70" s="3">
        <v>501</v>
      </c>
      <c r="I70" s="25" t="s">
        <v>224</v>
      </c>
      <c r="J70" s="25" t="s">
        <v>242</v>
      </c>
      <c r="Q70" s="1">
        <v>1</v>
      </c>
      <c r="AM70" s="8">
        <v>43721</v>
      </c>
      <c r="AN70" s="25" t="s">
        <v>222</v>
      </c>
      <c r="AP70">
        <v>1</v>
      </c>
      <c r="AQ70">
        <v>1</v>
      </c>
    </row>
    <row r="71" spans="1:43" hidden="1" x14ac:dyDescent="0.25">
      <c r="A71" s="25" t="s">
        <v>216</v>
      </c>
      <c r="B71" s="5">
        <v>43647</v>
      </c>
      <c r="C71" s="6">
        <v>7</v>
      </c>
      <c r="D71" s="25" t="s">
        <v>217</v>
      </c>
      <c r="E71" s="25" t="s">
        <v>263</v>
      </c>
      <c r="F71" s="25" t="s">
        <v>234</v>
      </c>
      <c r="G71" s="7">
        <v>0.44056327546296298</v>
      </c>
      <c r="H71" s="3">
        <v>887</v>
      </c>
      <c r="I71" s="25" t="s">
        <v>264</v>
      </c>
      <c r="J71" s="3">
        <v>1412</v>
      </c>
      <c r="K71" s="25" t="s">
        <v>211</v>
      </c>
      <c r="L71" s="25" t="s">
        <v>211</v>
      </c>
      <c r="N71" s="25" t="s">
        <v>211</v>
      </c>
      <c r="P71" s="25" t="s">
        <v>29</v>
      </c>
      <c r="AL71" s="25" t="s">
        <v>265</v>
      </c>
      <c r="AM71" s="8">
        <v>43721</v>
      </c>
      <c r="AN71" s="25" t="s">
        <v>222</v>
      </c>
      <c r="AP71">
        <v>3122</v>
      </c>
      <c r="AQ71">
        <v>1090</v>
      </c>
    </row>
    <row r="72" spans="1:43" hidden="1" x14ac:dyDescent="0.25">
      <c r="A72" s="25" t="s">
        <v>216</v>
      </c>
      <c r="B72" s="5">
        <v>43647</v>
      </c>
      <c r="C72" s="6">
        <v>7</v>
      </c>
      <c r="D72" s="25" t="s">
        <v>217</v>
      </c>
      <c r="E72" s="25" t="s">
        <v>263</v>
      </c>
      <c r="F72" s="25" t="s">
        <v>223</v>
      </c>
      <c r="G72" s="7">
        <v>0.44076552655974072</v>
      </c>
      <c r="H72" s="3">
        <v>1001</v>
      </c>
      <c r="I72" s="25" t="s">
        <v>224</v>
      </c>
      <c r="J72" s="25" t="s">
        <v>243</v>
      </c>
      <c r="Q72" s="1">
        <v>1</v>
      </c>
      <c r="AM72" s="8">
        <v>43721</v>
      </c>
      <c r="AN72" s="25" t="s">
        <v>222</v>
      </c>
      <c r="AP72">
        <v>1</v>
      </c>
      <c r="AQ72">
        <v>1</v>
      </c>
    </row>
    <row r="73" spans="1:43" hidden="1" x14ac:dyDescent="0.25">
      <c r="A73" s="25" t="s">
        <v>216</v>
      </c>
      <c r="B73" s="5">
        <v>43647</v>
      </c>
      <c r="C73" s="6">
        <v>7</v>
      </c>
      <c r="D73" s="25" t="s">
        <v>217</v>
      </c>
      <c r="E73" s="25" t="s">
        <v>263</v>
      </c>
      <c r="F73" s="25" t="s">
        <v>234</v>
      </c>
      <c r="G73" s="7">
        <v>0.44149629629629628</v>
      </c>
      <c r="H73" s="3">
        <v>1412</v>
      </c>
      <c r="I73" s="25" t="s">
        <v>266</v>
      </c>
      <c r="J73" s="3">
        <v>1414</v>
      </c>
      <c r="K73" s="25" t="s">
        <v>211</v>
      </c>
      <c r="L73" s="25" t="s">
        <v>211</v>
      </c>
      <c r="N73" s="25" t="s">
        <v>211</v>
      </c>
      <c r="P73" s="25" t="s">
        <v>29</v>
      </c>
      <c r="AL73" s="25" t="s">
        <v>267</v>
      </c>
      <c r="AM73" s="8">
        <v>43721</v>
      </c>
      <c r="AN73" s="25" t="s">
        <v>222</v>
      </c>
      <c r="AP73">
        <v>3082</v>
      </c>
      <c r="AQ73">
        <v>742</v>
      </c>
    </row>
    <row r="74" spans="1:43" hidden="1" x14ac:dyDescent="0.25">
      <c r="A74" s="25" t="s">
        <v>216</v>
      </c>
      <c r="B74" s="5">
        <v>43647</v>
      </c>
      <c r="C74" s="6">
        <v>7</v>
      </c>
      <c r="D74" s="25" t="s">
        <v>217</v>
      </c>
      <c r="E74" s="25" t="s">
        <v>263</v>
      </c>
      <c r="F74" s="25" t="s">
        <v>223</v>
      </c>
      <c r="G74" s="7">
        <v>0.44165394377479628</v>
      </c>
      <c r="H74" s="3">
        <v>1501</v>
      </c>
      <c r="I74" s="25" t="s">
        <v>224</v>
      </c>
      <c r="J74" s="25" t="s">
        <v>244</v>
      </c>
      <c r="Q74" s="1">
        <v>1</v>
      </c>
      <c r="AM74" s="8">
        <v>43721</v>
      </c>
      <c r="AN74" s="25" t="s">
        <v>222</v>
      </c>
      <c r="AP74">
        <v>1</v>
      </c>
      <c r="AQ74">
        <v>1</v>
      </c>
    </row>
    <row r="75" spans="1:43" hidden="1" x14ac:dyDescent="0.25">
      <c r="A75" s="25" t="s">
        <v>216</v>
      </c>
      <c r="B75" s="5">
        <v>43647</v>
      </c>
      <c r="C75" s="6">
        <v>7</v>
      </c>
      <c r="D75" s="25" t="s">
        <v>217</v>
      </c>
      <c r="E75" s="25" t="s">
        <v>263</v>
      </c>
      <c r="F75" s="25" t="s">
        <v>234</v>
      </c>
      <c r="G75" s="7">
        <v>0.44188017361111109</v>
      </c>
      <c r="H75" s="3">
        <v>1628</v>
      </c>
      <c r="I75" s="25" t="s">
        <v>237</v>
      </c>
      <c r="J75" s="3">
        <v>1415</v>
      </c>
      <c r="K75" s="25" t="s">
        <v>268</v>
      </c>
      <c r="L75" s="25" t="s">
        <v>112</v>
      </c>
      <c r="M75" s="25" t="s">
        <v>239</v>
      </c>
      <c r="N75" s="25" t="s">
        <v>167</v>
      </c>
      <c r="O75" s="25" t="s">
        <v>239</v>
      </c>
      <c r="P75" s="25" t="s">
        <v>25</v>
      </c>
      <c r="R75" s="25" t="s">
        <v>152</v>
      </c>
      <c r="U75" s="24">
        <v>33</v>
      </c>
      <c r="V75" s="24">
        <v>29.6</v>
      </c>
      <c r="W75" s="24">
        <v>31.3</v>
      </c>
      <c r="X75" s="24">
        <v>31.3</v>
      </c>
      <c r="Y75" s="24">
        <v>32.1</v>
      </c>
      <c r="Z75" s="24">
        <v>32.5</v>
      </c>
      <c r="AD75" s="25" t="s">
        <v>332</v>
      </c>
      <c r="AE75" s="25" t="s">
        <v>240</v>
      </c>
      <c r="AF75" s="25" t="s">
        <v>240</v>
      </c>
      <c r="AH75" s="25" t="s">
        <v>241</v>
      </c>
      <c r="AM75" s="8">
        <v>43721</v>
      </c>
      <c r="AN75" s="25" t="s">
        <v>222</v>
      </c>
      <c r="AP75">
        <v>2255</v>
      </c>
      <c r="AQ75">
        <v>1025</v>
      </c>
    </row>
    <row r="76" spans="1:43" hidden="1" x14ac:dyDescent="0.25">
      <c r="A76" s="25" t="s">
        <v>216</v>
      </c>
      <c r="B76" s="5">
        <v>43647</v>
      </c>
      <c r="C76" s="6">
        <v>7</v>
      </c>
      <c r="D76" s="25" t="s">
        <v>217</v>
      </c>
      <c r="E76" s="25" t="s">
        <v>263</v>
      </c>
      <c r="F76" s="25" t="s">
        <v>234</v>
      </c>
      <c r="G76" s="7">
        <v>0.44191039351851852</v>
      </c>
      <c r="H76" s="3">
        <v>1645</v>
      </c>
      <c r="I76" s="25" t="s">
        <v>237</v>
      </c>
      <c r="J76" s="3">
        <v>1416</v>
      </c>
      <c r="K76" s="25" t="s">
        <v>250</v>
      </c>
      <c r="L76" s="25" t="s">
        <v>112</v>
      </c>
      <c r="M76" s="25" t="s">
        <v>239</v>
      </c>
      <c r="N76" s="25" t="s">
        <v>167</v>
      </c>
      <c r="O76" s="25" t="s">
        <v>239</v>
      </c>
      <c r="P76" s="25" t="s">
        <v>25</v>
      </c>
      <c r="AM76" s="8">
        <v>43721</v>
      </c>
      <c r="AN76" s="25" t="s">
        <v>222</v>
      </c>
      <c r="AP76">
        <v>1735</v>
      </c>
      <c r="AQ76">
        <v>1217</v>
      </c>
    </row>
    <row r="77" spans="1:43" hidden="1" x14ac:dyDescent="0.25">
      <c r="A77" s="25" t="s">
        <v>216</v>
      </c>
      <c r="B77" s="5">
        <v>43647</v>
      </c>
      <c r="C77" s="6">
        <v>7</v>
      </c>
      <c r="D77" s="25" t="s">
        <v>217</v>
      </c>
      <c r="E77" s="25" t="s">
        <v>263</v>
      </c>
      <c r="F77" s="25" t="s">
        <v>223</v>
      </c>
      <c r="G77" s="7">
        <v>0.44254236098985184</v>
      </c>
      <c r="H77" s="3">
        <v>2001</v>
      </c>
      <c r="I77" s="25" t="s">
        <v>224</v>
      </c>
      <c r="J77" s="25" t="s">
        <v>245</v>
      </c>
      <c r="Q77" s="1">
        <v>1</v>
      </c>
      <c r="AM77" s="8">
        <v>43721</v>
      </c>
      <c r="AN77" s="25" t="s">
        <v>222</v>
      </c>
      <c r="AP77">
        <v>1</v>
      </c>
      <c r="AQ77">
        <v>1</v>
      </c>
    </row>
    <row r="78" spans="1:43" hidden="1" x14ac:dyDescent="0.25">
      <c r="A78" s="25" t="s">
        <v>216</v>
      </c>
      <c r="B78" s="5">
        <v>43647</v>
      </c>
      <c r="C78" s="6">
        <v>7</v>
      </c>
      <c r="D78" s="25" t="s">
        <v>217</v>
      </c>
      <c r="E78" s="25" t="s">
        <v>263</v>
      </c>
      <c r="F78" s="25" t="s">
        <v>223</v>
      </c>
      <c r="G78" s="7">
        <v>0.44343077820490734</v>
      </c>
      <c r="H78" s="3">
        <v>2501</v>
      </c>
      <c r="I78" s="25" t="s">
        <v>224</v>
      </c>
      <c r="J78" s="25" t="s">
        <v>269</v>
      </c>
      <c r="Q78" s="1">
        <v>1</v>
      </c>
      <c r="AM78" s="8">
        <v>43721</v>
      </c>
      <c r="AN78" s="25" t="s">
        <v>222</v>
      </c>
      <c r="AP78">
        <v>1</v>
      </c>
      <c r="AQ78">
        <v>1</v>
      </c>
    </row>
    <row r="79" spans="1:43" hidden="1" x14ac:dyDescent="0.25">
      <c r="A79" s="25" t="s">
        <v>216</v>
      </c>
      <c r="B79" s="5">
        <v>43647</v>
      </c>
      <c r="C79" s="6">
        <v>7</v>
      </c>
      <c r="D79" s="25" t="s">
        <v>217</v>
      </c>
      <c r="E79" s="25" t="s">
        <v>263</v>
      </c>
      <c r="F79" s="25" t="s">
        <v>234</v>
      </c>
      <c r="G79" s="7">
        <v>0.44411946759259258</v>
      </c>
      <c r="H79" s="3">
        <v>2888</v>
      </c>
      <c r="I79" s="25" t="s">
        <v>266</v>
      </c>
      <c r="J79" s="3">
        <v>1417</v>
      </c>
      <c r="K79" s="25" t="s">
        <v>211</v>
      </c>
      <c r="L79" s="25" t="s">
        <v>211</v>
      </c>
      <c r="N79" s="25" t="s">
        <v>211</v>
      </c>
      <c r="P79" s="25" t="s">
        <v>29</v>
      </c>
      <c r="AL79" s="25" t="s">
        <v>267</v>
      </c>
      <c r="AM79" s="8">
        <v>43721</v>
      </c>
      <c r="AN79" s="25" t="s">
        <v>222</v>
      </c>
      <c r="AP79">
        <v>3212</v>
      </c>
      <c r="AQ79">
        <v>1252</v>
      </c>
    </row>
    <row r="80" spans="1:43" hidden="1" x14ac:dyDescent="0.25">
      <c r="A80" s="25" t="s">
        <v>216</v>
      </c>
      <c r="B80" s="5">
        <v>43647</v>
      </c>
      <c r="C80" s="6">
        <v>7</v>
      </c>
      <c r="D80" s="25" t="s">
        <v>217</v>
      </c>
      <c r="E80" s="25" t="s">
        <v>263</v>
      </c>
      <c r="F80" s="25" t="s">
        <v>223</v>
      </c>
      <c r="G80" s="7">
        <v>0.4443191954199629</v>
      </c>
      <c r="H80" s="3">
        <v>3001</v>
      </c>
      <c r="I80" s="25" t="s">
        <v>224</v>
      </c>
      <c r="J80" s="25" t="s">
        <v>270</v>
      </c>
      <c r="Q80" s="1">
        <v>1</v>
      </c>
      <c r="AM80" s="8">
        <v>43721</v>
      </c>
      <c r="AN80" s="25" t="s">
        <v>222</v>
      </c>
      <c r="AP80">
        <v>1</v>
      </c>
      <c r="AQ80">
        <v>1</v>
      </c>
    </row>
    <row r="81" spans="1:43" hidden="1" x14ac:dyDescent="0.25">
      <c r="A81" s="25" t="s">
        <v>216</v>
      </c>
      <c r="B81" s="5">
        <v>43647</v>
      </c>
      <c r="C81" s="6">
        <v>7</v>
      </c>
      <c r="D81" s="25" t="s">
        <v>217</v>
      </c>
      <c r="E81" s="25" t="s">
        <v>263</v>
      </c>
      <c r="F81" s="25" t="s">
        <v>223</v>
      </c>
      <c r="G81" s="7">
        <v>0.44520761263501846</v>
      </c>
      <c r="H81" s="3">
        <v>3501</v>
      </c>
      <c r="I81" s="25" t="s">
        <v>224</v>
      </c>
      <c r="J81" s="25" t="s">
        <v>271</v>
      </c>
      <c r="Q81" s="1">
        <v>1</v>
      </c>
      <c r="AM81" s="8">
        <v>43721</v>
      </c>
      <c r="AN81" s="25" t="s">
        <v>222</v>
      </c>
      <c r="AP81">
        <v>1</v>
      </c>
      <c r="AQ81">
        <v>1</v>
      </c>
    </row>
    <row r="82" spans="1:43" hidden="1" x14ac:dyDescent="0.25">
      <c r="A82" s="25" t="s">
        <v>216</v>
      </c>
      <c r="B82" s="5">
        <v>43647</v>
      </c>
      <c r="C82" s="6">
        <v>7</v>
      </c>
      <c r="D82" s="25" t="s">
        <v>217</v>
      </c>
      <c r="E82" s="25" t="s">
        <v>263</v>
      </c>
      <c r="F82" s="25" t="s">
        <v>223</v>
      </c>
      <c r="G82" s="7">
        <v>0.44609602985007402</v>
      </c>
      <c r="H82" s="3">
        <v>4001</v>
      </c>
      <c r="I82" s="25" t="s">
        <v>224</v>
      </c>
      <c r="J82" s="25" t="s">
        <v>256</v>
      </c>
      <c r="Q82" s="1">
        <v>1</v>
      </c>
      <c r="AM82" s="8">
        <v>43721</v>
      </c>
      <c r="AN82" s="25" t="s">
        <v>222</v>
      </c>
      <c r="AP82">
        <v>1</v>
      </c>
      <c r="AQ82">
        <v>1</v>
      </c>
    </row>
    <row r="83" spans="1:43" hidden="1" x14ac:dyDescent="0.25">
      <c r="A83" s="25" t="s">
        <v>216</v>
      </c>
      <c r="B83" s="5">
        <v>43647</v>
      </c>
      <c r="C83" s="6">
        <v>7</v>
      </c>
      <c r="D83" s="25" t="s">
        <v>217</v>
      </c>
      <c r="E83" s="25" t="s">
        <v>263</v>
      </c>
      <c r="F83" s="25" t="s">
        <v>223</v>
      </c>
      <c r="G83" s="7">
        <v>0.44698444706512958</v>
      </c>
      <c r="H83" s="3">
        <v>4501</v>
      </c>
      <c r="I83" s="25" t="s">
        <v>224</v>
      </c>
      <c r="J83" s="25" t="s">
        <v>257</v>
      </c>
      <c r="Q83" s="1">
        <v>1</v>
      </c>
      <c r="AM83" s="8">
        <v>43721</v>
      </c>
      <c r="AN83" s="25" t="s">
        <v>222</v>
      </c>
      <c r="AP83">
        <v>1</v>
      </c>
      <c r="AQ83">
        <v>1</v>
      </c>
    </row>
    <row r="84" spans="1:43" hidden="1" x14ac:dyDescent="0.25">
      <c r="A84" s="25" t="s">
        <v>216</v>
      </c>
      <c r="B84" s="5">
        <v>43647</v>
      </c>
      <c r="C84" s="6">
        <v>7</v>
      </c>
      <c r="D84" s="25" t="s">
        <v>217</v>
      </c>
      <c r="E84" s="25" t="s">
        <v>263</v>
      </c>
      <c r="F84" s="25" t="s">
        <v>234</v>
      </c>
      <c r="G84" s="7">
        <v>0.44729894675925924</v>
      </c>
      <c r="H84" s="3">
        <v>4677</v>
      </c>
      <c r="I84" s="25" t="s">
        <v>229</v>
      </c>
      <c r="J84" s="3">
        <v>1419</v>
      </c>
      <c r="K84" s="25" t="s">
        <v>211</v>
      </c>
      <c r="L84" s="25" t="s">
        <v>211</v>
      </c>
      <c r="N84" s="25" t="s">
        <v>211</v>
      </c>
      <c r="P84" s="25" t="s">
        <v>230</v>
      </c>
      <c r="AM84" s="8">
        <v>43721</v>
      </c>
      <c r="AN84" s="25" t="s">
        <v>222</v>
      </c>
      <c r="AP84">
        <v>1652</v>
      </c>
      <c r="AQ84">
        <v>1100</v>
      </c>
    </row>
    <row r="85" spans="1:43" hidden="1" x14ac:dyDescent="0.25">
      <c r="A85" s="25" t="s">
        <v>216</v>
      </c>
      <c r="B85" s="5">
        <v>43647</v>
      </c>
      <c r="C85" s="6">
        <v>7</v>
      </c>
      <c r="D85" s="25" t="s">
        <v>217</v>
      </c>
      <c r="E85" s="25" t="s">
        <v>272</v>
      </c>
      <c r="F85" s="25" t="s">
        <v>273</v>
      </c>
      <c r="G85" s="7">
        <v>0.44843847222222227</v>
      </c>
      <c r="H85" s="3">
        <v>1</v>
      </c>
      <c r="I85" s="25" t="s">
        <v>220</v>
      </c>
      <c r="J85" s="3">
        <v>2</v>
      </c>
      <c r="K85" s="25" t="s">
        <v>211</v>
      </c>
      <c r="L85" s="25" t="s">
        <v>211</v>
      </c>
      <c r="N85" s="25" t="s">
        <v>211</v>
      </c>
      <c r="P85" s="25" t="s">
        <v>221</v>
      </c>
      <c r="AM85" s="8">
        <v>43721</v>
      </c>
      <c r="AN85" s="25" t="s">
        <v>222</v>
      </c>
      <c r="AP85">
        <v>1645</v>
      </c>
      <c r="AQ85">
        <v>1085</v>
      </c>
    </row>
    <row r="86" spans="1:43" hidden="1" x14ac:dyDescent="0.25">
      <c r="A86" s="25" t="s">
        <v>216</v>
      </c>
      <c r="B86" s="5">
        <v>43647</v>
      </c>
      <c r="C86" s="6">
        <v>7</v>
      </c>
      <c r="D86" s="25" t="s">
        <v>217</v>
      </c>
      <c r="E86" s="25" t="s">
        <v>272</v>
      </c>
      <c r="F86" s="25" t="s">
        <v>223</v>
      </c>
      <c r="G86" s="7">
        <v>0.44843847222222227</v>
      </c>
      <c r="H86" s="3">
        <v>1</v>
      </c>
      <c r="I86" s="25" t="s">
        <v>224</v>
      </c>
      <c r="J86" s="25" t="s">
        <v>226</v>
      </c>
      <c r="Q86" s="1">
        <v>1</v>
      </c>
      <c r="AM86" s="8">
        <v>43721</v>
      </c>
      <c r="AN86" s="25" t="s">
        <v>222</v>
      </c>
      <c r="AP86">
        <v>1</v>
      </c>
      <c r="AQ86">
        <v>1</v>
      </c>
    </row>
    <row r="87" spans="1:43" hidden="1" x14ac:dyDescent="0.25">
      <c r="A87" s="25" t="s">
        <v>216</v>
      </c>
      <c r="B87" s="5">
        <v>43647</v>
      </c>
      <c r="C87" s="6">
        <v>7</v>
      </c>
      <c r="D87" s="25" t="s">
        <v>217</v>
      </c>
      <c r="E87" s="25" t="s">
        <v>272</v>
      </c>
      <c r="F87" s="25" t="s">
        <v>223</v>
      </c>
      <c r="G87" s="7">
        <v>0.44932698601186311</v>
      </c>
      <c r="H87" s="3">
        <v>501</v>
      </c>
      <c r="I87" s="25" t="s">
        <v>224</v>
      </c>
      <c r="J87" s="25" t="s">
        <v>227</v>
      </c>
      <c r="Q87" s="1">
        <v>1</v>
      </c>
      <c r="AM87" s="8">
        <v>43721</v>
      </c>
      <c r="AN87" s="25" t="s">
        <v>222</v>
      </c>
      <c r="AP87">
        <v>1</v>
      </c>
      <c r="AQ87">
        <v>1</v>
      </c>
    </row>
    <row r="88" spans="1:43" hidden="1" x14ac:dyDescent="0.25">
      <c r="A88" s="25" t="s">
        <v>216</v>
      </c>
      <c r="B88" s="5">
        <v>43647</v>
      </c>
      <c r="C88" s="6">
        <v>7</v>
      </c>
      <c r="D88" s="25" t="s">
        <v>217</v>
      </c>
      <c r="E88" s="25" t="s">
        <v>272</v>
      </c>
      <c r="F88" s="25" t="s">
        <v>223</v>
      </c>
      <c r="G88" s="7">
        <v>0.45021549980150394</v>
      </c>
      <c r="H88" s="3">
        <v>1001</v>
      </c>
      <c r="I88" s="25" t="s">
        <v>224</v>
      </c>
      <c r="J88" s="25" t="s">
        <v>228</v>
      </c>
      <c r="Q88" s="1">
        <v>1</v>
      </c>
      <c r="AM88" s="8">
        <v>43721</v>
      </c>
      <c r="AN88" s="25" t="s">
        <v>222</v>
      </c>
      <c r="AP88">
        <v>1</v>
      </c>
      <c r="AQ88">
        <v>1</v>
      </c>
    </row>
    <row r="89" spans="1:43" hidden="1" x14ac:dyDescent="0.25">
      <c r="A89" s="25" t="s">
        <v>216</v>
      </c>
      <c r="B89" s="5">
        <v>43647</v>
      </c>
      <c r="C89" s="6">
        <v>7</v>
      </c>
      <c r="D89" s="25" t="s">
        <v>217</v>
      </c>
      <c r="E89" s="25" t="s">
        <v>272</v>
      </c>
      <c r="F89" s="25" t="s">
        <v>223</v>
      </c>
      <c r="G89" s="7">
        <v>0.45110401359114477</v>
      </c>
      <c r="H89" s="3">
        <v>1501</v>
      </c>
      <c r="I89" s="25" t="s">
        <v>224</v>
      </c>
      <c r="J89" s="25" t="s">
        <v>233</v>
      </c>
      <c r="Q89" s="1">
        <v>1</v>
      </c>
      <c r="AM89" s="8">
        <v>43721</v>
      </c>
      <c r="AN89" s="25" t="s">
        <v>222</v>
      </c>
      <c r="AP89">
        <v>1</v>
      </c>
      <c r="AQ89">
        <v>1</v>
      </c>
    </row>
    <row r="90" spans="1:43" hidden="1" x14ac:dyDescent="0.25">
      <c r="A90" s="25" t="s">
        <v>216</v>
      </c>
      <c r="B90" s="5">
        <v>43647</v>
      </c>
      <c r="C90" s="6">
        <v>7</v>
      </c>
      <c r="D90" s="25" t="s">
        <v>217</v>
      </c>
      <c r="E90" s="25" t="s">
        <v>272</v>
      </c>
      <c r="F90" s="25" t="s">
        <v>223</v>
      </c>
      <c r="G90" s="7">
        <v>0.4519925273807856</v>
      </c>
      <c r="H90" s="3">
        <v>2001</v>
      </c>
      <c r="I90" s="25" t="s">
        <v>224</v>
      </c>
      <c r="J90" s="25" t="s">
        <v>236</v>
      </c>
      <c r="Q90" s="1">
        <v>1</v>
      </c>
      <c r="AM90" s="8">
        <v>43721</v>
      </c>
      <c r="AN90" s="25" t="s">
        <v>222</v>
      </c>
      <c r="AP90">
        <v>1</v>
      </c>
      <c r="AQ90">
        <v>1</v>
      </c>
    </row>
    <row r="91" spans="1:43" hidden="1" x14ac:dyDescent="0.25">
      <c r="A91" s="25" t="s">
        <v>216</v>
      </c>
      <c r="B91" s="5">
        <v>43647</v>
      </c>
      <c r="C91" s="6">
        <v>7</v>
      </c>
      <c r="D91" s="25" t="s">
        <v>217</v>
      </c>
      <c r="E91" s="25" t="s">
        <v>272</v>
      </c>
      <c r="F91" s="25" t="s">
        <v>273</v>
      </c>
      <c r="G91" s="7">
        <v>0.4522069212962963</v>
      </c>
      <c r="H91" s="3">
        <v>2121</v>
      </c>
      <c r="I91" s="25" t="s">
        <v>237</v>
      </c>
      <c r="J91" s="3">
        <v>3</v>
      </c>
      <c r="K91" s="25" t="s">
        <v>274</v>
      </c>
      <c r="L91" s="25" t="s">
        <v>116</v>
      </c>
      <c r="M91" s="25" t="s">
        <v>239</v>
      </c>
      <c r="N91" s="25" t="s">
        <v>168</v>
      </c>
      <c r="O91" s="25" t="s">
        <v>239</v>
      </c>
      <c r="P91" s="25" t="s">
        <v>25</v>
      </c>
      <c r="R91" s="25" t="s">
        <v>152</v>
      </c>
      <c r="U91" s="24">
        <v>42.7</v>
      </c>
      <c r="V91" s="24">
        <v>42.9</v>
      </c>
      <c r="W91" s="24">
        <v>42.7</v>
      </c>
      <c r="X91" s="24">
        <v>42.7</v>
      </c>
      <c r="AE91" s="25" t="s">
        <v>240</v>
      </c>
      <c r="AF91" s="25" t="s">
        <v>240</v>
      </c>
      <c r="AH91" s="25" t="s">
        <v>241</v>
      </c>
      <c r="AM91" s="8">
        <v>43721</v>
      </c>
      <c r="AN91" s="25" t="s">
        <v>222</v>
      </c>
      <c r="AP91">
        <v>695</v>
      </c>
      <c r="AQ91">
        <v>832</v>
      </c>
    </row>
    <row r="92" spans="1:43" hidden="1" x14ac:dyDescent="0.25">
      <c r="A92" s="25" t="s">
        <v>216</v>
      </c>
      <c r="B92" s="5">
        <v>43647</v>
      </c>
      <c r="C92" s="6">
        <v>7</v>
      </c>
      <c r="D92" s="25" t="s">
        <v>217</v>
      </c>
      <c r="E92" s="25" t="s">
        <v>272</v>
      </c>
      <c r="F92" s="25" t="s">
        <v>223</v>
      </c>
      <c r="G92" s="7">
        <v>0.45288104117042643</v>
      </c>
      <c r="H92" s="3">
        <v>2501</v>
      </c>
      <c r="I92" s="25" t="s">
        <v>224</v>
      </c>
      <c r="J92" s="25" t="s">
        <v>242</v>
      </c>
      <c r="Q92" s="1">
        <v>1</v>
      </c>
      <c r="AM92" s="8">
        <v>43721</v>
      </c>
      <c r="AN92" s="25" t="s">
        <v>222</v>
      </c>
      <c r="AP92">
        <v>1</v>
      </c>
      <c r="AQ92">
        <v>1</v>
      </c>
    </row>
    <row r="93" spans="1:43" hidden="1" x14ac:dyDescent="0.25">
      <c r="A93" s="25" t="s">
        <v>216</v>
      </c>
      <c r="B93" s="5">
        <v>43647</v>
      </c>
      <c r="C93" s="6">
        <v>7</v>
      </c>
      <c r="D93" s="25" t="s">
        <v>217</v>
      </c>
      <c r="E93" s="25" t="s">
        <v>272</v>
      </c>
      <c r="F93" s="25" t="s">
        <v>223</v>
      </c>
      <c r="G93" s="7">
        <v>0.45376955496006727</v>
      </c>
      <c r="H93" s="3">
        <v>3001</v>
      </c>
      <c r="I93" s="25" t="s">
        <v>224</v>
      </c>
      <c r="J93" s="25" t="s">
        <v>243</v>
      </c>
      <c r="Q93" s="1">
        <v>1</v>
      </c>
      <c r="AM93" s="8">
        <v>43721</v>
      </c>
      <c r="AN93" s="25" t="s">
        <v>222</v>
      </c>
      <c r="AP93">
        <v>1</v>
      </c>
      <c r="AQ93">
        <v>1</v>
      </c>
    </row>
    <row r="94" spans="1:43" hidden="1" x14ac:dyDescent="0.25">
      <c r="A94" s="25" t="s">
        <v>216</v>
      </c>
      <c r="B94" s="5">
        <v>43647</v>
      </c>
      <c r="C94" s="6">
        <v>7</v>
      </c>
      <c r="D94" s="25" t="s">
        <v>217</v>
      </c>
      <c r="E94" s="25" t="s">
        <v>272</v>
      </c>
      <c r="F94" s="25" t="s">
        <v>223</v>
      </c>
      <c r="G94" s="7">
        <v>0.4546580687497081</v>
      </c>
      <c r="H94" s="3">
        <v>3501</v>
      </c>
      <c r="I94" s="25" t="s">
        <v>224</v>
      </c>
      <c r="J94" s="25" t="s">
        <v>244</v>
      </c>
      <c r="Q94" s="1">
        <v>1</v>
      </c>
      <c r="AM94" s="8">
        <v>43721</v>
      </c>
      <c r="AN94" s="25" t="s">
        <v>222</v>
      </c>
      <c r="AP94">
        <v>1</v>
      </c>
      <c r="AQ94">
        <v>1</v>
      </c>
    </row>
    <row r="95" spans="1:43" hidden="1" x14ac:dyDescent="0.25">
      <c r="A95" s="25" t="s">
        <v>216</v>
      </c>
      <c r="B95" s="5">
        <v>43647</v>
      </c>
      <c r="C95" s="6">
        <v>7</v>
      </c>
      <c r="D95" s="25" t="s">
        <v>217</v>
      </c>
      <c r="E95" s="25" t="s">
        <v>272</v>
      </c>
      <c r="F95" s="25" t="s">
        <v>273</v>
      </c>
      <c r="G95" s="7">
        <v>0.45548438657407408</v>
      </c>
      <c r="H95" s="3">
        <v>3965</v>
      </c>
      <c r="I95" s="25" t="s">
        <v>229</v>
      </c>
      <c r="J95" s="3">
        <v>6</v>
      </c>
      <c r="K95" s="25" t="s">
        <v>211</v>
      </c>
      <c r="L95" s="25" t="s">
        <v>211</v>
      </c>
      <c r="N95" s="25" t="s">
        <v>211</v>
      </c>
      <c r="P95" s="25" t="s">
        <v>230</v>
      </c>
      <c r="AM95" s="8">
        <v>43721</v>
      </c>
      <c r="AN95" s="25" t="s">
        <v>222</v>
      </c>
      <c r="AP95">
        <v>1465</v>
      </c>
      <c r="AQ95">
        <v>1085</v>
      </c>
    </row>
    <row r="96" spans="1:43" hidden="1" x14ac:dyDescent="0.25">
      <c r="A96" s="25" t="s">
        <v>216</v>
      </c>
      <c r="B96" s="5">
        <v>43647</v>
      </c>
      <c r="C96" s="6">
        <v>7</v>
      </c>
      <c r="D96" s="25" t="s">
        <v>217</v>
      </c>
      <c r="E96" s="25" t="s">
        <v>275</v>
      </c>
      <c r="F96" s="25" t="s">
        <v>253</v>
      </c>
      <c r="G96" s="7">
        <v>0.45644793981481485</v>
      </c>
      <c r="H96" s="3">
        <v>1</v>
      </c>
      <c r="I96" s="25" t="s">
        <v>220</v>
      </c>
      <c r="J96" s="3">
        <v>55</v>
      </c>
      <c r="K96" s="25" t="s">
        <v>211</v>
      </c>
      <c r="L96" s="25" t="s">
        <v>211</v>
      </c>
      <c r="N96" s="25" t="s">
        <v>211</v>
      </c>
      <c r="P96" s="25" t="s">
        <v>221</v>
      </c>
      <c r="AM96" s="8">
        <v>43721</v>
      </c>
      <c r="AN96" s="25" t="s">
        <v>222</v>
      </c>
      <c r="AP96">
        <v>1542</v>
      </c>
      <c r="AQ96">
        <v>1095</v>
      </c>
    </row>
    <row r="97" spans="1:43" hidden="1" x14ac:dyDescent="0.25">
      <c r="A97" s="25" t="s">
        <v>216</v>
      </c>
      <c r="B97" s="5">
        <v>43647</v>
      </c>
      <c r="C97" s="6">
        <v>7</v>
      </c>
      <c r="D97" s="25" t="s">
        <v>217</v>
      </c>
      <c r="E97" s="25" t="s">
        <v>275</v>
      </c>
      <c r="F97" s="25" t="s">
        <v>223</v>
      </c>
      <c r="G97" s="7">
        <v>0.45644793981481485</v>
      </c>
      <c r="H97" s="3">
        <v>1</v>
      </c>
      <c r="I97" s="25" t="s">
        <v>224</v>
      </c>
      <c r="J97" s="25" t="s">
        <v>257</v>
      </c>
      <c r="Q97" s="1">
        <v>1</v>
      </c>
      <c r="AM97" s="8">
        <v>43721</v>
      </c>
      <c r="AN97" s="25" t="s">
        <v>222</v>
      </c>
      <c r="AP97">
        <v>1</v>
      </c>
      <c r="AQ97">
        <v>1</v>
      </c>
    </row>
    <row r="98" spans="1:43" hidden="1" x14ac:dyDescent="0.25">
      <c r="A98" s="25" t="s">
        <v>216</v>
      </c>
      <c r="B98" s="5">
        <v>43647</v>
      </c>
      <c r="C98" s="6">
        <v>7</v>
      </c>
      <c r="D98" s="25" t="s">
        <v>217</v>
      </c>
      <c r="E98" s="25" t="s">
        <v>275</v>
      </c>
      <c r="F98" s="25" t="s">
        <v>223</v>
      </c>
      <c r="G98" s="7">
        <v>0.45733662731663322</v>
      </c>
      <c r="H98" s="3">
        <v>501</v>
      </c>
      <c r="I98" s="25" t="s">
        <v>224</v>
      </c>
      <c r="J98" s="25" t="s">
        <v>258</v>
      </c>
      <c r="Q98" s="1">
        <v>1</v>
      </c>
      <c r="AM98" s="8">
        <v>43721</v>
      </c>
      <c r="AN98" s="25" t="s">
        <v>222</v>
      </c>
      <c r="AP98">
        <v>1</v>
      </c>
      <c r="AQ98">
        <v>1</v>
      </c>
    </row>
    <row r="99" spans="1:43" hidden="1" x14ac:dyDescent="0.25">
      <c r="A99" s="25" t="s">
        <v>216</v>
      </c>
      <c r="B99" s="5">
        <v>43647</v>
      </c>
      <c r="C99" s="6">
        <v>7</v>
      </c>
      <c r="D99" s="25" t="s">
        <v>217</v>
      </c>
      <c r="E99" s="25" t="s">
        <v>275</v>
      </c>
      <c r="F99" s="25" t="s">
        <v>223</v>
      </c>
      <c r="G99" s="7">
        <v>0.45822531481845163</v>
      </c>
      <c r="H99" s="3">
        <v>1001</v>
      </c>
      <c r="I99" s="25" t="s">
        <v>224</v>
      </c>
      <c r="J99" s="25" t="s">
        <v>259</v>
      </c>
      <c r="Q99" s="1">
        <v>1</v>
      </c>
      <c r="AM99" s="8">
        <v>43721</v>
      </c>
      <c r="AN99" s="25" t="s">
        <v>222</v>
      </c>
      <c r="AP99">
        <v>1</v>
      </c>
      <c r="AQ99">
        <v>1</v>
      </c>
    </row>
    <row r="100" spans="1:43" hidden="1" x14ac:dyDescent="0.25">
      <c r="A100" s="25" t="s">
        <v>216</v>
      </c>
      <c r="B100" s="5">
        <v>43647</v>
      </c>
      <c r="C100" s="6">
        <v>7</v>
      </c>
      <c r="D100" s="25" t="s">
        <v>217</v>
      </c>
      <c r="E100" s="25" t="s">
        <v>275</v>
      </c>
      <c r="F100" s="25" t="s">
        <v>223</v>
      </c>
      <c r="G100" s="7">
        <v>0.45911400232027</v>
      </c>
      <c r="H100" s="3">
        <v>1501</v>
      </c>
      <c r="I100" s="25" t="s">
        <v>224</v>
      </c>
      <c r="J100" s="25" t="s">
        <v>260</v>
      </c>
      <c r="Q100" s="1">
        <v>1</v>
      </c>
      <c r="AM100" s="8">
        <v>43721</v>
      </c>
      <c r="AN100" s="25" t="s">
        <v>222</v>
      </c>
      <c r="AP100">
        <v>1</v>
      </c>
      <c r="AQ100">
        <v>1</v>
      </c>
    </row>
    <row r="101" spans="1:43" hidden="1" x14ac:dyDescent="0.25">
      <c r="A101" s="25" t="s">
        <v>216</v>
      </c>
      <c r="B101" s="5">
        <v>43647</v>
      </c>
      <c r="C101" s="6">
        <v>7</v>
      </c>
      <c r="D101" s="25" t="s">
        <v>217</v>
      </c>
      <c r="E101" s="25" t="s">
        <v>275</v>
      </c>
      <c r="F101" s="25" t="s">
        <v>223</v>
      </c>
      <c r="G101" s="7">
        <v>0.46000268982208842</v>
      </c>
      <c r="H101" s="3">
        <v>2001</v>
      </c>
      <c r="I101" s="25" t="s">
        <v>224</v>
      </c>
      <c r="J101" s="25" t="s">
        <v>261</v>
      </c>
      <c r="Q101" s="1">
        <v>1</v>
      </c>
      <c r="AM101" s="8">
        <v>43721</v>
      </c>
      <c r="AN101" s="25" t="s">
        <v>222</v>
      </c>
      <c r="AP101">
        <v>1</v>
      </c>
      <c r="AQ101">
        <v>1</v>
      </c>
    </row>
    <row r="102" spans="1:43" hidden="1" x14ac:dyDescent="0.25">
      <c r="A102" s="25" t="s">
        <v>216</v>
      </c>
      <c r="B102" s="5">
        <v>43647</v>
      </c>
      <c r="C102" s="6">
        <v>7</v>
      </c>
      <c r="D102" s="25" t="s">
        <v>217</v>
      </c>
      <c r="E102" s="25" t="s">
        <v>275</v>
      </c>
      <c r="F102" s="25" t="s">
        <v>223</v>
      </c>
      <c r="G102" s="7">
        <v>0.46089137732390678</v>
      </c>
      <c r="H102" s="3">
        <v>2501</v>
      </c>
      <c r="I102" s="25" t="s">
        <v>224</v>
      </c>
      <c r="J102" s="25" t="s">
        <v>262</v>
      </c>
      <c r="Q102" s="1">
        <v>1</v>
      </c>
      <c r="AM102" s="8">
        <v>43721</v>
      </c>
      <c r="AN102" s="25" t="s">
        <v>222</v>
      </c>
      <c r="AP102">
        <v>1</v>
      </c>
      <c r="AQ102">
        <v>1</v>
      </c>
    </row>
    <row r="103" spans="1:43" hidden="1" x14ac:dyDescent="0.25">
      <c r="A103" s="25" t="s">
        <v>216</v>
      </c>
      <c r="B103" s="5">
        <v>43647</v>
      </c>
      <c r="C103" s="6">
        <v>7</v>
      </c>
      <c r="D103" s="25" t="s">
        <v>217</v>
      </c>
      <c r="E103" s="25" t="s">
        <v>275</v>
      </c>
      <c r="F103" s="25" t="s">
        <v>253</v>
      </c>
      <c r="G103" s="7">
        <v>0.46157848379629635</v>
      </c>
      <c r="H103" s="3">
        <v>2887</v>
      </c>
      <c r="I103" s="25" t="s">
        <v>264</v>
      </c>
      <c r="J103" s="3">
        <v>66</v>
      </c>
      <c r="K103" s="25" t="s">
        <v>211</v>
      </c>
      <c r="L103" s="25" t="s">
        <v>211</v>
      </c>
      <c r="N103" s="25" t="s">
        <v>211</v>
      </c>
      <c r="P103" s="25" t="s">
        <v>29</v>
      </c>
      <c r="AL103" s="25" t="s">
        <v>267</v>
      </c>
      <c r="AM103" s="8">
        <v>43721</v>
      </c>
      <c r="AN103" s="25" t="s">
        <v>222</v>
      </c>
      <c r="AP103">
        <v>377</v>
      </c>
      <c r="AQ103">
        <v>1096</v>
      </c>
    </row>
    <row r="104" spans="1:43" hidden="1" x14ac:dyDescent="0.25">
      <c r="A104" s="25" t="s">
        <v>216</v>
      </c>
      <c r="B104" s="5">
        <v>43647</v>
      </c>
      <c r="C104" s="6">
        <v>7</v>
      </c>
      <c r="D104" s="25" t="s">
        <v>217</v>
      </c>
      <c r="E104" s="25" t="s">
        <v>275</v>
      </c>
      <c r="F104" s="25" t="s">
        <v>223</v>
      </c>
      <c r="G104" s="7">
        <v>0.4617800648257252</v>
      </c>
      <c r="H104" s="3">
        <v>3001</v>
      </c>
      <c r="I104" s="25" t="s">
        <v>224</v>
      </c>
      <c r="J104" s="25" t="s">
        <v>276</v>
      </c>
      <c r="Q104" s="1">
        <v>1</v>
      </c>
      <c r="AM104" s="8">
        <v>43721</v>
      </c>
      <c r="AN104" s="25" t="s">
        <v>222</v>
      </c>
      <c r="AP104">
        <v>1</v>
      </c>
      <c r="AQ104">
        <v>1</v>
      </c>
    </row>
    <row r="105" spans="1:43" hidden="1" x14ac:dyDescent="0.25">
      <c r="A105" s="25" t="s">
        <v>216</v>
      </c>
      <c r="B105" s="5">
        <v>43647</v>
      </c>
      <c r="C105" s="6">
        <v>7</v>
      </c>
      <c r="D105" s="25" t="s">
        <v>217</v>
      </c>
      <c r="E105" s="25" t="s">
        <v>275</v>
      </c>
      <c r="F105" s="25" t="s">
        <v>253</v>
      </c>
      <c r="G105" s="7">
        <v>0.4618203125</v>
      </c>
      <c r="H105" s="3">
        <v>3023</v>
      </c>
      <c r="I105" s="25" t="s">
        <v>237</v>
      </c>
      <c r="J105" s="3">
        <v>72</v>
      </c>
      <c r="K105" s="25" t="s">
        <v>250</v>
      </c>
      <c r="L105" s="25" t="s">
        <v>116</v>
      </c>
      <c r="M105" s="25" t="s">
        <v>239</v>
      </c>
      <c r="N105" s="25" t="s">
        <v>168</v>
      </c>
      <c r="O105" s="25" t="s">
        <v>239</v>
      </c>
      <c r="P105" s="25" t="s">
        <v>25</v>
      </c>
      <c r="AM105" s="8">
        <v>43721</v>
      </c>
      <c r="AN105" s="25" t="s">
        <v>222</v>
      </c>
      <c r="AP105">
        <v>629</v>
      </c>
      <c r="AQ105">
        <v>1051</v>
      </c>
    </row>
    <row r="106" spans="1:43" hidden="1" x14ac:dyDescent="0.25">
      <c r="A106" s="25" t="s">
        <v>216</v>
      </c>
      <c r="B106" s="5">
        <v>43647</v>
      </c>
      <c r="C106" s="6">
        <v>7</v>
      </c>
      <c r="D106" s="25" t="s">
        <v>217</v>
      </c>
      <c r="E106" s="25" t="s">
        <v>275</v>
      </c>
      <c r="F106" s="25" t="s">
        <v>223</v>
      </c>
      <c r="G106" s="7">
        <v>0.46266875232754356</v>
      </c>
      <c r="H106" s="3">
        <v>3501</v>
      </c>
      <c r="I106" s="25" t="s">
        <v>224</v>
      </c>
      <c r="J106" s="25" t="s">
        <v>277</v>
      </c>
      <c r="Q106" s="1">
        <v>1</v>
      </c>
      <c r="AM106" s="8">
        <v>43721</v>
      </c>
      <c r="AN106" s="25" t="s">
        <v>222</v>
      </c>
      <c r="AP106">
        <v>1</v>
      </c>
      <c r="AQ106">
        <v>1</v>
      </c>
    </row>
    <row r="107" spans="1:43" hidden="1" x14ac:dyDescent="0.25">
      <c r="A107" s="25" t="s">
        <v>216</v>
      </c>
      <c r="B107" s="5">
        <v>43647</v>
      </c>
      <c r="C107" s="6">
        <v>7</v>
      </c>
      <c r="D107" s="25" t="s">
        <v>217</v>
      </c>
      <c r="E107" s="25" t="s">
        <v>275</v>
      </c>
      <c r="F107" s="25" t="s">
        <v>253</v>
      </c>
      <c r="G107" s="7">
        <v>0.46296011574074075</v>
      </c>
      <c r="H107" s="3">
        <v>3664</v>
      </c>
      <c r="I107" s="25" t="s">
        <v>264</v>
      </c>
      <c r="J107" s="3">
        <v>67</v>
      </c>
      <c r="K107" s="25" t="s">
        <v>211</v>
      </c>
      <c r="L107" s="25" t="s">
        <v>211</v>
      </c>
      <c r="N107" s="25" t="s">
        <v>211</v>
      </c>
      <c r="P107" s="25" t="s">
        <v>29</v>
      </c>
      <c r="AL107" s="25" t="s">
        <v>267</v>
      </c>
      <c r="AM107" s="8">
        <v>43721</v>
      </c>
      <c r="AN107" s="25" t="s">
        <v>222</v>
      </c>
      <c r="AP107">
        <v>27</v>
      </c>
      <c r="AQ107">
        <v>1097</v>
      </c>
    </row>
    <row r="108" spans="1:43" hidden="1" x14ac:dyDescent="0.25">
      <c r="A108" s="25" t="s">
        <v>216</v>
      </c>
      <c r="B108" s="5">
        <v>43647</v>
      </c>
      <c r="C108" s="6">
        <v>7</v>
      </c>
      <c r="D108" s="25" t="s">
        <v>217</v>
      </c>
      <c r="E108" s="25" t="s">
        <v>275</v>
      </c>
      <c r="F108" s="25" t="s">
        <v>223</v>
      </c>
      <c r="G108" s="7">
        <v>0.46355743982936198</v>
      </c>
      <c r="H108" s="3">
        <v>4001</v>
      </c>
      <c r="I108" s="25" t="s">
        <v>224</v>
      </c>
      <c r="J108" s="25" t="s">
        <v>278</v>
      </c>
      <c r="Q108" s="1">
        <v>1</v>
      </c>
      <c r="AM108" s="8">
        <v>43721</v>
      </c>
      <c r="AN108" s="25" t="s">
        <v>222</v>
      </c>
      <c r="AP108">
        <v>1</v>
      </c>
      <c r="AQ108">
        <v>1</v>
      </c>
    </row>
    <row r="109" spans="1:43" hidden="1" x14ac:dyDescent="0.25">
      <c r="A109" s="25" t="s">
        <v>216</v>
      </c>
      <c r="B109" s="5">
        <v>43647</v>
      </c>
      <c r="C109" s="6">
        <v>7</v>
      </c>
      <c r="D109" s="25" t="s">
        <v>217</v>
      </c>
      <c r="E109" s="25" t="s">
        <v>275</v>
      </c>
      <c r="F109" s="25" t="s">
        <v>253</v>
      </c>
      <c r="G109" s="7">
        <v>0.46419218749999996</v>
      </c>
      <c r="H109" s="3">
        <v>4357</v>
      </c>
      <c r="I109" s="25" t="s">
        <v>237</v>
      </c>
      <c r="J109" s="3">
        <v>68</v>
      </c>
      <c r="K109" s="25" t="s">
        <v>279</v>
      </c>
      <c r="L109" s="25" t="s">
        <v>116</v>
      </c>
      <c r="M109" s="25" t="s">
        <v>239</v>
      </c>
      <c r="N109" s="25" t="s">
        <v>168</v>
      </c>
      <c r="O109" s="25" t="s">
        <v>239</v>
      </c>
      <c r="P109" s="25" t="s">
        <v>25</v>
      </c>
      <c r="R109" s="25" t="s">
        <v>152</v>
      </c>
      <c r="U109" s="24">
        <v>41.9</v>
      </c>
      <c r="V109" s="24">
        <v>44.8</v>
      </c>
      <c r="W109" s="24">
        <v>47.4</v>
      </c>
      <c r="AD109" s="25" t="s">
        <v>333</v>
      </c>
      <c r="AE109" s="25" t="s">
        <v>240</v>
      </c>
      <c r="AF109" s="25" t="s">
        <v>240</v>
      </c>
      <c r="AH109" s="25" t="s">
        <v>241</v>
      </c>
      <c r="AM109" s="8">
        <v>43721</v>
      </c>
      <c r="AN109" s="25" t="s">
        <v>222</v>
      </c>
      <c r="AP109">
        <v>3046</v>
      </c>
      <c r="AQ109">
        <v>1172</v>
      </c>
    </row>
    <row r="110" spans="1:43" hidden="1" x14ac:dyDescent="0.25">
      <c r="A110" s="25" t="s">
        <v>216</v>
      </c>
      <c r="B110" s="5">
        <v>43647</v>
      </c>
      <c r="C110" s="6">
        <v>7</v>
      </c>
      <c r="D110" s="25" t="s">
        <v>217</v>
      </c>
      <c r="E110" s="25" t="s">
        <v>275</v>
      </c>
      <c r="F110" s="25" t="s">
        <v>223</v>
      </c>
      <c r="G110" s="7">
        <v>0.46444612733118035</v>
      </c>
      <c r="H110" s="3">
        <v>4501</v>
      </c>
      <c r="I110" s="25" t="s">
        <v>224</v>
      </c>
      <c r="J110" s="25" t="s">
        <v>280</v>
      </c>
      <c r="Q110" s="1">
        <v>1</v>
      </c>
      <c r="AM110" s="8">
        <v>43721</v>
      </c>
      <c r="AN110" s="25" t="s">
        <v>222</v>
      </c>
      <c r="AP110">
        <v>1</v>
      </c>
      <c r="AQ110">
        <v>1</v>
      </c>
    </row>
    <row r="111" spans="1:43" hidden="1" x14ac:dyDescent="0.25">
      <c r="A111" s="25" t="s">
        <v>216</v>
      </c>
      <c r="B111" s="5">
        <v>43647</v>
      </c>
      <c r="C111" s="6">
        <v>7</v>
      </c>
      <c r="D111" s="25" t="s">
        <v>217</v>
      </c>
      <c r="E111" s="25" t="s">
        <v>275</v>
      </c>
      <c r="F111" s="25" t="s">
        <v>223</v>
      </c>
      <c r="G111" s="7">
        <v>0.46533481483299877</v>
      </c>
      <c r="H111" s="3">
        <v>5001</v>
      </c>
      <c r="I111" s="25" t="s">
        <v>224</v>
      </c>
      <c r="J111" s="25" t="s">
        <v>281</v>
      </c>
      <c r="Q111" s="1">
        <v>1</v>
      </c>
      <c r="AM111" s="8">
        <v>43721</v>
      </c>
      <c r="AN111" s="25" t="s">
        <v>222</v>
      </c>
      <c r="AP111">
        <v>1</v>
      </c>
      <c r="AQ111">
        <v>1</v>
      </c>
    </row>
    <row r="112" spans="1:43" hidden="1" x14ac:dyDescent="0.25">
      <c r="A112" s="25" t="s">
        <v>216</v>
      </c>
      <c r="B112" s="5">
        <v>43647</v>
      </c>
      <c r="C112" s="6">
        <v>7</v>
      </c>
      <c r="D112" s="25" t="s">
        <v>217</v>
      </c>
      <c r="E112" s="25" t="s">
        <v>275</v>
      </c>
      <c r="F112" s="25" t="s">
        <v>253</v>
      </c>
      <c r="G112" s="7">
        <v>0.46549833333333335</v>
      </c>
      <c r="H112" s="3">
        <v>5092</v>
      </c>
      <c r="I112" s="25" t="s">
        <v>229</v>
      </c>
      <c r="J112" s="3">
        <v>69</v>
      </c>
      <c r="K112" s="25" t="s">
        <v>211</v>
      </c>
      <c r="L112" s="25" t="s">
        <v>211</v>
      </c>
      <c r="N112" s="25" t="s">
        <v>211</v>
      </c>
      <c r="P112" s="25" t="s">
        <v>230</v>
      </c>
      <c r="AM112" s="8">
        <v>43721</v>
      </c>
      <c r="AN112" s="25" t="s">
        <v>222</v>
      </c>
      <c r="AP112">
        <v>1412</v>
      </c>
      <c r="AQ112">
        <v>1097</v>
      </c>
    </row>
    <row r="113" spans="1:43" hidden="1" x14ac:dyDescent="0.25">
      <c r="A113" s="25" t="s">
        <v>216</v>
      </c>
      <c r="B113" s="5">
        <v>43647</v>
      </c>
      <c r="C113" s="6">
        <v>7</v>
      </c>
      <c r="D113" s="25" t="s">
        <v>217</v>
      </c>
      <c r="E113" s="25" t="s">
        <v>282</v>
      </c>
      <c r="F113" s="25" t="s">
        <v>219</v>
      </c>
      <c r="G113" s="7">
        <v>0.4665806481481482</v>
      </c>
      <c r="H113" s="3">
        <v>1</v>
      </c>
      <c r="I113" s="25" t="s">
        <v>220</v>
      </c>
      <c r="J113" s="3">
        <v>571</v>
      </c>
      <c r="K113" s="25" t="s">
        <v>211</v>
      </c>
      <c r="L113" s="25" t="s">
        <v>211</v>
      </c>
      <c r="N113" s="25" t="s">
        <v>211</v>
      </c>
      <c r="P113" s="25" t="s">
        <v>221</v>
      </c>
      <c r="AM113" s="8">
        <v>43721</v>
      </c>
      <c r="AN113" s="25" t="s">
        <v>222</v>
      </c>
      <c r="AP113">
        <v>1640</v>
      </c>
      <c r="AQ113">
        <v>1085</v>
      </c>
    </row>
    <row r="114" spans="1:43" hidden="1" x14ac:dyDescent="0.25">
      <c r="A114" s="25" t="s">
        <v>216</v>
      </c>
      <c r="B114" s="5">
        <v>43647</v>
      </c>
      <c r="C114" s="6">
        <v>7</v>
      </c>
      <c r="D114" s="25" t="s">
        <v>217</v>
      </c>
      <c r="E114" s="25" t="s">
        <v>282</v>
      </c>
      <c r="F114" s="25" t="s">
        <v>223</v>
      </c>
      <c r="G114" s="7">
        <v>0.4665806481481482</v>
      </c>
      <c r="H114" s="3">
        <v>1</v>
      </c>
      <c r="I114" s="25" t="s">
        <v>224</v>
      </c>
      <c r="J114" s="25" t="s">
        <v>244</v>
      </c>
      <c r="Q114" s="1">
        <v>1</v>
      </c>
      <c r="AM114" s="8">
        <v>43721</v>
      </c>
      <c r="AN114" s="25" t="s">
        <v>222</v>
      </c>
      <c r="AP114">
        <v>1</v>
      </c>
      <c r="AQ114">
        <v>1</v>
      </c>
    </row>
    <row r="115" spans="1:43" hidden="1" x14ac:dyDescent="0.25">
      <c r="A115" s="25" t="s">
        <v>216</v>
      </c>
      <c r="B115" s="5">
        <v>43647</v>
      </c>
      <c r="C115" s="6">
        <v>7</v>
      </c>
      <c r="D115" s="25" t="s">
        <v>217</v>
      </c>
      <c r="E115" s="25" t="s">
        <v>282</v>
      </c>
      <c r="F115" s="25" t="s">
        <v>223</v>
      </c>
      <c r="G115" s="7">
        <v>0.46746897167399143</v>
      </c>
      <c r="H115" s="3">
        <v>501</v>
      </c>
      <c r="I115" s="25" t="s">
        <v>224</v>
      </c>
      <c r="J115" s="25" t="s">
        <v>245</v>
      </c>
      <c r="Q115" s="1">
        <v>1</v>
      </c>
      <c r="AM115" s="8">
        <v>43721</v>
      </c>
      <c r="AN115" s="25" t="s">
        <v>222</v>
      </c>
      <c r="AP115">
        <v>1</v>
      </c>
      <c r="AQ115">
        <v>1</v>
      </c>
    </row>
    <row r="116" spans="1:43" hidden="1" x14ac:dyDescent="0.25">
      <c r="A116" s="25" t="s">
        <v>216</v>
      </c>
      <c r="B116" s="5">
        <v>43647</v>
      </c>
      <c r="C116" s="6">
        <v>7</v>
      </c>
      <c r="D116" s="25" t="s">
        <v>217</v>
      </c>
      <c r="E116" s="25" t="s">
        <v>282</v>
      </c>
      <c r="F116" s="25" t="s">
        <v>219</v>
      </c>
      <c r="G116" s="7">
        <v>0.46835054398148146</v>
      </c>
      <c r="H116" s="3">
        <v>997</v>
      </c>
      <c r="I116" s="25" t="s">
        <v>237</v>
      </c>
      <c r="J116" s="3">
        <v>573</v>
      </c>
      <c r="K116" s="25" t="s">
        <v>283</v>
      </c>
      <c r="L116" s="25" t="s">
        <v>112</v>
      </c>
      <c r="M116" s="25" t="s">
        <v>239</v>
      </c>
      <c r="N116" s="25" t="s">
        <v>167</v>
      </c>
      <c r="O116" s="25" t="s">
        <v>239</v>
      </c>
      <c r="P116" s="25" t="s">
        <v>25</v>
      </c>
      <c r="R116" s="25" t="s">
        <v>152</v>
      </c>
      <c r="U116" s="24">
        <v>31.3</v>
      </c>
      <c r="V116" s="24">
        <v>32.1</v>
      </c>
      <c r="W116" s="24">
        <v>30.7</v>
      </c>
      <c r="X116" s="24">
        <v>30.7</v>
      </c>
      <c r="AE116" s="25" t="s">
        <v>240</v>
      </c>
      <c r="AF116" s="25" t="s">
        <v>240</v>
      </c>
      <c r="AH116" s="25" t="s">
        <v>241</v>
      </c>
      <c r="AM116" s="8">
        <v>43721</v>
      </c>
      <c r="AN116" s="25" t="s">
        <v>222</v>
      </c>
      <c r="AP116">
        <v>1870</v>
      </c>
      <c r="AQ116">
        <v>1236</v>
      </c>
    </row>
    <row r="117" spans="1:43" hidden="1" x14ac:dyDescent="0.25">
      <c r="A117" s="25" t="s">
        <v>216</v>
      </c>
      <c r="B117" s="5">
        <v>43647</v>
      </c>
      <c r="C117" s="6">
        <v>7</v>
      </c>
      <c r="D117" s="25" t="s">
        <v>217</v>
      </c>
      <c r="E117" s="25" t="s">
        <v>282</v>
      </c>
      <c r="F117" s="25" t="s">
        <v>223</v>
      </c>
      <c r="G117" s="7">
        <v>0.46835729519983466</v>
      </c>
      <c r="H117" s="3">
        <v>1001</v>
      </c>
      <c r="I117" s="25" t="s">
        <v>224</v>
      </c>
      <c r="J117" s="25" t="s">
        <v>269</v>
      </c>
      <c r="Q117" s="1">
        <v>1</v>
      </c>
      <c r="AM117" s="8">
        <v>43721</v>
      </c>
      <c r="AN117" s="25" t="s">
        <v>222</v>
      </c>
      <c r="AP117">
        <v>1</v>
      </c>
      <c r="AQ117">
        <v>1</v>
      </c>
    </row>
    <row r="118" spans="1:43" hidden="1" x14ac:dyDescent="0.25">
      <c r="A118" s="25" t="s">
        <v>216</v>
      </c>
      <c r="B118" s="5">
        <v>43647</v>
      </c>
      <c r="C118" s="6">
        <v>7</v>
      </c>
      <c r="D118" s="25" t="s">
        <v>217</v>
      </c>
      <c r="E118" s="25" t="s">
        <v>282</v>
      </c>
      <c r="F118" s="25" t="s">
        <v>223</v>
      </c>
      <c r="G118" s="7">
        <v>0.46924561872567788</v>
      </c>
      <c r="H118" s="3">
        <v>1501</v>
      </c>
      <c r="I118" s="25" t="s">
        <v>224</v>
      </c>
      <c r="J118" s="25" t="s">
        <v>270</v>
      </c>
      <c r="Q118" s="1">
        <v>1</v>
      </c>
      <c r="AM118" s="8">
        <v>43721</v>
      </c>
      <c r="AN118" s="25" t="s">
        <v>222</v>
      </c>
      <c r="AP118">
        <v>1</v>
      </c>
      <c r="AQ118">
        <v>1</v>
      </c>
    </row>
    <row r="119" spans="1:43" hidden="1" x14ac:dyDescent="0.25">
      <c r="A119" s="25" t="s">
        <v>216</v>
      </c>
      <c r="B119" s="5">
        <v>43647</v>
      </c>
      <c r="C119" s="6">
        <v>7</v>
      </c>
      <c r="D119" s="25" t="s">
        <v>217</v>
      </c>
      <c r="E119" s="25" t="s">
        <v>282</v>
      </c>
      <c r="F119" s="25" t="s">
        <v>219</v>
      </c>
      <c r="G119" s="7">
        <v>0.46926042824074071</v>
      </c>
      <c r="H119" s="3">
        <v>1509</v>
      </c>
      <c r="I119" s="25" t="s">
        <v>264</v>
      </c>
      <c r="J119" s="3">
        <v>574</v>
      </c>
      <c r="K119" s="25" t="s">
        <v>211</v>
      </c>
      <c r="L119" s="25" t="s">
        <v>211</v>
      </c>
      <c r="N119" s="25" t="s">
        <v>211</v>
      </c>
      <c r="P119" s="25" t="s">
        <v>29</v>
      </c>
      <c r="AL119" s="25" t="s">
        <v>284</v>
      </c>
      <c r="AM119" s="8">
        <v>43721</v>
      </c>
      <c r="AN119" s="25" t="s">
        <v>222</v>
      </c>
      <c r="AP119">
        <v>295</v>
      </c>
      <c r="AQ119">
        <v>1080</v>
      </c>
    </row>
    <row r="120" spans="1:43" hidden="1" x14ac:dyDescent="0.25">
      <c r="A120" s="25" t="s">
        <v>216</v>
      </c>
      <c r="B120" s="5">
        <v>43647</v>
      </c>
      <c r="C120" s="6">
        <v>7</v>
      </c>
      <c r="D120" s="25" t="s">
        <v>217</v>
      </c>
      <c r="E120" s="25" t="s">
        <v>282</v>
      </c>
      <c r="F120" s="25" t="s">
        <v>219</v>
      </c>
      <c r="G120" s="7">
        <v>0.46930839120370371</v>
      </c>
      <c r="H120" s="3">
        <v>1536</v>
      </c>
      <c r="I120" s="25" t="s">
        <v>237</v>
      </c>
      <c r="J120" s="3">
        <v>575</v>
      </c>
      <c r="K120" s="25" t="s">
        <v>283</v>
      </c>
      <c r="L120" s="25" t="s">
        <v>116</v>
      </c>
      <c r="M120" s="25" t="s">
        <v>239</v>
      </c>
      <c r="N120" s="25" t="s">
        <v>168</v>
      </c>
      <c r="O120" s="25" t="s">
        <v>239</v>
      </c>
      <c r="P120" s="25" t="s">
        <v>25</v>
      </c>
      <c r="R120" s="25" t="s">
        <v>152</v>
      </c>
      <c r="U120" s="24">
        <v>38.1</v>
      </c>
      <c r="V120" s="24">
        <v>39.299999999999997</v>
      </c>
      <c r="W120" s="24">
        <v>38.1</v>
      </c>
      <c r="AD120" s="25" t="s">
        <v>332</v>
      </c>
      <c r="AE120" s="25" t="s">
        <v>240</v>
      </c>
      <c r="AF120" s="25" t="s">
        <v>240</v>
      </c>
      <c r="AH120" s="25" t="s">
        <v>285</v>
      </c>
      <c r="AM120" s="8">
        <v>43721</v>
      </c>
      <c r="AN120" s="25" t="s">
        <v>222</v>
      </c>
      <c r="AP120">
        <v>2927</v>
      </c>
      <c r="AQ120">
        <v>872</v>
      </c>
    </row>
    <row r="121" spans="1:43" hidden="1" x14ac:dyDescent="0.25">
      <c r="A121" s="25" t="s">
        <v>216</v>
      </c>
      <c r="B121" s="5">
        <v>43647</v>
      </c>
      <c r="C121" s="6">
        <v>7</v>
      </c>
      <c r="D121" s="25" t="s">
        <v>217</v>
      </c>
      <c r="E121" s="25" t="s">
        <v>282</v>
      </c>
      <c r="F121" s="25" t="s">
        <v>223</v>
      </c>
      <c r="G121" s="7">
        <v>0.47013394225152116</v>
      </c>
      <c r="H121" s="3">
        <v>2001</v>
      </c>
      <c r="I121" s="25" t="s">
        <v>224</v>
      </c>
      <c r="J121" s="25" t="s">
        <v>271</v>
      </c>
      <c r="Q121" s="1">
        <v>1</v>
      </c>
      <c r="AM121" s="8">
        <v>43721</v>
      </c>
      <c r="AN121" s="25" t="s">
        <v>222</v>
      </c>
      <c r="AP121">
        <v>1</v>
      </c>
      <c r="AQ121">
        <v>1</v>
      </c>
    </row>
    <row r="122" spans="1:43" hidden="1" x14ac:dyDescent="0.25">
      <c r="A122" s="25" t="s">
        <v>216</v>
      </c>
      <c r="B122" s="5">
        <v>43647</v>
      </c>
      <c r="C122" s="6">
        <v>7</v>
      </c>
      <c r="D122" s="25" t="s">
        <v>217</v>
      </c>
      <c r="E122" s="25" t="s">
        <v>282</v>
      </c>
      <c r="F122" s="25" t="s">
        <v>223</v>
      </c>
      <c r="G122" s="7">
        <v>0.47102226577736439</v>
      </c>
      <c r="H122" s="3">
        <v>2501</v>
      </c>
      <c r="I122" s="25" t="s">
        <v>224</v>
      </c>
      <c r="J122" s="25" t="s">
        <v>256</v>
      </c>
      <c r="Q122" s="1">
        <v>1</v>
      </c>
      <c r="AM122" s="8">
        <v>43721</v>
      </c>
      <c r="AN122" s="25" t="s">
        <v>222</v>
      </c>
      <c r="AP122">
        <v>1</v>
      </c>
      <c r="AQ122">
        <v>1</v>
      </c>
    </row>
    <row r="123" spans="1:43" hidden="1" x14ac:dyDescent="0.25">
      <c r="A123" s="25" t="s">
        <v>216</v>
      </c>
      <c r="B123" s="5">
        <v>43647</v>
      </c>
      <c r="C123" s="6">
        <v>7</v>
      </c>
      <c r="D123" s="25" t="s">
        <v>217</v>
      </c>
      <c r="E123" s="25" t="s">
        <v>282</v>
      </c>
      <c r="F123" s="25" t="s">
        <v>223</v>
      </c>
      <c r="G123" s="7">
        <v>0.47191058930320762</v>
      </c>
      <c r="H123" s="3">
        <v>3001</v>
      </c>
      <c r="I123" s="25" t="s">
        <v>224</v>
      </c>
      <c r="J123" s="25" t="s">
        <v>257</v>
      </c>
      <c r="Q123" s="1">
        <v>1</v>
      </c>
      <c r="AM123" s="8">
        <v>43721</v>
      </c>
      <c r="AN123" s="25" t="s">
        <v>222</v>
      </c>
      <c r="AP123">
        <v>1</v>
      </c>
      <c r="AQ123">
        <v>1</v>
      </c>
    </row>
    <row r="124" spans="1:43" hidden="1" x14ac:dyDescent="0.25">
      <c r="A124" s="25" t="s">
        <v>216</v>
      </c>
      <c r="B124" s="5">
        <v>43647</v>
      </c>
      <c r="C124" s="6">
        <v>7</v>
      </c>
      <c r="D124" s="25" t="s">
        <v>217</v>
      </c>
      <c r="E124" s="25" t="s">
        <v>282</v>
      </c>
      <c r="F124" s="25" t="s">
        <v>223</v>
      </c>
      <c r="G124" s="7">
        <v>0.47279891282905084</v>
      </c>
      <c r="H124" s="3">
        <v>3501</v>
      </c>
      <c r="I124" s="25" t="s">
        <v>224</v>
      </c>
      <c r="J124" s="25" t="s">
        <v>258</v>
      </c>
      <c r="Q124" s="1">
        <v>1</v>
      </c>
      <c r="AM124" s="8">
        <v>43721</v>
      </c>
      <c r="AN124" s="25" t="s">
        <v>222</v>
      </c>
      <c r="AP124">
        <v>1</v>
      </c>
      <c r="AQ124">
        <v>1</v>
      </c>
    </row>
    <row r="125" spans="1:43" hidden="1" x14ac:dyDescent="0.25">
      <c r="A125" s="25" t="s">
        <v>216</v>
      </c>
      <c r="B125" s="5">
        <v>43647</v>
      </c>
      <c r="C125" s="6">
        <v>7</v>
      </c>
      <c r="D125" s="25" t="s">
        <v>217</v>
      </c>
      <c r="E125" s="25" t="s">
        <v>282</v>
      </c>
      <c r="F125" s="25" t="s">
        <v>219</v>
      </c>
      <c r="G125" s="7">
        <v>0.47353432870370371</v>
      </c>
      <c r="H125" s="3">
        <v>3914</v>
      </c>
      <c r="I125" s="25" t="s">
        <v>237</v>
      </c>
      <c r="J125" s="3">
        <v>580</v>
      </c>
      <c r="K125" s="25" t="s">
        <v>250</v>
      </c>
      <c r="L125" s="25" t="s">
        <v>74</v>
      </c>
      <c r="M125" s="25" t="s">
        <v>239</v>
      </c>
      <c r="N125" s="25" t="s">
        <v>172</v>
      </c>
      <c r="O125" s="25" t="s">
        <v>239</v>
      </c>
      <c r="P125" s="25" t="s">
        <v>25</v>
      </c>
      <c r="AM125" s="8">
        <v>43721</v>
      </c>
      <c r="AN125" s="25" t="s">
        <v>222</v>
      </c>
      <c r="AP125">
        <v>1347</v>
      </c>
      <c r="AQ125">
        <v>1250</v>
      </c>
    </row>
    <row r="126" spans="1:43" hidden="1" x14ac:dyDescent="0.25">
      <c r="A126" s="25" t="s">
        <v>216</v>
      </c>
      <c r="B126" s="5">
        <v>43647</v>
      </c>
      <c r="C126" s="6">
        <v>7</v>
      </c>
      <c r="D126" s="25" t="s">
        <v>217</v>
      </c>
      <c r="E126" s="25" t="s">
        <v>282</v>
      </c>
      <c r="F126" s="25" t="s">
        <v>223</v>
      </c>
      <c r="G126" s="7">
        <v>0.47368723635489407</v>
      </c>
      <c r="H126" s="3">
        <v>4001</v>
      </c>
      <c r="I126" s="25" t="s">
        <v>224</v>
      </c>
      <c r="J126" s="25" t="s">
        <v>259</v>
      </c>
      <c r="Q126" s="1">
        <v>1</v>
      </c>
      <c r="AM126" s="8">
        <v>43721</v>
      </c>
      <c r="AN126" s="25" t="s">
        <v>222</v>
      </c>
      <c r="AP126">
        <v>1</v>
      </c>
      <c r="AQ126">
        <v>1</v>
      </c>
    </row>
    <row r="127" spans="1:43" hidden="1" x14ac:dyDescent="0.25">
      <c r="A127" s="25" t="s">
        <v>216</v>
      </c>
      <c r="B127" s="5">
        <v>43647</v>
      </c>
      <c r="C127" s="6">
        <v>7</v>
      </c>
      <c r="D127" s="25" t="s">
        <v>217</v>
      </c>
      <c r="E127" s="25" t="s">
        <v>282</v>
      </c>
      <c r="F127" s="25" t="s">
        <v>219</v>
      </c>
      <c r="G127" s="7">
        <v>0.47390221064814814</v>
      </c>
      <c r="H127" s="3">
        <v>4121</v>
      </c>
      <c r="I127" s="25" t="s">
        <v>229</v>
      </c>
      <c r="J127" s="3">
        <v>581</v>
      </c>
      <c r="K127" s="25" t="s">
        <v>211</v>
      </c>
      <c r="L127" s="25" t="s">
        <v>211</v>
      </c>
      <c r="N127" s="25" t="s">
        <v>211</v>
      </c>
      <c r="P127" s="25" t="s">
        <v>230</v>
      </c>
      <c r="AM127" s="8">
        <v>43721</v>
      </c>
      <c r="AN127" s="25" t="s">
        <v>222</v>
      </c>
      <c r="AP127">
        <v>1907</v>
      </c>
      <c r="AQ127">
        <v>1092</v>
      </c>
    </row>
    <row r="128" spans="1:43" hidden="1" x14ac:dyDescent="0.25">
      <c r="A128" s="25" t="s">
        <v>216</v>
      </c>
      <c r="B128" s="5">
        <v>43647</v>
      </c>
      <c r="C128" s="6">
        <v>7</v>
      </c>
      <c r="D128" s="25" t="s">
        <v>217</v>
      </c>
      <c r="E128" s="25" t="s">
        <v>286</v>
      </c>
      <c r="F128" s="25" t="s">
        <v>219</v>
      </c>
      <c r="G128" s="7">
        <v>0.47517325231481483</v>
      </c>
      <c r="H128" s="3">
        <v>1</v>
      </c>
      <c r="I128" s="25" t="s">
        <v>220</v>
      </c>
      <c r="J128" s="3">
        <v>584</v>
      </c>
      <c r="K128" s="25" t="s">
        <v>211</v>
      </c>
      <c r="L128" s="25" t="s">
        <v>211</v>
      </c>
      <c r="N128" s="25" t="s">
        <v>211</v>
      </c>
      <c r="P128" s="25" t="s">
        <v>221</v>
      </c>
      <c r="AM128" s="8">
        <v>43721</v>
      </c>
      <c r="AN128" s="25" t="s">
        <v>222</v>
      </c>
      <c r="AP128">
        <v>1725</v>
      </c>
      <c r="AQ128">
        <v>1090</v>
      </c>
    </row>
    <row r="129" spans="1:43" hidden="1" x14ac:dyDescent="0.25">
      <c r="A129" s="25" t="s">
        <v>216</v>
      </c>
      <c r="B129" s="5">
        <v>43647</v>
      </c>
      <c r="C129" s="6">
        <v>7</v>
      </c>
      <c r="D129" s="25" t="s">
        <v>217</v>
      </c>
      <c r="E129" s="25" t="s">
        <v>286</v>
      </c>
      <c r="F129" s="25" t="s">
        <v>223</v>
      </c>
      <c r="G129" s="7">
        <v>0.47517325231481483</v>
      </c>
      <c r="H129" s="3">
        <v>1</v>
      </c>
      <c r="I129" s="25" t="s">
        <v>224</v>
      </c>
      <c r="J129" s="25" t="s">
        <v>225</v>
      </c>
      <c r="Q129" s="1">
        <v>1</v>
      </c>
      <c r="AM129" s="8">
        <v>43721</v>
      </c>
      <c r="AN129" s="25" t="s">
        <v>222</v>
      </c>
      <c r="AP129">
        <v>1</v>
      </c>
      <c r="AQ129">
        <v>1</v>
      </c>
    </row>
    <row r="130" spans="1:43" hidden="1" x14ac:dyDescent="0.25">
      <c r="A130" s="25" t="s">
        <v>216</v>
      </c>
      <c r="B130" s="5">
        <v>43647</v>
      </c>
      <c r="C130" s="6">
        <v>7</v>
      </c>
      <c r="D130" s="25" t="s">
        <v>217</v>
      </c>
      <c r="E130" s="25" t="s">
        <v>286</v>
      </c>
      <c r="F130" s="25" t="s">
        <v>223</v>
      </c>
      <c r="G130" s="7">
        <v>0.47606180404108744</v>
      </c>
      <c r="H130" s="3">
        <v>501</v>
      </c>
      <c r="I130" s="25" t="s">
        <v>224</v>
      </c>
      <c r="J130" s="25" t="s">
        <v>226</v>
      </c>
      <c r="Q130" s="1">
        <v>1</v>
      </c>
      <c r="AM130" s="8">
        <v>43721</v>
      </c>
      <c r="AN130" s="25" t="s">
        <v>222</v>
      </c>
      <c r="AP130">
        <v>1</v>
      </c>
      <c r="AQ130">
        <v>1</v>
      </c>
    </row>
    <row r="131" spans="1:43" hidden="1" x14ac:dyDescent="0.25">
      <c r="A131" s="25" t="s">
        <v>216</v>
      </c>
      <c r="B131" s="5">
        <v>43647</v>
      </c>
      <c r="C131" s="6">
        <v>7</v>
      </c>
      <c r="D131" s="25" t="s">
        <v>217</v>
      </c>
      <c r="E131" s="25" t="s">
        <v>286</v>
      </c>
      <c r="F131" s="25" t="s">
        <v>223</v>
      </c>
      <c r="G131" s="7">
        <v>0.47695035576736006</v>
      </c>
      <c r="H131" s="3">
        <v>1001</v>
      </c>
      <c r="I131" s="25" t="s">
        <v>224</v>
      </c>
      <c r="J131" s="25" t="s">
        <v>227</v>
      </c>
      <c r="Q131" s="1">
        <v>1</v>
      </c>
      <c r="AM131" s="8">
        <v>43721</v>
      </c>
      <c r="AN131" s="25" t="s">
        <v>222</v>
      </c>
      <c r="AP131">
        <v>1</v>
      </c>
      <c r="AQ131">
        <v>1</v>
      </c>
    </row>
    <row r="132" spans="1:43" hidden="1" x14ac:dyDescent="0.25">
      <c r="A132" s="25" t="s">
        <v>216</v>
      </c>
      <c r="B132" s="5">
        <v>43647</v>
      </c>
      <c r="C132" s="6">
        <v>7</v>
      </c>
      <c r="D132" s="25" t="s">
        <v>217</v>
      </c>
      <c r="E132" s="25" t="s">
        <v>286</v>
      </c>
      <c r="F132" s="25" t="s">
        <v>223</v>
      </c>
      <c r="G132" s="7">
        <v>0.47783890749363261</v>
      </c>
      <c r="H132" s="3">
        <v>1501</v>
      </c>
      <c r="I132" s="25" t="s">
        <v>224</v>
      </c>
      <c r="J132" s="25" t="s">
        <v>228</v>
      </c>
      <c r="Q132" s="1">
        <v>1</v>
      </c>
      <c r="AM132" s="8">
        <v>43721</v>
      </c>
      <c r="AN132" s="25" t="s">
        <v>222</v>
      </c>
      <c r="AP132">
        <v>1</v>
      </c>
      <c r="AQ132">
        <v>1</v>
      </c>
    </row>
    <row r="133" spans="1:43" hidden="1" x14ac:dyDescent="0.25">
      <c r="A133" s="25" t="s">
        <v>216</v>
      </c>
      <c r="B133" s="5">
        <v>43647</v>
      </c>
      <c r="C133" s="6">
        <v>7</v>
      </c>
      <c r="D133" s="25" t="s">
        <v>217</v>
      </c>
      <c r="E133" s="25" t="s">
        <v>286</v>
      </c>
      <c r="F133" s="25" t="s">
        <v>223</v>
      </c>
      <c r="G133" s="7">
        <v>0.47872745921990523</v>
      </c>
      <c r="H133" s="3">
        <v>2001</v>
      </c>
      <c r="I133" s="25" t="s">
        <v>224</v>
      </c>
      <c r="J133" s="25" t="s">
        <v>233</v>
      </c>
      <c r="Q133" s="1">
        <v>1</v>
      </c>
      <c r="AM133" s="8">
        <v>43721</v>
      </c>
      <c r="AN133" s="25" t="s">
        <v>222</v>
      </c>
      <c r="AP133">
        <v>1</v>
      </c>
      <c r="AQ133">
        <v>1</v>
      </c>
    </row>
    <row r="134" spans="1:43" hidden="1" x14ac:dyDescent="0.25">
      <c r="A134" s="25" t="s">
        <v>216</v>
      </c>
      <c r="B134" s="5">
        <v>43647</v>
      </c>
      <c r="C134" s="6">
        <v>7</v>
      </c>
      <c r="D134" s="25" t="s">
        <v>217</v>
      </c>
      <c r="E134" s="25" t="s">
        <v>286</v>
      </c>
      <c r="F134" s="25" t="s">
        <v>223</v>
      </c>
      <c r="G134" s="7">
        <v>0.47961601094617784</v>
      </c>
      <c r="H134" s="3">
        <v>2501</v>
      </c>
      <c r="I134" s="25" t="s">
        <v>224</v>
      </c>
      <c r="J134" s="25" t="s">
        <v>236</v>
      </c>
      <c r="Q134" s="1">
        <v>1</v>
      </c>
      <c r="AM134" s="8">
        <v>43721</v>
      </c>
      <c r="AN134" s="25" t="s">
        <v>222</v>
      </c>
      <c r="AP134">
        <v>1</v>
      </c>
      <c r="AQ134">
        <v>1</v>
      </c>
    </row>
    <row r="135" spans="1:43" hidden="1" x14ac:dyDescent="0.25">
      <c r="A135" s="25" t="s">
        <v>216</v>
      </c>
      <c r="B135" s="5">
        <v>43647</v>
      </c>
      <c r="C135" s="6">
        <v>7</v>
      </c>
      <c r="D135" s="25" t="s">
        <v>217</v>
      </c>
      <c r="E135" s="25" t="s">
        <v>286</v>
      </c>
      <c r="F135" s="25" t="s">
        <v>223</v>
      </c>
      <c r="G135" s="7">
        <v>0.48050456267245045</v>
      </c>
      <c r="H135" s="3">
        <v>3001</v>
      </c>
      <c r="I135" s="25" t="s">
        <v>224</v>
      </c>
      <c r="J135" s="25" t="s">
        <v>242</v>
      </c>
      <c r="Q135" s="1">
        <v>1</v>
      </c>
      <c r="AM135" s="8">
        <v>43721</v>
      </c>
      <c r="AN135" s="25" t="s">
        <v>222</v>
      </c>
      <c r="AP135">
        <v>1</v>
      </c>
      <c r="AQ135">
        <v>1</v>
      </c>
    </row>
    <row r="136" spans="1:43" hidden="1" x14ac:dyDescent="0.25">
      <c r="A136" s="25" t="s">
        <v>216</v>
      </c>
      <c r="B136" s="5">
        <v>43647</v>
      </c>
      <c r="C136" s="6">
        <v>7</v>
      </c>
      <c r="D136" s="25" t="s">
        <v>217</v>
      </c>
      <c r="E136" s="25" t="s">
        <v>286</v>
      </c>
      <c r="F136" s="25" t="s">
        <v>223</v>
      </c>
      <c r="G136" s="7">
        <v>0.48139311439872301</v>
      </c>
      <c r="H136" s="3">
        <v>3501</v>
      </c>
      <c r="I136" s="25" t="s">
        <v>224</v>
      </c>
      <c r="J136" s="25" t="s">
        <v>243</v>
      </c>
      <c r="Q136" s="1">
        <v>1</v>
      </c>
      <c r="AM136" s="8">
        <v>43721</v>
      </c>
      <c r="AN136" s="25" t="s">
        <v>222</v>
      </c>
      <c r="AP136">
        <v>1</v>
      </c>
      <c r="AQ136">
        <v>1</v>
      </c>
    </row>
    <row r="137" spans="1:43" hidden="1" x14ac:dyDescent="0.25">
      <c r="A137" s="25" t="s">
        <v>216</v>
      </c>
      <c r="B137" s="5">
        <v>43647</v>
      </c>
      <c r="C137" s="6">
        <v>7</v>
      </c>
      <c r="D137" s="25" t="s">
        <v>217</v>
      </c>
      <c r="E137" s="25" t="s">
        <v>286</v>
      </c>
      <c r="F137" s="25" t="s">
        <v>223</v>
      </c>
      <c r="G137" s="7">
        <v>0.48228166612499562</v>
      </c>
      <c r="H137" s="3">
        <v>4001</v>
      </c>
      <c r="I137" s="25" t="s">
        <v>224</v>
      </c>
      <c r="J137" s="25" t="s">
        <v>244</v>
      </c>
      <c r="Q137" s="1">
        <v>1</v>
      </c>
      <c r="AM137" s="8">
        <v>43721</v>
      </c>
      <c r="AN137" s="25" t="s">
        <v>222</v>
      </c>
      <c r="AP137">
        <v>1</v>
      </c>
      <c r="AQ137">
        <v>1</v>
      </c>
    </row>
    <row r="138" spans="1:43" hidden="1" x14ac:dyDescent="0.25">
      <c r="A138" s="25" t="s">
        <v>216</v>
      </c>
      <c r="B138" s="5">
        <v>43647</v>
      </c>
      <c r="C138" s="6">
        <v>7</v>
      </c>
      <c r="D138" s="25" t="s">
        <v>217</v>
      </c>
      <c r="E138" s="25" t="s">
        <v>286</v>
      </c>
      <c r="F138" s="25" t="s">
        <v>223</v>
      </c>
      <c r="G138" s="7">
        <v>0.48317021785126824</v>
      </c>
      <c r="H138" s="3">
        <v>4501</v>
      </c>
      <c r="I138" s="25" t="s">
        <v>224</v>
      </c>
      <c r="J138" s="25" t="s">
        <v>245</v>
      </c>
      <c r="Q138" s="1">
        <v>1</v>
      </c>
      <c r="AM138" s="8">
        <v>43721</v>
      </c>
      <c r="AN138" s="25" t="s">
        <v>222</v>
      </c>
      <c r="AP138">
        <v>1</v>
      </c>
      <c r="AQ138">
        <v>1</v>
      </c>
    </row>
    <row r="139" spans="1:43" hidden="1" x14ac:dyDescent="0.25">
      <c r="A139" s="25" t="s">
        <v>216</v>
      </c>
      <c r="B139" s="5">
        <v>43647</v>
      </c>
      <c r="C139" s="6">
        <v>7</v>
      </c>
      <c r="D139" s="25" t="s">
        <v>217</v>
      </c>
      <c r="E139" s="25" t="s">
        <v>286</v>
      </c>
      <c r="F139" s="25" t="s">
        <v>223</v>
      </c>
      <c r="G139" s="7">
        <v>0.48405876957754079</v>
      </c>
      <c r="H139" s="3">
        <v>5001</v>
      </c>
      <c r="I139" s="25" t="s">
        <v>224</v>
      </c>
      <c r="J139" s="25" t="s">
        <v>269</v>
      </c>
      <c r="Q139" s="1">
        <v>1</v>
      </c>
      <c r="AM139" s="8">
        <v>43721</v>
      </c>
      <c r="AN139" s="25" t="s">
        <v>222</v>
      </c>
      <c r="AP139">
        <v>1</v>
      </c>
      <c r="AQ139">
        <v>1</v>
      </c>
    </row>
    <row r="140" spans="1:43" hidden="1" x14ac:dyDescent="0.25">
      <c r="A140" s="25" t="s">
        <v>216</v>
      </c>
      <c r="B140" s="5">
        <v>43647</v>
      </c>
      <c r="C140" s="6">
        <v>7</v>
      </c>
      <c r="D140" s="25" t="s">
        <v>217</v>
      </c>
      <c r="E140" s="25" t="s">
        <v>286</v>
      </c>
      <c r="F140" s="25" t="s">
        <v>219</v>
      </c>
      <c r="G140" s="7">
        <v>0.48447638888888894</v>
      </c>
      <c r="H140" s="3">
        <v>5235</v>
      </c>
      <c r="I140" s="25" t="s">
        <v>229</v>
      </c>
      <c r="J140" s="3">
        <v>586</v>
      </c>
      <c r="K140" s="25" t="s">
        <v>211</v>
      </c>
      <c r="L140" s="25" t="s">
        <v>211</v>
      </c>
      <c r="N140" s="25" t="s">
        <v>211</v>
      </c>
      <c r="P140" s="25" t="s">
        <v>230</v>
      </c>
      <c r="AM140" s="8">
        <v>43721</v>
      </c>
      <c r="AN140" s="25" t="s">
        <v>222</v>
      </c>
      <c r="AP140">
        <v>1860</v>
      </c>
      <c r="AQ140">
        <v>1095</v>
      </c>
    </row>
    <row r="141" spans="1:43" hidden="1" x14ac:dyDescent="0.25">
      <c r="A141" s="25" t="s">
        <v>216</v>
      </c>
      <c r="B141" s="5">
        <v>43647</v>
      </c>
      <c r="C141" s="6">
        <v>7</v>
      </c>
      <c r="D141" s="25" t="s">
        <v>217</v>
      </c>
      <c r="E141" s="25" t="s">
        <v>287</v>
      </c>
      <c r="F141" s="25" t="s">
        <v>288</v>
      </c>
      <c r="G141" s="7">
        <v>0.48550549768518519</v>
      </c>
      <c r="H141" s="3">
        <v>1</v>
      </c>
      <c r="I141" s="25" t="s">
        <v>220</v>
      </c>
      <c r="J141" s="3">
        <v>143</v>
      </c>
      <c r="K141" s="25" t="s">
        <v>211</v>
      </c>
      <c r="L141" s="25" t="s">
        <v>211</v>
      </c>
      <c r="N141" s="25" t="s">
        <v>211</v>
      </c>
      <c r="P141" s="25" t="s">
        <v>221</v>
      </c>
      <c r="AM141" s="8">
        <v>43721</v>
      </c>
      <c r="AN141" s="25" t="s">
        <v>222</v>
      </c>
      <c r="AP141">
        <v>1625</v>
      </c>
      <c r="AQ141">
        <v>1091</v>
      </c>
    </row>
    <row r="142" spans="1:43" hidden="1" x14ac:dyDescent="0.25">
      <c r="A142" s="25" t="s">
        <v>216</v>
      </c>
      <c r="B142" s="5">
        <v>43647</v>
      </c>
      <c r="C142" s="6">
        <v>7</v>
      </c>
      <c r="D142" s="25" t="s">
        <v>217</v>
      </c>
      <c r="E142" s="25" t="s">
        <v>287</v>
      </c>
      <c r="F142" s="25" t="s">
        <v>223</v>
      </c>
      <c r="G142" s="7">
        <v>0.48550549768518519</v>
      </c>
      <c r="H142" s="3">
        <v>1</v>
      </c>
      <c r="I142" s="25" t="s">
        <v>224</v>
      </c>
      <c r="J142" s="25" t="s">
        <v>233</v>
      </c>
      <c r="Q142" s="1">
        <v>1</v>
      </c>
      <c r="AM142" s="8">
        <v>43721</v>
      </c>
      <c r="AN142" s="25" t="s">
        <v>222</v>
      </c>
      <c r="AP142">
        <v>1</v>
      </c>
      <c r="AQ142">
        <v>1</v>
      </c>
    </row>
    <row r="143" spans="1:43" hidden="1" x14ac:dyDescent="0.25">
      <c r="A143" s="25" t="s">
        <v>216</v>
      </c>
      <c r="B143" s="5">
        <v>43647</v>
      </c>
      <c r="C143" s="6">
        <v>7</v>
      </c>
      <c r="D143" s="25" t="s">
        <v>217</v>
      </c>
      <c r="E143" s="25" t="s">
        <v>287</v>
      </c>
      <c r="F143" s="25" t="s">
        <v>288</v>
      </c>
      <c r="G143" s="7">
        <v>0.48610974537037038</v>
      </c>
      <c r="H143" s="3">
        <v>341</v>
      </c>
      <c r="I143" s="25" t="s">
        <v>237</v>
      </c>
      <c r="J143" s="3">
        <v>144</v>
      </c>
      <c r="K143" s="25" t="s">
        <v>279</v>
      </c>
      <c r="L143" s="25" t="s">
        <v>116</v>
      </c>
      <c r="M143" s="25" t="s">
        <v>239</v>
      </c>
      <c r="N143" s="25" t="s">
        <v>168</v>
      </c>
      <c r="O143" s="25" t="s">
        <v>239</v>
      </c>
      <c r="P143" s="25" t="s">
        <v>25</v>
      </c>
      <c r="R143" s="25" t="s">
        <v>152</v>
      </c>
      <c r="U143" s="24">
        <v>44.3</v>
      </c>
      <c r="V143" s="24">
        <v>44.3</v>
      </c>
      <c r="W143" s="24">
        <v>44.3</v>
      </c>
      <c r="X143" s="24">
        <v>44.3</v>
      </c>
      <c r="Y143" s="24">
        <v>44.3</v>
      </c>
      <c r="AE143" s="25" t="s">
        <v>240</v>
      </c>
      <c r="AF143" s="25" t="s">
        <v>240</v>
      </c>
      <c r="AH143" s="25" t="s">
        <v>241</v>
      </c>
      <c r="AM143" s="8">
        <v>43721</v>
      </c>
      <c r="AN143" s="25" t="s">
        <v>222</v>
      </c>
      <c r="AP143">
        <v>985</v>
      </c>
      <c r="AQ143">
        <v>911</v>
      </c>
    </row>
    <row r="144" spans="1:43" hidden="1" x14ac:dyDescent="0.25">
      <c r="A144" s="25" t="s">
        <v>216</v>
      </c>
      <c r="B144" s="5">
        <v>43647</v>
      </c>
      <c r="C144" s="6">
        <v>7</v>
      </c>
      <c r="D144" s="25" t="s">
        <v>217</v>
      </c>
      <c r="E144" s="25" t="s">
        <v>287</v>
      </c>
      <c r="F144" s="25" t="s">
        <v>288</v>
      </c>
      <c r="G144" s="7">
        <v>0.48617905092592589</v>
      </c>
      <c r="H144" s="3">
        <v>380</v>
      </c>
      <c r="I144" s="25" t="s">
        <v>289</v>
      </c>
      <c r="J144" s="3">
        <v>145</v>
      </c>
      <c r="K144" s="25" t="s">
        <v>290</v>
      </c>
      <c r="L144" s="25" t="s">
        <v>204</v>
      </c>
      <c r="N144" s="25" t="s">
        <v>192</v>
      </c>
      <c r="O144" s="25" t="s">
        <v>239</v>
      </c>
      <c r="P144" s="25" t="s">
        <v>291</v>
      </c>
      <c r="AG144" s="25" t="s">
        <v>160</v>
      </c>
      <c r="AJ144" s="25" t="s">
        <v>292</v>
      </c>
      <c r="AM144" s="8">
        <v>43721</v>
      </c>
      <c r="AN144" s="25" t="s">
        <v>222</v>
      </c>
      <c r="AP144">
        <v>82</v>
      </c>
      <c r="AQ144">
        <v>1231</v>
      </c>
    </row>
    <row r="145" spans="1:43" hidden="1" x14ac:dyDescent="0.25">
      <c r="A145" s="25" t="s">
        <v>216</v>
      </c>
      <c r="B145" s="5">
        <v>43647</v>
      </c>
      <c r="C145" s="6">
        <v>7</v>
      </c>
      <c r="D145" s="25" t="s">
        <v>217</v>
      </c>
      <c r="E145" s="25" t="s">
        <v>287</v>
      </c>
      <c r="F145" s="25" t="s">
        <v>223</v>
      </c>
      <c r="G145" s="7">
        <v>0.48639395895917675</v>
      </c>
      <c r="H145" s="3">
        <v>501</v>
      </c>
      <c r="I145" s="25" t="s">
        <v>224</v>
      </c>
      <c r="J145" s="25" t="s">
        <v>236</v>
      </c>
      <c r="Q145" s="1">
        <v>1</v>
      </c>
      <c r="AM145" s="8">
        <v>43721</v>
      </c>
      <c r="AN145" s="25" t="s">
        <v>222</v>
      </c>
      <c r="AP145">
        <v>1</v>
      </c>
      <c r="AQ145">
        <v>1</v>
      </c>
    </row>
    <row r="146" spans="1:43" hidden="1" x14ac:dyDescent="0.25">
      <c r="A146" s="25" t="s">
        <v>216</v>
      </c>
      <c r="B146" s="5">
        <v>43647</v>
      </c>
      <c r="C146" s="6">
        <v>7</v>
      </c>
      <c r="D146" s="25" t="s">
        <v>217</v>
      </c>
      <c r="E146" s="25" t="s">
        <v>287</v>
      </c>
      <c r="F146" s="25" t="s">
        <v>223</v>
      </c>
      <c r="G146" s="7">
        <v>0.48728242023316831</v>
      </c>
      <c r="H146" s="3">
        <v>1001</v>
      </c>
      <c r="I146" s="25" t="s">
        <v>224</v>
      </c>
      <c r="J146" s="25" t="s">
        <v>242</v>
      </c>
      <c r="Q146" s="1">
        <v>1</v>
      </c>
      <c r="AM146" s="8">
        <v>43721</v>
      </c>
      <c r="AN146" s="25" t="s">
        <v>222</v>
      </c>
      <c r="AP146">
        <v>1</v>
      </c>
      <c r="AQ146">
        <v>1</v>
      </c>
    </row>
    <row r="147" spans="1:43" hidden="1" x14ac:dyDescent="0.25">
      <c r="A147" s="25" t="s">
        <v>216</v>
      </c>
      <c r="B147" s="5">
        <v>43647</v>
      </c>
      <c r="C147" s="6">
        <v>7</v>
      </c>
      <c r="D147" s="25" t="s">
        <v>217</v>
      </c>
      <c r="E147" s="25" t="s">
        <v>287</v>
      </c>
      <c r="F147" s="25" t="s">
        <v>288</v>
      </c>
      <c r="G147" s="7">
        <v>0.48747288194444444</v>
      </c>
      <c r="H147" s="3">
        <v>1108</v>
      </c>
      <c r="I147" s="25" t="s">
        <v>237</v>
      </c>
      <c r="J147" s="3">
        <v>146</v>
      </c>
      <c r="K147" s="25" t="s">
        <v>238</v>
      </c>
      <c r="L147" s="25" t="s">
        <v>116</v>
      </c>
      <c r="M147" s="25" t="s">
        <v>239</v>
      </c>
      <c r="N147" s="25" t="s">
        <v>168</v>
      </c>
      <c r="O147" s="25" t="s">
        <v>239</v>
      </c>
      <c r="P147" s="25" t="s">
        <v>25</v>
      </c>
      <c r="R147" s="25" t="s">
        <v>152</v>
      </c>
      <c r="U147" s="24">
        <v>49.5</v>
      </c>
      <c r="V147" s="24">
        <v>48</v>
      </c>
      <c r="W147" s="24">
        <v>45.7</v>
      </c>
      <c r="X147" s="24">
        <v>45.7</v>
      </c>
      <c r="Y147" s="24">
        <v>43.4</v>
      </c>
      <c r="AE147" s="25" t="s">
        <v>240</v>
      </c>
      <c r="AF147" s="25" t="s">
        <v>240</v>
      </c>
      <c r="AH147" s="25" t="s">
        <v>241</v>
      </c>
      <c r="AM147" s="8">
        <v>43721</v>
      </c>
      <c r="AN147" s="25" t="s">
        <v>222</v>
      </c>
      <c r="AP147">
        <v>942</v>
      </c>
      <c r="AQ147">
        <v>1111</v>
      </c>
    </row>
    <row r="148" spans="1:43" hidden="1" x14ac:dyDescent="0.25">
      <c r="A148" s="25" t="s">
        <v>216</v>
      </c>
      <c r="B148" s="5">
        <v>43647</v>
      </c>
      <c r="C148" s="6">
        <v>7</v>
      </c>
      <c r="D148" s="25" t="s">
        <v>217</v>
      </c>
      <c r="E148" s="25" t="s">
        <v>287</v>
      </c>
      <c r="F148" s="25" t="s">
        <v>223</v>
      </c>
      <c r="G148" s="7">
        <v>0.48817088150715987</v>
      </c>
      <c r="H148" s="3">
        <v>1501</v>
      </c>
      <c r="I148" s="25" t="s">
        <v>224</v>
      </c>
      <c r="J148" s="25" t="s">
        <v>243</v>
      </c>
      <c r="Q148" s="1">
        <v>1</v>
      </c>
      <c r="AM148" s="8">
        <v>43721</v>
      </c>
      <c r="AN148" s="25" t="s">
        <v>222</v>
      </c>
      <c r="AP148">
        <v>1</v>
      </c>
      <c r="AQ148">
        <v>1</v>
      </c>
    </row>
    <row r="149" spans="1:43" hidden="1" x14ac:dyDescent="0.25">
      <c r="A149" s="25" t="s">
        <v>216</v>
      </c>
      <c r="B149" s="5">
        <v>43647</v>
      </c>
      <c r="C149" s="6">
        <v>7</v>
      </c>
      <c r="D149" s="25" t="s">
        <v>217</v>
      </c>
      <c r="E149" s="25" t="s">
        <v>287</v>
      </c>
      <c r="F149" s="25" t="s">
        <v>223</v>
      </c>
      <c r="G149" s="7">
        <v>0.48905934278115143</v>
      </c>
      <c r="H149" s="3">
        <v>2001</v>
      </c>
      <c r="I149" s="25" t="s">
        <v>224</v>
      </c>
      <c r="J149" s="25" t="s">
        <v>244</v>
      </c>
      <c r="Q149" s="1">
        <v>1</v>
      </c>
      <c r="AM149" s="8">
        <v>43721</v>
      </c>
      <c r="AN149" s="25" t="s">
        <v>222</v>
      </c>
      <c r="AP149">
        <v>1</v>
      </c>
      <c r="AQ149">
        <v>1</v>
      </c>
    </row>
    <row r="150" spans="1:43" hidden="1" x14ac:dyDescent="0.25">
      <c r="A150" s="25" t="s">
        <v>216</v>
      </c>
      <c r="B150" s="5">
        <v>43647</v>
      </c>
      <c r="C150" s="6">
        <v>7</v>
      </c>
      <c r="D150" s="25" t="s">
        <v>217</v>
      </c>
      <c r="E150" s="25" t="s">
        <v>287</v>
      </c>
      <c r="F150" s="25" t="s">
        <v>223</v>
      </c>
      <c r="G150" s="7">
        <v>0.48994780405514299</v>
      </c>
      <c r="H150" s="3">
        <v>2501</v>
      </c>
      <c r="I150" s="25" t="s">
        <v>224</v>
      </c>
      <c r="J150" s="25" t="s">
        <v>245</v>
      </c>
      <c r="Q150" s="1">
        <v>1</v>
      </c>
      <c r="AM150" s="8">
        <v>43721</v>
      </c>
      <c r="AN150" s="25" t="s">
        <v>222</v>
      </c>
      <c r="AP150">
        <v>1</v>
      </c>
      <c r="AQ150">
        <v>1</v>
      </c>
    </row>
    <row r="151" spans="1:43" hidden="1" x14ac:dyDescent="0.25">
      <c r="A151" s="25" t="s">
        <v>216</v>
      </c>
      <c r="B151" s="5">
        <v>43647</v>
      </c>
      <c r="C151" s="6">
        <v>7</v>
      </c>
      <c r="D151" s="25" t="s">
        <v>217</v>
      </c>
      <c r="E151" s="25" t="s">
        <v>287</v>
      </c>
      <c r="F151" s="25" t="s">
        <v>223</v>
      </c>
      <c r="G151" s="7">
        <v>0.49083626532913455</v>
      </c>
      <c r="H151" s="3">
        <v>3001</v>
      </c>
      <c r="I151" s="25" t="s">
        <v>224</v>
      </c>
      <c r="J151" s="25" t="s">
        <v>269</v>
      </c>
      <c r="Q151" s="1">
        <v>1</v>
      </c>
      <c r="AM151" s="8">
        <v>43721</v>
      </c>
      <c r="AN151" s="25" t="s">
        <v>222</v>
      </c>
      <c r="AP151">
        <v>1</v>
      </c>
      <c r="AQ151">
        <v>1</v>
      </c>
    </row>
    <row r="152" spans="1:43" hidden="1" x14ac:dyDescent="0.25">
      <c r="A152" s="25" t="s">
        <v>216</v>
      </c>
      <c r="B152" s="5">
        <v>43647</v>
      </c>
      <c r="C152" s="6">
        <v>7</v>
      </c>
      <c r="D152" s="25" t="s">
        <v>217</v>
      </c>
      <c r="E152" s="25" t="s">
        <v>287</v>
      </c>
      <c r="F152" s="25" t="s">
        <v>288</v>
      </c>
      <c r="G152" s="7">
        <v>0.49113038194444442</v>
      </c>
      <c r="H152" s="3">
        <v>3166</v>
      </c>
      <c r="I152" s="25" t="s">
        <v>237</v>
      </c>
      <c r="J152" s="3">
        <v>151</v>
      </c>
      <c r="K152" s="25" t="s">
        <v>250</v>
      </c>
      <c r="L152" s="25" t="s">
        <v>71</v>
      </c>
      <c r="M152" s="25" t="s">
        <v>239</v>
      </c>
      <c r="N152" s="25" t="s">
        <v>171</v>
      </c>
      <c r="O152" s="25" t="s">
        <v>239</v>
      </c>
      <c r="P152" s="25" t="s">
        <v>25</v>
      </c>
      <c r="AM152" s="8">
        <v>43721</v>
      </c>
      <c r="AN152" s="25" t="s">
        <v>222</v>
      </c>
      <c r="AP152">
        <v>2956</v>
      </c>
      <c r="AQ152">
        <v>1171</v>
      </c>
    </row>
    <row r="153" spans="1:43" hidden="1" x14ac:dyDescent="0.25">
      <c r="A153" s="25" t="s">
        <v>216</v>
      </c>
      <c r="B153" s="5">
        <v>43647</v>
      </c>
      <c r="C153" s="6">
        <v>7</v>
      </c>
      <c r="D153" s="25" t="s">
        <v>217</v>
      </c>
      <c r="E153" s="25" t="s">
        <v>287</v>
      </c>
      <c r="F153" s="25" t="s">
        <v>223</v>
      </c>
      <c r="G153" s="7">
        <v>0.49172472660312611</v>
      </c>
      <c r="H153" s="3">
        <v>3501</v>
      </c>
      <c r="I153" s="25" t="s">
        <v>224</v>
      </c>
      <c r="J153" s="25" t="s">
        <v>270</v>
      </c>
      <c r="Q153" s="1">
        <v>1</v>
      </c>
      <c r="AM153" s="8">
        <v>43721</v>
      </c>
      <c r="AN153" s="25" t="s">
        <v>222</v>
      </c>
      <c r="AP153">
        <v>1</v>
      </c>
      <c r="AQ153">
        <v>1</v>
      </c>
    </row>
    <row r="154" spans="1:43" hidden="1" x14ac:dyDescent="0.25">
      <c r="A154" s="25" t="s">
        <v>216</v>
      </c>
      <c r="B154" s="5">
        <v>43647</v>
      </c>
      <c r="C154" s="6">
        <v>7</v>
      </c>
      <c r="D154" s="25" t="s">
        <v>217</v>
      </c>
      <c r="E154" s="25" t="s">
        <v>287</v>
      </c>
      <c r="F154" s="25" t="s">
        <v>288</v>
      </c>
      <c r="G154" s="7">
        <v>0.49231583333333334</v>
      </c>
      <c r="H154" s="3">
        <v>3833</v>
      </c>
      <c r="I154" s="25" t="s">
        <v>237</v>
      </c>
      <c r="J154" s="3">
        <v>152</v>
      </c>
      <c r="K154" s="25" t="s">
        <v>283</v>
      </c>
      <c r="L154" s="25" t="s">
        <v>116</v>
      </c>
      <c r="M154" s="25" t="s">
        <v>239</v>
      </c>
      <c r="N154" s="25" t="s">
        <v>168</v>
      </c>
      <c r="O154" s="25" t="s">
        <v>239</v>
      </c>
      <c r="P154" s="25" t="s">
        <v>25</v>
      </c>
      <c r="R154" s="25" t="s">
        <v>152</v>
      </c>
      <c r="U154" s="24">
        <v>44.4</v>
      </c>
      <c r="V154" s="24">
        <v>44.4</v>
      </c>
      <c r="W154" s="24">
        <v>44.4</v>
      </c>
      <c r="X154" s="24">
        <v>44.7</v>
      </c>
      <c r="AE154" s="25" t="s">
        <v>240</v>
      </c>
      <c r="AF154" s="25" t="s">
        <v>240</v>
      </c>
      <c r="AH154" s="25" t="s">
        <v>241</v>
      </c>
      <c r="AM154" s="8">
        <v>43721</v>
      </c>
      <c r="AN154" s="25" t="s">
        <v>222</v>
      </c>
      <c r="AP154">
        <v>751</v>
      </c>
      <c r="AQ154">
        <v>794</v>
      </c>
    </row>
    <row r="155" spans="1:43" hidden="1" x14ac:dyDescent="0.25">
      <c r="A155" s="25" t="s">
        <v>216</v>
      </c>
      <c r="B155" s="5">
        <v>43647</v>
      </c>
      <c r="C155" s="6">
        <v>7</v>
      </c>
      <c r="D155" s="25" t="s">
        <v>217</v>
      </c>
      <c r="E155" s="25" t="s">
        <v>287</v>
      </c>
      <c r="F155" s="25" t="s">
        <v>223</v>
      </c>
      <c r="G155" s="7">
        <v>0.49261318787711766</v>
      </c>
      <c r="H155" s="3">
        <v>4001</v>
      </c>
      <c r="I155" s="25" t="s">
        <v>224</v>
      </c>
      <c r="J155" s="25" t="s">
        <v>271</v>
      </c>
      <c r="Q155" s="1">
        <v>1</v>
      </c>
      <c r="AM155" s="8">
        <v>43721</v>
      </c>
      <c r="AN155" s="25" t="s">
        <v>222</v>
      </c>
      <c r="AP155">
        <v>1</v>
      </c>
      <c r="AQ155">
        <v>1</v>
      </c>
    </row>
    <row r="156" spans="1:43" hidden="1" x14ac:dyDescent="0.25">
      <c r="A156" s="25" t="s">
        <v>216</v>
      </c>
      <c r="B156" s="5">
        <v>43647</v>
      </c>
      <c r="C156" s="6">
        <v>7</v>
      </c>
      <c r="D156" s="25" t="s">
        <v>217</v>
      </c>
      <c r="E156" s="25" t="s">
        <v>287</v>
      </c>
      <c r="F156" s="25" t="s">
        <v>288</v>
      </c>
      <c r="G156" s="7">
        <v>0.49316225694444443</v>
      </c>
      <c r="H156" s="3">
        <v>4309</v>
      </c>
      <c r="I156" s="25" t="s">
        <v>229</v>
      </c>
      <c r="J156" s="3">
        <v>149</v>
      </c>
      <c r="K156" s="25" t="s">
        <v>211</v>
      </c>
      <c r="L156" s="25" t="s">
        <v>211</v>
      </c>
      <c r="N156" s="25" t="s">
        <v>211</v>
      </c>
      <c r="P156" s="25" t="s">
        <v>230</v>
      </c>
      <c r="AM156" s="8">
        <v>43721</v>
      </c>
      <c r="AN156" s="25" t="s">
        <v>222</v>
      </c>
      <c r="AP156">
        <v>1525</v>
      </c>
      <c r="AQ156">
        <v>1097</v>
      </c>
    </row>
    <row r="157" spans="1:43" hidden="1" x14ac:dyDescent="0.25">
      <c r="A157" s="25" t="s">
        <v>216</v>
      </c>
      <c r="B157" s="5">
        <v>43647</v>
      </c>
      <c r="C157" s="6">
        <v>7</v>
      </c>
      <c r="D157" s="25" t="s">
        <v>217</v>
      </c>
      <c r="E157" s="25" t="s">
        <v>293</v>
      </c>
      <c r="F157" s="25" t="s">
        <v>219</v>
      </c>
      <c r="G157" s="7">
        <v>0.49431071759259254</v>
      </c>
      <c r="H157" s="3">
        <v>1</v>
      </c>
      <c r="I157" s="25" t="s">
        <v>220</v>
      </c>
      <c r="J157" s="3">
        <v>589</v>
      </c>
      <c r="K157" s="25" t="s">
        <v>211</v>
      </c>
      <c r="L157" s="25" t="s">
        <v>211</v>
      </c>
      <c r="N157" s="25" t="s">
        <v>211</v>
      </c>
      <c r="P157" s="25" t="s">
        <v>221</v>
      </c>
      <c r="AM157" s="8">
        <v>43721</v>
      </c>
      <c r="AN157" s="25" t="s">
        <v>222</v>
      </c>
      <c r="AP157">
        <v>1662</v>
      </c>
      <c r="AQ157">
        <v>1090</v>
      </c>
    </row>
    <row r="158" spans="1:43" hidden="1" x14ac:dyDescent="0.25">
      <c r="A158" s="25" t="s">
        <v>216</v>
      </c>
      <c r="B158" s="5">
        <v>43647</v>
      </c>
      <c r="C158" s="6">
        <v>7</v>
      </c>
      <c r="D158" s="25" t="s">
        <v>217</v>
      </c>
      <c r="E158" s="25" t="s">
        <v>293</v>
      </c>
      <c r="F158" s="25" t="s">
        <v>223</v>
      </c>
      <c r="G158" s="7">
        <v>0.49431071759259254</v>
      </c>
      <c r="H158" s="3">
        <v>1</v>
      </c>
      <c r="I158" s="25" t="s">
        <v>224</v>
      </c>
      <c r="J158" s="25" t="s">
        <v>228</v>
      </c>
      <c r="Q158" s="1">
        <v>1</v>
      </c>
      <c r="AM158" s="8">
        <v>43721</v>
      </c>
      <c r="AN158" s="25" t="s">
        <v>222</v>
      </c>
      <c r="AP158">
        <v>1</v>
      </c>
      <c r="AQ158">
        <v>1</v>
      </c>
    </row>
    <row r="159" spans="1:43" hidden="1" x14ac:dyDescent="0.25">
      <c r="A159" s="25" t="s">
        <v>216</v>
      </c>
      <c r="B159" s="5">
        <v>43647</v>
      </c>
      <c r="C159" s="6">
        <v>7</v>
      </c>
      <c r="D159" s="25" t="s">
        <v>217</v>
      </c>
      <c r="E159" s="25" t="s">
        <v>293</v>
      </c>
      <c r="F159" s="25" t="s">
        <v>223</v>
      </c>
      <c r="G159" s="7">
        <v>0.49520010002025272</v>
      </c>
      <c r="H159" s="3">
        <v>501</v>
      </c>
      <c r="I159" s="25" t="s">
        <v>224</v>
      </c>
      <c r="J159" s="25" t="s">
        <v>233</v>
      </c>
      <c r="Q159" s="1">
        <v>1</v>
      </c>
      <c r="AM159" s="8">
        <v>43721</v>
      </c>
      <c r="AN159" s="25" t="s">
        <v>222</v>
      </c>
      <c r="AP159">
        <v>1</v>
      </c>
      <c r="AQ159">
        <v>1</v>
      </c>
    </row>
    <row r="160" spans="1:43" hidden="1" x14ac:dyDescent="0.25">
      <c r="A160" s="25" t="s">
        <v>216</v>
      </c>
      <c r="B160" s="5">
        <v>43647</v>
      </c>
      <c r="C160" s="6">
        <v>7</v>
      </c>
      <c r="D160" s="25" t="s">
        <v>217</v>
      </c>
      <c r="E160" s="25" t="s">
        <v>293</v>
      </c>
      <c r="F160" s="25" t="s">
        <v>223</v>
      </c>
      <c r="G160" s="7">
        <v>0.49608948244791296</v>
      </c>
      <c r="H160" s="3">
        <v>1001</v>
      </c>
      <c r="I160" s="25" t="s">
        <v>224</v>
      </c>
      <c r="J160" s="25" t="s">
        <v>236</v>
      </c>
      <c r="Q160" s="1">
        <v>1</v>
      </c>
      <c r="AM160" s="8">
        <v>43721</v>
      </c>
      <c r="AN160" s="25" t="s">
        <v>222</v>
      </c>
      <c r="AP160">
        <v>1</v>
      </c>
      <c r="AQ160">
        <v>1</v>
      </c>
    </row>
    <row r="161" spans="1:43" hidden="1" x14ac:dyDescent="0.25">
      <c r="A161" s="25" t="s">
        <v>216</v>
      </c>
      <c r="B161" s="5">
        <v>43647</v>
      </c>
      <c r="C161" s="6">
        <v>7</v>
      </c>
      <c r="D161" s="25" t="s">
        <v>217</v>
      </c>
      <c r="E161" s="25" t="s">
        <v>293</v>
      </c>
      <c r="F161" s="25" t="s">
        <v>223</v>
      </c>
      <c r="G161" s="7">
        <v>0.49697886487557313</v>
      </c>
      <c r="H161" s="3">
        <v>1501</v>
      </c>
      <c r="I161" s="25" t="s">
        <v>224</v>
      </c>
      <c r="J161" s="25" t="s">
        <v>242</v>
      </c>
      <c r="Q161" s="1">
        <v>1</v>
      </c>
      <c r="AM161" s="8">
        <v>43721</v>
      </c>
      <c r="AN161" s="25" t="s">
        <v>222</v>
      </c>
      <c r="AP161">
        <v>1</v>
      </c>
      <c r="AQ161">
        <v>1</v>
      </c>
    </row>
    <row r="162" spans="1:43" hidden="1" x14ac:dyDescent="0.25">
      <c r="A162" s="25" t="s">
        <v>216</v>
      </c>
      <c r="B162" s="5">
        <v>43647</v>
      </c>
      <c r="C162" s="6">
        <v>7</v>
      </c>
      <c r="D162" s="25" t="s">
        <v>217</v>
      </c>
      <c r="E162" s="25" t="s">
        <v>293</v>
      </c>
      <c r="F162" s="25" t="s">
        <v>223</v>
      </c>
      <c r="G162" s="7">
        <v>0.49786824730323337</v>
      </c>
      <c r="H162" s="3">
        <v>2001</v>
      </c>
      <c r="I162" s="25" t="s">
        <v>224</v>
      </c>
      <c r="J162" s="25" t="s">
        <v>243</v>
      </c>
      <c r="Q162" s="1">
        <v>1</v>
      </c>
      <c r="AM162" s="8">
        <v>43721</v>
      </c>
      <c r="AN162" s="25" t="s">
        <v>222</v>
      </c>
      <c r="AP162">
        <v>1</v>
      </c>
      <c r="AQ162">
        <v>1</v>
      </c>
    </row>
    <row r="163" spans="1:43" hidden="1" x14ac:dyDescent="0.25">
      <c r="A163" s="25" t="s">
        <v>216</v>
      </c>
      <c r="B163" s="5">
        <v>43647</v>
      </c>
      <c r="C163" s="6">
        <v>7</v>
      </c>
      <c r="D163" s="25" t="s">
        <v>217</v>
      </c>
      <c r="E163" s="25" t="s">
        <v>293</v>
      </c>
      <c r="F163" s="25" t="s">
        <v>219</v>
      </c>
      <c r="G163" s="7">
        <v>0.49854034722222224</v>
      </c>
      <c r="H163" s="3">
        <v>2377</v>
      </c>
      <c r="I163" s="25" t="s">
        <v>264</v>
      </c>
      <c r="J163" s="3">
        <v>590</v>
      </c>
      <c r="K163" s="25" t="s">
        <v>211</v>
      </c>
      <c r="L163" s="25" t="s">
        <v>211</v>
      </c>
      <c r="N163" s="25" t="s">
        <v>211</v>
      </c>
      <c r="P163" s="25" t="s">
        <v>29</v>
      </c>
      <c r="AL163" s="25" t="s">
        <v>267</v>
      </c>
      <c r="AM163" s="8">
        <v>43721</v>
      </c>
      <c r="AN163" s="25" t="s">
        <v>222</v>
      </c>
      <c r="AP163">
        <v>3220</v>
      </c>
      <c r="AQ163">
        <v>1085</v>
      </c>
    </row>
    <row r="164" spans="1:43" hidden="1" x14ac:dyDescent="0.25">
      <c r="A164" s="25" t="s">
        <v>216</v>
      </c>
      <c r="B164" s="5">
        <v>43647</v>
      </c>
      <c r="C164" s="6">
        <v>7</v>
      </c>
      <c r="D164" s="25" t="s">
        <v>217</v>
      </c>
      <c r="E164" s="25" t="s">
        <v>293</v>
      </c>
      <c r="F164" s="25" t="s">
        <v>223</v>
      </c>
      <c r="G164" s="7">
        <v>0.49875762973089355</v>
      </c>
      <c r="H164" s="3">
        <v>2501</v>
      </c>
      <c r="I164" s="25" t="s">
        <v>224</v>
      </c>
      <c r="J164" s="25" t="s">
        <v>244</v>
      </c>
      <c r="Q164" s="1">
        <v>1</v>
      </c>
      <c r="AM164" s="8">
        <v>43721</v>
      </c>
      <c r="AN164" s="25" t="s">
        <v>222</v>
      </c>
      <c r="AP164">
        <v>1</v>
      </c>
      <c r="AQ164">
        <v>1</v>
      </c>
    </row>
    <row r="165" spans="1:43" hidden="1" x14ac:dyDescent="0.25">
      <c r="A165" s="25" t="s">
        <v>216</v>
      </c>
      <c r="B165" s="5">
        <v>43647</v>
      </c>
      <c r="C165" s="6">
        <v>7</v>
      </c>
      <c r="D165" s="25" t="s">
        <v>217</v>
      </c>
      <c r="E165" s="25" t="s">
        <v>293</v>
      </c>
      <c r="F165" s="25" t="s">
        <v>219</v>
      </c>
      <c r="G165" s="7">
        <v>0.49886929398148144</v>
      </c>
      <c r="H165" s="3">
        <v>2562</v>
      </c>
      <c r="I165" s="25" t="s">
        <v>264</v>
      </c>
      <c r="J165" s="3">
        <v>591</v>
      </c>
      <c r="K165" s="25" t="s">
        <v>211</v>
      </c>
      <c r="L165" s="25" t="s">
        <v>211</v>
      </c>
      <c r="N165" s="25" t="s">
        <v>211</v>
      </c>
      <c r="P165" s="25" t="s">
        <v>29</v>
      </c>
      <c r="AL165" s="25" t="s">
        <v>294</v>
      </c>
      <c r="AM165" s="8">
        <v>43721</v>
      </c>
      <c r="AN165" s="25" t="s">
        <v>222</v>
      </c>
      <c r="AP165">
        <v>672</v>
      </c>
      <c r="AQ165">
        <v>1092</v>
      </c>
    </row>
    <row r="166" spans="1:43" hidden="1" x14ac:dyDescent="0.25">
      <c r="A166" s="25" t="s">
        <v>216</v>
      </c>
      <c r="B166" s="5">
        <v>43647</v>
      </c>
      <c r="C166" s="6">
        <v>7</v>
      </c>
      <c r="D166" s="25" t="s">
        <v>217</v>
      </c>
      <c r="E166" s="25" t="s">
        <v>293</v>
      </c>
      <c r="F166" s="25" t="s">
        <v>219</v>
      </c>
      <c r="G166" s="7">
        <v>0.49927114583333337</v>
      </c>
      <c r="H166" s="3">
        <v>2788</v>
      </c>
      <c r="I166" s="25" t="s">
        <v>237</v>
      </c>
      <c r="J166" s="3">
        <v>592</v>
      </c>
      <c r="K166" s="25" t="s">
        <v>295</v>
      </c>
      <c r="L166" s="25" t="s">
        <v>112</v>
      </c>
      <c r="M166" s="25" t="s">
        <v>239</v>
      </c>
      <c r="N166" s="25" t="s">
        <v>167</v>
      </c>
      <c r="O166" s="25" t="s">
        <v>239</v>
      </c>
      <c r="P166" s="25" t="s">
        <v>25</v>
      </c>
      <c r="R166" s="25" t="s">
        <v>152</v>
      </c>
      <c r="U166" s="24">
        <v>34.6</v>
      </c>
      <c r="V166" s="24">
        <v>33.6</v>
      </c>
      <c r="W166" s="24">
        <v>33.6</v>
      </c>
      <c r="X166" s="24">
        <v>33.6</v>
      </c>
      <c r="Y166" s="24">
        <v>33.6</v>
      </c>
      <c r="Z166" s="24">
        <v>33.6</v>
      </c>
      <c r="AE166" s="25" t="s">
        <v>240</v>
      </c>
      <c r="AF166" s="25" t="s">
        <v>240</v>
      </c>
      <c r="AH166" s="25" t="s">
        <v>241</v>
      </c>
      <c r="AM166" s="8">
        <v>43721</v>
      </c>
      <c r="AN166" s="25" t="s">
        <v>222</v>
      </c>
      <c r="AP166">
        <v>2570</v>
      </c>
      <c r="AQ166">
        <v>947</v>
      </c>
    </row>
    <row r="167" spans="1:43" hidden="1" x14ac:dyDescent="0.25">
      <c r="A167" s="25" t="s">
        <v>216</v>
      </c>
      <c r="B167" s="5">
        <v>43647</v>
      </c>
      <c r="C167" s="6">
        <v>7</v>
      </c>
      <c r="D167" s="25" t="s">
        <v>217</v>
      </c>
      <c r="E167" s="25" t="s">
        <v>293</v>
      </c>
      <c r="F167" s="25" t="s">
        <v>223</v>
      </c>
      <c r="G167" s="7">
        <v>0.49964701215855378</v>
      </c>
      <c r="H167" s="3">
        <v>3001</v>
      </c>
      <c r="I167" s="25" t="s">
        <v>224</v>
      </c>
      <c r="J167" s="25" t="s">
        <v>245</v>
      </c>
      <c r="Q167" s="1">
        <v>1</v>
      </c>
      <c r="AM167" s="8">
        <v>43721</v>
      </c>
      <c r="AN167" s="25" t="s">
        <v>222</v>
      </c>
      <c r="AP167">
        <v>1</v>
      </c>
      <c r="AQ167">
        <v>1</v>
      </c>
    </row>
    <row r="168" spans="1:43" hidden="1" x14ac:dyDescent="0.25">
      <c r="A168" s="25" t="s">
        <v>216</v>
      </c>
      <c r="B168" s="5">
        <v>43647</v>
      </c>
      <c r="C168" s="6">
        <v>7</v>
      </c>
      <c r="D168" s="25" t="s">
        <v>217</v>
      </c>
      <c r="E168" s="25" t="s">
        <v>293</v>
      </c>
      <c r="F168" s="25" t="s">
        <v>223</v>
      </c>
      <c r="G168" s="7">
        <v>0.50053639458621391</v>
      </c>
      <c r="H168" s="3">
        <v>3501</v>
      </c>
      <c r="I168" s="25" t="s">
        <v>224</v>
      </c>
      <c r="J168" s="25" t="s">
        <v>269</v>
      </c>
      <c r="Q168" s="1">
        <v>1</v>
      </c>
      <c r="AM168" s="8">
        <v>43721</v>
      </c>
      <c r="AN168" s="25" t="s">
        <v>222</v>
      </c>
      <c r="AP168">
        <v>1</v>
      </c>
      <c r="AQ168">
        <v>1</v>
      </c>
    </row>
    <row r="169" spans="1:43" hidden="1" x14ac:dyDescent="0.25">
      <c r="A169" s="25" t="s">
        <v>216</v>
      </c>
      <c r="B169" s="5">
        <v>43647</v>
      </c>
      <c r="C169" s="6">
        <v>7</v>
      </c>
      <c r="D169" s="25" t="s">
        <v>217</v>
      </c>
      <c r="E169" s="25" t="s">
        <v>293</v>
      </c>
      <c r="F169" s="25" t="s">
        <v>223</v>
      </c>
      <c r="G169" s="7">
        <v>0.50142577701387414</v>
      </c>
      <c r="H169" s="3">
        <v>4001</v>
      </c>
      <c r="I169" s="25" t="s">
        <v>224</v>
      </c>
      <c r="J169" s="25" t="s">
        <v>270</v>
      </c>
      <c r="Q169" s="1">
        <v>1</v>
      </c>
      <c r="AM169" s="8">
        <v>43721</v>
      </c>
      <c r="AN169" s="25" t="s">
        <v>222</v>
      </c>
      <c r="AP169">
        <v>1</v>
      </c>
      <c r="AQ169">
        <v>1</v>
      </c>
    </row>
    <row r="170" spans="1:43" hidden="1" x14ac:dyDescent="0.25">
      <c r="A170" s="25" t="s">
        <v>216</v>
      </c>
      <c r="B170" s="5">
        <v>43647</v>
      </c>
      <c r="C170" s="6">
        <v>7</v>
      </c>
      <c r="D170" s="25" t="s">
        <v>217</v>
      </c>
      <c r="E170" s="25" t="s">
        <v>293</v>
      </c>
      <c r="F170" s="25" t="s">
        <v>219</v>
      </c>
      <c r="G170" s="7">
        <v>0.50150802083333335</v>
      </c>
      <c r="H170" s="3">
        <v>4046</v>
      </c>
      <c r="I170" s="25" t="s">
        <v>237</v>
      </c>
      <c r="J170" s="3">
        <v>593</v>
      </c>
      <c r="K170" s="25" t="s">
        <v>283</v>
      </c>
      <c r="L170" s="25" t="s">
        <v>116</v>
      </c>
      <c r="M170" s="25" t="s">
        <v>239</v>
      </c>
      <c r="N170" s="25" t="s">
        <v>168</v>
      </c>
      <c r="O170" s="25" t="s">
        <v>239</v>
      </c>
      <c r="P170" s="25" t="s">
        <v>25</v>
      </c>
      <c r="R170" s="25" t="s">
        <v>152</v>
      </c>
      <c r="U170" s="24">
        <v>42.9</v>
      </c>
      <c r="V170" s="24">
        <v>42.9</v>
      </c>
      <c r="W170" s="24">
        <v>42.2</v>
      </c>
      <c r="X170" s="24">
        <v>42.2</v>
      </c>
      <c r="Y170" s="24">
        <v>42.2</v>
      </c>
      <c r="Z170" s="24">
        <v>42.2</v>
      </c>
      <c r="AE170" s="25" t="s">
        <v>240</v>
      </c>
      <c r="AF170" s="25" t="s">
        <v>240</v>
      </c>
      <c r="AH170" s="25" t="s">
        <v>241</v>
      </c>
      <c r="AM170" s="8">
        <v>43721</v>
      </c>
      <c r="AN170" s="25" t="s">
        <v>222</v>
      </c>
      <c r="AP170">
        <v>292</v>
      </c>
      <c r="AQ170">
        <v>985</v>
      </c>
    </row>
    <row r="171" spans="1:43" hidden="1" x14ac:dyDescent="0.25">
      <c r="A171" s="25" t="s">
        <v>216</v>
      </c>
      <c r="B171" s="5">
        <v>43647</v>
      </c>
      <c r="C171" s="6">
        <v>7</v>
      </c>
      <c r="D171" s="25" t="s">
        <v>217</v>
      </c>
      <c r="E171" s="25" t="s">
        <v>293</v>
      </c>
      <c r="F171" s="25" t="s">
        <v>223</v>
      </c>
      <c r="G171" s="7">
        <v>0.50231515944153438</v>
      </c>
      <c r="H171" s="3">
        <v>4501</v>
      </c>
      <c r="I171" s="25" t="s">
        <v>224</v>
      </c>
      <c r="J171" s="25" t="s">
        <v>271</v>
      </c>
      <c r="Q171" s="1">
        <v>1</v>
      </c>
      <c r="AM171" s="8">
        <v>43721</v>
      </c>
      <c r="AN171" s="25" t="s">
        <v>222</v>
      </c>
      <c r="AP171">
        <v>1</v>
      </c>
      <c r="AQ171">
        <v>1</v>
      </c>
    </row>
    <row r="172" spans="1:43" hidden="1" x14ac:dyDescent="0.25">
      <c r="A172" s="25" t="s">
        <v>216</v>
      </c>
      <c r="B172" s="5">
        <v>43647</v>
      </c>
      <c r="C172" s="6">
        <v>7</v>
      </c>
      <c r="D172" s="25" t="s">
        <v>217</v>
      </c>
      <c r="E172" s="25" t="s">
        <v>293</v>
      </c>
      <c r="F172" s="25" t="s">
        <v>219</v>
      </c>
      <c r="G172" s="7">
        <v>0.50268692129629633</v>
      </c>
      <c r="H172" s="3">
        <v>4709</v>
      </c>
      <c r="I172" s="25" t="s">
        <v>229</v>
      </c>
      <c r="J172" s="3">
        <v>594</v>
      </c>
      <c r="K172" s="25" t="s">
        <v>211</v>
      </c>
      <c r="L172" s="25" t="s">
        <v>211</v>
      </c>
      <c r="N172" s="25" t="s">
        <v>211</v>
      </c>
      <c r="P172" s="25" t="s">
        <v>230</v>
      </c>
      <c r="AM172" s="8">
        <v>43721</v>
      </c>
      <c r="AN172" s="25" t="s">
        <v>222</v>
      </c>
      <c r="AP172">
        <v>1647</v>
      </c>
      <c r="AQ172">
        <v>1092</v>
      </c>
    </row>
    <row r="173" spans="1:43" hidden="1" x14ac:dyDescent="0.25">
      <c r="A173" s="25" t="s">
        <v>216</v>
      </c>
      <c r="B173" s="5">
        <v>43647</v>
      </c>
      <c r="C173" s="6">
        <v>7</v>
      </c>
      <c r="D173" s="25" t="s">
        <v>217</v>
      </c>
      <c r="E173" s="25" t="s">
        <v>296</v>
      </c>
      <c r="F173" s="25" t="s">
        <v>297</v>
      </c>
      <c r="G173" s="7">
        <v>0.50353152777777777</v>
      </c>
      <c r="H173" s="3">
        <v>1</v>
      </c>
      <c r="I173" s="25" t="s">
        <v>220</v>
      </c>
      <c r="J173" s="3">
        <v>170</v>
      </c>
      <c r="K173" s="25" t="s">
        <v>211</v>
      </c>
      <c r="L173" s="25" t="s">
        <v>211</v>
      </c>
      <c r="N173" s="25" t="s">
        <v>211</v>
      </c>
      <c r="P173" s="25" t="s">
        <v>221</v>
      </c>
      <c r="AM173" s="8">
        <v>43721</v>
      </c>
      <c r="AN173" s="25" t="s">
        <v>222</v>
      </c>
      <c r="AP173">
        <v>1802</v>
      </c>
      <c r="AQ173">
        <v>1097</v>
      </c>
    </row>
    <row r="174" spans="1:43" hidden="1" x14ac:dyDescent="0.25">
      <c r="A174" s="25" t="s">
        <v>216</v>
      </c>
      <c r="B174" s="5">
        <v>43647</v>
      </c>
      <c r="C174" s="6">
        <v>7</v>
      </c>
      <c r="D174" s="25" t="s">
        <v>217</v>
      </c>
      <c r="E174" s="25" t="s">
        <v>296</v>
      </c>
      <c r="F174" s="25" t="s">
        <v>223</v>
      </c>
      <c r="G174" s="7">
        <v>0.50353152777777777</v>
      </c>
      <c r="H174" s="3">
        <v>1</v>
      </c>
      <c r="I174" s="25" t="s">
        <v>224</v>
      </c>
      <c r="J174" s="25" t="s">
        <v>247</v>
      </c>
      <c r="Q174" s="1">
        <v>1</v>
      </c>
      <c r="AM174" s="8">
        <v>43721</v>
      </c>
      <c r="AN174" s="25" t="s">
        <v>222</v>
      </c>
      <c r="AP174">
        <v>1</v>
      </c>
      <c r="AQ174">
        <v>1</v>
      </c>
    </row>
    <row r="175" spans="1:43" hidden="1" x14ac:dyDescent="0.25">
      <c r="A175" s="25" t="s">
        <v>216</v>
      </c>
      <c r="B175" s="5">
        <v>43647</v>
      </c>
      <c r="C175" s="6">
        <v>7</v>
      </c>
      <c r="D175" s="25" t="s">
        <v>217</v>
      </c>
      <c r="E175" s="25" t="s">
        <v>296</v>
      </c>
      <c r="F175" s="25" t="s">
        <v>223</v>
      </c>
      <c r="G175" s="7">
        <v>0.5044202256624325</v>
      </c>
      <c r="H175" s="3">
        <v>501</v>
      </c>
      <c r="I175" s="25" t="s">
        <v>224</v>
      </c>
      <c r="J175" s="25" t="s">
        <v>225</v>
      </c>
      <c r="Q175" s="1">
        <v>1</v>
      </c>
      <c r="AM175" s="8">
        <v>43721</v>
      </c>
      <c r="AN175" s="25" t="s">
        <v>222</v>
      </c>
      <c r="AP175">
        <v>1</v>
      </c>
      <c r="AQ175">
        <v>1</v>
      </c>
    </row>
    <row r="176" spans="1:43" hidden="1" x14ac:dyDescent="0.25">
      <c r="A176" s="25" t="s">
        <v>216</v>
      </c>
      <c r="B176" s="5">
        <v>43647</v>
      </c>
      <c r="C176" s="6">
        <v>7</v>
      </c>
      <c r="D176" s="25" t="s">
        <v>217</v>
      </c>
      <c r="E176" s="25" t="s">
        <v>296</v>
      </c>
      <c r="F176" s="25" t="s">
        <v>223</v>
      </c>
      <c r="G176" s="7">
        <v>0.50530892354708734</v>
      </c>
      <c r="H176" s="3">
        <v>1001</v>
      </c>
      <c r="I176" s="25" t="s">
        <v>224</v>
      </c>
      <c r="J176" s="25" t="s">
        <v>226</v>
      </c>
      <c r="Q176" s="1">
        <v>1</v>
      </c>
      <c r="AM176" s="8">
        <v>43721</v>
      </c>
      <c r="AN176" s="25" t="s">
        <v>222</v>
      </c>
      <c r="AP176">
        <v>1</v>
      </c>
      <c r="AQ176">
        <v>1</v>
      </c>
    </row>
    <row r="177" spans="1:43" hidden="1" x14ac:dyDescent="0.25">
      <c r="A177" s="25" t="s">
        <v>216</v>
      </c>
      <c r="B177" s="5">
        <v>43647</v>
      </c>
      <c r="C177" s="6">
        <v>7</v>
      </c>
      <c r="D177" s="25" t="s">
        <v>217</v>
      </c>
      <c r="E177" s="25" t="s">
        <v>296</v>
      </c>
      <c r="F177" s="25" t="s">
        <v>223</v>
      </c>
      <c r="G177" s="7">
        <v>0.50619762143174207</v>
      </c>
      <c r="H177" s="3">
        <v>1501</v>
      </c>
      <c r="I177" s="25" t="s">
        <v>224</v>
      </c>
      <c r="J177" s="25" t="s">
        <v>227</v>
      </c>
      <c r="Q177" s="1">
        <v>1</v>
      </c>
      <c r="AM177" s="8">
        <v>43721</v>
      </c>
      <c r="AN177" s="25" t="s">
        <v>222</v>
      </c>
      <c r="AP177">
        <v>1</v>
      </c>
      <c r="AQ177">
        <v>1</v>
      </c>
    </row>
    <row r="178" spans="1:43" hidden="1" x14ac:dyDescent="0.25">
      <c r="A178" s="25" t="s">
        <v>216</v>
      </c>
      <c r="B178" s="5">
        <v>43647</v>
      </c>
      <c r="C178" s="6">
        <v>7</v>
      </c>
      <c r="D178" s="25" t="s">
        <v>217</v>
      </c>
      <c r="E178" s="25" t="s">
        <v>296</v>
      </c>
      <c r="F178" s="25" t="s">
        <v>223</v>
      </c>
      <c r="G178" s="7">
        <v>0.50708631931639692</v>
      </c>
      <c r="H178" s="3">
        <v>2001</v>
      </c>
      <c r="I178" s="25" t="s">
        <v>224</v>
      </c>
      <c r="J178" s="25" t="s">
        <v>228</v>
      </c>
      <c r="Q178" s="1">
        <v>1</v>
      </c>
      <c r="AM178" s="8">
        <v>43721</v>
      </c>
      <c r="AN178" s="25" t="s">
        <v>222</v>
      </c>
      <c r="AP178">
        <v>1</v>
      </c>
      <c r="AQ178">
        <v>1</v>
      </c>
    </row>
    <row r="179" spans="1:43" hidden="1" x14ac:dyDescent="0.25">
      <c r="A179" s="25" t="s">
        <v>216</v>
      </c>
      <c r="B179" s="5">
        <v>43647</v>
      </c>
      <c r="C179" s="6">
        <v>7</v>
      </c>
      <c r="D179" s="25" t="s">
        <v>217</v>
      </c>
      <c r="E179" s="25" t="s">
        <v>296</v>
      </c>
      <c r="F179" s="25" t="s">
        <v>223</v>
      </c>
      <c r="G179" s="7">
        <v>0.50797501720105165</v>
      </c>
      <c r="H179" s="3">
        <v>2501</v>
      </c>
      <c r="I179" s="25" t="s">
        <v>224</v>
      </c>
      <c r="J179" s="25" t="s">
        <v>233</v>
      </c>
      <c r="Q179" s="1">
        <v>1</v>
      </c>
      <c r="AM179" s="8">
        <v>43721</v>
      </c>
      <c r="AN179" s="25" t="s">
        <v>222</v>
      </c>
      <c r="AP179">
        <v>1</v>
      </c>
      <c r="AQ179">
        <v>1</v>
      </c>
    </row>
    <row r="180" spans="1:43" hidden="1" x14ac:dyDescent="0.25">
      <c r="A180" s="25" t="s">
        <v>216</v>
      </c>
      <c r="B180" s="5">
        <v>43647</v>
      </c>
      <c r="C180" s="6">
        <v>7</v>
      </c>
      <c r="D180" s="25" t="s">
        <v>217</v>
      </c>
      <c r="E180" s="25" t="s">
        <v>296</v>
      </c>
      <c r="F180" s="25" t="s">
        <v>223</v>
      </c>
      <c r="G180" s="7">
        <v>0.50886371508570649</v>
      </c>
      <c r="H180" s="3">
        <v>3001</v>
      </c>
      <c r="I180" s="25" t="s">
        <v>224</v>
      </c>
      <c r="J180" s="25" t="s">
        <v>236</v>
      </c>
      <c r="Q180" s="1">
        <v>1</v>
      </c>
      <c r="AM180" s="8">
        <v>43721</v>
      </c>
      <c r="AN180" s="25" t="s">
        <v>222</v>
      </c>
      <c r="AP180">
        <v>1</v>
      </c>
      <c r="AQ180">
        <v>1</v>
      </c>
    </row>
    <row r="181" spans="1:43" hidden="1" x14ac:dyDescent="0.25">
      <c r="A181" s="25" t="s">
        <v>216</v>
      </c>
      <c r="B181" s="5">
        <v>43647</v>
      </c>
      <c r="C181" s="6">
        <v>7</v>
      </c>
      <c r="D181" s="25" t="s">
        <v>217</v>
      </c>
      <c r="E181" s="25" t="s">
        <v>296</v>
      </c>
      <c r="F181" s="25" t="s">
        <v>297</v>
      </c>
      <c r="G181" s="7">
        <v>0.50931517361111112</v>
      </c>
      <c r="H181" s="3">
        <v>3254</v>
      </c>
      <c r="I181" s="25" t="s">
        <v>229</v>
      </c>
      <c r="J181" s="3">
        <v>171</v>
      </c>
      <c r="K181" s="25" t="s">
        <v>211</v>
      </c>
      <c r="L181" s="25" t="s">
        <v>211</v>
      </c>
      <c r="N181" s="25" t="s">
        <v>211</v>
      </c>
      <c r="P181" s="25" t="s">
        <v>230</v>
      </c>
      <c r="AM181" s="8">
        <v>43721</v>
      </c>
      <c r="AN181" s="25" t="s">
        <v>222</v>
      </c>
      <c r="AP181">
        <v>1632</v>
      </c>
      <c r="AQ181">
        <v>1092</v>
      </c>
    </row>
    <row r="182" spans="1:43" hidden="1" x14ac:dyDescent="0.25">
      <c r="A182" s="25" t="s">
        <v>216</v>
      </c>
      <c r="B182" s="5">
        <v>43647</v>
      </c>
      <c r="C182" s="6">
        <v>7</v>
      </c>
      <c r="D182" s="25" t="s">
        <v>217</v>
      </c>
      <c r="E182" s="25" t="s">
        <v>298</v>
      </c>
      <c r="F182" s="25" t="s">
        <v>219</v>
      </c>
      <c r="G182" s="7">
        <v>0.5115530787037037</v>
      </c>
      <c r="H182" s="3">
        <v>1</v>
      </c>
      <c r="I182" s="25" t="s">
        <v>220</v>
      </c>
      <c r="J182" s="3">
        <v>565</v>
      </c>
      <c r="K182" s="25" t="s">
        <v>211</v>
      </c>
      <c r="L182" s="25" t="s">
        <v>211</v>
      </c>
      <c r="N182" s="25" t="s">
        <v>211</v>
      </c>
      <c r="P182" s="25" t="s">
        <v>221</v>
      </c>
      <c r="AM182" s="8">
        <v>43721</v>
      </c>
      <c r="AN182" s="25" t="s">
        <v>222</v>
      </c>
      <c r="AP182">
        <v>1867</v>
      </c>
      <c r="AQ182">
        <v>1097</v>
      </c>
    </row>
    <row r="183" spans="1:43" hidden="1" x14ac:dyDescent="0.25">
      <c r="A183" s="25" t="s">
        <v>216</v>
      </c>
      <c r="B183" s="5">
        <v>43647</v>
      </c>
      <c r="C183" s="6">
        <v>7</v>
      </c>
      <c r="D183" s="25" t="s">
        <v>217</v>
      </c>
      <c r="E183" s="25" t="s">
        <v>298</v>
      </c>
      <c r="F183" s="25" t="s">
        <v>223</v>
      </c>
      <c r="G183" s="7">
        <v>0.5115530787037037</v>
      </c>
      <c r="H183" s="3">
        <v>1</v>
      </c>
      <c r="I183" s="25" t="s">
        <v>224</v>
      </c>
      <c r="J183" s="25" t="s">
        <v>226</v>
      </c>
      <c r="Q183" s="1">
        <v>1</v>
      </c>
      <c r="AM183" s="8">
        <v>43721</v>
      </c>
      <c r="AN183" s="25" t="s">
        <v>222</v>
      </c>
      <c r="AP183">
        <v>1</v>
      </c>
      <c r="AQ183">
        <v>1</v>
      </c>
    </row>
    <row r="184" spans="1:43" hidden="1" x14ac:dyDescent="0.25">
      <c r="A184" s="25" t="s">
        <v>216</v>
      </c>
      <c r="B184" s="5">
        <v>43647</v>
      </c>
      <c r="C184" s="6">
        <v>7</v>
      </c>
      <c r="D184" s="25" t="s">
        <v>217</v>
      </c>
      <c r="E184" s="25" t="s">
        <v>298</v>
      </c>
      <c r="F184" s="25" t="s">
        <v>223</v>
      </c>
      <c r="G184" s="7">
        <v>0.51244168637423526</v>
      </c>
      <c r="H184" s="3">
        <v>501</v>
      </c>
      <c r="I184" s="25" t="s">
        <v>224</v>
      </c>
      <c r="J184" s="25" t="s">
        <v>227</v>
      </c>
      <c r="Q184" s="1">
        <v>1</v>
      </c>
      <c r="AM184" s="8">
        <v>43721</v>
      </c>
      <c r="AN184" s="25" t="s">
        <v>222</v>
      </c>
      <c r="AP184">
        <v>1</v>
      </c>
      <c r="AQ184">
        <v>1</v>
      </c>
    </row>
    <row r="185" spans="1:43" hidden="1" x14ac:dyDescent="0.25">
      <c r="A185" s="25" t="s">
        <v>216</v>
      </c>
      <c r="B185" s="5">
        <v>43647</v>
      </c>
      <c r="C185" s="6">
        <v>7</v>
      </c>
      <c r="D185" s="25" t="s">
        <v>217</v>
      </c>
      <c r="E185" s="25" t="s">
        <v>298</v>
      </c>
      <c r="F185" s="25" t="s">
        <v>223</v>
      </c>
      <c r="G185" s="7">
        <v>0.51333029404476682</v>
      </c>
      <c r="H185" s="3">
        <v>1001</v>
      </c>
      <c r="I185" s="25" t="s">
        <v>224</v>
      </c>
      <c r="J185" s="25" t="s">
        <v>228</v>
      </c>
      <c r="Q185" s="1">
        <v>1</v>
      </c>
      <c r="AM185" s="8">
        <v>43721</v>
      </c>
      <c r="AN185" s="25" t="s">
        <v>222</v>
      </c>
      <c r="AP185">
        <v>1</v>
      </c>
      <c r="AQ185">
        <v>1</v>
      </c>
    </row>
    <row r="186" spans="1:43" hidden="1" x14ac:dyDescent="0.25">
      <c r="A186" s="25" t="s">
        <v>216</v>
      </c>
      <c r="B186" s="5">
        <v>43647</v>
      </c>
      <c r="C186" s="6">
        <v>7</v>
      </c>
      <c r="D186" s="25" t="s">
        <v>217</v>
      </c>
      <c r="E186" s="25" t="s">
        <v>298</v>
      </c>
      <c r="F186" s="25" t="s">
        <v>223</v>
      </c>
      <c r="G186" s="7">
        <v>0.51421890171529827</v>
      </c>
      <c r="H186" s="3">
        <v>1501</v>
      </c>
      <c r="I186" s="25" t="s">
        <v>224</v>
      </c>
      <c r="J186" s="25" t="s">
        <v>233</v>
      </c>
      <c r="Q186" s="1">
        <v>1</v>
      </c>
      <c r="AM186" s="8">
        <v>43721</v>
      </c>
      <c r="AN186" s="25" t="s">
        <v>222</v>
      </c>
      <c r="AP186">
        <v>1</v>
      </c>
      <c r="AQ186">
        <v>1</v>
      </c>
    </row>
    <row r="187" spans="1:43" hidden="1" x14ac:dyDescent="0.25">
      <c r="A187" s="25" t="s">
        <v>216</v>
      </c>
      <c r="B187" s="5">
        <v>43647</v>
      </c>
      <c r="C187" s="6">
        <v>7</v>
      </c>
      <c r="D187" s="25" t="s">
        <v>217</v>
      </c>
      <c r="E187" s="25" t="s">
        <v>298</v>
      </c>
      <c r="F187" s="25" t="s">
        <v>219</v>
      </c>
      <c r="G187" s="7">
        <v>0.51441543981481475</v>
      </c>
      <c r="H187" s="3">
        <v>1611</v>
      </c>
      <c r="I187" s="25" t="s">
        <v>264</v>
      </c>
      <c r="J187" s="3">
        <v>567</v>
      </c>
      <c r="K187" s="25" t="s">
        <v>211</v>
      </c>
      <c r="L187" s="25" t="s">
        <v>211</v>
      </c>
      <c r="N187" s="25" t="s">
        <v>211</v>
      </c>
      <c r="P187" s="25" t="s">
        <v>29</v>
      </c>
      <c r="AL187" s="25" t="s">
        <v>299</v>
      </c>
      <c r="AM187" s="8">
        <v>43721</v>
      </c>
      <c r="AN187" s="25" t="s">
        <v>222</v>
      </c>
      <c r="AP187">
        <v>3105</v>
      </c>
      <c r="AQ187">
        <v>1100</v>
      </c>
    </row>
    <row r="188" spans="1:43" hidden="1" x14ac:dyDescent="0.25">
      <c r="A188" s="25" t="s">
        <v>216</v>
      </c>
      <c r="B188" s="5">
        <v>43647</v>
      </c>
      <c r="C188" s="6">
        <v>7</v>
      </c>
      <c r="D188" s="25" t="s">
        <v>217</v>
      </c>
      <c r="E188" s="25" t="s">
        <v>298</v>
      </c>
      <c r="F188" s="25" t="s">
        <v>223</v>
      </c>
      <c r="G188" s="7">
        <v>0.51510750938582983</v>
      </c>
      <c r="H188" s="3">
        <v>2001</v>
      </c>
      <c r="I188" s="25" t="s">
        <v>224</v>
      </c>
      <c r="J188" s="25" t="s">
        <v>236</v>
      </c>
      <c r="Q188" s="1">
        <v>1</v>
      </c>
      <c r="AM188" s="8">
        <v>43721</v>
      </c>
      <c r="AN188" s="25" t="s">
        <v>222</v>
      </c>
      <c r="AP188">
        <v>1</v>
      </c>
      <c r="AQ188">
        <v>1</v>
      </c>
    </row>
    <row r="189" spans="1:43" hidden="1" x14ac:dyDescent="0.25">
      <c r="A189" s="25" t="s">
        <v>216</v>
      </c>
      <c r="B189" s="5">
        <v>43647</v>
      </c>
      <c r="C189" s="6">
        <v>7</v>
      </c>
      <c r="D189" s="25" t="s">
        <v>217</v>
      </c>
      <c r="E189" s="25" t="s">
        <v>298</v>
      </c>
      <c r="F189" s="25" t="s">
        <v>223</v>
      </c>
      <c r="G189" s="7">
        <v>0.51599611705636139</v>
      </c>
      <c r="H189" s="3">
        <v>2501</v>
      </c>
      <c r="I189" s="25" t="s">
        <v>224</v>
      </c>
      <c r="J189" s="25" t="s">
        <v>242</v>
      </c>
      <c r="Q189" s="1">
        <v>1</v>
      </c>
      <c r="AM189" s="8">
        <v>43721</v>
      </c>
      <c r="AN189" s="25" t="s">
        <v>222</v>
      </c>
      <c r="AP189">
        <v>1</v>
      </c>
      <c r="AQ189">
        <v>1</v>
      </c>
    </row>
    <row r="190" spans="1:43" hidden="1" x14ac:dyDescent="0.25">
      <c r="A190" s="25" t="s">
        <v>216</v>
      </c>
      <c r="B190" s="5">
        <v>43647</v>
      </c>
      <c r="C190" s="6">
        <v>7</v>
      </c>
      <c r="D190" s="25" t="s">
        <v>217</v>
      </c>
      <c r="E190" s="25" t="s">
        <v>298</v>
      </c>
      <c r="F190" s="25" t="s">
        <v>219</v>
      </c>
      <c r="G190" s="7">
        <v>0.51616850694444449</v>
      </c>
      <c r="H190" s="3">
        <v>2597</v>
      </c>
      <c r="I190" s="25" t="s">
        <v>229</v>
      </c>
      <c r="J190" s="3">
        <v>568</v>
      </c>
      <c r="K190" s="25" t="s">
        <v>211</v>
      </c>
      <c r="L190" s="25" t="s">
        <v>211</v>
      </c>
      <c r="N190" s="25" t="s">
        <v>211</v>
      </c>
      <c r="P190" s="25" t="s">
        <v>230</v>
      </c>
      <c r="AM190" s="8">
        <v>43721</v>
      </c>
      <c r="AN190" s="25" t="s">
        <v>222</v>
      </c>
      <c r="AP190">
        <v>1785</v>
      </c>
      <c r="AQ190">
        <v>1092</v>
      </c>
    </row>
    <row r="191" spans="1:43" hidden="1" x14ac:dyDescent="0.25">
      <c r="A191" s="25" t="s">
        <v>216</v>
      </c>
      <c r="B191" s="5">
        <v>43647</v>
      </c>
      <c r="C191" s="6">
        <v>7</v>
      </c>
      <c r="D191" s="25" t="s">
        <v>217</v>
      </c>
      <c r="E191" s="25" t="s">
        <v>300</v>
      </c>
      <c r="F191" s="25" t="s">
        <v>234</v>
      </c>
      <c r="G191" s="7">
        <v>0.51708598379629633</v>
      </c>
      <c r="H191" s="3">
        <v>1</v>
      </c>
      <c r="I191" s="25" t="s">
        <v>220</v>
      </c>
      <c r="J191" s="3">
        <v>1407</v>
      </c>
      <c r="K191" s="25" t="s">
        <v>211</v>
      </c>
      <c r="L191" s="25" t="s">
        <v>211</v>
      </c>
      <c r="N191" s="25" t="s">
        <v>211</v>
      </c>
      <c r="P191" s="25" t="s">
        <v>221</v>
      </c>
      <c r="AM191" s="8">
        <v>43721</v>
      </c>
      <c r="AN191" s="25" t="s">
        <v>222</v>
      </c>
      <c r="AP191">
        <v>1765</v>
      </c>
      <c r="AQ191">
        <v>1095</v>
      </c>
    </row>
    <row r="192" spans="1:43" hidden="1" x14ac:dyDescent="0.25">
      <c r="A192" s="25" t="s">
        <v>216</v>
      </c>
      <c r="B192" s="5">
        <v>43647</v>
      </c>
      <c r="C192" s="6">
        <v>7</v>
      </c>
      <c r="D192" s="25" t="s">
        <v>217</v>
      </c>
      <c r="E192" s="25" t="s">
        <v>300</v>
      </c>
      <c r="F192" s="25" t="s">
        <v>223</v>
      </c>
      <c r="G192" s="7">
        <v>0.51708598379629633</v>
      </c>
      <c r="H192" s="3">
        <v>1</v>
      </c>
      <c r="I192" s="25" t="s">
        <v>224</v>
      </c>
      <c r="J192" s="25" t="s">
        <v>247</v>
      </c>
      <c r="Q192" s="1">
        <v>1</v>
      </c>
      <c r="AM192" s="8">
        <v>43721</v>
      </c>
      <c r="AN192" s="25" t="s">
        <v>222</v>
      </c>
      <c r="AP192">
        <v>1</v>
      </c>
      <c r="AQ192">
        <v>1</v>
      </c>
    </row>
    <row r="193" spans="1:43" hidden="1" x14ac:dyDescent="0.25">
      <c r="A193" s="25" t="s">
        <v>216</v>
      </c>
      <c r="B193" s="5">
        <v>43647</v>
      </c>
      <c r="C193" s="6">
        <v>7</v>
      </c>
      <c r="D193" s="25" t="s">
        <v>217</v>
      </c>
      <c r="E193" s="25" t="s">
        <v>300</v>
      </c>
      <c r="F193" s="25" t="s">
        <v>223</v>
      </c>
      <c r="G193" s="7">
        <v>0.51797409176978015</v>
      </c>
      <c r="H193" s="3">
        <v>501</v>
      </c>
      <c r="I193" s="25" t="s">
        <v>224</v>
      </c>
      <c r="J193" s="25" t="s">
        <v>225</v>
      </c>
      <c r="Q193" s="1">
        <v>1</v>
      </c>
      <c r="AM193" s="8">
        <v>43721</v>
      </c>
      <c r="AN193" s="25" t="s">
        <v>222</v>
      </c>
      <c r="AP193">
        <v>1</v>
      </c>
      <c r="AQ193">
        <v>1</v>
      </c>
    </row>
    <row r="194" spans="1:43" hidden="1" x14ac:dyDescent="0.25">
      <c r="A194" s="25" t="s">
        <v>216</v>
      </c>
      <c r="B194" s="5">
        <v>43647</v>
      </c>
      <c r="C194" s="6">
        <v>7</v>
      </c>
      <c r="D194" s="25" t="s">
        <v>217</v>
      </c>
      <c r="E194" s="25" t="s">
        <v>300</v>
      </c>
      <c r="F194" s="25" t="s">
        <v>223</v>
      </c>
      <c r="G194" s="7">
        <v>0.51886219974326386</v>
      </c>
      <c r="H194" s="3">
        <v>1001</v>
      </c>
      <c r="I194" s="25" t="s">
        <v>224</v>
      </c>
      <c r="J194" s="25" t="s">
        <v>226</v>
      </c>
      <c r="Q194" s="1">
        <v>1</v>
      </c>
      <c r="AM194" s="8">
        <v>43721</v>
      </c>
      <c r="AN194" s="25" t="s">
        <v>222</v>
      </c>
      <c r="AP194">
        <v>1</v>
      </c>
      <c r="AQ194">
        <v>1</v>
      </c>
    </row>
    <row r="195" spans="1:43" hidden="1" x14ac:dyDescent="0.25">
      <c r="A195" s="25" t="s">
        <v>216</v>
      </c>
      <c r="B195" s="5">
        <v>43647</v>
      </c>
      <c r="C195" s="6">
        <v>7</v>
      </c>
      <c r="D195" s="25" t="s">
        <v>217</v>
      </c>
      <c r="E195" s="25" t="s">
        <v>300</v>
      </c>
      <c r="F195" s="25" t="s">
        <v>223</v>
      </c>
      <c r="G195" s="7">
        <v>0.51975030771674768</v>
      </c>
      <c r="H195" s="3">
        <v>1501</v>
      </c>
      <c r="I195" s="25" t="s">
        <v>224</v>
      </c>
      <c r="J195" s="25" t="s">
        <v>227</v>
      </c>
      <c r="Q195" s="1">
        <v>1</v>
      </c>
      <c r="AM195" s="8">
        <v>43721</v>
      </c>
      <c r="AN195" s="25" t="s">
        <v>222</v>
      </c>
      <c r="AP195">
        <v>1</v>
      </c>
      <c r="AQ195">
        <v>1</v>
      </c>
    </row>
    <row r="196" spans="1:43" hidden="1" x14ac:dyDescent="0.25">
      <c r="A196" s="25" t="s">
        <v>216</v>
      </c>
      <c r="B196" s="5">
        <v>43647</v>
      </c>
      <c r="C196" s="6">
        <v>7</v>
      </c>
      <c r="D196" s="25" t="s">
        <v>217</v>
      </c>
      <c r="E196" s="25" t="s">
        <v>300</v>
      </c>
      <c r="F196" s="25" t="s">
        <v>234</v>
      </c>
      <c r="G196" s="7">
        <v>0.52061887731481482</v>
      </c>
      <c r="H196" s="3">
        <v>1989</v>
      </c>
      <c r="I196" s="25" t="s">
        <v>229</v>
      </c>
      <c r="J196" s="3">
        <v>1408</v>
      </c>
      <c r="K196" s="25" t="s">
        <v>211</v>
      </c>
      <c r="L196" s="25" t="s">
        <v>211</v>
      </c>
      <c r="N196" s="25" t="s">
        <v>211</v>
      </c>
      <c r="P196" s="25" t="s">
        <v>230</v>
      </c>
      <c r="AM196" s="8">
        <v>43721</v>
      </c>
      <c r="AN196" s="25" t="s">
        <v>222</v>
      </c>
      <c r="AP196">
        <v>1640</v>
      </c>
      <c r="AQ196">
        <v>1095</v>
      </c>
    </row>
    <row r="197" spans="1:43" hidden="1" x14ac:dyDescent="0.25">
      <c r="A197" s="25" t="s">
        <v>216</v>
      </c>
      <c r="B197" s="5">
        <v>43647</v>
      </c>
      <c r="C197" s="6">
        <v>7</v>
      </c>
      <c r="D197" s="25" t="s">
        <v>217</v>
      </c>
      <c r="E197" s="25" t="s">
        <v>301</v>
      </c>
      <c r="F197" s="25" t="s">
        <v>249</v>
      </c>
      <c r="G197" s="7">
        <v>0.52140106481481485</v>
      </c>
      <c r="H197" s="3">
        <v>1</v>
      </c>
      <c r="I197" s="25" t="s">
        <v>220</v>
      </c>
      <c r="J197" s="3">
        <v>16</v>
      </c>
      <c r="K197" s="25" t="s">
        <v>211</v>
      </c>
      <c r="L197" s="25" t="s">
        <v>211</v>
      </c>
      <c r="N197" s="25" t="s">
        <v>211</v>
      </c>
      <c r="P197" s="25" t="s">
        <v>221</v>
      </c>
      <c r="AM197" s="8">
        <v>43721</v>
      </c>
      <c r="AN197" s="25" t="s">
        <v>222</v>
      </c>
      <c r="AP197">
        <v>1900</v>
      </c>
      <c r="AQ197">
        <v>1097</v>
      </c>
    </row>
    <row r="198" spans="1:43" hidden="1" x14ac:dyDescent="0.25">
      <c r="A198" s="25" t="s">
        <v>216</v>
      </c>
      <c r="B198" s="5">
        <v>43647</v>
      </c>
      <c r="C198" s="6">
        <v>7</v>
      </c>
      <c r="D198" s="25" t="s">
        <v>217</v>
      </c>
      <c r="E198" s="25" t="s">
        <v>301</v>
      </c>
      <c r="F198" s="25" t="s">
        <v>223</v>
      </c>
      <c r="G198" s="7">
        <v>0.52140106481481485</v>
      </c>
      <c r="H198" s="3">
        <v>1</v>
      </c>
      <c r="I198" s="25" t="s">
        <v>224</v>
      </c>
      <c r="J198" s="25" t="s">
        <v>302</v>
      </c>
      <c r="Q198" s="1">
        <v>1</v>
      </c>
      <c r="AM198" s="8">
        <v>43721</v>
      </c>
      <c r="AN198" s="25" t="s">
        <v>222</v>
      </c>
      <c r="AP198">
        <v>1</v>
      </c>
      <c r="AQ198">
        <v>1</v>
      </c>
    </row>
    <row r="199" spans="1:43" hidden="1" x14ac:dyDescent="0.25">
      <c r="A199" s="25" t="s">
        <v>216</v>
      </c>
      <c r="B199" s="5">
        <v>43647</v>
      </c>
      <c r="C199" s="6">
        <v>7</v>
      </c>
      <c r="D199" s="25" t="s">
        <v>217</v>
      </c>
      <c r="E199" s="25" t="s">
        <v>301</v>
      </c>
      <c r="F199" s="25" t="s">
        <v>223</v>
      </c>
      <c r="G199" s="7">
        <v>0.52228956206378319</v>
      </c>
      <c r="H199" s="3">
        <v>501</v>
      </c>
      <c r="I199" s="25" t="s">
        <v>224</v>
      </c>
      <c r="J199" s="25" t="s">
        <v>303</v>
      </c>
      <c r="Q199" s="1">
        <v>1</v>
      </c>
      <c r="AM199" s="8">
        <v>43721</v>
      </c>
      <c r="AN199" s="25" t="s">
        <v>222</v>
      </c>
      <c r="AP199">
        <v>1</v>
      </c>
      <c r="AQ199">
        <v>1</v>
      </c>
    </row>
    <row r="200" spans="1:43" hidden="1" x14ac:dyDescent="0.25">
      <c r="A200" s="25" t="s">
        <v>216</v>
      </c>
      <c r="B200" s="5">
        <v>43647</v>
      </c>
      <c r="C200" s="6">
        <v>7</v>
      </c>
      <c r="D200" s="25" t="s">
        <v>217</v>
      </c>
      <c r="E200" s="25" t="s">
        <v>301</v>
      </c>
      <c r="F200" s="25" t="s">
        <v>223</v>
      </c>
      <c r="G200" s="7">
        <v>0.52317805931275152</v>
      </c>
      <c r="H200" s="3">
        <v>1001</v>
      </c>
      <c r="I200" s="25" t="s">
        <v>224</v>
      </c>
      <c r="J200" s="25" t="s">
        <v>304</v>
      </c>
      <c r="Q200" s="1">
        <v>1</v>
      </c>
      <c r="AM200" s="8">
        <v>43721</v>
      </c>
      <c r="AN200" s="25" t="s">
        <v>222</v>
      </c>
      <c r="AP200">
        <v>1</v>
      </c>
      <c r="AQ200">
        <v>1</v>
      </c>
    </row>
    <row r="201" spans="1:43" hidden="1" x14ac:dyDescent="0.25">
      <c r="A201" s="25" t="s">
        <v>216</v>
      </c>
      <c r="B201" s="5">
        <v>43647</v>
      </c>
      <c r="C201" s="6">
        <v>7</v>
      </c>
      <c r="D201" s="25" t="s">
        <v>217</v>
      </c>
      <c r="E201" s="25" t="s">
        <v>301</v>
      </c>
      <c r="F201" s="25" t="s">
        <v>249</v>
      </c>
      <c r="G201" s="7">
        <v>0.52318954861111111</v>
      </c>
      <c r="H201" s="3">
        <v>1007</v>
      </c>
      <c r="I201" s="25" t="s">
        <v>237</v>
      </c>
      <c r="J201" s="3">
        <v>17</v>
      </c>
      <c r="K201" s="25" t="s">
        <v>305</v>
      </c>
      <c r="L201" s="25" t="s">
        <v>71</v>
      </c>
      <c r="M201" s="25" t="s">
        <v>239</v>
      </c>
      <c r="N201" s="25" t="s">
        <v>171</v>
      </c>
      <c r="O201" s="25" t="s">
        <v>239</v>
      </c>
      <c r="P201" s="25" t="s">
        <v>25</v>
      </c>
      <c r="R201" s="25" t="s">
        <v>152</v>
      </c>
      <c r="AE201" s="25" t="s">
        <v>240</v>
      </c>
      <c r="AF201" s="25" t="s">
        <v>240</v>
      </c>
      <c r="AM201" s="8">
        <v>43721</v>
      </c>
      <c r="AN201" s="25" t="s">
        <v>222</v>
      </c>
      <c r="AP201">
        <v>1157</v>
      </c>
      <c r="AQ201">
        <v>1182</v>
      </c>
    </row>
    <row r="202" spans="1:43" hidden="1" x14ac:dyDescent="0.25">
      <c r="A202" s="25" t="s">
        <v>216</v>
      </c>
      <c r="B202" s="5">
        <v>43647</v>
      </c>
      <c r="C202" s="6">
        <v>7</v>
      </c>
      <c r="D202" s="25" t="s">
        <v>217</v>
      </c>
      <c r="E202" s="25" t="s">
        <v>301</v>
      </c>
      <c r="F202" s="25" t="s">
        <v>249</v>
      </c>
      <c r="G202" s="7">
        <v>0.52327310185185183</v>
      </c>
      <c r="H202" s="3">
        <v>1054</v>
      </c>
      <c r="I202" s="25" t="s">
        <v>237</v>
      </c>
      <c r="J202" s="3">
        <v>18</v>
      </c>
      <c r="K202" s="25" t="s">
        <v>250</v>
      </c>
      <c r="L202" s="25" t="s">
        <v>71</v>
      </c>
      <c r="M202" s="25" t="s">
        <v>306</v>
      </c>
      <c r="N202" s="25" t="s">
        <v>171</v>
      </c>
      <c r="O202" s="25" t="s">
        <v>239</v>
      </c>
      <c r="P202" s="25" t="s">
        <v>25</v>
      </c>
      <c r="AM202" s="8">
        <v>43721</v>
      </c>
      <c r="AN202" s="25" t="s">
        <v>222</v>
      </c>
      <c r="AP202">
        <v>59</v>
      </c>
      <c r="AQ202">
        <v>1129</v>
      </c>
    </row>
    <row r="203" spans="1:43" hidden="1" x14ac:dyDescent="0.25">
      <c r="A203" s="25" t="s">
        <v>216</v>
      </c>
      <c r="B203" s="5">
        <v>43647</v>
      </c>
      <c r="C203" s="6">
        <v>7</v>
      </c>
      <c r="D203" s="25" t="s">
        <v>217</v>
      </c>
      <c r="E203" s="25" t="s">
        <v>301</v>
      </c>
      <c r="F203" s="25" t="s">
        <v>249</v>
      </c>
      <c r="G203" s="7">
        <v>0.52327487268518513</v>
      </c>
      <c r="H203" s="3">
        <v>1055</v>
      </c>
      <c r="I203" s="25" t="s">
        <v>237</v>
      </c>
      <c r="J203" s="3">
        <v>19</v>
      </c>
      <c r="K203" s="25" t="s">
        <v>250</v>
      </c>
      <c r="L203" s="25" t="s">
        <v>116</v>
      </c>
      <c r="M203" s="25" t="s">
        <v>239</v>
      </c>
      <c r="N203" s="25" t="s">
        <v>168</v>
      </c>
      <c r="O203" s="25" t="s">
        <v>239</v>
      </c>
      <c r="P203" s="25" t="s">
        <v>25</v>
      </c>
      <c r="AM203" s="8">
        <v>43721</v>
      </c>
      <c r="AN203" s="25" t="s">
        <v>222</v>
      </c>
      <c r="AP203">
        <v>302</v>
      </c>
      <c r="AQ203">
        <v>1210</v>
      </c>
    </row>
    <row r="204" spans="1:43" hidden="1" x14ac:dyDescent="0.25">
      <c r="A204" s="25" t="s">
        <v>216</v>
      </c>
      <c r="B204" s="5">
        <v>43647</v>
      </c>
      <c r="C204" s="6">
        <v>7</v>
      </c>
      <c r="D204" s="25" t="s">
        <v>217</v>
      </c>
      <c r="E204" s="25" t="s">
        <v>301</v>
      </c>
      <c r="F204" s="25" t="s">
        <v>249</v>
      </c>
      <c r="G204" s="7">
        <v>0.52328199074074078</v>
      </c>
      <c r="H204" s="3">
        <v>1059</v>
      </c>
      <c r="I204" s="25" t="s">
        <v>237</v>
      </c>
      <c r="J204" s="3">
        <v>20</v>
      </c>
      <c r="K204" s="25" t="s">
        <v>250</v>
      </c>
      <c r="L204" s="25" t="s">
        <v>116</v>
      </c>
      <c r="M204" s="25" t="s">
        <v>239</v>
      </c>
      <c r="N204" s="25" t="s">
        <v>168</v>
      </c>
      <c r="O204" s="25" t="s">
        <v>239</v>
      </c>
      <c r="P204" s="25" t="s">
        <v>25</v>
      </c>
      <c r="AM204" s="8">
        <v>43721</v>
      </c>
      <c r="AN204" s="25" t="s">
        <v>222</v>
      </c>
      <c r="AP204">
        <v>580</v>
      </c>
      <c r="AQ204">
        <v>1102</v>
      </c>
    </row>
    <row r="205" spans="1:43" hidden="1" x14ac:dyDescent="0.25">
      <c r="A205" s="25" t="s">
        <v>216</v>
      </c>
      <c r="B205" s="5">
        <v>43647</v>
      </c>
      <c r="C205" s="6">
        <v>7</v>
      </c>
      <c r="D205" s="25" t="s">
        <v>217</v>
      </c>
      <c r="E205" s="25" t="s">
        <v>301</v>
      </c>
      <c r="F205" s="25" t="s">
        <v>249</v>
      </c>
      <c r="G205" s="7">
        <v>0.52328199074074078</v>
      </c>
      <c r="H205" s="3">
        <v>1059</v>
      </c>
      <c r="I205" s="25" t="s">
        <v>237</v>
      </c>
      <c r="J205" s="3">
        <v>21</v>
      </c>
      <c r="K205" s="25" t="s">
        <v>250</v>
      </c>
      <c r="L205" s="25" t="s">
        <v>116</v>
      </c>
      <c r="M205" s="25" t="s">
        <v>239</v>
      </c>
      <c r="N205" s="25" t="s">
        <v>168</v>
      </c>
      <c r="O205" s="25" t="s">
        <v>239</v>
      </c>
      <c r="P205" s="25" t="s">
        <v>25</v>
      </c>
      <c r="AM205" s="8">
        <v>43721</v>
      </c>
      <c r="AN205" s="25" t="s">
        <v>222</v>
      </c>
      <c r="AP205">
        <v>1375</v>
      </c>
      <c r="AQ205">
        <v>960</v>
      </c>
    </row>
    <row r="206" spans="1:43" hidden="1" x14ac:dyDescent="0.25">
      <c r="A206" s="25" t="s">
        <v>216</v>
      </c>
      <c r="B206" s="5">
        <v>43647</v>
      </c>
      <c r="C206" s="6">
        <v>7</v>
      </c>
      <c r="D206" s="25" t="s">
        <v>217</v>
      </c>
      <c r="E206" s="25" t="s">
        <v>301</v>
      </c>
      <c r="F206" s="25" t="s">
        <v>249</v>
      </c>
      <c r="G206" s="7">
        <v>0.52328199074074078</v>
      </c>
      <c r="H206" s="3">
        <v>1059</v>
      </c>
      <c r="I206" s="25" t="s">
        <v>237</v>
      </c>
      <c r="J206" s="3">
        <v>22</v>
      </c>
      <c r="K206" s="25" t="s">
        <v>250</v>
      </c>
      <c r="L206" s="25" t="s">
        <v>116</v>
      </c>
      <c r="M206" s="25" t="s">
        <v>239</v>
      </c>
      <c r="N206" s="25" t="s">
        <v>168</v>
      </c>
      <c r="O206" s="25" t="s">
        <v>239</v>
      </c>
      <c r="P206" s="25" t="s">
        <v>25</v>
      </c>
      <c r="AM206" s="8">
        <v>43721</v>
      </c>
      <c r="AN206" s="25" t="s">
        <v>222</v>
      </c>
      <c r="AP206">
        <v>1375</v>
      </c>
      <c r="AQ206">
        <v>837</v>
      </c>
    </row>
    <row r="207" spans="1:43" hidden="1" x14ac:dyDescent="0.25">
      <c r="A207" s="25" t="s">
        <v>216</v>
      </c>
      <c r="B207" s="5">
        <v>43647</v>
      </c>
      <c r="C207" s="6">
        <v>7</v>
      </c>
      <c r="D207" s="25" t="s">
        <v>217</v>
      </c>
      <c r="E207" s="25" t="s">
        <v>301</v>
      </c>
      <c r="F207" s="25" t="s">
        <v>249</v>
      </c>
      <c r="G207" s="7">
        <v>0.52328731481481483</v>
      </c>
      <c r="H207" s="3">
        <v>1062</v>
      </c>
      <c r="I207" s="25" t="s">
        <v>237</v>
      </c>
      <c r="J207" s="3">
        <v>23</v>
      </c>
      <c r="K207" s="25" t="s">
        <v>250</v>
      </c>
      <c r="L207" s="25" t="s">
        <v>116</v>
      </c>
      <c r="M207" s="25" t="s">
        <v>239</v>
      </c>
      <c r="N207" s="25" t="s">
        <v>168</v>
      </c>
      <c r="O207" s="25" t="s">
        <v>239</v>
      </c>
      <c r="P207" s="25" t="s">
        <v>25</v>
      </c>
      <c r="AM207" s="8">
        <v>43721</v>
      </c>
      <c r="AN207" s="25" t="s">
        <v>222</v>
      </c>
      <c r="AP207">
        <v>32</v>
      </c>
      <c r="AQ207">
        <v>1427</v>
      </c>
    </row>
    <row r="208" spans="1:43" hidden="1" x14ac:dyDescent="0.25">
      <c r="A208" s="25" t="s">
        <v>216</v>
      </c>
      <c r="B208" s="5">
        <v>43647</v>
      </c>
      <c r="C208" s="6">
        <v>7</v>
      </c>
      <c r="D208" s="25" t="s">
        <v>217</v>
      </c>
      <c r="E208" s="25" t="s">
        <v>301</v>
      </c>
      <c r="F208" s="25" t="s">
        <v>249</v>
      </c>
      <c r="G208" s="7">
        <v>0.52328731481481483</v>
      </c>
      <c r="H208" s="3">
        <v>1062</v>
      </c>
      <c r="I208" s="25" t="s">
        <v>237</v>
      </c>
      <c r="J208" s="3">
        <v>24</v>
      </c>
      <c r="K208" s="25" t="s">
        <v>250</v>
      </c>
      <c r="L208" s="25" t="s">
        <v>116</v>
      </c>
      <c r="M208" s="25" t="s">
        <v>239</v>
      </c>
      <c r="N208" s="25" t="s">
        <v>168</v>
      </c>
      <c r="O208" s="25" t="s">
        <v>239</v>
      </c>
      <c r="P208" s="25" t="s">
        <v>25</v>
      </c>
      <c r="AM208" s="8">
        <v>43721</v>
      </c>
      <c r="AN208" s="25" t="s">
        <v>222</v>
      </c>
      <c r="AP208">
        <v>375</v>
      </c>
      <c r="AQ208">
        <v>1097</v>
      </c>
    </row>
    <row r="209" spans="1:61" hidden="1" x14ac:dyDescent="0.25">
      <c r="A209" s="25" t="s">
        <v>216</v>
      </c>
      <c r="B209" s="5">
        <v>43647</v>
      </c>
      <c r="C209" s="6">
        <v>7</v>
      </c>
      <c r="D209" s="25" t="s">
        <v>217</v>
      </c>
      <c r="E209" s="25" t="s">
        <v>301</v>
      </c>
      <c r="F209" s="25" t="s">
        <v>249</v>
      </c>
      <c r="G209" s="7">
        <v>0.52328731481481483</v>
      </c>
      <c r="H209" s="3">
        <v>1062</v>
      </c>
      <c r="I209" s="25" t="s">
        <v>237</v>
      </c>
      <c r="J209" s="3">
        <v>25</v>
      </c>
      <c r="K209" s="25" t="s">
        <v>250</v>
      </c>
      <c r="L209" s="25" t="s">
        <v>116</v>
      </c>
      <c r="M209" s="25" t="s">
        <v>239</v>
      </c>
      <c r="N209" s="25" t="s">
        <v>168</v>
      </c>
      <c r="O209" s="25" t="s">
        <v>239</v>
      </c>
      <c r="P209" s="25" t="s">
        <v>25</v>
      </c>
      <c r="AM209" s="8">
        <v>43721</v>
      </c>
      <c r="AN209" s="25" t="s">
        <v>222</v>
      </c>
      <c r="AP209">
        <v>477</v>
      </c>
      <c r="AQ209">
        <v>1110</v>
      </c>
    </row>
    <row r="210" spans="1:61" hidden="1" x14ac:dyDescent="0.25">
      <c r="A210" s="25" t="s">
        <v>216</v>
      </c>
      <c r="B210" s="5">
        <v>43647</v>
      </c>
      <c r="C210" s="6">
        <v>7</v>
      </c>
      <c r="D210" s="25" t="s">
        <v>217</v>
      </c>
      <c r="E210" s="25" t="s">
        <v>301</v>
      </c>
      <c r="F210" s="25" t="s">
        <v>249</v>
      </c>
      <c r="G210" s="7">
        <v>0.52328909722222228</v>
      </c>
      <c r="H210" s="3">
        <v>1063</v>
      </c>
      <c r="I210" s="25" t="s">
        <v>237</v>
      </c>
      <c r="J210" s="3">
        <v>26</v>
      </c>
      <c r="K210" s="25" t="s">
        <v>250</v>
      </c>
      <c r="L210" s="25" t="s">
        <v>116</v>
      </c>
      <c r="M210" s="25" t="s">
        <v>239</v>
      </c>
      <c r="N210" s="25" t="s">
        <v>168</v>
      </c>
      <c r="O210" s="25" t="s">
        <v>239</v>
      </c>
      <c r="P210" s="25" t="s">
        <v>25</v>
      </c>
      <c r="AM210" s="8">
        <v>43721</v>
      </c>
      <c r="AN210" s="25" t="s">
        <v>222</v>
      </c>
      <c r="AP210">
        <v>1905</v>
      </c>
      <c r="AQ210">
        <v>1200</v>
      </c>
    </row>
    <row r="211" spans="1:61" x14ac:dyDescent="0.25">
      <c r="A211" s="25" t="s">
        <v>216</v>
      </c>
      <c r="B211" s="5">
        <v>43647</v>
      </c>
      <c r="C211" s="6">
        <v>7</v>
      </c>
      <c r="D211" s="25" t="s">
        <v>217</v>
      </c>
      <c r="E211" s="25" t="s">
        <v>301</v>
      </c>
      <c r="F211" s="25" t="s">
        <v>249</v>
      </c>
      <c r="G211" s="7">
        <v>0.52329265046296303</v>
      </c>
      <c r="H211" s="3">
        <v>1065</v>
      </c>
      <c r="I211" s="25" t="s">
        <v>237</v>
      </c>
      <c r="J211" s="3">
        <v>27</v>
      </c>
      <c r="K211" s="25" t="s">
        <v>305</v>
      </c>
      <c r="L211" s="25" t="s">
        <v>116</v>
      </c>
      <c r="M211" s="25" t="s">
        <v>239</v>
      </c>
      <c r="N211" s="25" t="s">
        <v>168</v>
      </c>
      <c r="O211" s="25" t="s">
        <v>239</v>
      </c>
      <c r="P211" s="25" t="s">
        <v>25</v>
      </c>
      <c r="R211" s="25" t="s">
        <v>152</v>
      </c>
      <c r="S211">
        <v>525</v>
      </c>
      <c r="T211" s="13">
        <v>1.89</v>
      </c>
      <c r="U211" s="24">
        <v>37.5</v>
      </c>
      <c r="V211" s="24">
        <v>37.5</v>
      </c>
      <c r="W211" s="24">
        <v>37.5</v>
      </c>
      <c r="X211" s="24">
        <v>37.799999999999997</v>
      </c>
      <c r="Y211" s="24">
        <v>39</v>
      </c>
      <c r="Z211" s="24">
        <v>38.299999999999997</v>
      </c>
      <c r="AC211" s="25" t="s">
        <v>331</v>
      </c>
      <c r="AE211" s="25" t="s">
        <v>240</v>
      </c>
      <c r="AF211" s="25" t="s">
        <v>240</v>
      </c>
      <c r="AH211" s="25" t="s">
        <v>241</v>
      </c>
      <c r="AL211" s="25" t="s">
        <v>307</v>
      </c>
      <c r="AM211" s="8">
        <v>43721</v>
      </c>
      <c r="AN211" s="25" t="s">
        <v>222</v>
      </c>
      <c r="AP211">
        <v>297</v>
      </c>
      <c r="AQ211">
        <v>1252</v>
      </c>
      <c r="AR211" s="25" t="s">
        <v>335</v>
      </c>
      <c r="AS211" s="25" t="s">
        <v>337</v>
      </c>
      <c r="AT211" s="25" t="s">
        <v>339</v>
      </c>
      <c r="AU211" s="25" t="s">
        <v>341</v>
      </c>
      <c r="AV211" s="25" t="s">
        <v>343</v>
      </c>
      <c r="AW211" s="25" t="s">
        <v>345</v>
      </c>
      <c r="AX211" s="25" t="s">
        <v>347</v>
      </c>
      <c r="AY211" s="25" t="s">
        <v>349</v>
      </c>
      <c r="AZ211" s="25" t="s">
        <v>351</v>
      </c>
      <c r="BA211" s="25" t="s">
        <v>353</v>
      </c>
      <c r="BB211" s="25" t="s">
        <v>355</v>
      </c>
      <c r="BC211" s="25" t="s">
        <v>357</v>
      </c>
      <c r="BD211" s="25" t="s">
        <v>359</v>
      </c>
      <c r="BE211" s="25" t="s">
        <v>361</v>
      </c>
      <c r="BF211" s="25" t="s">
        <v>363</v>
      </c>
      <c r="BG211" s="25" t="s">
        <v>365</v>
      </c>
      <c r="BH211" s="25" t="s">
        <v>367</v>
      </c>
      <c r="BI211" s="25" t="s">
        <v>369</v>
      </c>
    </row>
    <row r="212" spans="1:61" hidden="1" x14ac:dyDescent="0.25">
      <c r="A212" s="25" t="s">
        <v>216</v>
      </c>
      <c r="B212" s="5">
        <v>43647</v>
      </c>
      <c r="C212" s="6">
        <v>7</v>
      </c>
      <c r="D212" s="25" t="s">
        <v>217</v>
      </c>
      <c r="E212" s="25" t="s">
        <v>301</v>
      </c>
      <c r="F212" s="25" t="s">
        <v>249</v>
      </c>
      <c r="G212" s="7">
        <v>0.52329976851851845</v>
      </c>
      <c r="H212" s="3">
        <v>1069</v>
      </c>
      <c r="I212" s="25" t="s">
        <v>237</v>
      </c>
      <c r="J212" s="3">
        <v>28</v>
      </c>
      <c r="K212" s="25" t="s">
        <v>250</v>
      </c>
      <c r="L212" s="25" t="s">
        <v>116</v>
      </c>
      <c r="M212" s="25" t="s">
        <v>239</v>
      </c>
      <c r="N212" s="25" t="s">
        <v>168</v>
      </c>
      <c r="O212" s="25" t="s">
        <v>239</v>
      </c>
      <c r="P212" s="25" t="s">
        <v>25</v>
      </c>
      <c r="AM212" s="8">
        <v>43721</v>
      </c>
      <c r="AN212" s="25" t="s">
        <v>222</v>
      </c>
      <c r="AP212">
        <v>1115</v>
      </c>
      <c r="AQ212">
        <v>1242</v>
      </c>
    </row>
    <row r="213" spans="1:61" hidden="1" x14ac:dyDescent="0.25">
      <c r="A213" s="25" t="s">
        <v>216</v>
      </c>
      <c r="B213" s="5">
        <v>43647</v>
      </c>
      <c r="C213" s="6">
        <v>7</v>
      </c>
      <c r="D213" s="25" t="s">
        <v>217</v>
      </c>
      <c r="E213" s="25" t="s">
        <v>301</v>
      </c>
      <c r="F213" s="25" t="s">
        <v>249</v>
      </c>
      <c r="G213" s="7">
        <v>0.52329976851851845</v>
      </c>
      <c r="H213" s="3">
        <v>1069</v>
      </c>
      <c r="I213" s="25" t="s">
        <v>237</v>
      </c>
      <c r="J213" s="3">
        <v>29</v>
      </c>
      <c r="K213" s="25" t="s">
        <v>250</v>
      </c>
      <c r="L213" s="25" t="s">
        <v>116</v>
      </c>
      <c r="M213" s="25" t="s">
        <v>239</v>
      </c>
      <c r="N213" s="25" t="s">
        <v>168</v>
      </c>
      <c r="O213" s="25" t="s">
        <v>239</v>
      </c>
      <c r="P213" s="25" t="s">
        <v>25</v>
      </c>
      <c r="AM213" s="8">
        <v>43721</v>
      </c>
      <c r="AN213" s="25" t="s">
        <v>222</v>
      </c>
      <c r="AP213">
        <v>1300</v>
      </c>
      <c r="AQ213">
        <v>1385</v>
      </c>
    </row>
    <row r="214" spans="1:61" hidden="1" x14ac:dyDescent="0.25">
      <c r="A214" s="25" t="s">
        <v>216</v>
      </c>
      <c r="B214" s="5">
        <v>43647</v>
      </c>
      <c r="C214" s="6">
        <v>7</v>
      </c>
      <c r="D214" s="25" t="s">
        <v>217</v>
      </c>
      <c r="E214" s="25" t="s">
        <v>301</v>
      </c>
      <c r="F214" s="25" t="s">
        <v>249</v>
      </c>
      <c r="G214" s="7">
        <v>0.52329976851851845</v>
      </c>
      <c r="H214" s="3">
        <v>1069</v>
      </c>
      <c r="I214" s="25" t="s">
        <v>237</v>
      </c>
      <c r="J214" s="3">
        <v>30</v>
      </c>
      <c r="K214" s="25" t="s">
        <v>250</v>
      </c>
      <c r="L214" s="25" t="s">
        <v>117</v>
      </c>
      <c r="M214" s="25" t="s">
        <v>239</v>
      </c>
      <c r="N214" s="25" t="s">
        <v>168</v>
      </c>
      <c r="O214" s="25" t="s">
        <v>239</v>
      </c>
      <c r="P214" s="25" t="s">
        <v>25</v>
      </c>
      <c r="AM214" s="8">
        <v>43721</v>
      </c>
      <c r="AN214" s="25" t="s">
        <v>222</v>
      </c>
      <c r="AP214">
        <v>1442</v>
      </c>
      <c r="AQ214">
        <v>1407</v>
      </c>
    </row>
    <row r="215" spans="1:61" hidden="1" x14ac:dyDescent="0.25">
      <c r="A215" s="25" t="s">
        <v>216</v>
      </c>
      <c r="B215" s="5">
        <v>43647</v>
      </c>
      <c r="C215" s="6">
        <v>7</v>
      </c>
      <c r="D215" s="25" t="s">
        <v>217</v>
      </c>
      <c r="E215" s="25" t="s">
        <v>301</v>
      </c>
      <c r="F215" s="25" t="s">
        <v>249</v>
      </c>
      <c r="G215" s="7">
        <v>0.5233033217592592</v>
      </c>
      <c r="H215" s="3">
        <v>1071</v>
      </c>
      <c r="I215" s="25" t="s">
        <v>237</v>
      </c>
      <c r="J215" s="3">
        <v>31</v>
      </c>
      <c r="K215" s="25" t="s">
        <v>250</v>
      </c>
      <c r="L215" s="25" t="s">
        <v>74</v>
      </c>
      <c r="M215" s="25" t="s">
        <v>239</v>
      </c>
      <c r="N215" s="25" t="s">
        <v>172</v>
      </c>
      <c r="O215" s="25" t="s">
        <v>239</v>
      </c>
      <c r="P215" s="25" t="s">
        <v>25</v>
      </c>
      <c r="AM215" s="8">
        <v>43721</v>
      </c>
      <c r="AN215" s="25" t="s">
        <v>222</v>
      </c>
      <c r="AP215">
        <v>1545</v>
      </c>
      <c r="AQ215">
        <v>1377</v>
      </c>
    </row>
    <row r="216" spans="1:61" hidden="1" x14ac:dyDescent="0.25">
      <c r="A216" s="25" t="s">
        <v>216</v>
      </c>
      <c r="B216" s="5">
        <v>43647</v>
      </c>
      <c r="C216" s="6">
        <v>7</v>
      </c>
      <c r="D216" s="25" t="s">
        <v>217</v>
      </c>
      <c r="E216" s="25" t="s">
        <v>301</v>
      </c>
      <c r="F216" s="25" t="s">
        <v>249</v>
      </c>
      <c r="G216" s="7">
        <v>0.5233033217592592</v>
      </c>
      <c r="H216" s="3">
        <v>1071</v>
      </c>
      <c r="I216" s="25" t="s">
        <v>237</v>
      </c>
      <c r="J216" s="3">
        <v>32</v>
      </c>
      <c r="K216" s="25" t="s">
        <v>250</v>
      </c>
      <c r="L216" s="25" t="s">
        <v>116</v>
      </c>
      <c r="M216" s="25" t="s">
        <v>239</v>
      </c>
      <c r="N216" s="25" t="s">
        <v>168</v>
      </c>
      <c r="O216" s="25" t="s">
        <v>239</v>
      </c>
      <c r="P216" s="25" t="s">
        <v>25</v>
      </c>
      <c r="AM216" s="8">
        <v>43721</v>
      </c>
      <c r="AN216" s="25" t="s">
        <v>222</v>
      </c>
      <c r="AP216">
        <v>1822</v>
      </c>
      <c r="AQ216">
        <v>1310</v>
      </c>
    </row>
    <row r="217" spans="1:61" hidden="1" x14ac:dyDescent="0.25">
      <c r="A217" s="25" t="s">
        <v>216</v>
      </c>
      <c r="B217" s="5">
        <v>43647</v>
      </c>
      <c r="C217" s="6">
        <v>7</v>
      </c>
      <c r="D217" s="25" t="s">
        <v>217</v>
      </c>
      <c r="E217" s="25" t="s">
        <v>301</v>
      </c>
      <c r="F217" s="25" t="s">
        <v>249</v>
      </c>
      <c r="G217" s="7">
        <v>0.52330688657407409</v>
      </c>
      <c r="H217" s="3">
        <v>1073</v>
      </c>
      <c r="I217" s="25" t="s">
        <v>237</v>
      </c>
      <c r="J217" s="3">
        <v>33</v>
      </c>
      <c r="K217" s="25" t="s">
        <v>250</v>
      </c>
      <c r="L217" s="25" t="s">
        <v>116</v>
      </c>
      <c r="M217" s="25" t="s">
        <v>239</v>
      </c>
      <c r="N217" s="25" t="s">
        <v>168</v>
      </c>
      <c r="O217" s="25" t="s">
        <v>239</v>
      </c>
      <c r="P217" s="25" t="s">
        <v>25</v>
      </c>
      <c r="AM217" s="8">
        <v>43721</v>
      </c>
      <c r="AN217" s="25" t="s">
        <v>222</v>
      </c>
      <c r="AP217">
        <v>1247</v>
      </c>
      <c r="AQ217">
        <v>1125</v>
      </c>
    </row>
    <row r="218" spans="1:61" hidden="1" x14ac:dyDescent="0.25">
      <c r="A218" s="25" t="s">
        <v>216</v>
      </c>
      <c r="B218" s="5">
        <v>43647</v>
      </c>
      <c r="C218" s="6">
        <v>7</v>
      </c>
      <c r="D218" s="25" t="s">
        <v>217</v>
      </c>
      <c r="E218" s="25" t="s">
        <v>301</v>
      </c>
      <c r="F218" s="25" t="s">
        <v>249</v>
      </c>
      <c r="G218" s="7">
        <v>0.52330688657407409</v>
      </c>
      <c r="H218" s="3">
        <v>1073</v>
      </c>
      <c r="I218" s="25" t="s">
        <v>237</v>
      </c>
      <c r="J218" s="3">
        <v>34</v>
      </c>
      <c r="K218" s="25" t="s">
        <v>250</v>
      </c>
      <c r="L218" s="25" t="s">
        <v>116</v>
      </c>
      <c r="M218" s="25" t="s">
        <v>239</v>
      </c>
      <c r="N218" s="25" t="s">
        <v>168</v>
      </c>
      <c r="O218" s="25" t="s">
        <v>239</v>
      </c>
      <c r="P218" s="25" t="s">
        <v>25</v>
      </c>
      <c r="AM218" s="8">
        <v>43721</v>
      </c>
      <c r="AN218" s="25" t="s">
        <v>222</v>
      </c>
      <c r="AP218">
        <v>340</v>
      </c>
      <c r="AQ218">
        <v>972</v>
      </c>
    </row>
    <row r="219" spans="1:61" hidden="1" x14ac:dyDescent="0.25">
      <c r="A219" s="25" t="s">
        <v>216</v>
      </c>
      <c r="B219" s="5">
        <v>43647</v>
      </c>
      <c r="C219" s="6">
        <v>7</v>
      </c>
      <c r="D219" s="25" t="s">
        <v>217</v>
      </c>
      <c r="E219" s="25" t="s">
        <v>301</v>
      </c>
      <c r="F219" s="25" t="s">
        <v>249</v>
      </c>
      <c r="G219" s="7">
        <v>0.52331043981481484</v>
      </c>
      <c r="H219" s="3">
        <v>1075</v>
      </c>
      <c r="I219" s="25" t="s">
        <v>237</v>
      </c>
      <c r="J219" s="3">
        <v>35</v>
      </c>
      <c r="K219" s="25" t="s">
        <v>250</v>
      </c>
      <c r="L219" s="25" t="s">
        <v>116</v>
      </c>
      <c r="M219" s="25" t="s">
        <v>239</v>
      </c>
      <c r="N219" s="25" t="s">
        <v>168</v>
      </c>
      <c r="O219" s="25" t="s">
        <v>239</v>
      </c>
      <c r="P219" s="25" t="s">
        <v>25</v>
      </c>
      <c r="AM219" s="8">
        <v>43721</v>
      </c>
      <c r="AN219" s="25" t="s">
        <v>222</v>
      </c>
      <c r="AP219">
        <v>957</v>
      </c>
      <c r="AQ219">
        <v>1097</v>
      </c>
    </row>
    <row r="220" spans="1:61" hidden="1" x14ac:dyDescent="0.25">
      <c r="A220" s="25" t="s">
        <v>216</v>
      </c>
      <c r="B220" s="5">
        <v>43647</v>
      </c>
      <c r="C220" s="6">
        <v>7</v>
      </c>
      <c r="D220" s="25" t="s">
        <v>217</v>
      </c>
      <c r="E220" s="25" t="s">
        <v>301</v>
      </c>
      <c r="F220" s="25" t="s">
        <v>249</v>
      </c>
      <c r="G220" s="7">
        <v>0.52331043981481484</v>
      </c>
      <c r="H220" s="3">
        <v>1075</v>
      </c>
      <c r="I220" s="25" t="s">
        <v>237</v>
      </c>
      <c r="J220" s="3">
        <v>36</v>
      </c>
      <c r="K220" s="25" t="s">
        <v>250</v>
      </c>
      <c r="L220" s="25" t="s">
        <v>116</v>
      </c>
      <c r="M220" s="25" t="s">
        <v>239</v>
      </c>
      <c r="N220" s="25" t="s">
        <v>168</v>
      </c>
      <c r="O220" s="25" t="s">
        <v>239</v>
      </c>
      <c r="P220" s="25" t="s">
        <v>25</v>
      </c>
      <c r="AM220" s="8">
        <v>43721</v>
      </c>
      <c r="AN220" s="25" t="s">
        <v>222</v>
      </c>
      <c r="AP220">
        <v>2120</v>
      </c>
      <c r="AQ220">
        <v>927</v>
      </c>
    </row>
    <row r="221" spans="1:61" hidden="1" x14ac:dyDescent="0.25">
      <c r="A221" s="25" t="s">
        <v>216</v>
      </c>
      <c r="B221" s="5">
        <v>43647</v>
      </c>
      <c r="C221" s="6">
        <v>7</v>
      </c>
      <c r="D221" s="25" t="s">
        <v>217</v>
      </c>
      <c r="E221" s="25" t="s">
        <v>301</v>
      </c>
      <c r="F221" s="25" t="s">
        <v>249</v>
      </c>
      <c r="G221" s="7">
        <v>0.52331399305555559</v>
      </c>
      <c r="H221" s="3">
        <v>1077</v>
      </c>
      <c r="I221" s="25" t="s">
        <v>237</v>
      </c>
      <c r="J221" s="3">
        <v>37</v>
      </c>
      <c r="K221" s="25" t="s">
        <v>250</v>
      </c>
      <c r="L221" s="25" t="s">
        <v>116</v>
      </c>
      <c r="M221" s="25" t="s">
        <v>239</v>
      </c>
      <c r="N221" s="25" t="s">
        <v>168</v>
      </c>
      <c r="O221" s="25" t="s">
        <v>239</v>
      </c>
      <c r="P221" s="25" t="s">
        <v>25</v>
      </c>
      <c r="AM221" s="8">
        <v>43721</v>
      </c>
      <c r="AN221" s="25" t="s">
        <v>222</v>
      </c>
      <c r="AP221">
        <v>1382</v>
      </c>
      <c r="AQ221">
        <v>1072</v>
      </c>
    </row>
    <row r="222" spans="1:61" hidden="1" x14ac:dyDescent="0.25">
      <c r="A222" s="25" t="s">
        <v>216</v>
      </c>
      <c r="B222" s="5">
        <v>43647</v>
      </c>
      <c r="C222" s="6">
        <v>7</v>
      </c>
      <c r="D222" s="25" t="s">
        <v>217</v>
      </c>
      <c r="E222" s="25" t="s">
        <v>301</v>
      </c>
      <c r="F222" s="25" t="s">
        <v>249</v>
      </c>
      <c r="G222" s="7">
        <v>0.52331399305555559</v>
      </c>
      <c r="H222" s="3">
        <v>1077</v>
      </c>
      <c r="I222" s="25" t="s">
        <v>237</v>
      </c>
      <c r="J222" s="3">
        <v>38</v>
      </c>
      <c r="K222" s="25" t="s">
        <v>250</v>
      </c>
      <c r="L222" s="25" t="s">
        <v>116</v>
      </c>
      <c r="M222" s="25" t="s">
        <v>239</v>
      </c>
      <c r="N222" s="25" t="s">
        <v>168</v>
      </c>
      <c r="O222" s="25" t="s">
        <v>239</v>
      </c>
      <c r="P222" s="25" t="s">
        <v>25</v>
      </c>
      <c r="AM222" s="8">
        <v>43721</v>
      </c>
      <c r="AN222" s="25" t="s">
        <v>222</v>
      </c>
      <c r="AP222">
        <v>2125</v>
      </c>
      <c r="AQ222">
        <v>1105</v>
      </c>
    </row>
    <row r="223" spans="1:61" hidden="1" x14ac:dyDescent="0.25">
      <c r="A223" s="25" t="s">
        <v>216</v>
      </c>
      <c r="B223" s="5">
        <v>43647</v>
      </c>
      <c r="C223" s="6">
        <v>7</v>
      </c>
      <c r="D223" s="25" t="s">
        <v>217</v>
      </c>
      <c r="E223" s="25" t="s">
        <v>301</v>
      </c>
      <c r="F223" s="25" t="s">
        <v>249</v>
      </c>
      <c r="G223" s="7">
        <v>0.5233175347222222</v>
      </c>
      <c r="H223" s="3">
        <v>1079</v>
      </c>
      <c r="I223" s="25" t="s">
        <v>237</v>
      </c>
      <c r="J223" s="3">
        <v>39</v>
      </c>
      <c r="K223" s="25" t="s">
        <v>250</v>
      </c>
      <c r="L223" s="25" t="s">
        <v>116</v>
      </c>
      <c r="M223" s="25" t="s">
        <v>239</v>
      </c>
      <c r="N223" s="25" t="s">
        <v>168</v>
      </c>
      <c r="O223" s="25" t="s">
        <v>239</v>
      </c>
      <c r="P223" s="25" t="s">
        <v>25</v>
      </c>
      <c r="AM223" s="8">
        <v>43721</v>
      </c>
      <c r="AN223" s="25" t="s">
        <v>222</v>
      </c>
      <c r="AP223">
        <v>697</v>
      </c>
      <c r="AQ223">
        <v>1125</v>
      </c>
    </row>
    <row r="224" spans="1:61" hidden="1" x14ac:dyDescent="0.25">
      <c r="A224" s="25" t="s">
        <v>216</v>
      </c>
      <c r="B224" s="5">
        <v>43647</v>
      </c>
      <c r="C224" s="6">
        <v>7</v>
      </c>
      <c r="D224" s="25" t="s">
        <v>217</v>
      </c>
      <c r="E224" s="25" t="s">
        <v>301</v>
      </c>
      <c r="F224" s="25" t="s">
        <v>249</v>
      </c>
      <c r="G224" s="7">
        <v>0.5233175347222222</v>
      </c>
      <c r="H224" s="3">
        <v>1079</v>
      </c>
      <c r="I224" s="25" t="s">
        <v>237</v>
      </c>
      <c r="J224" s="3">
        <v>40</v>
      </c>
      <c r="K224" s="25" t="s">
        <v>250</v>
      </c>
      <c r="L224" s="25" t="s">
        <v>116</v>
      </c>
      <c r="M224" s="25" t="s">
        <v>239</v>
      </c>
      <c r="N224" s="25" t="s">
        <v>168</v>
      </c>
      <c r="O224" s="25" t="s">
        <v>239</v>
      </c>
      <c r="P224" s="25" t="s">
        <v>25</v>
      </c>
      <c r="AM224" s="8">
        <v>43721</v>
      </c>
      <c r="AN224" s="25" t="s">
        <v>222</v>
      </c>
      <c r="AP224">
        <v>2427</v>
      </c>
      <c r="AQ224">
        <v>1287</v>
      </c>
    </row>
    <row r="225" spans="1:43" hidden="1" x14ac:dyDescent="0.25">
      <c r="A225" s="25" t="s">
        <v>216</v>
      </c>
      <c r="B225" s="5">
        <v>43647</v>
      </c>
      <c r="C225" s="6">
        <v>7</v>
      </c>
      <c r="D225" s="25" t="s">
        <v>217</v>
      </c>
      <c r="E225" s="25" t="s">
        <v>301</v>
      </c>
      <c r="F225" s="25" t="s">
        <v>249</v>
      </c>
      <c r="G225" s="7">
        <v>0.52332109953703709</v>
      </c>
      <c r="H225" s="3">
        <v>1081</v>
      </c>
      <c r="I225" s="25" t="s">
        <v>237</v>
      </c>
      <c r="J225" s="3">
        <v>41</v>
      </c>
      <c r="K225" s="25" t="s">
        <v>250</v>
      </c>
      <c r="L225" s="25" t="s">
        <v>116</v>
      </c>
      <c r="M225" s="25" t="s">
        <v>239</v>
      </c>
      <c r="N225" s="25" t="s">
        <v>168</v>
      </c>
      <c r="O225" s="25" t="s">
        <v>239</v>
      </c>
      <c r="P225" s="25" t="s">
        <v>25</v>
      </c>
      <c r="AM225" s="8">
        <v>43721</v>
      </c>
      <c r="AN225" s="25" t="s">
        <v>222</v>
      </c>
      <c r="AP225">
        <v>1367</v>
      </c>
      <c r="AQ225">
        <v>1202</v>
      </c>
    </row>
    <row r="226" spans="1:43" hidden="1" x14ac:dyDescent="0.25">
      <c r="A226" s="25" t="s">
        <v>216</v>
      </c>
      <c r="B226" s="5">
        <v>43647</v>
      </c>
      <c r="C226" s="6">
        <v>7</v>
      </c>
      <c r="D226" s="25" t="s">
        <v>217</v>
      </c>
      <c r="E226" s="25" t="s">
        <v>301</v>
      </c>
      <c r="F226" s="25" t="s">
        <v>249</v>
      </c>
      <c r="G226" s="7">
        <v>0.5233228703703704</v>
      </c>
      <c r="H226" s="3">
        <v>1082</v>
      </c>
      <c r="I226" s="25" t="s">
        <v>237</v>
      </c>
      <c r="J226" s="3">
        <v>42</v>
      </c>
      <c r="K226" s="25" t="s">
        <v>250</v>
      </c>
      <c r="L226" s="25" t="s">
        <v>116</v>
      </c>
      <c r="M226" s="25" t="s">
        <v>239</v>
      </c>
      <c r="N226" s="25" t="s">
        <v>168</v>
      </c>
      <c r="O226" s="25" t="s">
        <v>239</v>
      </c>
      <c r="P226" s="25" t="s">
        <v>25</v>
      </c>
      <c r="AM226" s="8">
        <v>43721</v>
      </c>
      <c r="AN226" s="25" t="s">
        <v>222</v>
      </c>
      <c r="AP226">
        <v>2615</v>
      </c>
      <c r="AQ226">
        <v>1237</v>
      </c>
    </row>
    <row r="227" spans="1:43" hidden="1" x14ac:dyDescent="0.25">
      <c r="A227" s="25" t="s">
        <v>216</v>
      </c>
      <c r="B227" s="5">
        <v>43647</v>
      </c>
      <c r="C227" s="6">
        <v>7</v>
      </c>
      <c r="D227" s="25" t="s">
        <v>217</v>
      </c>
      <c r="E227" s="25" t="s">
        <v>301</v>
      </c>
      <c r="F227" s="25" t="s">
        <v>249</v>
      </c>
      <c r="G227" s="7">
        <v>0.52332820601851848</v>
      </c>
      <c r="H227" s="3">
        <v>1085</v>
      </c>
      <c r="I227" s="25" t="s">
        <v>237</v>
      </c>
      <c r="J227" s="3">
        <v>43</v>
      </c>
      <c r="K227" s="25" t="s">
        <v>250</v>
      </c>
      <c r="L227" s="25" t="s">
        <v>204</v>
      </c>
      <c r="N227" s="25" t="s">
        <v>171</v>
      </c>
      <c r="O227" s="25" t="s">
        <v>239</v>
      </c>
      <c r="P227" s="25" t="s">
        <v>25</v>
      </c>
      <c r="AM227" s="8">
        <v>43721</v>
      </c>
      <c r="AN227" s="25" t="s">
        <v>222</v>
      </c>
      <c r="AP227">
        <v>1490</v>
      </c>
      <c r="AQ227">
        <v>1132</v>
      </c>
    </row>
    <row r="228" spans="1:43" hidden="1" x14ac:dyDescent="0.25">
      <c r="A228" s="25" t="s">
        <v>216</v>
      </c>
      <c r="B228" s="5">
        <v>43647</v>
      </c>
      <c r="C228" s="6">
        <v>7</v>
      </c>
      <c r="D228" s="25" t="s">
        <v>217</v>
      </c>
      <c r="E228" s="25" t="s">
        <v>301</v>
      </c>
      <c r="F228" s="25" t="s">
        <v>249</v>
      </c>
      <c r="G228" s="7">
        <v>0.52336377314814808</v>
      </c>
      <c r="H228" s="3">
        <v>1105</v>
      </c>
      <c r="I228" s="25" t="s">
        <v>237</v>
      </c>
      <c r="J228" s="3">
        <v>44</v>
      </c>
      <c r="K228" s="25" t="s">
        <v>308</v>
      </c>
      <c r="L228" s="25" t="s">
        <v>116</v>
      </c>
      <c r="M228" s="25" t="s">
        <v>239</v>
      </c>
      <c r="N228" s="25" t="s">
        <v>168</v>
      </c>
      <c r="O228" s="25" t="s">
        <v>239</v>
      </c>
      <c r="P228" s="25" t="s">
        <v>25</v>
      </c>
      <c r="R228" s="25" t="s">
        <v>152</v>
      </c>
      <c r="U228" s="24">
        <v>34.700000000000003</v>
      </c>
      <c r="V228" s="24">
        <v>34.700000000000003</v>
      </c>
      <c r="W228" s="24">
        <v>35.9</v>
      </c>
      <c r="X228" s="24">
        <v>34.700000000000003</v>
      </c>
      <c r="AE228" s="25" t="s">
        <v>240</v>
      </c>
      <c r="AF228" s="25" t="s">
        <v>240</v>
      </c>
      <c r="AH228" s="25" t="s">
        <v>241</v>
      </c>
      <c r="AM228" s="8">
        <v>43721</v>
      </c>
      <c r="AN228" s="25" t="s">
        <v>222</v>
      </c>
      <c r="AP228">
        <v>1820</v>
      </c>
      <c r="AQ228">
        <v>1210</v>
      </c>
    </row>
    <row r="229" spans="1:43" hidden="1" x14ac:dyDescent="0.25">
      <c r="A229" s="25" t="s">
        <v>216</v>
      </c>
      <c r="B229" s="5">
        <v>43647</v>
      </c>
      <c r="C229" s="6">
        <v>7</v>
      </c>
      <c r="D229" s="25" t="s">
        <v>217</v>
      </c>
      <c r="E229" s="25" t="s">
        <v>301</v>
      </c>
      <c r="F229" s="25" t="s">
        <v>249</v>
      </c>
      <c r="G229" s="7">
        <v>0.52336909722222225</v>
      </c>
      <c r="H229" s="3">
        <v>1108</v>
      </c>
      <c r="I229" s="25" t="s">
        <v>237</v>
      </c>
      <c r="J229" s="3">
        <v>45</v>
      </c>
      <c r="K229" s="25" t="s">
        <v>305</v>
      </c>
      <c r="L229" s="25" t="s">
        <v>116</v>
      </c>
      <c r="M229" s="25" t="s">
        <v>239</v>
      </c>
      <c r="N229" s="25" t="s">
        <v>168</v>
      </c>
      <c r="O229" s="25" t="s">
        <v>239</v>
      </c>
      <c r="P229" s="25" t="s">
        <v>25</v>
      </c>
      <c r="R229" s="25" t="s">
        <v>152</v>
      </c>
      <c r="U229" s="24">
        <v>35.200000000000003</v>
      </c>
      <c r="V229" s="24">
        <v>35.700000000000003</v>
      </c>
      <c r="W229" s="24">
        <v>35.700000000000003</v>
      </c>
      <c r="X229" s="24">
        <v>35.700000000000003</v>
      </c>
      <c r="AE229" s="25" t="s">
        <v>240</v>
      </c>
      <c r="AF229" s="25" t="s">
        <v>240</v>
      </c>
      <c r="AH229" s="25" t="s">
        <v>285</v>
      </c>
      <c r="AM229" s="8">
        <v>43721</v>
      </c>
      <c r="AN229" s="25" t="s">
        <v>222</v>
      </c>
      <c r="AP229">
        <v>2097</v>
      </c>
      <c r="AQ229">
        <v>1362</v>
      </c>
    </row>
    <row r="230" spans="1:43" hidden="1" x14ac:dyDescent="0.25">
      <c r="A230" s="25" t="s">
        <v>216</v>
      </c>
      <c r="B230" s="5">
        <v>43647</v>
      </c>
      <c r="C230" s="6">
        <v>7</v>
      </c>
      <c r="D230" s="25" t="s">
        <v>217</v>
      </c>
      <c r="E230" s="25" t="s">
        <v>301</v>
      </c>
      <c r="F230" s="25" t="s">
        <v>249</v>
      </c>
      <c r="G230" s="7">
        <v>0.52344020833333327</v>
      </c>
      <c r="H230" s="3">
        <v>1148</v>
      </c>
      <c r="I230" s="25" t="s">
        <v>237</v>
      </c>
      <c r="J230" s="3">
        <v>46</v>
      </c>
      <c r="K230" s="25" t="s">
        <v>238</v>
      </c>
      <c r="L230" s="25" t="s">
        <v>71</v>
      </c>
      <c r="M230" s="25" t="s">
        <v>239</v>
      </c>
      <c r="N230" s="25" t="s">
        <v>171</v>
      </c>
      <c r="O230" s="25" t="s">
        <v>239</v>
      </c>
      <c r="P230" s="25" t="s">
        <v>25</v>
      </c>
      <c r="R230" s="25" t="s">
        <v>152</v>
      </c>
      <c r="AE230" s="25" t="s">
        <v>240</v>
      </c>
      <c r="AF230" s="25" t="s">
        <v>240</v>
      </c>
      <c r="AM230" s="8">
        <v>43721</v>
      </c>
      <c r="AN230" s="25" t="s">
        <v>222</v>
      </c>
      <c r="AP230">
        <v>790</v>
      </c>
      <c r="AQ230">
        <v>1052</v>
      </c>
    </row>
    <row r="231" spans="1:43" hidden="1" x14ac:dyDescent="0.25">
      <c r="A231" s="25" t="s">
        <v>216</v>
      </c>
      <c r="B231" s="5">
        <v>43647</v>
      </c>
      <c r="C231" s="6">
        <v>7</v>
      </c>
      <c r="D231" s="25" t="s">
        <v>217</v>
      </c>
      <c r="E231" s="25" t="s">
        <v>301</v>
      </c>
      <c r="F231" s="25" t="s">
        <v>249</v>
      </c>
      <c r="G231" s="7">
        <v>0.52344020833333327</v>
      </c>
      <c r="H231" s="3">
        <v>1148</v>
      </c>
      <c r="I231" s="25" t="s">
        <v>237</v>
      </c>
      <c r="J231" s="3">
        <v>47</v>
      </c>
      <c r="K231" s="25" t="s">
        <v>250</v>
      </c>
      <c r="L231" s="25" t="s">
        <v>116</v>
      </c>
      <c r="M231" s="25" t="s">
        <v>239</v>
      </c>
      <c r="N231" s="25" t="s">
        <v>168</v>
      </c>
      <c r="O231" s="25" t="s">
        <v>239</v>
      </c>
      <c r="P231" s="25" t="s">
        <v>25</v>
      </c>
      <c r="AM231" s="8">
        <v>43721</v>
      </c>
      <c r="AN231" s="25" t="s">
        <v>222</v>
      </c>
      <c r="AP231">
        <v>3150</v>
      </c>
      <c r="AQ231">
        <v>1220</v>
      </c>
    </row>
    <row r="232" spans="1:43" hidden="1" x14ac:dyDescent="0.25">
      <c r="A232" s="25" t="s">
        <v>216</v>
      </c>
      <c r="B232" s="5">
        <v>43647</v>
      </c>
      <c r="C232" s="6">
        <v>7</v>
      </c>
      <c r="D232" s="25" t="s">
        <v>217</v>
      </c>
      <c r="E232" s="25" t="s">
        <v>301</v>
      </c>
      <c r="F232" s="25" t="s">
        <v>249</v>
      </c>
      <c r="G232" s="7">
        <v>0.52348821759259256</v>
      </c>
      <c r="H232" s="3">
        <v>1175</v>
      </c>
      <c r="I232" s="25" t="s">
        <v>237</v>
      </c>
      <c r="J232" s="3">
        <v>48</v>
      </c>
      <c r="K232" s="25" t="s">
        <v>250</v>
      </c>
      <c r="L232" s="25" t="s">
        <v>116</v>
      </c>
      <c r="M232" s="25" t="s">
        <v>239</v>
      </c>
      <c r="N232" s="25" t="s">
        <v>168</v>
      </c>
      <c r="O232" s="25" t="s">
        <v>239</v>
      </c>
      <c r="P232" s="25" t="s">
        <v>25</v>
      </c>
      <c r="AM232" s="8">
        <v>43721</v>
      </c>
      <c r="AN232" s="25" t="s">
        <v>222</v>
      </c>
      <c r="AP232">
        <v>2612</v>
      </c>
      <c r="AQ232">
        <v>1162</v>
      </c>
    </row>
    <row r="233" spans="1:43" hidden="1" x14ac:dyDescent="0.25">
      <c r="A233" s="25" t="s">
        <v>216</v>
      </c>
      <c r="B233" s="5">
        <v>43647</v>
      </c>
      <c r="C233" s="6">
        <v>7</v>
      </c>
      <c r="D233" s="25" t="s">
        <v>217</v>
      </c>
      <c r="E233" s="25" t="s">
        <v>301</v>
      </c>
      <c r="F233" s="25" t="s">
        <v>223</v>
      </c>
      <c r="G233" s="7">
        <v>0.52406655656171985</v>
      </c>
      <c r="H233" s="3">
        <v>1501</v>
      </c>
      <c r="I233" s="25" t="s">
        <v>224</v>
      </c>
      <c r="J233" s="25" t="s">
        <v>309</v>
      </c>
      <c r="Q233" s="1">
        <v>1</v>
      </c>
      <c r="AM233" s="8">
        <v>43721</v>
      </c>
      <c r="AN233" s="25" t="s">
        <v>222</v>
      </c>
      <c r="AP233">
        <v>1</v>
      </c>
      <c r="AQ233">
        <v>1</v>
      </c>
    </row>
    <row r="234" spans="1:43" hidden="1" x14ac:dyDescent="0.25">
      <c r="A234" s="25" t="s">
        <v>216</v>
      </c>
      <c r="B234" s="5">
        <v>43647</v>
      </c>
      <c r="C234" s="6">
        <v>7</v>
      </c>
      <c r="D234" s="25" t="s">
        <v>217</v>
      </c>
      <c r="E234" s="25" t="s">
        <v>301</v>
      </c>
      <c r="F234" s="25" t="s">
        <v>223</v>
      </c>
      <c r="G234" s="7">
        <v>0.5249550538106883</v>
      </c>
      <c r="H234" s="3">
        <v>2001</v>
      </c>
      <c r="I234" s="25" t="s">
        <v>224</v>
      </c>
      <c r="J234" s="25" t="s">
        <v>310</v>
      </c>
      <c r="Q234" s="1">
        <v>1</v>
      </c>
      <c r="AM234" s="8">
        <v>43721</v>
      </c>
      <c r="AN234" s="25" t="s">
        <v>222</v>
      </c>
      <c r="AP234">
        <v>1</v>
      </c>
      <c r="AQ234">
        <v>1</v>
      </c>
    </row>
    <row r="235" spans="1:43" hidden="1" x14ac:dyDescent="0.25">
      <c r="A235" s="25" t="s">
        <v>216</v>
      </c>
      <c r="B235" s="5">
        <v>43647</v>
      </c>
      <c r="C235" s="6">
        <v>7</v>
      </c>
      <c r="D235" s="25" t="s">
        <v>217</v>
      </c>
      <c r="E235" s="25" t="s">
        <v>301</v>
      </c>
      <c r="F235" s="25" t="s">
        <v>249</v>
      </c>
      <c r="G235" s="7">
        <v>0.52527668981481479</v>
      </c>
      <c r="H235" s="3">
        <v>2181</v>
      </c>
      <c r="I235" s="25" t="s">
        <v>229</v>
      </c>
      <c r="J235" s="3">
        <v>50</v>
      </c>
      <c r="K235" s="25" t="s">
        <v>211</v>
      </c>
      <c r="L235" s="25" t="s">
        <v>211</v>
      </c>
      <c r="N235" s="25" t="s">
        <v>211</v>
      </c>
      <c r="P235" s="25" t="s">
        <v>230</v>
      </c>
      <c r="AM235" s="8">
        <v>43721</v>
      </c>
      <c r="AN235" s="25" t="s">
        <v>222</v>
      </c>
      <c r="AP235">
        <v>1600</v>
      </c>
      <c r="AQ235">
        <v>1095</v>
      </c>
    </row>
    <row r="236" spans="1:43" hidden="1" x14ac:dyDescent="0.25">
      <c r="A236" s="25" t="s">
        <v>216</v>
      </c>
      <c r="B236" s="5">
        <v>43647</v>
      </c>
      <c r="C236" s="6">
        <v>7</v>
      </c>
      <c r="D236" s="25" t="s">
        <v>217</v>
      </c>
      <c r="E236" s="25" t="s">
        <v>311</v>
      </c>
      <c r="F236" s="25" t="s">
        <v>234</v>
      </c>
      <c r="G236" s="7">
        <v>0.52616737268518521</v>
      </c>
      <c r="H236" s="3">
        <v>1</v>
      </c>
      <c r="I236" s="25" t="s">
        <v>220</v>
      </c>
      <c r="J236" s="3">
        <v>1398</v>
      </c>
      <c r="K236" s="25" t="s">
        <v>211</v>
      </c>
      <c r="L236" s="25" t="s">
        <v>211</v>
      </c>
      <c r="N236" s="25" t="s">
        <v>211</v>
      </c>
      <c r="P236" s="25" t="s">
        <v>221</v>
      </c>
      <c r="AM236" s="8">
        <v>43721</v>
      </c>
      <c r="AN236" s="25" t="s">
        <v>222</v>
      </c>
      <c r="AP236">
        <v>1725</v>
      </c>
      <c r="AQ236">
        <v>1100</v>
      </c>
    </row>
    <row r="237" spans="1:43" hidden="1" x14ac:dyDescent="0.25">
      <c r="A237" s="25" t="s">
        <v>216</v>
      </c>
      <c r="B237" s="5">
        <v>43647</v>
      </c>
      <c r="C237" s="6">
        <v>7</v>
      </c>
      <c r="D237" s="25" t="s">
        <v>217</v>
      </c>
      <c r="E237" s="25" t="s">
        <v>311</v>
      </c>
      <c r="F237" s="25" t="s">
        <v>223</v>
      </c>
      <c r="G237" s="7">
        <v>0.52616737268518521</v>
      </c>
      <c r="H237" s="3">
        <v>1</v>
      </c>
      <c r="I237" s="25" t="s">
        <v>224</v>
      </c>
      <c r="J237" s="25" t="s">
        <v>233</v>
      </c>
      <c r="Q237" s="1">
        <v>1</v>
      </c>
      <c r="AM237" s="8">
        <v>43721</v>
      </c>
      <c r="AN237" s="25" t="s">
        <v>222</v>
      </c>
      <c r="AP237">
        <v>1</v>
      </c>
      <c r="AQ237">
        <v>1</v>
      </c>
    </row>
    <row r="238" spans="1:43" hidden="1" x14ac:dyDescent="0.25">
      <c r="A238" s="25" t="s">
        <v>216</v>
      </c>
      <c r="B238" s="5">
        <v>43647</v>
      </c>
      <c r="C238" s="6">
        <v>7</v>
      </c>
      <c r="D238" s="25" t="s">
        <v>217</v>
      </c>
      <c r="E238" s="25" t="s">
        <v>311</v>
      </c>
      <c r="F238" s="25" t="s">
        <v>234</v>
      </c>
      <c r="G238" s="7">
        <v>0.52619225694444449</v>
      </c>
      <c r="H238" s="3">
        <v>15</v>
      </c>
      <c r="I238" s="25" t="s">
        <v>237</v>
      </c>
      <c r="J238" s="3">
        <v>1399</v>
      </c>
      <c r="K238" s="25" t="s">
        <v>250</v>
      </c>
      <c r="L238" s="25" t="s">
        <v>204</v>
      </c>
      <c r="N238" s="25" t="s">
        <v>171</v>
      </c>
      <c r="O238" s="25" t="s">
        <v>239</v>
      </c>
      <c r="P238" s="25" t="s">
        <v>25</v>
      </c>
      <c r="AM238" s="8">
        <v>43721</v>
      </c>
      <c r="AN238" s="25" t="s">
        <v>222</v>
      </c>
      <c r="AP238">
        <v>1314</v>
      </c>
      <c r="AQ238">
        <v>1265</v>
      </c>
    </row>
    <row r="239" spans="1:43" hidden="1" x14ac:dyDescent="0.25">
      <c r="A239" s="25" t="s">
        <v>216</v>
      </c>
      <c r="B239" s="5">
        <v>43647</v>
      </c>
      <c r="C239" s="6">
        <v>7</v>
      </c>
      <c r="D239" s="25" t="s">
        <v>217</v>
      </c>
      <c r="E239" s="25" t="s">
        <v>311</v>
      </c>
      <c r="F239" s="25" t="s">
        <v>234</v>
      </c>
      <c r="G239" s="7">
        <v>0.52622247685185186</v>
      </c>
      <c r="H239" s="3">
        <v>32</v>
      </c>
      <c r="I239" s="25" t="s">
        <v>237</v>
      </c>
      <c r="J239" s="3">
        <v>1400</v>
      </c>
      <c r="K239" s="25" t="s">
        <v>250</v>
      </c>
      <c r="L239" s="25" t="s">
        <v>116</v>
      </c>
      <c r="M239" s="25" t="s">
        <v>239</v>
      </c>
      <c r="N239" s="25" t="s">
        <v>168</v>
      </c>
      <c r="O239" s="25" t="s">
        <v>239</v>
      </c>
      <c r="P239" s="25" t="s">
        <v>25</v>
      </c>
      <c r="AM239" s="8">
        <v>43721</v>
      </c>
      <c r="AN239" s="25" t="s">
        <v>222</v>
      </c>
      <c r="AP239">
        <v>2268</v>
      </c>
      <c r="AQ239">
        <v>1317</v>
      </c>
    </row>
    <row r="240" spans="1:43" hidden="1" x14ac:dyDescent="0.25">
      <c r="A240" s="25" t="s">
        <v>216</v>
      </c>
      <c r="B240" s="5">
        <v>43647</v>
      </c>
      <c r="C240" s="6">
        <v>7</v>
      </c>
      <c r="D240" s="25" t="s">
        <v>217</v>
      </c>
      <c r="E240" s="25" t="s">
        <v>311</v>
      </c>
      <c r="F240" s="25" t="s">
        <v>234</v>
      </c>
      <c r="G240" s="7">
        <v>0.52622247685185186</v>
      </c>
      <c r="H240" s="3">
        <v>32</v>
      </c>
      <c r="I240" s="25" t="s">
        <v>237</v>
      </c>
      <c r="J240" s="3">
        <v>1401</v>
      </c>
      <c r="K240" s="25" t="s">
        <v>250</v>
      </c>
      <c r="L240" s="25" t="s">
        <v>116</v>
      </c>
      <c r="M240" s="25" t="s">
        <v>239</v>
      </c>
      <c r="N240" s="25" t="s">
        <v>168</v>
      </c>
      <c r="O240" s="25" t="s">
        <v>239</v>
      </c>
      <c r="P240" s="25" t="s">
        <v>25</v>
      </c>
      <c r="AM240" s="8">
        <v>43721</v>
      </c>
      <c r="AN240" s="25" t="s">
        <v>222</v>
      </c>
      <c r="AP240">
        <v>2193</v>
      </c>
      <c r="AQ240">
        <v>1308</v>
      </c>
    </row>
    <row r="241" spans="1:43" hidden="1" x14ac:dyDescent="0.25">
      <c r="A241" s="25" t="s">
        <v>216</v>
      </c>
      <c r="B241" s="5">
        <v>43647</v>
      </c>
      <c r="C241" s="6">
        <v>7</v>
      </c>
      <c r="D241" s="25" t="s">
        <v>217</v>
      </c>
      <c r="E241" s="25" t="s">
        <v>311</v>
      </c>
      <c r="F241" s="25" t="s">
        <v>234</v>
      </c>
      <c r="G241" s="7">
        <v>0.52624026620370368</v>
      </c>
      <c r="H241" s="3">
        <v>42</v>
      </c>
      <c r="I241" s="25" t="s">
        <v>237</v>
      </c>
      <c r="J241" s="3">
        <v>1402</v>
      </c>
      <c r="K241" s="25" t="s">
        <v>250</v>
      </c>
      <c r="L241" s="25" t="s">
        <v>117</v>
      </c>
      <c r="M241" s="25" t="s">
        <v>312</v>
      </c>
      <c r="N241" s="25" t="s">
        <v>168</v>
      </c>
      <c r="O241" s="25" t="s">
        <v>239</v>
      </c>
      <c r="P241" s="25" t="s">
        <v>25</v>
      </c>
      <c r="AM241" s="8">
        <v>43721</v>
      </c>
      <c r="AN241" s="25" t="s">
        <v>222</v>
      </c>
      <c r="AP241">
        <v>1782</v>
      </c>
      <c r="AQ241">
        <v>937</v>
      </c>
    </row>
    <row r="242" spans="1:43" hidden="1" x14ac:dyDescent="0.25">
      <c r="A242" s="25" t="s">
        <v>216</v>
      </c>
      <c r="B242" s="5">
        <v>43647</v>
      </c>
      <c r="C242" s="6">
        <v>7</v>
      </c>
      <c r="D242" s="25" t="s">
        <v>217</v>
      </c>
      <c r="E242" s="25" t="s">
        <v>311</v>
      </c>
      <c r="F242" s="25" t="s">
        <v>223</v>
      </c>
      <c r="G242" s="7">
        <v>0.52705577390241365</v>
      </c>
      <c r="H242" s="3">
        <v>501</v>
      </c>
      <c r="I242" s="25" t="s">
        <v>224</v>
      </c>
      <c r="J242" s="25" t="s">
        <v>236</v>
      </c>
      <c r="Q242" s="1">
        <v>1</v>
      </c>
      <c r="AM242" s="8">
        <v>43721</v>
      </c>
      <c r="AN242" s="25" t="s">
        <v>222</v>
      </c>
      <c r="AP242">
        <v>1</v>
      </c>
      <c r="AQ242">
        <v>1</v>
      </c>
    </row>
    <row r="243" spans="1:43" hidden="1" x14ac:dyDescent="0.25">
      <c r="A243" s="25" t="s">
        <v>216</v>
      </c>
      <c r="B243" s="5">
        <v>43647</v>
      </c>
      <c r="C243" s="6">
        <v>7</v>
      </c>
      <c r="D243" s="25" t="s">
        <v>217</v>
      </c>
      <c r="E243" s="25" t="s">
        <v>311</v>
      </c>
      <c r="F243" s="25" t="s">
        <v>223</v>
      </c>
      <c r="G243" s="7">
        <v>0.52794417511964209</v>
      </c>
      <c r="H243" s="3">
        <v>1001</v>
      </c>
      <c r="I243" s="25" t="s">
        <v>224</v>
      </c>
      <c r="J243" s="25" t="s">
        <v>242</v>
      </c>
      <c r="Q243" s="1">
        <v>1</v>
      </c>
      <c r="AM243" s="8">
        <v>43721</v>
      </c>
      <c r="AN243" s="25" t="s">
        <v>222</v>
      </c>
      <c r="AP243">
        <v>1</v>
      </c>
      <c r="AQ243">
        <v>1</v>
      </c>
    </row>
    <row r="244" spans="1:43" hidden="1" x14ac:dyDescent="0.25">
      <c r="A244" s="25" t="s">
        <v>216</v>
      </c>
      <c r="B244" s="5">
        <v>43647</v>
      </c>
      <c r="C244" s="6">
        <v>7</v>
      </c>
      <c r="D244" s="25" t="s">
        <v>217</v>
      </c>
      <c r="E244" s="25" t="s">
        <v>311</v>
      </c>
      <c r="F244" s="25" t="s">
        <v>223</v>
      </c>
      <c r="G244" s="7">
        <v>0.52883257633687064</v>
      </c>
      <c r="H244" s="3">
        <v>1501</v>
      </c>
      <c r="I244" s="25" t="s">
        <v>224</v>
      </c>
      <c r="J244" s="25" t="s">
        <v>243</v>
      </c>
      <c r="Q244" s="1">
        <v>1</v>
      </c>
      <c r="AM244" s="8">
        <v>43721</v>
      </c>
      <c r="AN244" s="25" t="s">
        <v>222</v>
      </c>
      <c r="AP244">
        <v>1</v>
      </c>
      <c r="AQ244">
        <v>1</v>
      </c>
    </row>
    <row r="245" spans="1:43" hidden="1" x14ac:dyDescent="0.25">
      <c r="A245" s="25" t="s">
        <v>216</v>
      </c>
      <c r="B245" s="5">
        <v>43647</v>
      </c>
      <c r="C245" s="6">
        <v>7</v>
      </c>
      <c r="D245" s="25" t="s">
        <v>217</v>
      </c>
      <c r="E245" s="25" t="s">
        <v>311</v>
      </c>
      <c r="F245" s="25" t="s">
        <v>234</v>
      </c>
      <c r="G245" s="7">
        <v>0.52933008101851853</v>
      </c>
      <c r="H245" s="3">
        <v>1780</v>
      </c>
      <c r="I245" s="25" t="s">
        <v>229</v>
      </c>
      <c r="J245" s="3">
        <v>1404</v>
      </c>
      <c r="K245" s="25" t="s">
        <v>211</v>
      </c>
      <c r="L245" s="25" t="s">
        <v>211</v>
      </c>
      <c r="N245" s="25" t="s">
        <v>211</v>
      </c>
      <c r="P245" s="25" t="s">
        <v>230</v>
      </c>
      <c r="AM245" s="8">
        <v>43721</v>
      </c>
      <c r="AN245" s="25" t="s">
        <v>222</v>
      </c>
      <c r="AP245">
        <v>1642</v>
      </c>
      <c r="AQ245">
        <v>1092</v>
      </c>
    </row>
    <row r="246" spans="1:43" hidden="1" x14ac:dyDescent="0.25">
      <c r="A246" s="25" t="s">
        <v>216</v>
      </c>
      <c r="B246" s="5">
        <v>43647</v>
      </c>
      <c r="C246" s="6">
        <v>7</v>
      </c>
      <c r="D246" s="25" t="s">
        <v>217</v>
      </c>
      <c r="E246" s="25" t="s">
        <v>313</v>
      </c>
      <c r="F246" s="25" t="s">
        <v>234</v>
      </c>
      <c r="G246" s="7">
        <v>0.52993969907407401</v>
      </c>
      <c r="H246" s="3">
        <v>1</v>
      </c>
      <c r="I246" s="25" t="s">
        <v>220</v>
      </c>
      <c r="J246" s="3">
        <v>1394</v>
      </c>
      <c r="K246" s="25" t="s">
        <v>211</v>
      </c>
      <c r="L246" s="25" t="s">
        <v>211</v>
      </c>
      <c r="N246" s="25" t="s">
        <v>211</v>
      </c>
      <c r="P246" s="25" t="s">
        <v>221</v>
      </c>
      <c r="AM246" s="8">
        <v>43721</v>
      </c>
      <c r="AN246" s="25" t="s">
        <v>222</v>
      </c>
      <c r="AP246">
        <v>1747</v>
      </c>
      <c r="AQ246">
        <v>1100</v>
      </c>
    </row>
    <row r="247" spans="1:43" hidden="1" x14ac:dyDescent="0.25">
      <c r="A247" s="25" t="s">
        <v>216</v>
      </c>
      <c r="B247" s="5">
        <v>43647</v>
      </c>
      <c r="C247" s="6">
        <v>7</v>
      </c>
      <c r="D247" s="25" t="s">
        <v>217</v>
      </c>
      <c r="E247" s="25" t="s">
        <v>313</v>
      </c>
      <c r="F247" s="25" t="s">
        <v>223</v>
      </c>
      <c r="G247" s="7">
        <v>0.52993969907407401</v>
      </c>
      <c r="H247" s="3">
        <v>1</v>
      </c>
      <c r="I247" s="25" t="s">
        <v>224</v>
      </c>
      <c r="J247" s="25" t="s">
        <v>247</v>
      </c>
      <c r="Q247" s="1">
        <v>1</v>
      </c>
      <c r="AM247" s="8">
        <v>43721</v>
      </c>
      <c r="AN247" s="25" t="s">
        <v>222</v>
      </c>
      <c r="AP247">
        <v>1</v>
      </c>
      <c r="AQ247">
        <v>1</v>
      </c>
    </row>
    <row r="248" spans="1:43" hidden="1" x14ac:dyDescent="0.25">
      <c r="A248" s="25" t="s">
        <v>216</v>
      </c>
      <c r="B248" s="5">
        <v>43647</v>
      </c>
      <c r="C248" s="6">
        <v>7</v>
      </c>
      <c r="D248" s="25" t="s">
        <v>217</v>
      </c>
      <c r="E248" s="25" t="s">
        <v>313</v>
      </c>
      <c r="F248" s="25" t="s">
        <v>223</v>
      </c>
      <c r="G248" s="7">
        <v>0.53082911735207994</v>
      </c>
      <c r="H248" s="3">
        <v>501</v>
      </c>
      <c r="I248" s="25" t="s">
        <v>224</v>
      </c>
      <c r="J248" s="25" t="s">
        <v>225</v>
      </c>
      <c r="Q248" s="1">
        <v>1</v>
      </c>
      <c r="AM248" s="8">
        <v>43721</v>
      </c>
      <c r="AN248" s="25" t="s">
        <v>222</v>
      </c>
      <c r="AP248">
        <v>1</v>
      </c>
      <c r="AQ248">
        <v>1</v>
      </c>
    </row>
    <row r="249" spans="1:43" hidden="1" x14ac:dyDescent="0.25">
      <c r="A249" s="25" t="s">
        <v>216</v>
      </c>
      <c r="B249" s="5">
        <v>43647</v>
      </c>
      <c r="C249" s="6">
        <v>7</v>
      </c>
      <c r="D249" s="25" t="s">
        <v>217</v>
      </c>
      <c r="E249" s="25" t="s">
        <v>313</v>
      </c>
      <c r="F249" s="25" t="s">
        <v>223</v>
      </c>
      <c r="G249" s="7">
        <v>0.53171853563008598</v>
      </c>
      <c r="H249" s="3">
        <v>1001</v>
      </c>
      <c r="I249" s="25" t="s">
        <v>224</v>
      </c>
      <c r="J249" s="25" t="s">
        <v>226</v>
      </c>
      <c r="Q249" s="1">
        <v>1</v>
      </c>
      <c r="AM249" s="8">
        <v>43721</v>
      </c>
      <c r="AN249" s="25" t="s">
        <v>222</v>
      </c>
      <c r="AP249">
        <v>1</v>
      </c>
      <c r="AQ249">
        <v>1</v>
      </c>
    </row>
    <row r="250" spans="1:43" hidden="1" x14ac:dyDescent="0.25">
      <c r="A250" s="25" t="s">
        <v>216</v>
      </c>
      <c r="B250" s="5">
        <v>43647</v>
      </c>
      <c r="C250" s="6">
        <v>7</v>
      </c>
      <c r="D250" s="25" t="s">
        <v>217</v>
      </c>
      <c r="E250" s="25" t="s">
        <v>313</v>
      </c>
      <c r="F250" s="25" t="s">
        <v>223</v>
      </c>
      <c r="G250" s="7">
        <v>0.5326079539080919</v>
      </c>
      <c r="H250" s="3">
        <v>1501</v>
      </c>
      <c r="I250" s="25" t="s">
        <v>224</v>
      </c>
      <c r="J250" s="25" t="s">
        <v>227</v>
      </c>
      <c r="Q250" s="1">
        <v>1</v>
      </c>
      <c r="AM250" s="8">
        <v>43721</v>
      </c>
      <c r="AN250" s="25" t="s">
        <v>222</v>
      </c>
      <c r="AP250">
        <v>1</v>
      </c>
      <c r="AQ250">
        <v>1</v>
      </c>
    </row>
    <row r="251" spans="1:43" hidden="1" x14ac:dyDescent="0.25">
      <c r="A251" s="25" t="s">
        <v>216</v>
      </c>
      <c r="B251" s="5">
        <v>43647</v>
      </c>
      <c r="C251" s="6">
        <v>7</v>
      </c>
      <c r="D251" s="25" t="s">
        <v>217</v>
      </c>
      <c r="E251" s="25" t="s">
        <v>313</v>
      </c>
      <c r="F251" s="25" t="s">
        <v>234</v>
      </c>
      <c r="G251" s="7">
        <v>0.53340487268518522</v>
      </c>
      <c r="H251" s="3">
        <v>1948</v>
      </c>
      <c r="I251" s="25" t="s">
        <v>229</v>
      </c>
      <c r="J251" s="3">
        <v>1396</v>
      </c>
      <c r="K251" s="25" t="s">
        <v>211</v>
      </c>
      <c r="L251" s="25" t="s">
        <v>211</v>
      </c>
      <c r="N251" s="25" t="s">
        <v>211</v>
      </c>
      <c r="P251" s="25" t="s">
        <v>230</v>
      </c>
      <c r="AM251" s="8">
        <v>43721</v>
      </c>
      <c r="AN251" s="25" t="s">
        <v>222</v>
      </c>
      <c r="AP251">
        <v>1835</v>
      </c>
      <c r="AQ251">
        <v>1100</v>
      </c>
    </row>
    <row r="252" spans="1:43" hidden="1" x14ac:dyDescent="0.25">
      <c r="A252" s="25" t="s">
        <v>216</v>
      </c>
      <c r="B252" s="5">
        <v>43647</v>
      </c>
      <c r="C252" s="6">
        <v>7</v>
      </c>
      <c r="D252" s="25" t="s">
        <v>217</v>
      </c>
      <c r="E252" s="25" t="s">
        <v>314</v>
      </c>
      <c r="F252" s="25" t="s">
        <v>219</v>
      </c>
      <c r="G252" s="7">
        <v>0.53426495370370375</v>
      </c>
      <c r="H252" s="3">
        <v>1</v>
      </c>
      <c r="I252" s="25" t="s">
        <v>220</v>
      </c>
      <c r="J252" s="3">
        <v>12</v>
      </c>
      <c r="K252" s="25" t="s">
        <v>211</v>
      </c>
      <c r="L252" s="25" t="s">
        <v>211</v>
      </c>
      <c r="N252" s="25" t="s">
        <v>211</v>
      </c>
      <c r="P252" s="25" t="s">
        <v>221</v>
      </c>
      <c r="AM252" s="8">
        <v>43721</v>
      </c>
      <c r="AN252" s="25" t="s">
        <v>222</v>
      </c>
      <c r="AP252">
        <v>1707</v>
      </c>
      <c r="AQ252">
        <v>1085</v>
      </c>
    </row>
    <row r="253" spans="1:43" hidden="1" x14ac:dyDescent="0.25">
      <c r="A253" s="25" t="s">
        <v>216</v>
      </c>
      <c r="B253" s="5">
        <v>43647</v>
      </c>
      <c r="C253" s="6">
        <v>7</v>
      </c>
      <c r="D253" s="25" t="s">
        <v>217</v>
      </c>
      <c r="E253" s="25" t="s">
        <v>314</v>
      </c>
      <c r="F253" s="25" t="s">
        <v>223</v>
      </c>
      <c r="G253" s="7">
        <v>0.53426495370370375</v>
      </c>
      <c r="H253" s="3">
        <v>1</v>
      </c>
      <c r="I253" s="25" t="s">
        <v>224</v>
      </c>
      <c r="J253" s="25" t="s">
        <v>226</v>
      </c>
      <c r="Q253" s="1">
        <v>1</v>
      </c>
      <c r="AM253" s="8">
        <v>43721</v>
      </c>
      <c r="AN253" s="25" t="s">
        <v>222</v>
      </c>
      <c r="AP253">
        <v>1</v>
      </c>
      <c r="AQ253">
        <v>1</v>
      </c>
    </row>
    <row r="254" spans="1:43" hidden="1" x14ac:dyDescent="0.25">
      <c r="A254" s="25" t="s">
        <v>216</v>
      </c>
      <c r="B254" s="5">
        <v>43647</v>
      </c>
      <c r="C254" s="6">
        <v>7</v>
      </c>
      <c r="D254" s="25" t="s">
        <v>217</v>
      </c>
      <c r="E254" s="25" t="s">
        <v>314</v>
      </c>
      <c r="F254" s="25" t="s">
        <v>223</v>
      </c>
      <c r="G254" s="7">
        <v>0.53515401784671113</v>
      </c>
      <c r="H254" s="3">
        <v>501</v>
      </c>
      <c r="I254" s="25" t="s">
        <v>224</v>
      </c>
      <c r="J254" s="25" t="s">
        <v>227</v>
      </c>
      <c r="Q254" s="1">
        <v>1</v>
      </c>
      <c r="AM254" s="8">
        <v>43721</v>
      </c>
      <c r="AN254" s="25" t="s">
        <v>222</v>
      </c>
      <c r="AP254">
        <v>1</v>
      </c>
      <c r="AQ254">
        <v>1</v>
      </c>
    </row>
    <row r="255" spans="1:43" hidden="1" x14ac:dyDescent="0.25">
      <c r="A255" s="25" t="s">
        <v>216</v>
      </c>
      <c r="B255" s="5">
        <v>43647</v>
      </c>
      <c r="C255" s="6">
        <v>7</v>
      </c>
      <c r="D255" s="25" t="s">
        <v>217</v>
      </c>
      <c r="E255" s="25" t="s">
        <v>314</v>
      </c>
      <c r="F255" s="25" t="s">
        <v>223</v>
      </c>
      <c r="G255" s="7">
        <v>0.5360430819897184</v>
      </c>
      <c r="H255" s="3">
        <v>1001</v>
      </c>
      <c r="I255" s="25" t="s">
        <v>224</v>
      </c>
      <c r="J255" s="25" t="s">
        <v>228</v>
      </c>
      <c r="Q255" s="1">
        <v>1</v>
      </c>
      <c r="AM255" s="8">
        <v>43721</v>
      </c>
      <c r="AN255" s="25" t="s">
        <v>222</v>
      </c>
      <c r="AP255">
        <v>1</v>
      </c>
      <c r="AQ255">
        <v>1</v>
      </c>
    </row>
    <row r="256" spans="1:43" hidden="1" x14ac:dyDescent="0.25">
      <c r="A256" s="25" t="s">
        <v>216</v>
      </c>
      <c r="B256" s="5">
        <v>43647</v>
      </c>
      <c r="C256" s="6">
        <v>7</v>
      </c>
      <c r="D256" s="25" t="s">
        <v>217</v>
      </c>
      <c r="E256" s="25" t="s">
        <v>314</v>
      </c>
      <c r="F256" s="25" t="s">
        <v>219</v>
      </c>
      <c r="G256" s="7">
        <v>0.5363618171296296</v>
      </c>
      <c r="H256" s="3">
        <v>1181</v>
      </c>
      <c r="I256" s="25" t="s">
        <v>237</v>
      </c>
      <c r="J256" s="3">
        <v>13</v>
      </c>
      <c r="K256" s="25" t="s">
        <v>250</v>
      </c>
      <c r="L256" s="25" t="s">
        <v>116</v>
      </c>
      <c r="M256" s="25" t="s">
        <v>306</v>
      </c>
      <c r="N256" s="25" t="s">
        <v>315</v>
      </c>
      <c r="O256" s="25" t="s">
        <v>306</v>
      </c>
      <c r="P256" s="25" t="s">
        <v>25</v>
      </c>
      <c r="AM256" s="8">
        <v>43721</v>
      </c>
      <c r="AN256" s="25" t="s">
        <v>316</v>
      </c>
      <c r="AP256">
        <v>1249</v>
      </c>
      <c r="AQ256">
        <v>1095</v>
      </c>
    </row>
    <row r="257" spans="1:43" hidden="1" x14ac:dyDescent="0.25">
      <c r="A257" s="25" t="s">
        <v>216</v>
      </c>
      <c r="B257" s="5">
        <v>43647</v>
      </c>
      <c r="C257" s="6">
        <v>7</v>
      </c>
      <c r="D257" s="25" t="s">
        <v>217</v>
      </c>
      <c r="E257" s="25" t="s">
        <v>314</v>
      </c>
      <c r="F257" s="25" t="s">
        <v>223</v>
      </c>
      <c r="G257" s="7">
        <v>0.53693214613272577</v>
      </c>
      <c r="H257" s="3">
        <v>1501</v>
      </c>
      <c r="I257" s="25" t="s">
        <v>224</v>
      </c>
      <c r="J257" s="25" t="s">
        <v>233</v>
      </c>
      <c r="Q257" s="1">
        <v>1</v>
      </c>
      <c r="AM257" s="8">
        <v>43721</v>
      </c>
      <c r="AN257" s="25" t="s">
        <v>222</v>
      </c>
      <c r="AP257">
        <v>1</v>
      </c>
      <c r="AQ257">
        <v>1</v>
      </c>
    </row>
    <row r="258" spans="1:43" hidden="1" x14ac:dyDescent="0.25">
      <c r="A258" s="25" t="s">
        <v>216</v>
      </c>
      <c r="B258" s="5">
        <v>43647</v>
      </c>
      <c r="C258" s="6">
        <v>7</v>
      </c>
      <c r="D258" s="25" t="s">
        <v>217</v>
      </c>
      <c r="E258" s="25" t="s">
        <v>314</v>
      </c>
      <c r="F258" s="25" t="s">
        <v>219</v>
      </c>
      <c r="G258" s="7">
        <v>0.537083287037037</v>
      </c>
      <c r="H258" s="3">
        <v>1585</v>
      </c>
      <c r="I258" s="25" t="s">
        <v>229</v>
      </c>
      <c r="J258" s="3">
        <v>15</v>
      </c>
      <c r="K258" s="25" t="s">
        <v>211</v>
      </c>
      <c r="L258" s="25" t="s">
        <v>211</v>
      </c>
      <c r="N258" s="25" t="s">
        <v>211</v>
      </c>
      <c r="P258" s="25" t="s">
        <v>230</v>
      </c>
      <c r="AM258" s="8">
        <v>43721</v>
      </c>
      <c r="AN258" s="25" t="s">
        <v>222</v>
      </c>
      <c r="AP258">
        <v>1672</v>
      </c>
      <c r="AQ258">
        <v>1087</v>
      </c>
    </row>
    <row r="259" spans="1:43" hidden="1" x14ac:dyDescent="0.25">
      <c r="A259" s="25" t="s">
        <v>216</v>
      </c>
      <c r="B259" s="5">
        <v>43647</v>
      </c>
      <c r="C259" s="6">
        <v>7</v>
      </c>
      <c r="D259" s="25" t="s">
        <v>217</v>
      </c>
      <c r="E259" s="25" t="s">
        <v>317</v>
      </c>
      <c r="F259" s="25" t="s">
        <v>234</v>
      </c>
      <c r="G259" s="7">
        <v>0.53808027777777778</v>
      </c>
      <c r="H259" s="3">
        <v>1</v>
      </c>
      <c r="I259" s="25" t="s">
        <v>220</v>
      </c>
      <c r="J259" s="3">
        <v>1389</v>
      </c>
      <c r="K259" s="25" t="s">
        <v>211</v>
      </c>
      <c r="L259" s="25" t="s">
        <v>211</v>
      </c>
      <c r="N259" s="25" t="s">
        <v>211</v>
      </c>
      <c r="P259" s="25" t="s">
        <v>221</v>
      </c>
      <c r="AM259" s="8">
        <v>43721</v>
      </c>
      <c r="AN259" s="25" t="s">
        <v>222</v>
      </c>
      <c r="AP259">
        <v>1617</v>
      </c>
      <c r="AQ259">
        <v>1100</v>
      </c>
    </row>
    <row r="260" spans="1:43" hidden="1" x14ac:dyDescent="0.25">
      <c r="A260" s="25" t="s">
        <v>216</v>
      </c>
      <c r="B260" s="5">
        <v>43647</v>
      </c>
      <c r="C260" s="6">
        <v>7</v>
      </c>
      <c r="D260" s="25" t="s">
        <v>217</v>
      </c>
      <c r="E260" s="25" t="s">
        <v>317</v>
      </c>
      <c r="F260" s="25" t="s">
        <v>223</v>
      </c>
      <c r="G260" s="7">
        <v>0.53808027777777778</v>
      </c>
      <c r="H260" s="3">
        <v>1</v>
      </c>
      <c r="I260" s="25" t="s">
        <v>224</v>
      </c>
      <c r="J260" s="25" t="s">
        <v>225</v>
      </c>
      <c r="Q260" s="1">
        <v>1</v>
      </c>
      <c r="AM260" s="8">
        <v>43721</v>
      </c>
      <c r="AN260" s="25" t="s">
        <v>222</v>
      </c>
      <c r="AP260">
        <v>1</v>
      </c>
      <c r="AQ260">
        <v>1</v>
      </c>
    </row>
    <row r="261" spans="1:43" hidden="1" x14ac:dyDescent="0.25">
      <c r="A261" s="25" t="s">
        <v>216</v>
      </c>
      <c r="B261" s="5">
        <v>43647</v>
      </c>
      <c r="C261" s="6">
        <v>7</v>
      </c>
      <c r="D261" s="25" t="s">
        <v>217</v>
      </c>
      <c r="E261" s="25" t="s">
        <v>317</v>
      </c>
      <c r="F261" s="25" t="s">
        <v>223</v>
      </c>
      <c r="G261" s="7">
        <v>0.53896821434930808</v>
      </c>
      <c r="H261" s="3">
        <v>501</v>
      </c>
      <c r="I261" s="25" t="s">
        <v>224</v>
      </c>
      <c r="J261" s="25" t="s">
        <v>226</v>
      </c>
      <c r="Q261" s="1">
        <v>1</v>
      </c>
      <c r="AM261" s="8">
        <v>43721</v>
      </c>
      <c r="AN261" s="25" t="s">
        <v>222</v>
      </c>
      <c r="AP261">
        <v>1</v>
      </c>
      <c r="AQ261">
        <v>1</v>
      </c>
    </row>
    <row r="262" spans="1:43" hidden="1" x14ac:dyDescent="0.25">
      <c r="A262" s="25" t="s">
        <v>216</v>
      </c>
      <c r="B262" s="5">
        <v>43647</v>
      </c>
      <c r="C262" s="6">
        <v>7</v>
      </c>
      <c r="D262" s="25" t="s">
        <v>217</v>
      </c>
      <c r="E262" s="25" t="s">
        <v>317</v>
      </c>
      <c r="F262" s="25" t="s">
        <v>223</v>
      </c>
      <c r="G262" s="7">
        <v>0.53985615092083838</v>
      </c>
      <c r="H262" s="3">
        <v>1001</v>
      </c>
      <c r="I262" s="25" t="s">
        <v>224</v>
      </c>
      <c r="J262" s="25" t="s">
        <v>227</v>
      </c>
      <c r="Q262" s="1">
        <v>1</v>
      </c>
      <c r="AM262" s="8">
        <v>43721</v>
      </c>
      <c r="AN262" s="25" t="s">
        <v>222</v>
      </c>
      <c r="AP262">
        <v>1</v>
      </c>
      <c r="AQ262">
        <v>1</v>
      </c>
    </row>
    <row r="263" spans="1:43" hidden="1" x14ac:dyDescent="0.25">
      <c r="A263" s="25" t="s">
        <v>216</v>
      </c>
      <c r="B263" s="5">
        <v>43647</v>
      </c>
      <c r="C263" s="6">
        <v>7</v>
      </c>
      <c r="D263" s="25" t="s">
        <v>217</v>
      </c>
      <c r="E263" s="25" t="s">
        <v>317</v>
      </c>
      <c r="F263" s="25" t="s">
        <v>234</v>
      </c>
      <c r="G263" s="7">
        <v>0.54066594907407406</v>
      </c>
      <c r="H263" s="3">
        <v>1456</v>
      </c>
      <c r="I263" s="25" t="s">
        <v>229</v>
      </c>
      <c r="J263" s="3">
        <v>1391</v>
      </c>
      <c r="K263" s="25" t="s">
        <v>211</v>
      </c>
      <c r="L263" s="25" t="s">
        <v>211</v>
      </c>
      <c r="N263" s="25" t="s">
        <v>211</v>
      </c>
      <c r="P263" s="25" t="s">
        <v>230</v>
      </c>
      <c r="AM263" s="8">
        <v>43721</v>
      </c>
      <c r="AN263" s="25" t="s">
        <v>222</v>
      </c>
      <c r="AP263">
        <v>1627</v>
      </c>
      <c r="AQ263">
        <v>1100</v>
      </c>
    </row>
    <row r="264" spans="1:43" hidden="1" x14ac:dyDescent="0.25">
      <c r="A264" s="25" t="s">
        <v>216</v>
      </c>
      <c r="B264" s="5">
        <v>43647</v>
      </c>
      <c r="C264" s="6">
        <v>7</v>
      </c>
      <c r="D264" s="25" t="s">
        <v>217</v>
      </c>
      <c r="E264" s="25" t="s">
        <v>318</v>
      </c>
      <c r="F264" s="25" t="s">
        <v>234</v>
      </c>
      <c r="G264" s="7">
        <v>0.54183881944444445</v>
      </c>
      <c r="H264" s="3">
        <v>1</v>
      </c>
      <c r="I264" s="25" t="s">
        <v>220</v>
      </c>
      <c r="J264" s="3">
        <v>1376</v>
      </c>
      <c r="K264" s="25" t="s">
        <v>211</v>
      </c>
      <c r="L264" s="25" t="s">
        <v>211</v>
      </c>
      <c r="N264" s="25" t="s">
        <v>211</v>
      </c>
      <c r="P264" s="25" t="s">
        <v>221</v>
      </c>
      <c r="AM264" s="8">
        <v>43721</v>
      </c>
      <c r="AN264" s="25" t="s">
        <v>222</v>
      </c>
      <c r="AP264">
        <v>1925</v>
      </c>
      <c r="AQ264">
        <v>1097</v>
      </c>
    </row>
    <row r="265" spans="1:43" hidden="1" x14ac:dyDescent="0.25">
      <c r="A265" s="25" t="s">
        <v>216</v>
      </c>
      <c r="B265" s="5">
        <v>43647</v>
      </c>
      <c r="C265" s="6">
        <v>7</v>
      </c>
      <c r="D265" s="25" t="s">
        <v>217</v>
      </c>
      <c r="E265" s="25" t="s">
        <v>318</v>
      </c>
      <c r="F265" s="25" t="s">
        <v>223</v>
      </c>
      <c r="G265" s="7">
        <v>0.54183881944444445</v>
      </c>
      <c r="H265" s="3">
        <v>1</v>
      </c>
      <c r="I265" s="25" t="s">
        <v>224</v>
      </c>
      <c r="J265" s="25" t="s">
        <v>233</v>
      </c>
      <c r="Q265" s="1">
        <v>1</v>
      </c>
      <c r="AM265" s="8">
        <v>43721</v>
      </c>
      <c r="AN265" s="25" t="s">
        <v>222</v>
      </c>
      <c r="AP265">
        <v>1</v>
      </c>
      <c r="AQ265">
        <v>1</v>
      </c>
    </row>
    <row r="266" spans="1:43" hidden="1" x14ac:dyDescent="0.25">
      <c r="A266" s="25" t="s">
        <v>216</v>
      </c>
      <c r="B266" s="5">
        <v>43647</v>
      </c>
      <c r="C266" s="6">
        <v>7</v>
      </c>
      <c r="D266" s="25" t="s">
        <v>217</v>
      </c>
      <c r="E266" s="25" t="s">
        <v>318</v>
      </c>
      <c r="F266" s="25" t="s">
        <v>223</v>
      </c>
      <c r="G266" s="7">
        <v>0.54272659898436493</v>
      </c>
      <c r="H266" s="3">
        <v>501</v>
      </c>
      <c r="I266" s="25" t="s">
        <v>224</v>
      </c>
      <c r="J266" s="25" t="s">
        <v>236</v>
      </c>
      <c r="Q266" s="1">
        <v>1</v>
      </c>
      <c r="AM266" s="8">
        <v>43721</v>
      </c>
      <c r="AN266" s="25" t="s">
        <v>222</v>
      </c>
      <c r="AP266">
        <v>1</v>
      </c>
      <c r="AQ266">
        <v>1</v>
      </c>
    </row>
    <row r="267" spans="1:43" hidden="1" x14ac:dyDescent="0.25">
      <c r="A267" s="25" t="s">
        <v>216</v>
      </c>
      <c r="B267" s="5">
        <v>43647</v>
      </c>
      <c r="C267" s="6">
        <v>7</v>
      </c>
      <c r="D267" s="25" t="s">
        <v>217</v>
      </c>
      <c r="E267" s="25" t="s">
        <v>318</v>
      </c>
      <c r="F267" s="25" t="s">
        <v>234</v>
      </c>
      <c r="G267" s="7">
        <v>0.54342576388888886</v>
      </c>
      <c r="H267" s="3">
        <v>894</v>
      </c>
      <c r="I267" s="25" t="s">
        <v>319</v>
      </c>
      <c r="J267" s="3">
        <v>1381</v>
      </c>
      <c r="K267" s="25" t="s">
        <v>250</v>
      </c>
      <c r="L267" s="25" t="s">
        <v>112</v>
      </c>
      <c r="M267" s="25" t="s">
        <v>239</v>
      </c>
      <c r="N267" s="25" t="s">
        <v>167</v>
      </c>
      <c r="O267" s="25" t="s">
        <v>239</v>
      </c>
      <c r="P267" s="25" t="s">
        <v>25</v>
      </c>
      <c r="AM267" s="8">
        <v>43721</v>
      </c>
      <c r="AN267" s="25" t="s">
        <v>316</v>
      </c>
      <c r="AP267">
        <v>3082</v>
      </c>
      <c r="AQ267">
        <v>1015</v>
      </c>
    </row>
    <row r="268" spans="1:43" hidden="1" x14ac:dyDescent="0.25">
      <c r="A268" s="25" t="s">
        <v>216</v>
      </c>
      <c r="B268" s="5">
        <v>43647</v>
      </c>
      <c r="C268" s="6">
        <v>7</v>
      </c>
      <c r="D268" s="25" t="s">
        <v>217</v>
      </c>
      <c r="E268" s="25" t="s">
        <v>318</v>
      </c>
      <c r="F268" s="25" t="s">
        <v>223</v>
      </c>
      <c r="G268" s="7">
        <v>0.54361437852428551</v>
      </c>
      <c r="H268" s="3">
        <v>1001</v>
      </c>
      <c r="I268" s="25" t="s">
        <v>224</v>
      </c>
      <c r="J268" s="25" t="s">
        <v>242</v>
      </c>
      <c r="Q268" s="1">
        <v>1</v>
      </c>
      <c r="AM268" s="8">
        <v>43721</v>
      </c>
      <c r="AN268" s="25" t="s">
        <v>222</v>
      </c>
      <c r="AP268">
        <v>1</v>
      </c>
      <c r="AQ268">
        <v>1</v>
      </c>
    </row>
    <row r="269" spans="1:43" hidden="1" x14ac:dyDescent="0.25">
      <c r="A269" s="25" t="s">
        <v>216</v>
      </c>
      <c r="B269" s="5">
        <v>43647</v>
      </c>
      <c r="C269" s="6">
        <v>7</v>
      </c>
      <c r="D269" s="25" t="s">
        <v>217</v>
      </c>
      <c r="E269" s="25" t="s">
        <v>318</v>
      </c>
      <c r="F269" s="25" t="s">
        <v>234</v>
      </c>
      <c r="G269" s="7">
        <v>0.54389136574074071</v>
      </c>
      <c r="H269" s="3">
        <v>1156</v>
      </c>
      <c r="I269" s="25" t="s">
        <v>229</v>
      </c>
      <c r="J269" s="3">
        <v>1382</v>
      </c>
      <c r="K269" s="25" t="s">
        <v>211</v>
      </c>
      <c r="L269" s="25" t="s">
        <v>211</v>
      </c>
      <c r="N269" s="25" t="s">
        <v>211</v>
      </c>
      <c r="P269" s="25" t="s">
        <v>230</v>
      </c>
      <c r="AM269" s="8">
        <v>43721</v>
      </c>
      <c r="AN269" s="25" t="s">
        <v>222</v>
      </c>
      <c r="AP269">
        <v>1580</v>
      </c>
      <c r="AQ269">
        <v>1090</v>
      </c>
    </row>
  </sheetData>
  <autoFilter ref="A1:AQ269" xr:uid="{02169A2A-42D1-4FDD-A5C4-65B1E5A399E4}">
    <filterColumn colId="10">
      <filters>
        <filter val="Flying D"/>
        <filter val="Flying DL"/>
        <filter val="Flying DR"/>
        <filter val="Flying L"/>
        <filter val="Flying R"/>
        <filter val="Flying U"/>
        <filter val="Flying UL"/>
        <filter val="Flying UR"/>
      </filters>
    </filterColumn>
    <filterColumn colId="37">
      <customFilters>
        <customFilter operator="notEqual" val=" "/>
      </custom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 defaultRowHeight="15" customHeight="1" zeroHeight="1" x14ac:dyDescent="0.25"/>
  <cols>
    <col min="1" max="1" width="45.7109375" style="10" customWidth="1"/>
    <col min="2" max="2" width="13.28515625" style="10" customWidth="1"/>
    <col min="3" max="3" width="17.140625" style="10" bestFit="1" customWidth="1"/>
    <col min="4" max="4" width="10.7109375" style="10" customWidth="1"/>
    <col min="5" max="5" width="45.7109375" style="10" customWidth="1"/>
    <col min="6" max="6" width="13.28515625" style="10" customWidth="1"/>
    <col min="7" max="7" width="10.7109375" style="10" customWidth="1"/>
    <col min="8" max="8" width="45.7109375" style="10" customWidth="1"/>
    <col min="9" max="9" width="13.28515625" style="10" customWidth="1"/>
    <col min="10" max="10" width="10.7109375" style="10" customWidth="1"/>
    <col min="11" max="11" width="45.7109375" style="10" customWidth="1"/>
    <col min="12" max="12" width="13.28515625" style="10" customWidth="1"/>
    <col min="13" max="14" width="17.28515625" customWidth="1"/>
    <col min="15" max="16384" width="17.28515625" hidden="1"/>
  </cols>
  <sheetData>
    <row r="1" spans="1:14" s="17" customFormat="1" ht="15" customHeight="1" x14ac:dyDescent="0.25">
      <c r="A1" s="15" t="s">
        <v>13</v>
      </c>
      <c r="B1" s="15" t="s">
        <v>24</v>
      </c>
      <c r="C1" s="15" t="s">
        <v>157</v>
      </c>
      <c r="D1" s="18"/>
      <c r="E1" s="15" t="s">
        <v>154</v>
      </c>
      <c r="F1" s="15" t="s">
        <v>24</v>
      </c>
      <c r="G1" s="18"/>
      <c r="H1" s="15" t="s">
        <v>154</v>
      </c>
      <c r="I1" s="15" t="s">
        <v>24</v>
      </c>
      <c r="J1" s="18"/>
      <c r="K1" s="15" t="s">
        <v>154</v>
      </c>
      <c r="L1" s="15" t="s">
        <v>24</v>
      </c>
      <c r="M1" s="16"/>
      <c r="N1" s="11"/>
    </row>
    <row r="2" spans="1:14" ht="15" customHeight="1" x14ac:dyDescent="0.25">
      <c r="A2" s="19" t="s">
        <v>25</v>
      </c>
      <c r="B2" s="9">
        <v>54</v>
      </c>
      <c r="C2" s="9">
        <f>COUNTIFS(Data!P:P,A2,Data!N:N,"No ID")</f>
        <v>0</v>
      </c>
      <c r="D2" s="12"/>
      <c r="E2" s="19" t="s">
        <v>109</v>
      </c>
      <c r="F2" s="9">
        <f>COUNTIF(Data!L:L,E2)</f>
        <v>0</v>
      </c>
      <c r="G2" s="12"/>
      <c r="H2" s="19" t="s">
        <v>73</v>
      </c>
      <c r="I2" s="9">
        <f>COUNTIF(Data!L:L,H2)</f>
        <v>0</v>
      </c>
      <c r="J2" s="12"/>
      <c r="K2" s="19" t="s">
        <v>132</v>
      </c>
      <c r="L2" s="9">
        <f>COUNTIF(Data!L:L,K2)</f>
        <v>0</v>
      </c>
      <c r="M2" s="11"/>
      <c r="N2" s="11"/>
    </row>
    <row r="3" spans="1:14" ht="15" customHeight="1" x14ac:dyDescent="0.25">
      <c r="A3" s="19" t="s">
        <v>26</v>
      </c>
      <c r="B3" s="9">
        <v>1</v>
      </c>
      <c r="C3" s="9">
        <f>COUNTIFS(Data!P:P,A3,Data!N:N,"No ID")</f>
        <v>0</v>
      </c>
      <c r="D3" s="12"/>
      <c r="E3" s="19" t="s">
        <v>123</v>
      </c>
      <c r="F3" s="9">
        <f>COUNTIF(Data!L:L,E3)</f>
        <v>0</v>
      </c>
      <c r="G3" s="12"/>
      <c r="H3" s="19" t="s">
        <v>116</v>
      </c>
      <c r="I3" s="9">
        <f>COUNTIF(Data!L:L,H3)</f>
        <v>38</v>
      </c>
      <c r="J3" s="12"/>
      <c r="K3" s="19" t="s">
        <v>99</v>
      </c>
      <c r="L3" s="9">
        <f>COUNTIF(Data!L:L,K3)</f>
        <v>0</v>
      </c>
      <c r="M3" s="11"/>
      <c r="N3" s="11"/>
    </row>
    <row r="4" spans="1:14" ht="15" customHeight="1"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spans="1:14" ht="15" customHeight="1"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spans="1:14" ht="15" customHeight="1" x14ac:dyDescent="0.25">
      <c r="A6" s="19" t="s">
        <v>29</v>
      </c>
      <c r="B6" s="9">
        <v>9</v>
      </c>
      <c r="C6" s="9" t="s">
        <v>211</v>
      </c>
      <c r="D6" s="12"/>
      <c r="E6" s="19" t="s">
        <v>98</v>
      </c>
      <c r="F6" s="9">
        <f>COUNTIF(Data!L:L,E6)</f>
        <v>0</v>
      </c>
      <c r="G6" s="12"/>
      <c r="H6" s="19" t="s">
        <v>114</v>
      </c>
      <c r="I6" s="9">
        <f>COUNTIF(Data!L:L,H6)</f>
        <v>0</v>
      </c>
      <c r="J6" s="12"/>
      <c r="K6" s="19" t="s">
        <v>37</v>
      </c>
      <c r="L6" s="9">
        <f>COUNTIF(Data!L:L,K6)</f>
        <v>0</v>
      </c>
      <c r="M6" s="11"/>
      <c r="N6" s="11"/>
    </row>
    <row r="7" spans="1:14" ht="15" customHeight="1" x14ac:dyDescent="0.25">
      <c r="A7" s="19" t="s">
        <v>30</v>
      </c>
      <c r="B7" s="9">
        <v>46</v>
      </c>
      <c r="C7" s="9" t="s">
        <v>211</v>
      </c>
      <c r="D7" s="12"/>
      <c r="E7" s="19" t="s">
        <v>38</v>
      </c>
      <c r="F7" s="9">
        <f>COUNTIF(Data!L:L,E7)</f>
        <v>0</v>
      </c>
      <c r="G7" s="12"/>
      <c r="H7" s="19" t="s">
        <v>90</v>
      </c>
      <c r="I7" s="9">
        <f>COUNTIF(Data!L:L,H7)</f>
        <v>0</v>
      </c>
      <c r="J7" s="12"/>
      <c r="K7" s="19" t="s">
        <v>46</v>
      </c>
      <c r="L7" s="9">
        <f>COUNTIF(Data!L:L,K7)</f>
        <v>0</v>
      </c>
      <c r="M7" s="11"/>
      <c r="N7" s="11"/>
    </row>
    <row r="8" spans="1:14" ht="15" customHeight="1" x14ac:dyDescent="0.25">
      <c r="A8" s="19" t="s">
        <v>31</v>
      </c>
      <c r="B8" s="9">
        <v>0</v>
      </c>
      <c r="C8" s="9" t="s">
        <v>211</v>
      </c>
      <c r="D8" s="12"/>
      <c r="E8" s="19" t="s">
        <v>36</v>
      </c>
      <c r="F8" s="9">
        <f>COUNTIF(Data!L:L,E8)</f>
        <v>0</v>
      </c>
      <c r="G8" s="12"/>
      <c r="H8" s="19" t="s">
        <v>120</v>
      </c>
      <c r="I8" s="9">
        <f>COUNTIF(Data!L:L,H8)</f>
        <v>0</v>
      </c>
      <c r="J8" s="12"/>
      <c r="K8" s="19" t="s">
        <v>105</v>
      </c>
      <c r="L8" s="9">
        <f>COUNTIF(Data!L:L,K8)</f>
        <v>0</v>
      </c>
      <c r="M8" s="11"/>
      <c r="N8" s="11"/>
    </row>
    <row r="9" spans="1:14" ht="15" customHeight="1" x14ac:dyDescent="0.25">
      <c r="A9" s="19" t="s">
        <v>32</v>
      </c>
      <c r="B9" s="9">
        <v>0</v>
      </c>
      <c r="C9" s="9" t="s">
        <v>211</v>
      </c>
      <c r="D9" s="12"/>
      <c r="E9" s="19" t="s">
        <v>126</v>
      </c>
      <c r="F9" s="9">
        <f>COUNTIF(Data!L:L,E9)</f>
        <v>0</v>
      </c>
      <c r="G9" s="12"/>
      <c r="H9" s="19" t="s">
        <v>202</v>
      </c>
      <c r="I9" s="9">
        <f>COUNTIF(Data!L:L,H9)</f>
        <v>0</v>
      </c>
      <c r="J9" s="12"/>
      <c r="K9" s="19" t="s">
        <v>96</v>
      </c>
      <c r="L9" s="9">
        <f>COUNTIF(Data!L:L,K9)</f>
        <v>0</v>
      </c>
      <c r="M9" s="11"/>
      <c r="N9" s="11"/>
    </row>
    <row r="10" spans="1:14" ht="15" customHeight="1" x14ac:dyDescent="0.25">
      <c r="A10" s="19" t="s">
        <v>33</v>
      </c>
      <c r="B10" s="9">
        <v>24</v>
      </c>
      <c r="C10" s="9" t="s">
        <v>211</v>
      </c>
      <c r="D10" s="12"/>
      <c r="E10" s="19" t="s">
        <v>133</v>
      </c>
      <c r="F10" s="9">
        <f>COUNTIF(Data!L:L,E10)</f>
        <v>0</v>
      </c>
      <c r="G10" s="12"/>
      <c r="H10" s="19" t="s">
        <v>54</v>
      </c>
      <c r="I10" s="9">
        <f>COUNTIF(Data!L:L,H10)</f>
        <v>0</v>
      </c>
      <c r="J10" s="12"/>
      <c r="K10" s="12"/>
      <c r="L10" s="12"/>
      <c r="M10" s="11"/>
      <c r="N10" s="11"/>
    </row>
    <row r="11" spans="1:14" ht="15" customHeight="1" x14ac:dyDescent="0.25">
      <c r="A11" s="19" t="s">
        <v>34</v>
      </c>
      <c r="B11" s="9">
        <v>24</v>
      </c>
      <c r="C11" s="9" t="s">
        <v>211</v>
      </c>
      <c r="D11" s="12"/>
      <c r="E11" s="19" t="s">
        <v>113</v>
      </c>
      <c r="F11" s="9">
        <f>COUNTIF(Data!L:L,E11)</f>
        <v>0</v>
      </c>
      <c r="G11" s="12"/>
      <c r="H11" s="19" t="s">
        <v>110</v>
      </c>
      <c r="I11" s="9">
        <f>COUNTIF(Data!L:L,H11)</f>
        <v>0</v>
      </c>
      <c r="J11" s="12"/>
      <c r="K11" s="15" t="s">
        <v>153</v>
      </c>
      <c r="L11" s="15" t="s">
        <v>24</v>
      </c>
      <c r="M11" s="11"/>
      <c r="N11" s="11"/>
    </row>
    <row r="12" spans="1:14" ht="15" customHeight="1" x14ac:dyDescent="0.25">
      <c r="A12" s="12"/>
      <c r="B12" s="12"/>
      <c r="C12" s="12"/>
      <c r="D12" s="12"/>
      <c r="E12" s="19" t="s">
        <v>70</v>
      </c>
      <c r="F12" s="9">
        <f>COUNTIF(Data!L:L,E12)</f>
        <v>0</v>
      </c>
      <c r="G12" s="12"/>
      <c r="H12" s="19" t="s">
        <v>136</v>
      </c>
      <c r="I12" s="9">
        <f>COUNTIF(Data!L:L,H12)</f>
        <v>0</v>
      </c>
      <c r="J12" s="12"/>
      <c r="K12" s="19" t="s">
        <v>140</v>
      </c>
      <c r="L12" s="9">
        <f>COUNTIF(Data!L:L,K12)</f>
        <v>0</v>
      </c>
      <c r="M12" s="11"/>
      <c r="N12" s="11"/>
    </row>
    <row r="13" spans="1:14" ht="15" customHeight="1"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spans="1:14" ht="15" customHeight="1" x14ac:dyDescent="0.25">
      <c r="A14" s="19" t="s">
        <v>162</v>
      </c>
      <c r="B14" s="9">
        <f>COUNTIF(Data!N:N,A14)</f>
        <v>0</v>
      </c>
      <c r="C14" s="9">
        <f>COUNTIFS(Data!N:N,A14,Data!L:L,"No ID")</f>
        <v>0</v>
      </c>
      <c r="D14" s="12"/>
      <c r="E14" s="19" t="s">
        <v>64</v>
      </c>
      <c r="F14" s="9">
        <f>COUNTIF(Data!L:L,E14)</f>
        <v>0</v>
      </c>
      <c r="G14" s="12"/>
      <c r="H14" s="19" t="s">
        <v>203</v>
      </c>
      <c r="I14" s="9">
        <f>COUNTIF(Data!L:L,H14)</f>
        <v>0</v>
      </c>
      <c r="J14" s="12"/>
      <c r="K14" s="19" t="s">
        <v>142</v>
      </c>
      <c r="L14" s="9">
        <f>COUNTIF(Data!L:L,K14)</f>
        <v>0</v>
      </c>
      <c r="M14" s="11"/>
      <c r="N14" s="11"/>
    </row>
    <row r="15" spans="1:14" ht="15" customHeight="1" x14ac:dyDescent="0.25">
      <c r="A15" s="19" t="s">
        <v>163</v>
      </c>
      <c r="B15" s="9">
        <f>COUNTIF(Data!N:N,A15)</f>
        <v>0</v>
      </c>
      <c r="C15" s="9">
        <f>COUNTIFS(Data!N:N,A15,Data!L:L,"No ID")</f>
        <v>0</v>
      </c>
      <c r="D15" s="12"/>
      <c r="E15" s="19" t="s">
        <v>44</v>
      </c>
      <c r="F15" s="9">
        <f>COUNTIF(Data!L:L,E15)</f>
        <v>0</v>
      </c>
      <c r="G15" s="12"/>
      <c r="H15" s="19" t="s">
        <v>77</v>
      </c>
      <c r="I15" s="9">
        <f>COUNTIF(Data!L:L,H15)</f>
        <v>0</v>
      </c>
      <c r="J15" s="12"/>
      <c r="K15" s="19" t="s">
        <v>143</v>
      </c>
      <c r="L15" s="9">
        <f>COUNTIF(Data!L:L,K15)</f>
        <v>0</v>
      </c>
      <c r="M15" s="11"/>
      <c r="N15" s="11"/>
    </row>
    <row r="16" spans="1:14" ht="15" customHeight="1"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0</v>
      </c>
      <c r="M16" s="11"/>
      <c r="N16" s="11"/>
    </row>
    <row r="17" spans="1:14" ht="15" customHeight="1" x14ac:dyDescent="0.25">
      <c r="A17" s="19" t="s">
        <v>165</v>
      </c>
      <c r="B17" s="9">
        <f>COUNTIF(Data!N:N,A17)</f>
        <v>0</v>
      </c>
      <c r="C17" s="9">
        <f>COUNTIFS(Data!N:N,A17,Data!L:L,"No ID")</f>
        <v>0</v>
      </c>
      <c r="D17" s="12"/>
      <c r="E17" s="19" t="s">
        <v>42</v>
      </c>
      <c r="F17" s="9">
        <f>COUNTIF(Data!L:L,E17)</f>
        <v>0</v>
      </c>
      <c r="G17" s="12"/>
      <c r="H17" s="19" t="s">
        <v>204</v>
      </c>
      <c r="I17" s="9">
        <f>COUNTIF(Data!L:L,H17)</f>
        <v>3</v>
      </c>
      <c r="J17" s="12"/>
      <c r="K17" s="19" t="s">
        <v>139</v>
      </c>
      <c r="L17" s="9">
        <f>COUNTIF(Data!L:L,K17)</f>
        <v>0</v>
      </c>
      <c r="M17" s="11"/>
      <c r="N17" s="11"/>
    </row>
    <row r="18" spans="1:14" ht="15" customHeight="1" x14ac:dyDescent="0.25">
      <c r="A18" s="19" t="s">
        <v>166</v>
      </c>
      <c r="B18" s="9">
        <f>COUNTIF(Data!N:N,A18)</f>
        <v>0</v>
      </c>
      <c r="C18" s="9">
        <f>COUNTIFS(Data!N:N,A18,Data!L:L,"No ID")</f>
        <v>0</v>
      </c>
      <c r="D18" s="12"/>
      <c r="E18" s="19" t="s">
        <v>115</v>
      </c>
      <c r="F18" s="9">
        <f>COUNTIF(Data!L:L,E18)</f>
        <v>0</v>
      </c>
      <c r="G18" s="12"/>
      <c r="H18" s="19" t="s">
        <v>79</v>
      </c>
      <c r="I18" s="9">
        <f>COUNTIF(Data!L:L,H18)</f>
        <v>0</v>
      </c>
      <c r="J18" s="12"/>
      <c r="K18" s="19" t="s">
        <v>148</v>
      </c>
      <c r="L18" s="9">
        <f>COUNTIF(Data!L:L,K18)</f>
        <v>0</v>
      </c>
      <c r="M18" s="11"/>
      <c r="N18" s="11"/>
    </row>
    <row r="19" spans="1:14" ht="15" customHeight="1" x14ac:dyDescent="0.25">
      <c r="A19" s="19" t="s">
        <v>167</v>
      </c>
      <c r="B19" s="9">
        <f>COUNTIF(Data!N:N,A19)</f>
        <v>5</v>
      </c>
      <c r="C19" s="9">
        <f>COUNTIFS(Data!N:N,A19,Data!L:L,"No ID")</f>
        <v>0</v>
      </c>
      <c r="D19" s="12"/>
      <c r="E19" s="19" t="s">
        <v>101</v>
      </c>
      <c r="F19" s="9">
        <f>COUNTIF(Data!L:L,E19)</f>
        <v>0</v>
      </c>
      <c r="G19" s="12"/>
      <c r="H19" s="19" t="s">
        <v>82</v>
      </c>
      <c r="I19" s="9">
        <f>COUNTIF(Data!L:L,H19)</f>
        <v>0</v>
      </c>
      <c r="J19" s="12"/>
      <c r="K19" s="19" t="s">
        <v>208</v>
      </c>
      <c r="L19" s="9">
        <f>COUNTIF(Data!L:L,K19)</f>
        <v>0</v>
      </c>
      <c r="M19" s="11"/>
      <c r="N19" s="11"/>
    </row>
    <row r="20" spans="1:14" ht="15" customHeight="1" x14ac:dyDescent="0.25">
      <c r="A20" s="19" t="s">
        <v>168</v>
      </c>
      <c r="B20" s="9">
        <f>COUNTIF(Data!N:N,A20)</f>
        <v>39</v>
      </c>
      <c r="C20" s="9">
        <f>COUNTIFS(Data!N:N,A20,Data!L:L,"No ID")</f>
        <v>0</v>
      </c>
      <c r="D20" s="12"/>
      <c r="E20" s="19" t="s">
        <v>56</v>
      </c>
      <c r="F20" s="9">
        <f>COUNTIF(Data!L:L,E20)</f>
        <v>0</v>
      </c>
      <c r="G20" s="12"/>
      <c r="H20" s="19" t="s">
        <v>81</v>
      </c>
      <c r="I20" s="9">
        <f>COUNTIF(Data!L:L,H20)</f>
        <v>0</v>
      </c>
      <c r="J20" s="12"/>
      <c r="K20" s="19" t="s">
        <v>209</v>
      </c>
      <c r="L20" s="9">
        <f>COUNTIF(Data!L:L,K20)</f>
        <v>0</v>
      </c>
      <c r="M20" s="11"/>
      <c r="N20" s="11"/>
    </row>
    <row r="21" spans="1:14" ht="15" customHeight="1"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spans="1:14" ht="15" customHeight="1"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spans="1:14" ht="15" customHeight="1" x14ac:dyDescent="0.25">
      <c r="A23" s="19" t="s">
        <v>171</v>
      </c>
      <c r="B23" s="9">
        <f>COUNTIF(Data!N:N,A23)</f>
        <v>6</v>
      </c>
      <c r="C23" s="9">
        <f>COUNTIFS(Data!N:N,A23,Data!L:L,"No ID")</f>
        <v>2</v>
      </c>
      <c r="D23" s="12"/>
      <c r="E23" s="19" t="s">
        <v>200</v>
      </c>
      <c r="F23" s="9">
        <f>COUNTIF(Data!L:L,E23)</f>
        <v>0</v>
      </c>
      <c r="G23" s="12"/>
      <c r="H23" s="19" t="s">
        <v>51</v>
      </c>
      <c r="I23" s="9">
        <f>COUNTIF(Data!L:L,H23)</f>
        <v>0</v>
      </c>
      <c r="J23" s="12"/>
      <c r="K23" s="19" t="s">
        <v>150</v>
      </c>
      <c r="L23" s="9">
        <f>COUNTIF(Data!L:L,K23)</f>
        <v>0</v>
      </c>
      <c r="M23" s="11"/>
      <c r="N23" s="11"/>
    </row>
    <row r="24" spans="1:14" ht="15" customHeight="1" x14ac:dyDescent="0.25">
      <c r="A24" s="19" t="s">
        <v>172</v>
      </c>
      <c r="B24" s="9">
        <f>COUNTIF(Data!N:N,A24)</f>
        <v>3</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spans="1:14" ht="15" customHeight="1" x14ac:dyDescent="0.25">
      <c r="A25" s="19" t="s">
        <v>173</v>
      </c>
      <c r="B25" s="9">
        <f>COUNTIF(Data!N:N,A25)</f>
        <v>0</v>
      </c>
      <c r="C25" s="9">
        <f>COUNTIFS(Data!N:N,A25,Data!L:L,"No ID")</f>
        <v>0</v>
      </c>
      <c r="D25" s="12"/>
      <c r="E25" s="19" t="s">
        <v>91</v>
      </c>
      <c r="F25" s="9">
        <f>COUNTIF(Data!L:L,E25)</f>
        <v>0</v>
      </c>
      <c r="G25" s="12"/>
      <c r="H25" s="19" t="s">
        <v>128</v>
      </c>
      <c r="I25" s="9">
        <f>COUNTIF(Data!L:L,H25)</f>
        <v>0</v>
      </c>
      <c r="J25" s="12"/>
      <c r="K25" s="19" t="s">
        <v>144</v>
      </c>
      <c r="L25" s="9">
        <f>COUNTIF(Data!L:L,K25)</f>
        <v>0</v>
      </c>
      <c r="M25" s="11"/>
      <c r="N25" s="11"/>
    </row>
    <row r="26" spans="1:14" ht="15" customHeight="1"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spans="1:14" ht="15" customHeight="1"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spans="1:14" ht="15" customHeight="1" x14ac:dyDescent="0.25">
      <c r="A28" s="19" t="s">
        <v>176</v>
      </c>
      <c r="B28" s="9">
        <f>COUNTIF(Data!N:N,A28)</f>
        <v>0</v>
      </c>
      <c r="C28" s="9">
        <f>COUNTIFS(Data!N:N,A28,Data!L:L,"No ID")</f>
        <v>0</v>
      </c>
      <c r="D28" s="12"/>
      <c r="E28" s="19" t="s">
        <v>129</v>
      </c>
      <c r="F28" s="9">
        <f>COUNTIF(Data!L:L,E28)</f>
        <v>0</v>
      </c>
      <c r="G28" s="12"/>
      <c r="H28" s="19" t="s">
        <v>125</v>
      </c>
      <c r="I28" s="9">
        <f>COUNTIF(Data!L:L,H28)</f>
        <v>0</v>
      </c>
      <c r="J28" s="12"/>
      <c r="K28" s="15" t="s">
        <v>14</v>
      </c>
      <c r="L28" s="15" t="s">
        <v>24</v>
      </c>
      <c r="M28" s="11"/>
      <c r="N28" s="11"/>
    </row>
    <row r="29" spans="1:14" ht="15" customHeight="1"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spans="1:14" ht="15" customHeight="1" x14ac:dyDescent="0.25">
      <c r="A30" s="19" t="s">
        <v>178</v>
      </c>
      <c r="B30" s="9">
        <f>COUNTIF(Data!N:N,A30)</f>
        <v>0</v>
      </c>
      <c r="C30" s="9">
        <f>COUNTIFS(Data!N:N,A30,Data!L:L,"No ID")</f>
        <v>0</v>
      </c>
      <c r="D30" s="12"/>
      <c r="E30" s="19" t="s">
        <v>71</v>
      </c>
      <c r="F30" s="9">
        <f>COUNTIF(Data!L:L,E30)</f>
        <v>4</v>
      </c>
      <c r="G30" s="12"/>
      <c r="H30" s="19" t="s">
        <v>68</v>
      </c>
      <c r="I30" s="9">
        <f>COUNTIF(Data!L:L,H30)</f>
        <v>0</v>
      </c>
      <c r="J30" s="12"/>
      <c r="K30" s="19" t="s">
        <v>152</v>
      </c>
      <c r="L30" s="9">
        <f>COUNTIF(Data!R:R,K30)</f>
        <v>16</v>
      </c>
      <c r="M30" s="11"/>
      <c r="N30" s="11"/>
    </row>
    <row r="31" spans="1:14" ht="15" customHeight="1"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spans="1:14" ht="15" customHeight="1" x14ac:dyDescent="0.25">
      <c r="A32" s="19" t="s">
        <v>180</v>
      </c>
      <c r="B32" s="9">
        <f>COUNTIF(Data!N:N,A32)</f>
        <v>0</v>
      </c>
      <c r="C32" s="9">
        <f>COUNTIFS(Data!N:N,A32,Data!L:L,"No ID")</f>
        <v>0</v>
      </c>
      <c r="D32" s="12"/>
      <c r="E32" s="19" t="s">
        <v>74</v>
      </c>
      <c r="F32" s="9">
        <f>COUNTIF(Data!L:L,E32)</f>
        <v>3</v>
      </c>
      <c r="G32" s="12"/>
      <c r="H32" s="19" t="s">
        <v>63</v>
      </c>
      <c r="I32" s="9">
        <f>COUNTIF(Data!L:L,H32)</f>
        <v>0</v>
      </c>
      <c r="J32" s="12"/>
      <c r="K32" s="12"/>
      <c r="L32" s="12"/>
      <c r="M32" s="11"/>
      <c r="N32" s="11"/>
    </row>
    <row r="33" spans="1:14" ht="15" customHeight="1" x14ac:dyDescent="0.25">
      <c r="A33" s="19" t="s">
        <v>181</v>
      </c>
      <c r="B33" s="9">
        <f>COUNTIF(Data!N:N,A33)</f>
        <v>0</v>
      </c>
      <c r="C33" s="9">
        <f>COUNTIFS(Data!N:N,A33,Data!L:L,"No ID")</f>
        <v>0</v>
      </c>
      <c r="D33" s="12"/>
      <c r="E33" s="19" t="s">
        <v>118</v>
      </c>
      <c r="F33" s="9">
        <f>COUNTIF(Data!L:L,E33)</f>
        <v>0</v>
      </c>
      <c r="G33" s="12"/>
      <c r="H33" s="19" t="s">
        <v>84</v>
      </c>
      <c r="I33" s="9">
        <f>COUNTIF(Data!L:L,H33)</f>
        <v>0</v>
      </c>
      <c r="J33" s="12"/>
      <c r="K33" s="12"/>
      <c r="L33" s="12"/>
      <c r="M33" s="11"/>
      <c r="N33" s="11"/>
    </row>
    <row r="34" spans="1:14" ht="15" customHeight="1"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spans="1:14" ht="15" customHeight="1"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spans="1:14" ht="15" customHeight="1"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spans="1:14" ht="15" customHeight="1" x14ac:dyDescent="0.25">
      <c r="A37" s="19" t="s">
        <v>185</v>
      </c>
      <c r="B37" s="9">
        <f>COUNTIF(Data!N:N,A37)</f>
        <v>0</v>
      </c>
      <c r="C37" s="9">
        <f>COUNTIFS(Data!N:N,A37,Data!L:L,"No ID")</f>
        <v>0</v>
      </c>
      <c r="D37" s="12"/>
      <c r="E37" s="19" t="s">
        <v>119</v>
      </c>
      <c r="F37" s="9">
        <f>COUNTIF(Data!L:L,E37)</f>
        <v>0</v>
      </c>
      <c r="G37" s="12"/>
      <c r="H37" s="19" t="s">
        <v>76</v>
      </c>
      <c r="I37" s="9">
        <f>COUNTIF(Data!L:L,H37)</f>
        <v>0</v>
      </c>
      <c r="J37" s="12"/>
      <c r="K37" s="12"/>
      <c r="L37" s="12"/>
      <c r="M37" s="11"/>
      <c r="N37" s="11"/>
    </row>
    <row r="38" spans="1:14" ht="15" customHeight="1"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spans="1:14" ht="15" customHeight="1"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spans="1:14" ht="15" customHeight="1"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spans="1:14" ht="15" customHeight="1"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spans="1:14" ht="15" customHeight="1"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spans="1:14" ht="15" customHeight="1"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spans="1:14" ht="15" customHeight="1" x14ac:dyDescent="0.25">
      <c r="A44" s="12"/>
      <c r="B44" s="12">
        <f>SUM(B14:B43)</f>
        <v>53</v>
      </c>
      <c r="C44" s="12">
        <f>SUM(C14:C43)</f>
        <v>2</v>
      </c>
      <c r="D44" s="12"/>
      <c r="E44" s="19" t="s">
        <v>86</v>
      </c>
      <c r="F44" s="9">
        <f>COUNTIF(Data!L:L,E44)</f>
        <v>0</v>
      </c>
      <c r="G44" s="12"/>
      <c r="H44" s="19" t="s">
        <v>206</v>
      </c>
      <c r="I44" s="9">
        <f>COUNTIF(Data!L:L,H44)</f>
        <v>0</v>
      </c>
      <c r="J44" s="12"/>
      <c r="K44" s="12"/>
      <c r="L44" s="12"/>
      <c r="M44" s="12"/>
      <c r="N44" s="11"/>
    </row>
    <row r="45" spans="1:14" ht="15" customHeight="1" x14ac:dyDescent="0.25">
      <c r="A45" s="12"/>
      <c r="B45" s="12"/>
      <c r="C45" s="11"/>
      <c r="D45" s="12"/>
      <c r="E45" s="19" t="s">
        <v>41</v>
      </c>
      <c r="F45" s="9">
        <f>COUNTIF(Data!L:L,E45)</f>
        <v>0</v>
      </c>
      <c r="G45" s="12"/>
      <c r="H45" s="19" t="s">
        <v>207</v>
      </c>
      <c r="I45" s="9">
        <f>COUNTIF(Data!L:L,H45)</f>
        <v>0</v>
      </c>
      <c r="J45" s="12"/>
      <c r="K45" s="12"/>
      <c r="L45" s="12"/>
      <c r="M45" s="12"/>
      <c r="N45" s="11"/>
    </row>
    <row r="46" spans="1:14" ht="15" customHeight="1" x14ac:dyDescent="0.25">
      <c r="A46" s="15" t="s">
        <v>156</v>
      </c>
      <c r="B46" s="15" t="s">
        <v>24</v>
      </c>
      <c r="C46" s="15" t="s">
        <v>157</v>
      </c>
      <c r="D46" s="12"/>
      <c r="E46" s="19" t="s">
        <v>124</v>
      </c>
      <c r="F46" s="9">
        <f>COUNTIF(Data!L:L,E46)</f>
        <v>0</v>
      </c>
      <c r="G46" s="12"/>
      <c r="H46" s="19" t="s">
        <v>103</v>
      </c>
      <c r="I46" s="9">
        <f>COUNTIF(Data!L:L,H46)</f>
        <v>0</v>
      </c>
      <c r="J46" s="12"/>
      <c r="K46" s="12"/>
      <c r="L46" s="12"/>
      <c r="M46" s="12"/>
      <c r="N46" s="11"/>
    </row>
    <row r="47" spans="1:14" ht="15" customHeight="1" x14ac:dyDescent="0.25">
      <c r="A47" s="19" t="s">
        <v>192</v>
      </c>
      <c r="B47" s="9">
        <f>COUNTIF(Data!N:N,A47)</f>
        <v>1</v>
      </c>
      <c r="C47" s="9">
        <f>COUNTIFS(Data!N:N,A47,Data!L:L,"No ID")</f>
        <v>1</v>
      </c>
      <c r="D47" s="12"/>
      <c r="E47" s="19" t="s">
        <v>78</v>
      </c>
      <c r="F47" s="9">
        <f>COUNTIF(Data!L:L,E47)</f>
        <v>0</v>
      </c>
      <c r="G47" s="12"/>
      <c r="H47" s="19" t="s">
        <v>138</v>
      </c>
      <c r="I47" s="9">
        <f>COUNTIF(Data!L:L,H47)</f>
        <v>0</v>
      </c>
      <c r="J47" s="12"/>
      <c r="K47" s="12"/>
      <c r="L47" s="12"/>
      <c r="M47" s="12"/>
      <c r="N47" s="11"/>
    </row>
    <row r="48" spans="1:14" ht="15" customHeight="1" x14ac:dyDescent="0.25">
      <c r="A48" s="19" t="s">
        <v>193</v>
      </c>
      <c r="B48" s="9">
        <f>COUNTIF(Data!N:N,A48)</f>
        <v>0</v>
      </c>
      <c r="C48" s="9">
        <f>COUNTIFS(Data!N:N,A48,Data!L:L,"No ID")</f>
        <v>0</v>
      </c>
      <c r="D48" s="12"/>
      <c r="E48" s="19" t="s">
        <v>117</v>
      </c>
      <c r="F48" s="9">
        <f>COUNTIF(Data!L:L,E48)</f>
        <v>2</v>
      </c>
      <c r="G48" s="12"/>
      <c r="H48" s="19" t="s">
        <v>58</v>
      </c>
      <c r="I48" s="9">
        <f>COUNTIF(Data!L:L,H48)</f>
        <v>0</v>
      </c>
      <c r="J48" s="12"/>
      <c r="K48" s="12"/>
      <c r="L48" s="12"/>
      <c r="M48" s="12"/>
      <c r="N48" s="11"/>
    </row>
    <row r="49" spans="1:14" ht="15" customHeight="1" x14ac:dyDescent="0.25">
      <c r="A49" s="19" t="s">
        <v>194</v>
      </c>
      <c r="B49" s="9">
        <f>COUNTIF(Data!N:N,A49)</f>
        <v>0</v>
      </c>
      <c r="C49" s="9">
        <f>COUNTIFS(Data!N:N,A49,Data!L:L,"No ID")</f>
        <v>0</v>
      </c>
      <c r="D49" s="12"/>
      <c r="E49" s="19" t="s">
        <v>94</v>
      </c>
      <c r="F49" s="9">
        <f>COUNTIF(Data!L:L,E49)</f>
        <v>0</v>
      </c>
      <c r="G49" s="12"/>
      <c r="H49" s="19" t="s">
        <v>131</v>
      </c>
      <c r="I49" s="9">
        <f>COUNTIF(Data!L:L,H49)</f>
        <v>0</v>
      </c>
      <c r="J49" s="12"/>
      <c r="K49" s="12"/>
      <c r="L49" s="12"/>
      <c r="M49" s="12"/>
      <c r="N49" s="11"/>
    </row>
    <row r="50" spans="1:14" ht="15" customHeight="1"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spans="1:14" ht="15" customHeight="1"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spans="1:14" ht="15" customHeight="1" x14ac:dyDescent="0.25">
      <c r="A52" s="19" t="s">
        <v>197</v>
      </c>
      <c r="B52" s="9">
        <f>COUNTIF(Data!N:N,A52)</f>
        <v>0</v>
      </c>
      <c r="C52" s="9">
        <f>COUNTIFS(Data!N:N,A52,Data!L:L,"No ID")</f>
        <v>0</v>
      </c>
      <c r="D52" s="12"/>
      <c r="E52" s="19" t="s">
        <v>112</v>
      </c>
      <c r="F52" s="9">
        <f>COUNTIF(Data!L:L,E52)</f>
        <v>5</v>
      </c>
      <c r="G52" s="12"/>
      <c r="H52" s="19" t="s">
        <v>107</v>
      </c>
      <c r="I52" s="9">
        <f>COUNTIF(Data!L:L,H52)</f>
        <v>0</v>
      </c>
      <c r="J52" s="12"/>
      <c r="K52" s="12"/>
      <c r="L52" s="12"/>
      <c r="M52" s="12"/>
      <c r="N52" s="11"/>
    </row>
    <row r="53" spans="1:14" ht="15" customHeight="1"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spans="1:14" ht="16.5" customHeight="1"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pans="1:14" s="13" customFormat="1" x14ac:dyDescent="0.25">
      <c r="A55" s="12"/>
      <c r="B55" s="12">
        <f>SUM(B47:B54)</f>
        <v>1</v>
      </c>
      <c r="C55" s="12">
        <f>SUM(C47:C54)</f>
        <v>1</v>
      </c>
      <c r="D55" s="12"/>
      <c r="E55" s="12"/>
      <c r="F55" s="12"/>
      <c r="G55" s="12"/>
      <c r="H55" s="12"/>
      <c r="I55" s="12"/>
      <c r="J55" s="12"/>
      <c r="K55" s="12"/>
      <c r="L55" s="12"/>
      <c r="M55" s="12"/>
      <c r="N55" s="11"/>
    </row>
    <row r="56" spans="1:14" s="13" customFormat="1" x14ac:dyDescent="0.25">
      <c r="A56" s="12"/>
      <c r="B56" s="12"/>
      <c r="C56" s="12"/>
      <c r="D56" s="12"/>
      <c r="E56" s="12"/>
      <c r="F56" s="12"/>
      <c r="G56" s="12"/>
      <c r="H56" s="12"/>
      <c r="I56" s="12"/>
      <c r="J56" s="12"/>
      <c r="K56" s="12"/>
      <c r="L56" s="12"/>
      <c r="M56" s="12"/>
      <c r="N56" s="11"/>
    </row>
    <row r="57" spans="1:14" s="13" customFormat="1" x14ac:dyDescent="0.25">
      <c r="A57" s="12"/>
      <c r="B57" s="12"/>
      <c r="C57" s="12"/>
      <c r="D57" s="12"/>
      <c r="E57" s="12"/>
      <c r="F57" s="12"/>
      <c r="G57" s="12"/>
      <c r="H57" s="12"/>
      <c r="I57" s="12"/>
      <c r="J57" s="12"/>
      <c r="K57" s="12"/>
      <c r="L57" s="12"/>
      <c r="M57" s="12"/>
      <c r="N57" s="12"/>
    </row>
    <row r="58" spans="1:14" s="13" customFormat="1" x14ac:dyDescent="0.25">
      <c r="A58" s="12"/>
      <c r="B58" s="12"/>
      <c r="C58" s="12"/>
      <c r="D58" s="12"/>
      <c r="E58" s="12"/>
      <c r="F58" s="12"/>
      <c r="G58" s="12"/>
      <c r="H58" s="12"/>
      <c r="I58" s="12"/>
      <c r="J58" s="12"/>
      <c r="K58" s="12"/>
      <c r="L58" s="12"/>
      <c r="M58" s="12"/>
      <c r="N58" s="12"/>
    </row>
    <row r="59" spans="1:14" s="13" customFormat="1" x14ac:dyDescent="0.25">
      <c r="A59" s="12"/>
      <c r="B59" s="12"/>
      <c r="C59" s="12"/>
      <c r="D59" s="12"/>
      <c r="E59" s="12"/>
      <c r="F59" s="12"/>
      <c r="G59" s="12"/>
      <c r="H59" s="12"/>
      <c r="I59" s="12"/>
      <c r="J59" s="12"/>
      <c r="K59" s="12"/>
      <c r="L59" s="12"/>
      <c r="M59" s="12"/>
      <c r="N59" s="12"/>
    </row>
    <row r="60" spans="1:14" s="13" customFormat="1" x14ac:dyDescent="0.25">
      <c r="A60" s="12"/>
      <c r="B60" s="12"/>
      <c r="C60" s="12"/>
      <c r="D60" s="12"/>
      <c r="E60" s="12"/>
      <c r="F60" s="12"/>
      <c r="G60" s="12"/>
      <c r="H60" s="12"/>
      <c r="I60" s="12"/>
      <c r="J60" s="12"/>
      <c r="K60" s="12"/>
      <c r="L60" s="12"/>
      <c r="M60" s="12"/>
      <c r="N60" s="12"/>
    </row>
    <row r="61" spans="1:14" s="13" customFormat="1" x14ac:dyDescent="0.25">
      <c r="A61" s="12"/>
      <c r="B61" s="12"/>
      <c r="C61" s="12"/>
      <c r="D61" s="12"/>
      <c r="E61" s="12"/>
      <c r="F61" s="12"/>
      <c r="G61" s="12"/>
      <c r="H61" s="12"/>
      <c r="I61" s="12"/>
      <c r="J61" s="12"/>
      <c r="K61" s="12"/>
      <c r="L61" s="12"/>
      <c r="M61" s="12"/>
      <c r="N61" s="12"/>
    </row>
    <row r="62" spans="1:14" s="13" customFormat="1" x14ac:dyDescent="0.25">
      <c r="A62" s="12"/>
      <c r="B62" s="12"/>
      <c r="C62" s="12"/>
      <c r="D62" s="12"/>
      <c r="E62" s="12"/>
      <c r="F62" s="12"/>
      <c r="G62" s="12"/>
      <c r="H62" s="12"/>
      <c r="I62" s="12"/>
      <c r="J62" s="12"/>
      <c r="K62" s="12"/>
      <c r="L62" s="12"/>
      <c r="M62" s="12"/>
      <c r="N62" s="12"/>
    </row>
    <row r="63" spans="1:14" s="13" customFormat="1" x14ac:dyDescent="0.25">
      <c r="A63" s="12"/>
      <c r="B63" s="12"/>
      <c r="C63" s="12"/>
      <c r="D63" s="12"/>
      <c r="E63" s="12"/>
      <c r="F63" s="12"/>
      <c r="G63" s="12"/>
      <c r="H63" s="12"/>
      <c r="I63" s="12"/>
      <c r="J63" s="12"/>
      <c r="K63" s="12"/>
      <c r="L63" s="12"/>
      <c r="M63" s="12"/>
      <c r="N63" s="12"/>
    </row>
    <row r="64" spans="1:14" s="13" customFormat="1" x14ac:dyDescent="0.25">
      <c r="A64" s="12"/>
      <c r="B64" s="12"/>
      <c r="C64" s="12"/>
      <c r="D64" s="12"/>
      <c r="E64" s="12"/>
      <c r="F64" s="12"/>
      <c r="G64" s="12"/>
      <c r="H64" s="12"/>
      <c r="I64" s="12"/>
      <c r="J64" s="12"/>
      <c r="K64" s="12"/>
      <c r="L64" s="12"/>
      <c r="M64" s="12"/>
      <c r="N64" s="12"/>
    </row>
    <row r="65" spans="1:14" s="13" customFormat="1" x14ac:dyDescent="0.25">
      <c r="A65" s="12"/>
      <c r="B65" s="12"/>
      <c r="C65" s="12"/>
      <c r="D65" s="12"/>
      <c r="E65" s="12"/>
      <c r="F65" s="12"/>
      <c r="G65" s="12"/>
      <c r="H65" s="12"/>
      <c r="I65" s="12"/>
      <c r="J65" s="12"/>
      <c r="K65" s="12"/>
      <c r="L65" s="12"/>
      <c r="M65" s="12"/>
      <c r="N65" s="12"/>
    </row>
    <row r="66" spans="1:14" s="13" customFormat="1" x14ac:dyDescent="0.25">
      <c r="A66" s="12"/>
      <c r="B66" s="12"/>
      <c r="C66" s="12"/>
      <c r="D66" s="12"/>
      <c r="E66" s="12"/>
      <c r="F66" s="12"/>
      <c r="G66" s="12"/>
      <c r="H66" s="12"/>
      <c r="I66" s="12"/>
      <c r="J66" s="12"/>
      <c r="K66" s="12"/>
      <c r="L66" s="12"/>
      <c r="M66" s="12"/>
      <c r="N66" s="12"/>
    </row>
    <row r="67" spans="1:14" s="13" customFormat="1" x14ac:dyDescent="0.25">
      <c r="A67" s="12"/>
      <c r="B67" s="12"/>
      <c r="C67" s="12"/>
      <c r="D67" s="12"/>
      <c r="E67" s="12"/>
      <c r="F67" s="12"/>
      <c r="G67" s="12"/>
      <c r="H67" s="12"/>
      <c r="I67" s="12"/>
      <c r="J67" s="12"/>
      <c r="K67" s="12"/>
      <c r="L67" s="12"/>
      <c r="M67" s="12"/>
      <c r="N67" s="12"/>
    </row>
    <row r="68" spans="1:14" s="13" customFormat="1" hidden="1" x14ac:dyDescent="0.25">
      <c r="A68" s="14"/>
      <c r="B68" s="14"/>
      <c r="C68" s="14"/>
      <c r="D68" s="14"/>
      <c r="E68" s="14"/>
      <c r="F68" s="14"/>
      <c r="G68" s="14"/>
      <c r="H68" s="14"/>
      <c r="I68" s="14"/>
      <c r="J68" s="14"/>
      <c r="K68" s="14"/>
      <c r="L68" s="14"/>
    </row>
    <row r="69" spans="1:14" s="13" customFormat="1" hidden="1" x14ac:dyDescent="0.25">
      <c r="A69" s="14"/>
      <c r="B69" s="14"/>
      <c r="C69" s="14"/>
      <c r="D69" s="14"/>
      <c r="E69" s="14"/>
      <c r="F69" s="14"/>
      <c r="G69" s="14"/>
      <c r="H69" s="14"/>
      <c r="I69" s="14"/>
      <c r="J69" s="14"/>
      <c r="K69" s="14"/>
      <c r="L69" s="14"/>
    </row>
    <row r="70" spans="1:14" s="13" customFormat="1" hidden="1" x14ac:dyDescent="0.25">
      <c r="A70" s="14"/>
      <c r="B70" s="14"/>
      <c r="C70" s="14"/>
      <c r="D70" s="14"/>
      <c r="E70" s="14"/>
      <c r="F70" s="14"/>
      <c r="G70" s="14"/>
      <c r="H70" s="14"/>
      <c r="I70" s="14"/>
      <c r="J70" s="14"/>
      <c r="K70" s="14"/>
      <c r="L70" s="14"/>
    </row>
    <row r="71" spans="1:14" s="13" customFormat="1" hidden="1" x14ac:dyDescent="0.25">
      <c r="D71" s="14"/>
      <c r="E71" s="14"/>
      <c r="F71" s="14"/>
      <c r="G71" s="14"/>
      <c r="H71" s="14"/>
      <c r="I71" s="14"/>
      <c r="J71" s="14"/>
      <c r="K71" s="14"/>
      <c r="L71" s="14"/>
    </row>
    <row r="72" spans="1:14" s="13" customFormat="1" hidden="1" x14ac:dyDescent="0.25">
      <c r="D72" s="14"/>
      <c r="E72" s="14"/>
      <c r="F72" s="14"/>
      <c r="G72" s="14"/>
      <c r="H72" s="14"/>
      <c r="I72" s="14"/>
      <c r="J72" s="14"/>
      <c r="K72" s="14"/>
      <c r="L72" s="14"/>
    </row>
    <row r="73" spans="1:14" s="13" customFormat="1" hidden="1" x14ac:dyDescent="0.25">
      <c r="D73" s="14"/>
      <c r="E73" s="14"/>
      <c r="F73" s="14"/>
      <c r="G73" s="14"/>
      <c r="H73" s="14"/>
      <c r="I73" s="14"/>
      <c r="J73" s="14"/>
      <c r="K73" s="14"/>
      <c r="L73" s="14"/>
    </row>
    <row r="74" spans="1:14" s="13" customFormat="1" hidden="1" x14ac:dyDescent="0.25">
      <c r="D74" s="14"/>
      <c r="E74" s="14"/>
      <c r="F74" s="14"/>
      <c r="G74" s="14"/>
      <c r="H74" s="14"/>
      <c r="I74" s="14"/>
      <c r="J74" s="14"/>
      <c r="K74" s="14"/>
      <c r="L74" s="14"/>
    </row>
    <row r="75" spans="1:14" s="13" customFormat="1" hidden="1" x14ac:dyDescent="0.25">
      <c r="D75" s="14"/>
      <c r="E75" s="14"/>
      <c r="F75" s="14"/>
      <c r="G75" s="14"/>
      <c r="H75" s="14"/>
      <c r="I75" s="14"/>
      <c r="J75" s="14"/>
      <c r="K75" s="14"/>
      <c r="L75" s="14"/>
    </row>
    <row r="76" spans="1:14" s="13" customFormat="1" hidden="1" x14ac:dyDescent="0.25">
      <c r="D76" s="14"/>
      <c r="E76" s="14"/>
      <c r="F76" s="14"/>
      <c r="G76" s="14"/>
      <c r="H76" s="14"/>
      <c r="I76" s="14"/>
      <c r="J76" s="14"/>
      <c r="K76" s="14"/>
      <c r="L76" s="14"/>
    </row>
    <row r="77" spans="1:14" s="13" customFormat="1" hidden="1" x14ac:dyDescent="0.25">
      <c r="D77" s="14"/>
      <c r="E77" s="14"/>
      <c r="F77" s="14"/>
      <c r="G77" s="14"/>
      <c r="H77" s="14"/>
      <c r="I77" s="14"/>
      <c r="J77" s="14"/>
      <c r="K77" s="14"/>
      <c r="L77" s="14"/>
    </row>
    <row r="78" spans="1:14" s="13" customFormat="1" hidden="1" x14ac:dyDescent="0.25">
      <c r="D78" s="14"/>
      <c r="E78" s="14"/>
      <c r="F78" s="14"/>
      <c r="G78" s="14"/>
      <c r="H78" s="14"/>
      <c r="I78" s="14"/>
      <c r="J78" s="14"/>
      <c r="K78" s="14"/>
      <c r="L78" s="14"/>
    </row>
    <row r="79" spans="1:14" s="13" customFormat="1" hidden="1" x14ac:dyDescent="0.25">
      <c r="A79" s="14"/>
      <c r="B79" s="14"/>
      <c r="C79" s="14"/>
      <c r="D79" s="14"/>
      <c r="E79" s="14"/>
      <c r="F79" s="14"/>
      <c r="G79" s="14"/>
      <c r="H79" s="14"/>
      <c r="I79" s="14"/>
      <c r="J79" s="14"/>
      <c r="K79" s="14"/>
      <c r="L79" s="14"/>
    </row>
    <row r="80" spans="1:14" s="13" customFormat="1" hidden="1" x14ac:dyDescent="0.25">
      <c r="A80" s="14"/>
      <c r="B80" s="14"/>
      <c r="C80" s="14"/>
      <c r="D80" s="14"/>
      <c r="E80" s="14"/>
      <c r="F80" s="14"/>
      <c r="G80" s="14"/>
      <c r="H80" s="14"/>
      <c r="I80" s="14"/>
      <c r="J80" s="14"/>
      <c r="K80" s="14"/>
      <c r="L80" s="14"/>
    </row>
    <row r="81" spans="1:12" s="13" customFormat="1" hidden="1" x14ac:dyDescent="0.25">
      <c r="A81" s="14"/>
      <c r="B81" s="14"/>
      <c r="C81" s="14"/>
      <c r="D81" s="14"/>
      <c r="E81" s="14"/>
      <c r="F81" s="14"/>
      <c r="G81" s="14"/>
      <c r="H81" s="14"/>
      <c r="I81" s="14"/>
      <c r="J81" s="14"/>
      <c r="K81" s="14"/>
      <c r="L81" s="14"/>
    </row>
    <row r="82" spans="1:12" s="13" customFormat="1" hidden="1" x14ac:dyDescent="0.25">
      <c r="A82" s="20"/>
      <c r="B82" s="14"/>
      <c r="C82" s="14"/>
      <c r="D82" s="14"/>
      <c r="E82" s="14"/>
      <c r="F82" s="14"/>
      <c r="G82" s="14"/>
      <c r="H82" s="14"/>
      <c r="I82" s="14"/>
      <c r="J82" s="14"/>
      <c r="K82" s="14"/>
      <c r="L82" s="14"/>
    </row>
    <row r="83" spans="1:12" s="13" customFormat="1" hidden="1" x14ac:dyDescent="0.25">
      <c r="A83" s="20"/>
      <c r="B83" s="14"/>
      <c r="C83" s="14"/>
      <c r="D83" s="14"/>
      <c r="E83" s="14"/>
      <c r="F83" s="14"/>
      <c r="G83" s="14"/>
      <c r="H83" s="14"/>
      <c r="I83" s="14"/>
      <c r="J83" s="14"/>
      <c r="K83" s="14"/>
      <c r="L83" s="14"/>
    </row>
    <row r="84" spans="1:12" s="13" customFormat="1" hidden="1" x14ac:dyDescent="0.25">
      <c r="A84" s="20"/>
      <c r="B84" s="14"/>
      <c r="C84" s="14"/>
      <c r="D84" s="14"/>
      <c r="E84" s="14"/>
      <c r="F84" s="14"/>
      <c r="G84" s="14"/>
      <c r="H84" s="14"/>
      <c r="I84" s="14"/>
      <c r="J84" s="14"/>
      <c r="K84" s="14"/>
      <c r="L84" s="14"/>
    </row>
    <row r="85" spans="1:12" s="13" customFormat="1" hidden="1" x14ac:dyDescent="0.25">
      <c r="A85" s="20"/>
      <c r="B85" s="14"/>
      <c r="C85" s="14"/>
      <c r="D85" s="14"/>
      <c r="E85" s="14"/>
      <c r="F85" s="14"/>
      <c r="G85" s="14"/>
      <c r="H85" s="14"/>
      <c r="I85" s="14"/>
      <c r="J85" s="14"/>
      <c r="K85" s="14"/>
      <c r="L85" s="14"/>
    </row>
    <row r="86" spans="1:12" s="13" customFormat="1" hidden="1" x14ac:dyDescent="0.25">
      <c r="A86" s="20"/>
      <c r="B86" s="14"/>
      <c r="C86" s="14"/>
      <c r="D86" s="14"/>
      <c r="E86" s="14"/>
      <c r="F86" s="14"/>
      <c r="G86" s="14"/>
      <c r="H86" s="14"/>
      <c r="I86" s="14"/>
      <c r="J86" s="14"/>
      <c r="K86" s="14"/>
      <c r="L86" s="14"/>
    </row>
    <row r="87" spans="1:12" s="13" customFormat="1" hidden="1" x14ac:dyDescent="0.25">
      <c r="A87" s="20"/>
      <c r="B87" s="14"/>
      <c r="C87" s="14"/>
      <c r="D87" s="14"/>
      <c r="E87" s="14"/>
      <c r="F87" s="14"/>
      <c r="G87" s="14"/>
      <c r="H87" s="14"/>
      <c r="I87" s="14"/>
      <c r="J87" s="14"/>
      <c r="K87" s="14"/>
      <c r="L87" s="14"/>
    </row>
    <row r="88" spans="1:12" s="13" customFormat="1" hidden="1" x14ac:dyDescent="0.25">
      <c r="A88" s="20"/>
      <c r="B88" s="14"/>
      <c r="C88" s="14"/>
      <c r="D88" s="14"/>
      <c r="E88" s="14"/>
      <c r="F88" s="14"/>
      <c r="G88" s="14"/>
      <c r="H88" s="14"/>
      <c r="I88" s="14"/>
      <c r="J88" s="14"/>
      <c r="K88" s="14"/>
      <c r="L88" s="14"/>
    </row>
    <row r="89" spans="1:12" s="13" customFormat="1" hidden="1" x14ac:dyDescent="0.25">
      <c r="A89" s="20"/>
      <c r="B89" s="14"/>
      <c r="C89" s="14"/>
      <c r="D89" s="14"/>
      <c r="E89" s="14"/>
      <c r="F89" s="14"/>
      <c r="G89" s="14"/>
      <c r="H89" s="14"/>
      <c r="I89" s="14"/>
      <c r="J89" s="14"/>
      <c r="K89" s="14"/>
      <c r="L89" s="14"/>
    </row>
    <row r="90" spans="1:12" s="13" customFormat="1" hidden="1" x14ac:dyDescent="0.25">
      <c r="A90" s="20"/>
      <c r="B90" s="14"/>
      <c r="C90" s="14"/>
      <c r="D90" s="14"/>
      <c r="E90" s="14"/>
      <c r="F90" s="14"/>
      <c r="G90" s="14"/>
      <c r="H90" s="14"/>
      <c r="I90" s="14"/>
      <c r="J90" s="14"/>
      <c r="K90" s="14"/>
      <c r="L90" s="14"/>
    </row>
    <row r="91" spans="1:12" s="13" customFormat="1" hidden="1" x14ac:dyDescent="0.25">
      <c r="A91" s="20"/>
      <c r="B91" s="14"/>
      <c r="C91" s="14"/>
      <c r="D91" s="14"/>
      <c r="E91" s="14"/>
      <c r="F91" s="14"/>
      <c r="G91" s="14"/>
      <c r="H91" s="14"/>
      <c r="I91" s="14"/>
      <c r="J91" s="14"/>
      <c r="K91" s="14"/>
      <c r="L91" s="14"/>
    </row>
    <row r="92" spans="1:12" s="13" customFormat="1" hidden="1" x14ac:dyDescent="0.25">
      <c r="A92" s="20"/>
      <c r="B92" s="14"/>
      <c r="C92" s="14"/>
      <c r="D92" s="14"/>
      <c r="E92" s="14"/>
      <c r="F92" s="14"/>
      <c r="G92" s="14"/>
      <c r="H92" s="14"/>
      <c r="I92" s="14"/>
      <c r="J92" s="14"/>
      <c r="K92" s="14"/>
      <c r="L92" s="14"/>
    </row>
    <row r="93" spans="1:12" s="13" customFormat="1" hidden="1" x14ac:dyDescent="0.25">
      <c r="A93" s="20"/>
      <c r="B93" s="14"/>
      <c r="C93" s="14"/>
      <c r="D93" s="14"/>
      <c r="E93" s="14"/>
      <c r="F93" s="14"/>
      <c r="G93" s="14"/>
      <c r="H93" s="14"/>
      <c r="I93" s="14"/>
      <c r="J93" s="14"/>
      <c r="K93" s="14"/>
      <c r="L93" s="14"/>
    </row>
    <row r="94" spans="1:12" s="13" customFormat="1" hidden="1" x14ac:dyDescent="0.25">
      <c r="A94" s="20"/>
      <c r="B94" s="14"/>
      <c r="C94" s="14"/>
      <c r="D94" s="14"/>
      <c r="E94" s="14"/>
      <c r="F94" s="14"/>
      <c r="G94" s="14"/>
      <c r="H94" s="14"/>
      <c r="I94" s="14"/>
      <c r="J94" s="14"/>
      <c r="K94" s="14"/>
      <c r="L94" s="14"/>
    </row>
    <row r="95" spans="1:12" s="13" customFormat="1" hidden="1" x14ac:dyDescent="0.25">
      <c r="A95" s="20"/>
      <c r="B95" s="14"/>
      <c r="C95" s="14"/>
      <c r="D95" s="14"/>
      <c r="E95" s="14"/>
      <c r="F95" s="14"/>
      <c r="G95" s="14"/>
      <c r="H95" s="14"/>
      <c r="I95" s="14"/>
      <c r="J95" s="14"/>
      <c r="K95" s="14"/>
      <c r="L95" s="14"/>
    </row>
    <row r="96" spans="1:12" s="13" customFormat="1" hidden="1" x14ac:dyDescent="0.25">
      <c r="A96" s="20"/>
      <c r="B96" s="14"/>
      <c r="C96" s="14"/>
      <c r="D96" s="14"/>
      <c r="E96" s="14"/>
      <c r="F96" s="14"/>
      <c r="G96" s="14"/>
      <c r="H96" s="14"/>
      <c r="I96" s="14"/>
      <c r="J96" s="14"/>
      <c r="K96" s="14"/>
      <c r="L96" s="14"/>
    </row>
    <row r="97" spans="1:12" s="13" customFormat="1" hidden="1" x14ac:dyDescent="0.25">
      <c r="A97" s="20"/>
      <c r="B97" s="14"/>
      <c r="C97" s="14"/>
      <c r="D97" s="14"/>
      <c r="E97" s="14"/>
      <c r="F97" s="14"/>
      <c r="G97" s="14"/>
      <c r="H97" s="14"/>
      <c r="I97" s="14"/>
      <c r="J97" s="14"/>
      <c r="K97" s="14"/>
      <c r="L97" s="14"/>
    </row>
    <row r="98" spans="1:12" s="13" customFormat="1" hidden="1" x14ac:dyDescent="0.25">
      <c r="A98" s="20"/>
      <c r="B98" s="14"/>
      <c r="C98" s="14"/>
      <c r="D98" s="14"/>
      <c r="E98" s="14"/>
      <c r="F98" s="14"/>
      <c r="G98" s="14"/>
      <c r="H98" s="14"/>
      <c r="I98" s="14"/>
      <c r="J98" s="14"/>
      <c r="K98" s="14"/>
      <c r="L98" s="14"/>
    </row>
    <row r="99" spans="1:12" s="13" customFormat="1" hidden="1" x14ac:dyDescent="0.25">
      <c r="A99" s="20"/>
      <c r="B99" s="14"/>
      <c r="C99" s="14"/>
      <c r="D99" s="14"/>
      <c r="E99" s="14"/>
      <c r="F99" s="14"/>
      <c r="G99" s="14"/>
      <c r="H99" s="14"/>
      <c r="I99" s="14"/>
      <c r="J99" s="14"/>
      <c r="K99" s="14"/>
      <c r="L99" s="14"/>
    </row>
    <row r="100" spans="1:12" s="13" customFormat="1" hidden="1" x14ac:dyDescent="0.25">
      <c r="A100" s="20"/>
      <c r="B100" s="14"/>
      <c r="C100" s="14"/>
      <c r="D100" s="14"/>
      <c r="E100" s="14"/>
      <c r="F100" s="14"/>
      <c r="G100" s="14"/>
      <c r="H100" s="14"/>
      <c r="I100" s="14"/>
      <c r="J100" s="14"/>
      <c r="K100" s="14"/>
      <c r="L100" s="14"/>
    </row>
    <row r="101" spans="1:12" s="13" customFormat="1" hidden="1" x14ac:dyDescent="0.25">
      <c r="A101" s="20"/>
      <c r="B101" s="14"/>
      <c r="C101" s="14"/>
      <c r="D101" s="14"/>
      <c r="E101" s="14"/>
      <c r="F101" s="14"/>
      <c r="G101" s="14"/>
      <c r="H101" s="14"/>
      <c r="I101" s="14"/>
      <c r="J101" s="14"/>
      <c r="K101" s="14"/>
      <c r="L101" s="14"/>
    </row>
    <row r="102" spans="1:12" s="13" customFormat="1" hidden="1" x14ac:dyDescent="0.25">
      <c r="A102" s="20"/>
      <c r="B102" s="14"/>
      <c r="C102" s="14"/>
      <c r="D102" s="14"/>
      <c r="E102" s="14"/>
      <c r="F102" s="14"/>
      <c r="G102" s="14"/>
      <c r="H102" s="14"/>
      <c r="I102" s="14"/>
      <c r="J102" s="14"/>
      <c r="K102" s="14"/>
      <c r="L102" s="14"/>
    </row>
    <row r="103" spans="1:12" s="13" customFormat="1" hidden="1" x14ac:dyDescent="0.25">
      <c r="A103" s="20"/>
      <c r="B103" s="14"/>
      <c r="C103" s="14"/>
      <c r="D103" s="14"/>
      <c r="E103" s="14"/>
      <c r="F103" s="14"/>
      <c r="G103" s="14"/>
      <c r="H103" s="14"/>
      <c r="I103" s="14"/>
      <c r="J103" s="14"/>
      <c r="K103" s="14"/>
      <c r="L103" s="14"/>
    </row>
    <row r="104" spans="1:12" s="13" customFormat="1" hidden="1" x14ac:dyDescent="0.25">
      <c r="A104" s="20"/>
      <c r="B104" s="14"/>
      <c r="C104" s="14"/>
      <c r="D104" s="14"/>
      <c r="E104" s="14"/>
      <c r="F104" s="14"/>
      <c r="G104" s="14"/>
      <c r="H104" s="14"/>
      <c r="I104" s="14"/>
      <c r="J104" s="14"/>
      <c r="K104" s="14"/>
      <c r="L104" s="14"/>
    </row>
    <row r="105" spans="1:12" s="13" customFormat="1" hidden="1" x14ac:dyDescent="0.25">
      <c r="A105" s="20"/>
      <c r="B105" s="14"/>
      <c r="C105" s="14"/>
      <c r="D105" s="14"/>
      <c r="E105" s="14"/>
      <c r="F105" s="14"/>
      <c r="G105" s="14"/>
      <c r="H105" s="14"/>
      <c r="I105" s="14"/>
      <c r="J105" s="14"/>
      <c r="K105" s="14"/>
      <c r="L105" s="14"/>
    </row>
    <row r="106" spans="1:12" s="13" customFormat="1" hidden="1" x14ac:dyDescent="0.25">
      <c r="A106" s="20"/>
      <c r="B106" s="14"/>
      <c r="C106" s="14"/>
      <c r="D106" s="14"/>
      <c r="E106" s="14"/>
      <c r="F106" s="14"/>
      <c r="G106" s="14"/>
      <c r="H106" s="14"/>
      <c r="I106" s="14"/>
      <c r="J106" s="14"/>
      <c r="K106" s="14"/>
      <c r="L106" s="14"/>
    </row>
    <row r="107" spans="1:12" s="13" customFormat="1" hidden="1" x14ac:dyDescent="0.25">
      <c r="A107" s="20"/>
      <c r="B107" s="14"/>
      <c r="C107" s="14"/>
      <c r="D107" s="14"/>
      <c r="E107" s="14"/>
      <c r="F107" s="14"/>
      <c r="G107" s="14"/>
      <c r="H107" s="14"/>
      <c r="I107" s="14"/>
      <c r="J107" s="14"/>
      <c r="K107" s="14"/>
      <c r="L107" s="14"/>
    </row>
    <row r="108" spans="1:12" s="13" customFormat="1" hidden="1" x14ac:dyDescent="0.25">
      <c r="A108" s="20"/>
      <c r="B108" s="14"/>
      <c r="C108" s="14"/>
      <c r="D108" s="14"/>
      <c r="E108" s="14"/>
      <c r="F108" s="14"/>
      <c r="G108" s="14"/>
      <c r="H108" s="14"/>
      <c r="I108" s="14"/>
      <c r="J108" s="14"/>
      <c r="K108" s="14"/>
      <c r="L108" s="14"/>
    </row>
    <row r="109" spans="1:12" s="13" customFormat="1" hidden="1" x14ac:dyDescent="0.25">
      <c r="A109" s="20"/>
      <c r="B109" s="14"/>
      <c r="C109" s="14"/>
      <c r="D109" s="14"/>
      <c r="E109" s="14"/>
      <c r="F109" s="14"/>
      <c r="G109" s="14"/>
      <c r="H109" s="14"/>
      <c r="I109" s="14"/>
      <c r="J109" s="14"/>
      <c r="K109" s="14"/>
      <c r="L109" s="14"/>
    </row>
    <row r="110" spans="1:12" s="13" customFormat="1" hidden="1" x14ac:dyDescent="0.25">
      <c r="A110" s="20"/>
      <c r="B110" s="14"/>
      <c r="C110" s="14"/>
      <c r="D110" s="14"/>
      <c r="E110" s="14"/>
      <c r="F110" s="14"/>
      <c r="G110" s="14"/>
      <c r="H110" s="14"/>
      <c r="I110" s="14"/>
      <c r="J110" s="14"/>
      <c r="K110" s="14"/>
      <c r="L110" s="14"/>
    </row>
    <row r="111" spans="1:12" s="13" customFormat="1" hidden="1" x14ac:dyDescent="0.25">
      <c r="A111" s="20"/>
      <c r="B111" s="14"/>
      <c r="C111" s="14"/>
      <c r="D111" s="14"/>
      <c r="E111" s="14"/>
      <c r="F111" s="14"/>
      <c r="G111" s="14"/>
      <c r="H111" s="14"/>
      <c r="I111" s="14"/>
      <c r="J111" s="14"/>
      <c r="K111" s="14"/>
      <c r="L111" s="14"/>
    </row>
    <row r="112" spans="1:12" s="13" customFormat="1" hidden="1" x14ac:dyDescent="0.25">
      <c r="A112" s="20"/>
      <c r="B112" s="14"/>
      <c r="C112" s="14"/>
      <c r="D112" s="14"/>
      <c r="E112" s="14"/>
      <c r="F112" s="14"/>
      <c r="G112" s="14"/>
      <c r="H112" s="14"/>
      <c r="I112" s="14"/>
      <c r="J112" s="14"/>
      <c r="K112" s="14"/>
      <c r="L112" s="14"/>
    </row>
    <row r="113" spans="1:12" s="13" customFormat="1" hidden="1" x14ac:dyDescent="0.25">
      <c r="A113" s="20"/>
      <c r="B113" s="14"/>
      <c r="C113" s="14"/>
      <c r="D113" s="14"/>
      <c r="E113" s="14"/>
      <c r="F113" s="14"/>
      <c r="G113" s="14"/>
      <c r="H113" s="14"/>
      <c r="I113" s="14"/>
      <c r="J113" s="14"/>
      <c r="K113" s="14"/>
      <c r="L113" s="14"/>
    </row>
    <row r="114" spans="1:12" s="13" customFormat="1" hidden="1" x14ac:dyDescent="0.25">
      <c r="A114" s="20"/>
      <c r="B114" s="14"/>
      <c r="C114" s="14"/>
      <c r="D114" s="14"/>
      <c r="E114" s="14"/>
      <c r="F114" s="14"/>
      <c r="G114" s="14"/>
      <c r="H114" s="14"/>
      <c r="I114" s="14"/>
      <c r="J114" s="14"/>
      <c r="K114" s="10"/>
      <c r="L114" s="10"/>
    </row>
    <row r="115" spans="1:12" s="13" customFormat="1" hidden="1" x14ac:dyDescent="0.25">
      <c r="A115" s="20"/>
      <c r="B115" s="14"/>
      <c r="C115" s="14"/>
      <c r="D115" s="14"/>
      <c r="E115" s="14"/>
      <c r="F115" s="14"/>
      <c r="G115" s="14"/>
      <c r="H115" s="14"/>
      <c r="I115" s="14"/>
      <c r="J115" s="14"/>
      <c r="K115" s="10"/>
      <c r="L115" s="10"/>
    </row>
    <row r="116" spans="1:12" s="13" customFormat="1" hidden="1" x14ac:dyDescent="0.25">
      <c r="A116" s="20"/>
      <c r="B116" s="14"/>
      <c r="C116" s="14"/>
      <c r="D116" s="14"/>
      <c r="E116" s="14"/>
      <c r="F116" s="14"/>
      <c r="G116" s="14"/>
      <c r="H116" s="14"/>
      <c r="I116" s="14"/>
      <c r="J116" s="14"/>
      <c r="K116" s="10"/>
      <c r="L116" s="10"/>
    </row>
    <row r="117" spans="1:12" s="13" customFormat="1" hidden="1" x14ac:dyDescent="0.25">
      <c r="A117" s="20"/>
      <c r="B117" s="14"/>
      <c r="C117" s="14"/>
      <c r="D117" s="14"/>
      <c r="E117" s="14"/>
      <c r="F117" s="14"/>
      <c r="G117" s="14"/>
      <c r="H117" s="14"/>
      <c r="I117" s="14"/>
      <c r="J117" s="14"/>
      <c r="K117" s="10"/>
      <c r="L117" s="10"/>
    </row>
    <row r="118" spans="1:12" s="13" customFormat="1" hidden="1" x14ac:dyDescent="0.25">
      <c r="A118" s="20"/>
      <c r="B118" s="14"/>
      <c r="C118" s="14"/>
      <c r="D118" s="14"/>
      <c r="E118" s="14"/>
      <c r="F118" s="14"/>
      <c r="G118" s="14"/>
      <c r="H118" s="14"/>
      <c r="I118" s="14"/>
      <c r="J118" s="14"/>
      <c r="K118" s="10"/>
      <c r="L118" s="10"/>
    </row>
    <row r="119" spans="1:12" s="13" customFormat="1" hidden="1" x14ac:dyDescent="0.25">
      <c r="A119" s="20"/>
      <c r="B119" s="14"/>
      <c r="C119" s="14"/>
      <c r="D119" s="14"/>
      <c r="E119" s="14"/>
      <c r="F119" s="14"/>
      <c r="G119" s="14"/>
      <c r="H119" s="14"/>
      <c r="I119" s="14"/>
      <c r="J119" s="14"/>
      <c r="K119" s="10"/>
      <c r="L119" s="10"/>
    </row>
    <row r="120" spans="1:12" s="13" customFormat="1" hidden="1" x14ac:dyDescent="0.25">
      <c r="A120" s="20"/>
      <c r="B120" s="14"/>
      <c r="C120" s="14"/>
      <c r="D120" s="14"/>
      <c r="E120" s="14"/>
      <c r="F120" s="14"/>
      <c r="G120" s="14"/>
      <c r="H120" s="14"/>
      <c r="I120" s="14"/>
      <c r="J120" s="14"/>
      <c r="K120" s="10"/>
      <c r="L120" s="10"/>
    </row>
    <row r="121" spans="1:12" s="13" customFormat="1" hidden="1" x14ac:dyDescent="0.25">
      <c r="A121" s="20"/>
      <c r="B121" s="14"/>
      <c r="C121" s="14"/>
      <c r="D121" s="14"/>
      <c r="E121" s="14"/>
      <c r="F121" s="14"/>
      <c r="G121" s="14"/>
      <c r="H121" s="14"/>
      <c r="I121" s="14"/>
      <c r="J121" s="14"/>
      <c r="K121" s="10"/>
      <c r="L121" s="10"/>
    </row>
    <row r="122" spans="1:12" s="13" customFormat="1" hidden="1" x14ac:dyDescent="0.25">
      <c r="A122" s="20"/>
      <c r="B122" s="14"/>
      <c r="C122" s="14"/>
      <c r="D122" s="14"/>
      <c r="E122" s="14"/>
      <c r="F122" s="14"/>
      <c r="G122" s="14"/>
      <c r="H122" s="14"/>
      <c r="I122" s="14"/>
      <c r="J122" s="14"/>
      <c r="K122" s="10"/>
      <c r="L122" s="10"/>
    </row>
    <row r="123" spans="1:12" s="13" customFormat="1" hidden="1" x14ac:dyDescent="0.25">
      <c r="A123" s="20"/>
      <c r="B123" s="14"/>
      <c r="C123" s="14"/>
      <c r="D123" s="14"/>
      <c r="E123" s="14"/>
      <c r="F123" s="14"/>
      <c r="G123" s="14"/>
      <c r="H123" s="14"/>
      <c r="I123" s="14"/>
      <c r="J123" s="14"/>
      <c r="K123" s="10"/>
      <c r="L123" s="10"/>
    </row>
    <row r="124" spans="1:12" s="13" customFormat="1" hidden="1" x14ac:dyDescent="0.25">
      <c r="A124" s="20"/>
      <c r="B124" s="14"/>
      <c r="C124" s="14"/>
      <c r="D124" s="14"/>
      <c r="E124" s="14"/>
      <c r="F124" s="14"/>
      <c r="G124" s="14"/>
      <c r="H124" s="14"/>
      <c r="I124" s="14"/>
      <c r="J124" s="14"/>
      <c r="K124" s="10"/>
      <c r="L124" s="10"/>
    </row>
    <row r="125" spans="1:12" s="13" customFormat="1" hidden="1" x14ac:dyDescent="0.25">
      <c r="A125" s="20"/>
      <c r="B125" s="14"/>
      <c r="C125" s="14"/>
      <c r="D125" s="14"/>
      <c r="E125" s="14"/>
      <c r="F125" s="14"/>
      <c r="G125" s="14"/>
      <c r="H125" s="14"/>
      <c r="I125" s="14"/>
      <c r="J125" s="14"/>
      <c r="K125" s="10"/>
      <c r="L125" s="10"/>
    </row>
    <row r="126" spans="1:12" s="13" customFormat="1" hidden="1" x14ac:dyDescent="0.25">
      <c r="A126" s="20"/>
      <c r="B126" s="14"/>
      <c r="C126" s="14"/>
      <c r="D126" s="14"/>
      <c r="E126" s="14"/>
      <c r="F126" s="14"/>
      <c r="G126" s="14"/>
      <c r="H126" s="14"/>
      <c r="I126" s="14"/>
      <c r="J126" s="14"/>
      <c r="K126" s="10"/>
      <c r="L126" s="10"/>
    </row>
    <row r="127" spans="1:12" s="13" customFormat="1" hidden="1" x14ac:dyDescent="0.25">
      <c r="A127" s="20"/>
      <c r="B127" s="14"/>
      <c r="C127" s="14"/>
      <c r="D127" s="14"/>
      <c r="E127" s="14"/>
      <c r="F127" s="14"/>
      <c r="G127" s="14"/>
      <c r="H127" s="14"/>
      <c r="I127" s="14"/>
      <c r="J127" s="14"/>
      <c r="K127" s="10"/>
      <c r="L127" s="10"/>
    </row>
    <row r="128" spans="1:12" s="13" customFormat="1" hidden="1" x14ac:dyDescent="0.25">
      <c r="A128" s="20"/>
      <c r="B128" s="14"/>
      <c r="C128" s="14"/>
      <c r="D128" s="14"/>
      <c r="E128" s="14"/>
      <c r="F128" s="14"/>
      <c r="G128" s="14"/>
      <c r="H128" s="14"/>
      <c r="I128" s="14"/>
      <c r="J128" s="14"/>
      <c r="K128" s="10"/>
      <c r="L128" s="10"/>
    </row>
    <row r="129" spans="1:13" s="13" customFormat="1" hidden="1" x14ac:dyDescent="0.25">
      <c r="A129" s="20"/>
      <c r="B129" s="14"/>
      <c r="C129" s="14"/>
      <c r="D129" s="14"/>
      <c r="E129" s="14"/>
      <c r="F129" s="14"/>
      <c r="G129" s="14"/>
      <c r="H129" s="14"/>
      <c r="I129" s="14"/>
      <c r="J129" s="14"/>
      <c r="K129" s="10"/>
      <c r="L129" s="10"/>
    </row>
    <row r="130" spans="1:13" s="13" customFormat="1" hidden="1" x14ac:dyDescent="0.25">
      <c r="A130" s="20"/>
      <c r="B130" s="14"/>
      <c r="C130" s="14"/>
      <c r="D130" s="14"/>
      <c r="E130" s="14"/>
      <c r="F130" s="14"/>
      <c r="G130" s="14"/>
      <c r="H130" s="14"/>
      <c r="I130" s="14"/>
      <c r="J130" s="14"/>
      <c r="K130" s="10"/>
      <c r="L130" s="10"/>
      <c r="M130"/>
    </row>
    <row r="131" spans="1:13" s="13" customFormat="1" hidden="1" x14ac:dyDescent="0.25">
      <c r="A131" s="20"/>
      <c r="B131" s="14"/>
      <c r="C131" s="14"/>
      <c r="D131" s="14"/>
      <c r="E131" s="14"/>
      <c r="F131" s="14"/>
      <c r="G131" s="14"/>
      <c r="H131" s="14"/>
      <c r="I131" s="14"/>
      <c r="J131" s="14"/>
      <c r="K131" s="10"/>
      <c r="L131" s="10"/>
      <c r="M131"/>
    </row>
    <row r="132" spans="1:13" s="13" customFormat="1" hidden="1" x14ac:dyDescent="0.25">
      <c r="A132" s="20"/>
      <c r="B132" s="14"/>
      <c r="C132" s="14"/>
      <c r="D132" s="14"/>
      <c r="E132" s="14"/>
      <c r="F132" s="14"/>
      <c r="G132" s="14"/>
      <c r="H132" s="14"/>
      <c r="I132" s="14"/>
      <c r="J132" s="14"/>
      <c r="K132" s="10"/>
      <c r="L132" s="10"/>
      <c r="M132"/>
    </row>
    <row r="133" spans="1:13" s="13" customFormat="1" hidden="1" x14ac:dyDescent="0.25">
      <c r="A133" s="20"/>
      <c r="B133" s="14"/>
      <c r="C133" s="14"/>
      <c r="D133" s="14"/>
      <c r="E133" s="14"/>
      <c r="F133" s="14"/>
      <c r="G133" s="14"/>
      <c r="H133" s="14"/>
      <c r="I133" s="14"/>
      <c r="J133" s="14"/>
      <c r="K133" s="10"/>
      <c r="L133" s="10"/>
      <c r="M133"/>
    </row>
    <row r="134" spans="1:13" s="13" customFormat="1" hidden="1" x14ac:dyDescent="0.25">
      <c r="A134" s="20"/>
      <c r="B134" s="14"/>
      <c r="C134" s="14"/>
      <c r="D134" s="14"/>
      <c r="E134" s="14"/>
      <c r="F134" s="14"/>
      <c r="G134" s="14"/>
      <c r="H134" s="14"/>
      <c r="I134" s="14"/>
      <c r="J134" s="14"/>
      <c r="K134" s="10"/>
      <c r="L134" s="10"/>
      <c r="M134"/>
    </row>
    <row r="135" spans="1:13" s="13" customFormat="1" hidden="1" x14ac:dyDescent="0.25">
      <c r="A135" s="20"/>
      <c r="B135" s="14"/>
      <c r="C135" s="14"/>
      <c r="D135" s="14"/>
      <c r="E135" s="14"/>
      <c r="F135" s="14"/>
      <c r="G135" s="14"/>
      <c r="H135" s="14"/>
      <c r="I135" s="14"/>
      <c r="J135" s="14"/>
      <c r="K135" s="10"/>
      <c r="L135" s="10"/>
      <c r="M135"/>
    </row>
    <row r="136" spans="1:13" s="13" customFormat="1" hidden="1" x14ac:dyDescent="0.25">
      <c r="A136" s="20"/>
      <c r="B136" s="14"/>
      <c r="C136" s="14"/>
      <c r="D136" s="14"/>
      <c r="E136" s="14"/>
      <c r="F136" s="14"/>
      <c r="G136" s="14"/>
      <c r="H136" s="14"/>
      <c r="I136" s="14"/>
      <c r="J136" s="14"/>
      <c r="K136" s="10"/>
      <c r="L136" s="10"/>
      <c r="M136"/>
    </row>
    <row r="137" spans="1:13" s="13" customFormat="1" hidden="1" x14ac:dyDescent="0.25">
      <c r="A137" s="20"/>
      <c r="B137" s="14"/>
      <c r="C137" s="14"/>
      <c r="D137" s="14"/>
      <c r="E137" s="14"/>
      <c r="F137" s="14"/>
      <c r="G137" s="14"/>
      <c r="H137" s="14"/>
      <c r="I137" s="14"/>
      <c r="J137" s="14"/>
      <c r="K137" s="10"/>
      <c r="L137" s="10"/>
      <c r="M137"/>
    </row>
    <row r="138" spans="1:13" hidden="1" x14ac:dyDescent="0.25">
      <c r="A138" s="20"/>
      <c r="B138" s="14"/>
      <c r="C138" s="14"/>
      <c r="E138" s="14"/>
      <c r="F138" s="14"/>
    </row>
    <row r="139" spans="1:13" hidden="1" x14ac:dyDescent="0.25">
      <c r="A139" s="20"/>
      <c r="B139" s="14"/>
      <c r="C139" s="14"/>
    </row>
    <row r="140" spans="1:13" hidden="1" x14ac:dyDescent="0.25">
      <c r="A140" s="20"/>
      <c r="B140" s="14"/>
      <c r="C140" s="14"/>
    </row>
    <row r="141" spans="1:13" hidden="1" x14ac:dyDescent="0.25">
      <c r="A141" s="20"/>
      <c r="B141" s="14"/>
      <c r="C141" s="14"/>
    </row>
    <row r="142" spans="1:13" hidden="1" x14ac:dyDescent="0.25">
      <c r="A142" s="20"/>
      <c r="B142" s="14"/>
      <c r="C142" s="14"/>
    </row>
    <row r="143" spans="1:13" hidden="1" x14ac:dyDescent="0.25">
      <c r="A143" s="20"/>
      <c r="B143" s="14"/>
      <c r="C143" s="14"/>
    </row>
    <row r="144" spans="1:13" hidden="1" x14ac:dyDescent="0.25">
      <c r="A144" s="20"/>
      <c r="B144" s="14"/>
      <c r="C144" s="14"/>
    </row>
    <row r="145" spans="1:3" hidden="1" x14ac:dyDescent="0.25">
      <c r="A145" s="20"/>
      <c r="B145" s="14"/>
      <c r="C145" s="14"/>
    </row>
    <row r="146" spans="1:3" hidden="1" x14ac:dyDescent="0.25">
      <c r="A146" s="20"/>
      <c r="B146" s="14"/>
      <c r="C146" s="14"/>
    </row>
    <row r="147" spans="1:3" hidden="1" x14ac:dyDescent="0.25">
      <c r="A147" s="20"/>
      <c r="B147" s="14"/>
      <c r="C147" s="14"/>
    </row>
    <row r="148" spans="1:3" hidden="1" x14ac:dyDescent="0.25">
      <c r="A148" s="20"/>
      <c r="B148" s="14"/>
      <c r="C148" s="14"/>
    </row>
    <row r="149" spans="1:3" hidden="1" x14ac:dyDescent="0.25">
      <c r="A149" s="20"/>
      <c r="B149" s="14"/>
      <c r="C149" s="14"/>
    </row>
    <row r="150" spans="1:3" hidden="1" x14ac:dyDescent="0.25">
      <c r="A150" s="21"/>
    </row>
    <row r="151" spans="1:3" hidden="1" x14ac:dyDescent="0.25">
      <c r="A151" s="21"/>
    </row>
    <row r="152" spans="1:3" hidden="1" x14ac:dyDescent="0.25">
      <c r="A152" s="21"/>
    </row>
    <row r="153" spans="1:3" hidden="1" x14ac:dyDescent="0.25">
      <c r="A153" s="21"/>
    </row>
    <row r="154" spans="1:3" hidden="1" x14ac:dyDescent="0.25">
      <c r="A154" s="21"/>
    </row>
    <row r="155" spans="1:3" hidden="1" x14ac:dyDescent="0.25">
      <c r="A155" s="21"/>
    </row>
    <row r="156" spans="1:3" hidden="1" x14ac:dyDescent="0.25">
      <c r="A156" s="21"/>
    </row>
    <row r="157" spans="1:3" hidden="1" x14ac:dyDescent="0.25">
      <c r="A157" s="21"/>
    </row>
    <row r="158" spans="1:3" ht="15" hidden="1" customHeight="1" x14ac:dyDescent="0.25">
      <c r="A158" s="21"/>
    </row>
    <row r="159" spans="1:3" ht="15" hidden="1" customHeight="1" x14ac:dyDescent="0.25">
      <c r="A159" s="21"/>
    </row>
    <row r="160" spans="1:3" ht="15" hidden="1" customHeight="1" x14ac:dyDescent="0.25">
      <c r="A160" s="21"/>
    </row>
    <row r="161" spans="1:1" ht="15" hidden="1" customHeight="1" x14ac:dyDescent="0.25">
      <c r="A161" s="22"/>
    </row>
    <row r="162" spans="1:1" ht="15" hidden="1" customHeight="1" x14ac:dyDescent="0.25">
      <c r="A162" s="22"/>
    </row>
    <row r="163" spans="1:1" ht="15" hidden="1" customHeight="1" x14ac:dyDescent="0.25">
      <c r="A163" s="22"/>
    </row>
    <row r="164" spans="1:1" ht="15" hidden="1" customHeight="1" x14ac:dyDescent="0.25">
      <c r="A164" s="22"/>
    </row>
    <row r="165" spans="1:1" ht="15" hidden="1" customHeight="1"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Katharine Keogan</cp:lastModifiedBy>
  <dcterms:created xsi:type="dcterms:W3CDTF">2010-12-02T19:54:44Z</dcterms:created>
  <dcterms:modified xsi:type="dcterms:W3CDTF">2021-04-23T08:10:33Z</dcterms:modified>
</cp:coreProperties>
</file>