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83 FandTDOG\Zone83_M06_S01_D02_19\Dayle\"/>
    </mc:Choice>
  </mc:AlternateContent>
  <xr:revisionPtr revIDLastSave="0" documentId="13_ncr:1_{DF64346C-3FA2-41A4-86A8-000A09B00274}" xr6:coauthVersionLast="45" xr6:coauthVersionMax="45" xr10:uidLastSave="{00000000-0000-0000-0000-000000000000}"/>
  <bookViews>
    <workbookView xWindow="0" yWindow="600" windowWidth="23040" windowHeight="12360"/>
  </bookViews>
  <sheets>
    <sheet name="Data" sheetId="1" r:id="rId1"/>
    <sheet name="Count Data" sheetId="2" r:id="rId2"/>
  </sheets>
  <definedNames>
    <definedName name="_xlnm._FilterDatabase" localSheetId="0" hidden="true">Data!$A$1:$AQ$79</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<sst xmlns="http://schemas.openxmlformats.org/spreadsheetml/2006/main" count="14313" uniqueCount="475">
  <si>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</si>
  <si>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</si>
  <si>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</si>
  <si>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</si>
  <si>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</si>
  <si>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</si>
  <si>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</si>
  <si>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</si>
  <si>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</si>
  <si>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</si>
  <si>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</si>
  <si>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</si>
  <si>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</si>
  <si>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</si>
  <si>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</si>
  <si>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</si>
  <si>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</si>
  <si>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</si>
  <si>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</si>
  <si>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</si>
  <si>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</si>
  <si>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</si>
  <si>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</si>
  <si>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</si>
  <si>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</si>
  <si>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</si>
  <si>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</si>
  <si>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</si>
  <si>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</si>
  <si>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</si>
  <si>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</si>
  <si>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</si>
  <si>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</si>
  <si>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</si>
  <si>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</si>
  <si>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</si>
  <si>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</si>
  <si>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</si>
  <si>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</si>
  <si>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</si>
  <si>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</si>
  <si>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</si>
  <si>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</si>
  <si>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</si>
  <si>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</si>
  <si>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</si>
  <si>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</si>
  <si>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</si>
  <si>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</si>
  <si>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</si>
  <si>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</si>
  <si>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</si>
  <si>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</si>
  <si>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</si>
  <si>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</si>
  <si>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</si>
  <si>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</si>
  <si>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</si>
  <si>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</si>
  <si>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</si>
  <si>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</si>
  <si>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</si>
  <si>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</si>
  <si>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</si>
  <si>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</si>
  <si>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</si>
  <si>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</si>
  <si>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</si>
  <si>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</si>
  <si>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</si>
  <si>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</si>
  <si>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</si>
  <si>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</si>
  <si>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</si>
  <si>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</si>
  <si>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</si>
  <si>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</si>
  <si>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</si>
  <si>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</si>
  <si>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</si>
  <si>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</si>
  <si>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</si>
  <si>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</si>
  <si>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</si>
  <si>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</si>
  <si>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</si>
  <si>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</si>
  <si>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</si>
  <si>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</si>
  <si>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</si>
  <si>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</si>
  <si>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</si>
  <si>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</si>
  <si>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</si>
  <si>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</si>
  <si>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</si>
  <si>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</si>
  <si>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</si>
  <si>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</si>
  <si>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</si>
  <si>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</si>
  <si>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</si>
  <si>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</si>
  <si>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</si>
  <si>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</si>
  <si>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</si>
  <si>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</si>
  <si>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</si>
  <si>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</si>
  <si>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</si>
  <si>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</si>
  <si>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</si>
  <si>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</si>
  <si>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</si>
  <si>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</si>
  <si>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</si>
  <si>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</si>
  <si>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</si>
  <si>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</si>
  <si>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</si>
  <si>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</si>
  <si>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</si>
  <si>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</si>
  <si>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</si>
  <si>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</si>
  <si>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</si>
  <si>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</si>
  <si>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</si>
  <si>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</si>
  <si>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</si>
  <si>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</si>
  <si>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</si>
  <si>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</si>
  <si>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</si>
  <si>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</si>
  <si>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</si>
  <si>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</si>
  <si>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</si>
  <si>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</si>
  <si>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</si>
  <si>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</si>
  <si>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</si>
  <si>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</si>
  <si>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</si>
  <si>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</si>
  <si>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</si>
  <si>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</si>
  <si>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</si>
  <si>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</si>
  <si>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</si>
  <si>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</si>
  <si>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</si>
  <si>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</si>
  <si>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</si>
  <si>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</si>
  <si>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</si>
  <si>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</si>
  <si>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</si>
  <si>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</si>
  <si>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</si>
  <si>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</si>
  <si>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</si>
  <si>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</si>
  <si>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</si>
  <si>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</si>
  <si>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</si>
  <si>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</si>
  <si>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</si>
  <si>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</si>
  <si>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</si>
  <si>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</si>
  <si>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</si>
  <si>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</si>
  <si>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</si>
  <si>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</si>
  <si>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</si>
  <si>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</si>
  <si>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</si>
  <si>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</si>
  <si>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</si>
  <si>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</si>
  <si>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</si>
  <si>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</si>
  <si>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</si>
  <si>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</si>
  <si>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</si>
  <si>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</si>
  <si>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</si>
  <si>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</si>
  <si>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</si>
  <si>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</si>
  <si>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</si>
  <si>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</si>
  <si>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</si>
  <si>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</si>
  <si>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</si>
  <si>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</si>
  <si>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</si>
  <si>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</si>
  <si>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</si>
  <si>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</si>
  <si>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</si>
  <si>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</si>
  <si>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</si>
  <si>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</si>
  <si>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</si>
  <si>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</si>
  <si>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</si>
  <si>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</si>
  <si>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</si>
  <si>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</si>
  <si>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</si>
  <si>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</si>
  <si>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</si>
  <si>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</si>
  <si>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</si>
  <si>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83</t>
  </si>
  <si>
    <t>2cm</t>
  </si>
  <si>
    <t>09-44-26.451</t>
  </si>
  <si>
    <t>BW</t>
  </si>
  <si>
    <t xml:space="preserve">Start of Transect  </t>
  </si>
  <si>
    <t>Start of Transect</t>
  </si>
  <si>
    <t>CS</t>
  </si>
  <si>
    <t xml:space="preserve">Bird    </t>
  </si>
  <si>
    <t>Definite</t>
  </si>
  <si>
    <t>Flying DR</t>
  </si>
  <si>
    <t>Not Done</t>
  </si>
  <si>
    <t>Adult</t>
  </si>
  <si>
    <t>Flying U</t>
  </si>
  <si>
    <t xml:space="preserve">End of Transect  </t>
  </si>
  <si>
    <t>End of Transect</t>
  </si>
  <si>
    <t>09-50-53.150</t>
  </si>
  <si>
    <t>GHC</t>
  </si>
  <si>
    <t>Flying UR</t>
  </si>
  <si>
    <t>R</t>
  </si>
  <si>
    <t>Flying L</t>
  </si>
  <si>
    <t>Flying D</t>
  </si>
  <si>
    <t>Flying UL</t>
  </si>
  <si>
    <t>09-59-31.182</t>
  </si>
  <si>
    <t>10-09-10.174</t>
  </si>
  <si>
    <t>Flying DL</t>
  </si>
  <si>
    <t>10-20-27.550</t>
  </si>
  <si>
    <t>HH</t>
  </si>
  <si>
    <t>10-31-20.789</t>
  </si>
  <si>
    <t>Immature</t>
  </si>
  <si>
    <t>10-44-20.327</t>
  </si>
  <si>
    <t>DSM</t>
  </si>
  <si>
    <t>10-56-05.964</t>
  </si>
  <si>
    <t>11-08-57.525</t>
  </si>
  <si>
    <t>JNE</t>
  </si>
  <si>
    <t>11-20-02.616</t>
  </si>
  <si>
    <t>11-34-54.239</t>
  </si>
  <si>
    <t>11-45-37.899</t>
  </si>
  <si>
    <t>11-59-11.166</t>
  </si>
  <si>
    <t>12-10-07.175</t>
  </si>
  <si>
    <t>12-22-24.027</t>
  </si>
  <si>
    <t>12-32-27.005</t>
  </si>
  <si>
    <t>12-43-52.007</t>
  </si>
  <si>
    <t>12-52-21.320</t>
  </si>
  <si>
    <t>NN</t>
  </si>
  <si>
    <t>13-01-22.501</t>
  </si>
  <si>
    <t>DM</t>
  </si>
  <si>
    <t>14-40-49.107</t>
  </si>
  <si>
    <t>14-51-14.339</t>
  </si>
  <si>
    <t>15-01-12.200</t>
  </si>
  <si>
    <t>15-13-14.724</t>
  </si>
  <si>
    <t>15-23-39.193</t>
  </si>
  <si>
    <t>15-37-10.308</t>
  </si>
  <si>
    <t>15-48-33.419</t>
  </si>
  <si>
    <t>16-01-35.300</t>
  </si>
  <si>
    <t>16-13-07.702</t>
  </si>
  <si>
    <t>16-27-49.936</t>
  </si>
  <si>
    <t>16-44-04.039</t>
  </si>
  <si>
    <t>17-04-31.556</t>
  </si>
  <si>
    <t>17-20-37.852</t>
  </si>
  <si>
    <t>AW</t>
  </si>
  <si>
    <t>17-41-23.183</t>
  </si>
  <si>
    <t>Plane Height</t>
  </si>
  <si>
    <t>Calibration</t>
  </si>
  <si>
    <t>Frame 1</t>
  </si>
  <si>
    <t>Frame 2</t>
  </si>
  <si>
    <t>Frame 3</t>
  </si>
  <si>
    <t>Frame 4</t>
  </si>
  <si>
    <t>Frame 5</t>
  </si>
  <si>
    <t>Frame 6</t>
  </si>
  <si>
    <t>Frame 7</t>
  </si>
  <si>
    <t>Frame 8</t>
  </si>
  <si>
    <t>Reflection?</t>
  </si>
  <si>
    <t>Other Comments</t>
  </si>
  <si>
    <t>Y</t>
  </si>
  <si>
    <t>Frame 1 lengths in R</t>
  </si>
  <si>
    <t>57.13</t>
  </si>
  <si>
    <t>Frame 1 lengths in G</t>
  </si>
  <si>
    <t>51.5598</t>
  </si>
  <si>
    <t>Frame 1 lengths in B</t>
  </si>
  <si>
    <t>62.7005</t>
  </si>
  <si>
    <t>Frame 2 lengths in R</t>
  </si>
  <si>
    <t>60.3026</t>
  </si>
  <si>
    <t>Frame 2 lengths in G</t>
  </si>
  <si>
    <t>58.7707      57.5361</t>
  </si>
  <si>
    <t>Frame 2 lengths in B</t>
  </si>
  <si>
    <t>Frame 3 lengths in R</t>
  </si>
  <si>
    <t>56.8235      55.7548</t>
  </si>
  <si>
    <t>Frame 3 lengths in G</t>
  </si>
  <si>
    <t>55.1952      54.0943      53.0439</t>
  </si>
  <si>
    <t>Frame 3 lengths in B</t>
  </si>
  <si>
    <t>59.5579      58.4728      57.4349</t>
  </si>
  <si>
    <t>Frame 4 lengths in R</t>
  </si>
  <si>
    <t>59.1328      60.1415      58.1734      59.1328</t>
  </si>
  <si>
    <t>Frame 4 lengths in G</t>
  </si>
  <si>
    <t>54.7362      55.7548      52.8606      53.7705</t>
  </si>
  <si>
    <t>Frame 4 lengths in B</t>
  </si>
  <si>
    <t>59.1328</t>
  </si>
  <si>
    <t>41.8      41.8432      41.9724      41.8432         41.8      41.8432      41.9724      41.8432         41.8</t>
  </si>
  <si>
    <t>36.15         36.1        36.15</t>
  </si>
  <si>
    <t>34.2527      34.2527      34.4105         34.2      34.6717      34.2527</t>
  </si>
  <si>
    <t>43.3267       42.866      42.4853      43.8649      43.3267       42.866      44.4779      43.8649      43.3267</t>
  </si>
  <si>
    <t>42.0583      41.4966      41.0154      40.6174      40.3051      38.4251      42.6972      42.0583      41.4966      41.0154      40.6174      38.7525      43.4099      42.6972      42.0583      41.4966      41.0154      39.1695      46.7338      45.9156      45.1625      44.4779      43.8649      42.0583</t>
  </si>
  <si>
    <t>44.4779      43.8649      43.3267       42.866      42.4853      47.6518      46.9265       46.268      45.6791      45.1625      49.2903      48.4407      47.6518      46.9265       46.268</t>
  </si>
  <si>
    <t>45.9549      45.6396       46.229      45.7581      46.5791      45.9549</t>
  </si>
  <si>
    <t>49.7278      49.4365      49.9812      49.5459      50.3052      49.7278</t>
  </si>
  <si>
    <t>50.3052      49.7278      49.4365      50.6983      49.9812      49.5459      51.1591      50.3052      49.7278</t>
  </si>
  <si>
    <t>36.15        36.15      36.2994         36.1      36.5472        36.15</t>
  </si>
  <si>
    <t>34.6717      34.2527      34.2527      35.0343      34.4105         34.2      35.4949      34.6717      34.2527</t>
  </si>
  <si>
    <t>43.8649      43.3267       42.866      45.1625      44.4779      43.8649</t>
  </si>
  <si>
    <t>42.6972      42.0583      41.4966      41.0154      38.7525      44.1929      43.4099      42.6972      42.0583      39.6732</t>
  </si>
  <si>
    <t>46.268      45.6791      45.1625      44.7207      42.4853         49.4      48.7008      48.0666         47.5      45.1625</t>
  </si>
  <si>
    <t>45.7581         45.6       46.229      45.7581</t>
  </si>
  <si>
    <t>49.5459         49.4      49.9812      49.5459      50.6983      49.9812</t>
  </si>
  <si>
    <t>49.9812      49.5459         49.4      50.6983      49.9812      49.5459      51.6856      50.6983      49.9812</t>
  </si>
  <si>
    <t>62.5094</t>
  </si>
  <si>
    <t>51.9668      49.2055      48.8637      52.5017      49.6201      49.2055      54.9288      51.9668      51.4988      56.2687      53.1013      52.5017      57.8356      54.4862      53.7636</t>
  </si>
  <si>
    <t>48.8637      49.2055      49.6201      51.9668</t>
  </si>
  <si>
    <t>61.7901      59.4553      59.0466      62.3004      59.9233      59.4553      62.8659      60.4494      59.9233       63.485       61.032      60.4494      65.9597       63.485      62.8659</t>
  </si>
  <si>
    <t>64.1562      61.7901      61.3364      60.9403      64.7054      62.3004      61.7901      61.3364      67.1352      64.7054      64.1562      63.6608</t>
  </si>
  <si>
    <t>59.9233      59.0466</t>
  </si>
  <si>
    <t>53.3812      51.0995      56.2024      53.8328       57.383      54.9288      58.7938      56.2687      60.5725      58.0606      61.3364      58.7938</t>
  </si>
  <si>
    <t>63.485      62.8659      60.4494      59.4553      64.1562       63.485       61.032      59.9233</t>
  </si>
  <si>
    <t>51.9668      51.4988      51.0995      53.1013      52.5017      51.9668</t>
  </si>
  <si>
    <t>48.25      45.8756      45.4268      45.0563      48.8256      46.4003      45.8756      45.4268      51.2814      48.8256        48.25      47.7456      52.7141        50.18      49.4698      48.8256      54.3836      51.7873      50.9535        50.18      57.9322      55.3005      54.3836      53.5205      58.9203      56.2687      55.3005      54.3836</t>
  </si>
  <si>
    <t>54.9288      52.5017      51.9668      51.4988      51.0995      56.2687      53.7636      53.1013      52.5017      51.9668      59.5804      57.0249      56.2687      55.5693      54.9288</t>
  </si>
  <si>
    <t>Frame 5 lengths in R</t>
  </si>
  <si>
    <t>50.7704      51.0995      53.3812      54.3493      55.5693      58.7938</t>
  </si>
  <si>
    <t>Frame 5 lengths in G</t>
  </si>
  <si>
    <t>62.3004      59.4553      59.0466      58.6987       65.307      62.3004      61.7901      61.3364      65.9597      62.8659      62.3004      61.7901</t>
  </si>
  <si>
    <t>Frame 5 lengths in B</t>
  </si>
  <si>
    <t>59.4553      59.0466      58.6987</t>
  </si>
  <si>
    <t>Frame 6 lengths in R</t>
  </si>
  <si>
    <t>47.6675      46.9986      44.5575      43.5428      48.4042      47.6675      45.1801      44.0108      50.9535        50.18      47.6675      46.4003      52.6787      51.7873      49.2055      47.6675</t>
  </si>
  <si>
    <t>Frame 6 lengths in G</t>
  </si>
  <si>
    <t>61.3364      59.0466</t>
  </si>
  <si>
    <t>Frame 6 lengths in B</t>
  </si>
  <si>
    <t>59.2041      58.6034      56.2024      55.2668</t>
  </si>
  <si>
    <t>59.0466      58.4124      59.9233      59.0466</t>
  </si>
  <si>
    <t>44.8907      43.3714      42.1518      40.2996       39.788      39.3644      39.0318      38.7925      45.7536      44.0953      42.7224       40.896      40.2996       39.788      39.3644      39.0318      48.3657      46.6406      45.1801      43.3714      42.7224      42.1518       41.663      41.2587      50.3282      48.3657      46.6406      44.8907      44.0953      43.3714      42.7224      42.1518      52.5017      50.3282      48.3657      46.6805      45.7536      44.8907      44.0953      43.3714</t>
  </si>
  <si>
    <t>44.5575      43.5428       42.853      45.1801      44.0108      43.1561      45.8756      44.5575      43.5428      46.6406      45.1801      44.0108      49.2055      47.6675      46.4003        50.99      49.2055      47.6675       52.996        50.99      49.2055      55.1993       52.996        50.99</t>
  </si>
  <si>
    <t>60.9403      60.6032      58.4124      61.7901      61.3364      59.0466      63.6608      63.2204      60.9403</t>
  </si>
  <si>
    <t>58.0606      55.5693      54.3493      53.3812      50.7704      58.7938      56.2687      54.9288      53.8328      51.0995      59.5804      57.0249      55.5693      54.3493      51.4988</t>
  </si>
  <si>
    <t>59.0466      58.4124      60.9403       60.326      61.3364      60.6032      61.7901      60.9403</t>
  </si>
  <si>
    <t>51.9668      49.4698      48.8256        48.25      47.7456      52.7141        50.18      49.4698      48.8256        48.25      53.5205      50.9535        50.18      49.4698      48.8256</t>
  </si>
  <si>
    <t>56.763      55.7032       57.383      56.2024      58.0606       56.763</t>
  </si>
  <si>
    <t>50.0685      48.4042      45.8756      45.1801      44.5575      44.0108        50.99      49.2055      46.6406      45.8756      45.1801      44.5575      51.9668      50.0685      47.4717      46.6406      45.8756      45.1801       52.996        50.99      48.3657      47.4717      46.6406      45.8756      54.0745      51.9668       49.319      48.3657      47.4717      46.6406         57.9      55.6697       52.996      51.9668        50.99      50.0685</t>
  </si>
  <si>
    <t>44.0108      43.5428      43.1561      45.8756      45.4268      45.0563      46.9986      46.4003      45.8756      48.4042      47.6675      46.9986</t>
  </si>
  <si>
    <t>48.25      47.7456      47.3145      49.4698      48.8256        48.25      51.9668      51.2814      50.6602      52.7141      51.9668      51.2814</t>
  </si>
  <si>
    <t>51.9668      51.4988      51.0995      54.3493      53.8328      53.3812      54.9288      54.3493      53.8328</t>
  </si>
  <si>
    <t>49.6201      47.3145      46.9589      50.1057      47.7456      47.3145      52.5017      50.1057      49.6201</t>
  </si>
  <si>
    <t>45.8756      43.3714      42.7224      42.1518       41.663      41.2587      39.0318      46.6406      44.0953      43.3714      42.7224      42.1518       41.663      39.3644      49.2055      46.6406      45.8756      45.1801      44.5575      44.0108       41.663        50.99      48.3657      47.4717      46.6406      45.8756      45.1801      42.7224</t>
  </si>
  <si>
    <t>50.6602      50.1057      49.6201      49.2055      46.9589      51.9668      51.2814      50.6602      50.1057      47.7456</t>
  </si>
  <si>
    <t>31.1203      30.9403        30.88      31.4181      31.1203      30.9403      31.8304      31.4181      31.1203</t>
  </si>
  <si>
    <t>33.317      33.0363      32.8667        32.81       33.706       33.317      33.0363      32.8667      34.1997       33.706       33.317      33.0363</t>
  </si>
  <si>
    <t>38.7925      38.6482         38.6      39.0318      38.7925      38.6482      39.3644      39.0318      38.7925</t>
  </si>
  <si>
    <t>34.9538      34.7936        34.74</t>
  </si>
  <si>
    <t>31.1203      30.9403        30.88      31.4181      31.1203      30.9403      31.8304      31.4181      31.1203      32.3527      31.8304      31.4181      32.9799      32.3527      31.8304</t>
  </si>
  <si>
    <t>34.7936        34.74      34.7936</t>
  </si>
  <si>
    <t>32.81      32.8667      33.0363      32.8667</t>
  </si>
  <si>
    <t>30.9403        30.88      30.9403      31.4181      31.1203      30.9403</t>
  </si>
  <si>
    <t>35.5874</t>
  </si>
  <si>
    <t>34.9538      35.5874</t>
  </si>
  <si>
    <t>35.2192</t>
  </si>
  <si>
    <t>35.5874      35.2192      34.9538</t>
  </si>
  <si>
    <t>34.9538      35.2192      35.5874      34.7936      34.9538      35.2192        34.74      34.7936      34.9538</t>
  </si>
  <si>
    <t>28.0532      25.4912         24.7      29.7397      27.2039      26.4639      30.6366      28.0532      27.2039      31.6223      29.0022      28.0532</t>
  </si>
  <si>
    <t>35.8491      34.2527      33.2364         32.3      28.9399      37.4739      35.8491      34.8794      33.9882      30.6954      38.4721      36.8913      35.8491      34.8794      31.4506      39.5364           38      36.8913      35.8491         32.3      43.3267      41.8432      40.6618      39.5364      35.8491</t>
  </si>
  <si>
    <t>32.6888      29.0022      26.3956      25.4912      33.8285      30.0416      27.4022      26.3956      35.0343      31.1623         28.5      27.4022      38.9847      35.0343      32.3558      31.1623      41.6703      37.7139      35.0343      33.8285      42.9921      38.9847      36.2994      35.0343</t>
  </si>
  <si>
    <t>34.2527      30.6366      28.0532</t>
  </si>
  <si>
    <t>32.3558      29.6789         28.5       24.773      33.6144      30.9298      29.6789      25.8428      37.6181      34.9311      33.6144      29.6789      38.9847      36.2994      35.0343      31.1623      40.3051      37.6181      36.2994      32.3558</t>
  </si>
  <si>
    <t>32.3558      29.6789         28.5       24.773      33.6144      30.9298      29.6789      25.8428      37.6181      34.9311      33.6144      29.6789      38.9847      36.2994      35.0343      31.1623      40.3051      37.6181      36.2994      32.3558      42.9921      40.3051      38.9847      35.0343</t>
  </si>
  <si>
    <t>29.0022      26.3956      25.4912      30.0416      27.4022      26.3956      31.1623         28.5      27.4022      32.6888      30.0416      29.0022</t>
  </si>
  <si>
    <t>35.6978      33.1821      37.4257      34.9311</t>
  </si>
  <si>
    <t>37.4739      34.8794      33.9882</t>
  </si>
  <si>
    <t>28.9399      30.6954         32.3</t>
  </si>
  <si>
    <t>28.0532         24.7      29.7397      26.4639      31.6223      28.0532      34.2527      30.6366</t>
  </si>
  <si>
    <t>32.3      28.9399      34.8794      31.4506      35.8491         32.3</t>
  </si>
  <si>
    <t>26.3956         24.7      22.2389      30.0416      28.0532      25.4912      33.8285      31.6223      29.0022</t>
  </si>
  <si>
    <t>28.2455      31.4506</t>
  </si>
  <si>
    <t>34.8794      33.1821</t>
  </si>
  <si>
    <t>26.4639      25.3492      27.2039      25.8428      30.6366      28.9399</t>
  </si>
  <si>
    <t>28.2455      27.2039      31.4506      30.0416</t>
  </si>
  <si>
    <t>28.2455      27.2039      31.4506      30.0416      33.2364      31.4506      34.8794      33.1821</t>
  </si>
  <si>
    <t>26.7949</t>
  </si>
  <si>
    <t>32.4901      33.0232      33.6634</t>
  </si>
  <si>
    <t>37.3781      36.8026       36.325</t>
  </si>
  <si>
    <t>33.0232      32.4901      32.0693</t>
  </si>
  <si>
    <t>36.8026       36.325</t>
  </si>
  <si>
    <t>31.7653      32.0693      32.4901       33.721      34.0075      34.4046</t>
  </si>
  <si>
    <t>32.0693      31.7653      31.5815</t>
  </si>
  <si>
    <t>35.6782      35.9491       36.325</t>
  </si>
  <si>
    <t>25.6857       24.684</t>
  </si>
  <si>
    <t>27.3681      26.4303</t>
  </si>
  <si>
    <t>34.4609        33.49</t>
  </si>
  <si>
    <t>22.0253       22.974      21.2175      22.0253</t>
  </si>
  <si>
    <t>33.49      32.6093</t>
  </si>
  <si>
    <t>29.0867      28.2061</t>
  </si>
  <si>
    <t>29.2862      30.0061      30.8354</t>
  </si>
  <si>
    <t>24.9187      23.0583</t>
  </si>
  <si>
    <t>29.2862      27.4389</t>
  </si>
  <si>
    <t>32.0693      32.4901      33.0232</t>
  </si>
  <si>
    <t>34.4046      34.9085      35.5147      34.0075      34.4046      34.9085</t>
  </si>
  <si>
    <t>31.5815      32.0693</t>
  </si>
  <si>
    <t>31.7653      32.4901        31.52      31.7653</t>
  </si>
  <si>
    <t>32.0693</t>
  </si>
  <si>
    <t>28.2061</t>
  </si>
  <si>
    <t>32.4901</t>
  </si>
  <si>
    <t>32.4901      34.4046</t>
  </si>
  <si>
    <t>29.2862      28.2061</t>
  </si>
  <si>
    <t>28.6836</t>
  </si>
  <si>
    <t>67.412      66.9963      66.6339      66.3258      66.0726      67.8801       67.412      66.9963      66.6339      66.3258      68.3994      67.8801       67.412      66.9963      66.6339</t>
  </si>
  <si>
    <t>71.6183      69.7475      69.2921      68.8878      68.5354      68.2358      67.9897      72.1108      70.2531      69.7475      69.2921      68.8878      68.5354      68.2358      72.6511      70.8076      70.2531      69.7475      69.2921      68.8878      68.5354</t>
  </si>
  <si>
    <t>64.7054      64.1562      63.6608      63.2204      62.8362      62.5094      62.2406       65.307      64.7054      64.1562      63.6608      63.2204      62.8362      62.5094      65.9597       65.307      64.7054      64.1562      63.6608      63.2204      62.8362      66.6619      65.9597       65.307      64.7054      64.1562      63.6608      63.2204       67.412      66.6619      65.9597       65.307      64.7054      64.1562      63.6608      68.2085       67.412      66.6619      65.9597       65.307      64.7054      64.1562      69.0498      68.2085       67.412      66.6619      65.9597       65.307      64.7054      70.7813      69.9608      69.1845      68.4538      67.7702      67.1352        66.55</t>
  </si>
  <si>
    <t>70.4384      69.9076      69.5871      73.0601      72.3428      71.8261</t>
  </si>
  <si>
    <t>77.2482       74.574      73.9721      73.5682</t>
  </si>
  <si>
    <t>77.2241      77.4168      79.3415</t>
  </si>
  <si>
    <t>71.1749      70.7813      70.4384      70.1469      69.9076      69.7208      69.5871      71.6183      71.1749      70.7813      70.4384      70.1469      69.9076      69.7208</t>
  </si>
  <si>
    <t>81.1519      81.2665      81.4268</t>
  </si>
  <si>
    <t>70.7813      70.4384      70.1469      69.9076      69.7208      69.5871      69.5068      71.6183      71.1749      70.7813      70.4384      70.1469      69.9076      69.7208      73.4922      73.0601      72.6767      72.3428      72.0591      71.8261      71.6443</t>
  </si>
  <si>
    <t>81.4268      81.2665      81.1519</t>
  </si>
  <si>
    <t>81.083      81.2665</t>
  </si>
  <si>
    <t>74.2486      73.9721      73.7452      73.5682      73.4415      73.3654      74.9476       74.574      74.2486      73.9721      73.7452      73.5682</t>
  </si>
  <si>
    <t>74.574      74.2486      73.9721      73.7452      73.5682      73.4415      73.3654      75.3689      74.9476       74.574      74.2486      73.9721      73.7452      73.5682</t>
  </si>
  <si>
    <t>72.2272       70.769      66.9449         65.8      63.1691      60.5407       57.915      54.2275      73.4163      71.9822      68.1224      66.9449      64.3059      61.6686      59.0332      55.2925</t>
  </si>
  <si>
    <t>73.7046       72.569       71.068       68.433      67.3135      66.2283      74.8703      73.7046      72.2272      69.5854       68.433      67.3135      76.0645      74.8703      73.4163       70.769      69.5854       68.433      77.5144      76.3428      74.8703      72.2272       71.068        69.94      80.1595      78.9824      77.5144      74.8703      73.7046       72.569</t>
  </si>
  <si>
    <t>64.6895      63.6152      62.5789      61.0059      58.4012      57.3939      66.2283      65.1794      64.1683      62.5789      59.9835      59.0033        69.94       68.845      67.7844      66.2283      63.6152      62.5789       71.068        69.94       68.845      67.3135      64.6895      63.6152      73.7046       72.569      71.4647        69.94      67.3135      66.2283         75.2      74.0873       73.006      71.4647       68.845      67.7844      76.3428         75.2      74.0873       72.569        69.94       68.845      77.5144      76.3428         75.2      73.7046       71.068        69.94      78.9824      77.8329      76.7123         75.2       72.569      71.4647</t>
  </si>
  <si>
    <t>72.5446      70.9435      67.3922      73.5366      71.9576      68.3555      77.1717      75.6218      71.9576      79.7838      78.2405      74.5628</t>
  </si>
  <si>
    <t>71.9576      68.3555      67.3922      75.6218      71.9576      70.9435      78.2405      74.5628      73.5366</t>
  </si>
  <si>
    <t>77.1717      75.6218      71.9576      70.9435      68.3555      65.7731      64.8259      79.7838      78.2405      74.5628      73.5366      70.9435      68.3555      67.3922</t>
  </si>
  <si>
    <t>75.7852       72.325      69.7883      68.9476      76.7353      73.2235       70.669      69.7883</t>
  </si>
  <si>
    <t>63.0571        63.92      64.8259       66.468      68.3555      70.9435      71.9576</t>
  </si>
  <si>
    <t>69.0244      65.5848      63.0571      62.2391       70.669      67.2609      64.7441      63.9476      72.5446      69.0244       66.468      65.5848      75.1295      71.5883      69.0244      68.1224      76.1342      72.5446      69.9653      69.0244      79.7838      76.1342      73.5366      72.5446</t>
  </si>
  <si>
    <t>64.6895      63.6152      61.0059      59.0033      57.3939      56.4313      53.8678       52.134      50.4457         65.8      64.6895      62.0685      59.9835      58.4012      57.3939      54.8109      52.9747       51.314      66.9449         65.8      63.1691      61.0059      59.4508      58.4012      55.8015      53.8678      52.2356       68.433      67.3135      64.6895      62.5789      61.0059      59.9835      57.3939      55.5157      53.8678      72.2272       71.068       68.433      66.2283      64.6895      63.6152      61.0059      59.0033      57.3939      73.4163      72.2272      69.5854      67.3135         65.8      64.6895      62.0685      59.9835      58.4012</t>
  </si>
  <si>
    <t>69.9653       66.468      65.5848      63.0571      70.9435      67.3922       66.468        63.92      71.9576      68.3555      67.3922      64.8259      73.5366      69.9653      69.0244       66.468      77.1717      73.5366      72.5446      69.9653      78.2405      74.5628      73.5366      70.9435</t>
  </si>
  <si>
    <t>62.2391      63.9476      67.2609      68.1224      69.0244       70.669      74.1588</t>
  </si>
  <si>
    <t>64.6895      61.0059      58.4012      57.3939      53.8678       51.314      50.4457         65.8      62.0685      59.4508      58.4012      54.8109      52.2356       51.314      66.9449      63.1691      60.5407      59.4508      55.8015      53.2077      52.2356       70.769      66.9449      64.3059      63.1691      59.4508       56.837      55.8015      73.4163      69.5854      66.9449         65.8      62.0685      59.4508      58.4012</t>
  </si>
  <si>
    <t>61.5826      59.0033      58.0674      54.6495      62.5789      59.9835      59.0033      55.5157      63.6152      61.0059      59.9835      56.4313      65.1794      62.5789      61.5826      58.0674      67.3135      64.6895      63.6152      59.9835       68.845      66.2283      65.1794      61.5826        69.94      67.3135      66.2283      62.5789       71.068       68.433      67.3135      63.6152      74.8703      72.2272       71.068      67.3135      77.5144      74.8703      73.7046        69.94      78.7134      76.0645      74.8703       71.068      82.5917      79.9387      78.7134      74.8703      85.2451      82.5917       81.363      77.5144      86.5004      83.8446      82.5917      78.7134      90.4356      87.7781      86.5004      82.5917      93.0932      90.4356      89.1564      85.2451       94.394      91.7355      90.4356      86.5004</t>
  </si>
  <si>
    <t>70.669      68.1224      67.2609      71.5883      69.0244      68.1224      72.5446      69.9653      69.0244      76.1342      73.5366      72.5446      78.7359      76.1342      75.1295      79.7838      77.1717      76.1342</t>
  </si>
  <si>
    <t>78.1953      74.8467      74.0634        73.32</t>
  </si>
  <si>
    <t>74.8467      72.3495      69.1268      75.6685      73.1511      69.8642      78.1953      75.6685      72.3495      79.9829      77.4231      73.9918</t>
  </si>
  <si>
    <t>65.7731      64.8259      62.2675      58.8533      58.0369      57.2706      66.7599      65.7731      63.1971      59.7177      58.8533      58.0369      69.3565      68.3555      65.7731      62.2675      61.3814      60.5407       73.006      71.9576      69.3565      65.7731      64.8259        63.92      74.0873       73.006      70.3934      66.7599      65.7731      64.8259      76.7123      75.6218       73.006      69.3565      68.3555      67.3922      78.9824      77.8329         75.2      71.4647      70.3934      69.3565      81.6232      80.4675      77.8329      74.0873       73.006      71.9576      82.8054      81.6232      78.9824         75.2      74.0873       73.006</t>
  </si>
  <si>
    <t>73.7046      72.2272       68.433      67.3135      64.6895      62.0685      61.0059      59.4508      55.8015</t>
  </si>
  <si>
    <t>68.433      67.3135         65.8      62.0685      61.0059      69.5854       68.433      66.9449      63.1691      62.0685      72.2272       71.068      69.5854         65.8      64.6895      74.8703      73.7046      72.2272       68.433      67.3135      76.0645      74.8703      73.4163      69.5854       68.433      79.9387      78.7134      77.2861      73.4163      72.2272</t>
  </si>
  <si>
    <t>63.6152      62.5789      61.0059      57.3939      67.3135      66.2283      64.6895      61.0059       68.845      67.7844      66.2283      62.5789        69.94       68.845      67.3135      63.6152       72.569      71.4647        69.94      66.2283         75.2      74.0873       72.569       68.845      76.3428         75.2      73.7046        69.94      80.1595      78.9824      77.5144      73.7046</t>
  </si>
  <si>
    <t>74.5628       73.006      70.9435      69.3565      68.3555      67.3922</t>
  </si>
  <si>
    <t>73.5366      71.5883      69.9653      69.0244      74.5628      72.5446      70.9435      69.9653      78.2405      76.1342      74.5628      73.5366</t>
  </si>
  <si>
    <t>76.1342      74.5628      72.5446      70.9435      69.9653      69.0244      79.7838      78.2405      76.1342      74.5628      73.5366      72.5446</t>
  </si>
  <si>
    <t>67.3922       66.468        63.92      61.3814      60.5407      68.3555      67.3922      64.8259      62.2675      61.3814      69.3565      68.3555      65.7731      63.1971      62.2675      71.9576      70.9435      68.3555      65.7731      64.8259      75.6218      74.5628      71.9576      69.3565      68.3555</t>
  </si>
  <si>
    <t>68.9476      69.7883       72.325      75.7852      76.7353</t>
  </si>
  <si>
    <t>69.0244      68.1224      65.5848      63.0571      62.2391      69.9653      69.0244       66.468        63.92      63.0571      72.5446      71.5883      69.0244       66.468      65.5848      76.1342      75.1295      72.5446      69.9653      69.0244      79.7838      78.7359      76.1342      73.5366      72.5446</t>
  </si>
  <si>
    <t>66.2283      63.6152      62.5789      59.0033      56.4313      55.5157      53.8678       52.134      50.4457      67.3135      64.6895      63.6152      59.9835      57.3939      56.4313      54.8109      52.9747       51.314       68.433         65.8      64.6895      61.0059      58.4012      57.3939      55.8015      53.8678      52.2356        69.94      67.3135      66.2283      62.5789      59.9835      59.0033      57.3939      55.5157      53.8678      72.2272      69.5854       68.433      64.6895      62.0685      61.0059      59.4508      57.3939      55.8015      73.7046       71.068        69.94      66.2283      63.6152      62.5789      61.0059      59.0033      57.3939      74.8703      72.2272       71.068      67.3135      64.6895      63.6152      62.0685      59.9835      58.4012</t>
  </si>
  <si>
    <t>70.669      71.5883      72.5446      74.1588      76.1342      77.7193      78.7359</t>
  </si>
  <si>
    <t>59.7177      58.8533      61.3814      60.5407      63.1971      62.2675      64.8259        63.92      65.7731      64.8259      66.7599      65.7731      68.3555      67.3922      70.3934      69.3565      71.9576      70.9435</t>
  </si>
  <si>
    <t>75.7852      74.8703       72.325      68.9476      76.7353      75.7852      73.2235      69.7883      77.7193      76.7353      74.1588       70.669      80.3136      79.3173      76.7353      73.2235       82.912      81.9042      79.3173      75.7852      83.9499       82.912      80.3136      76.7353</t>
  </si>
  <si>
    <t>77.3546      78.1953      80.7306      83.2736</t>
  </si>
  <si>
    <t>69.0244      68.1224      65.5848      62.2391      69.9653      69.0244       66.468      63.0571      72.5446      71.5883      69.0244      65.5848      75.1295      74.1588      71.5883      68.1224      76.1342      75.1295      72.5446      69.0244      77.1717      76.1342      73.5366      69.9653      79.7838      78.7359      76.1342      72.5446</t>
  </si>
  <si>
    <t>67.3922       66.468        63.92      62.2391      60.5407      68.3555      67.3922      64.8259      63.0571      61.3814      69.3565      68.3555      65.7731        63.92      62.2675      75.6218      74.5628      71.9576      69.9653      68.3555      76.7123      75.6218       73.006      70.9435      69.3565</t>
  </si>
  <si>
    <t>68.3555      67.3922      64.8259      63.0571      69.3565      68.3555      65.7731        63.92      71.9576      70.9435      68.3555       66.468      75.6218      74.5628      71.9576      69.9653      76.7123      75.6218       73.006      70.9435      79.3396      78.2405      75.6218      73.5366      81.6232      80.4675      77.8329      75.6218</t>
  </si>
  <si>
    <t>60.6282      59.7177       57.178      55.5476       53.835      61.5826      60.6282      58.0674      56.3373      54.6495      64.1683      63.1971      60.6282      58.8533       57.178      66.7599      65.7731      63.1971      61.3814      59.7177      67.7844      66.7599      64.1683      62.2675      60.6282       68.845      67.7844      65.1794      63.1971      61.5826      71.4647      70.3934      67.7844      65.7731      64.1683         75.2      74.0873      71.4647      69.3565      67.7844      76.3428         75.2       72.569      70.3934       68.845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</si>
</sst>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5"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31">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64">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1" fillId="6" borderId="3" xfId="0" applyFont="true" applyFill="true" applyBorder="true"/>
    <xf numFmtId="2" fontId="1" fillId="6" borderId="0" xfId="0" applyNumberFormat="true" applyFont="true" applyFill="true"/>
    <xf numFmtId="165" fontId="1" fillId="6" borderId="4" xfId="0" applyNumberFormat="true" applyFont="true" applyFill="true" applyBorder="true"/>
    <xf numFmtId="165" fontId="1" fillId="6" borderId="1" xfId="0" applyNumberFormat="true" applyFont="true" applyFill="true" applyBorder="true"/>
    <xf numFmtId="0" fontId="1" fillId="6" borderId="1" xfId="0" applyFont="true" applyFill="true" applyBorder="true"/>
    <xf numFmtId="2" fontId="0" fillId="0" borderId="1" xfId="0" applyNumberFormat="true" applyBorder="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79"/>
  <sheetViews>
    <sheetView tabSelected="true" zoomScale="85" zoomScaleNormal="85" workbookViewId="0">
      <pane xSplit="10" ySplit="1" topLeftCell="S13" activePane="bottomRight" state="frozenSplit"/>
      <selection pane="topRight" activeCell="I1" sqref="I1"/>
      <selection pane="bottomLeft" activeCell="A2" sqref="A2"/>
      <selection pane="bottomRight" activeCell="T30" sqref="T30"/>
    </sheetView>
  </sheetViews>
  <sheetFormatPr defaultColWidth="0.0" defaultRowHeight="14.4" x14ac:dyDescent="0.3"/>
  <cols>
    <col min="1" max="1" width="8.5703125" style="12" customWidth="true"/>
    <col min="2" max="2" width="10.28515625" style="13" hidden="true" customWidth="true"/>
    <col min="3" max="3" width="7.85546875" style="14"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customWidth="true"/>
    <col min="10" max="10" width="15.140625" style="7" bestFit="true" customWidth="true"/>
    <col min="11" max="11" width="10.140625" style="4" customWidth="true"/>
    <col min="12" max="12" width="9.5703125" style="4" customWidth="true"/>
    <col min="13" max="13" width="18.42578125" style="4" hidden="true" customWidth="true"/>
    <col min="14" max="14" width="17.85546875" style="4" hidden="true" customWidth="true"/>
    <col min="15" max="15" width="17.140625" style="4" hidden="true" customWidth="true"/>
    <col min="16" max="16" width="15.42578125" style="4" hidden="true" customWidth="true"/>
    <col min="17" max="17" width="8.85546875" style="4" hidden="true" customWidth="true"/>
    <col min="18" max="18" width="20.7109375" style="4" hidden="true" customWidth="true"/>
    <col min="19" max="19" width="12.42578125" style="4" customWidth="true"/>
    <col min="20" max="20" width="10.85546875" style="37" customWidth="true"/>
    <col min="21" max="21" width="8.140625" style="4" customWidth="true"/>
    <col min="32" max="32" width="23.28515625" style="5" bestFit="true" customWidth="true"/>
    <col min="33" max="33" width="11.28515625" style="5" customWidth="true"/>
    <col min="34" max="34" width="16.5703125" style="4" bestFit="true" customWidth="true"/>
    <col min="35" max="35" width="12.7109375" style="4" bestFit="true" customWidth="true"/>
    <col min="36" max="36" width="14.42578125" style="4" bestFit="true" customWidth="true"/>
    <col min="37" max="37" width="4.7109375" style="4" customWidth="true"/>
    <col min="38" max="38" width="10.7109375" style="4" customWidth="true"/>
    <col min="39" max="39" width="17.7109375" style="16" bestFit="true" customWidth="true"/>
    <col min="40" max="40" width="9.5703125" style="4" customWidth="true"/>
    <col min="41" max="41" width="0.0" hidden="true" customWidth="true"/>
    <col min="44" max="44" width="133.5703125" hidden="true" customWidth="true"/>
    <col min="22" max="22" width="8.140625" style="4" customWidth="true"/>
    <col min="23" max="23" width="8.140625" style="4" customWidth="true"/>
    <col min="24" max="24" width="8.140625" style="4" customWidth="true"/>
    <col min="25" max="25" width="8.140625" style="4" customWidth="true"/>
    <col min="26" max="26" width="8.140625" style="4" customWidth="true"/>
    <col min="27" max="27" width="8.140625" style="4" customWidth="true"/>
    <col min="28" max="28" width="8.140625" style="4" customWidth="true"/>
    <col min="29" max="29" width="11.28515625" style="4" customWidth="true"/>
    <col min="30" max="30" width="16.28515625" style="4" customWidth="true"/>
    <col min="31" max="31" width="16.28515625" style="4" customWidth="true"/>
    <col min="42" max="42" width="8.28515625" hidden="true" customWidth="true"/>
    <col min="43" max="43" width="8.140625" hidden="true" customWidth="true"/>
    <col min="45" max="45" width="362" hidden="true" customWidth="true"/>
    <col min="46" max="46" width="504.28515625" hidden="true" customWidth="true"/>
    <col min="47" max="47" width="134" hidden="true" customWidth="true"/>
    <col min="48" max="48" width="179.140625" hidden="true" customWidth="true"/>
    <col min="49" max="49" width="215.7109375" hidden="true" customWidth="true"/>
    <col min="50" max="50" width="225.42578125" hidden="true" customWidth="true"/>
    <col min="51" max="51" width="126.5703125" hidden="true" customWidth="true"/>
    <col min="52" max="52" width="320.85546875" hidden="true" customWidth="true"/>
    <col min="53" max="53" width="567.140625" hidden="true" customWidth="true"/>
    <col min="54" max="54" width="249.140625" hidden="true" customWidth="true"/>
    <col min="55" max="55" width="162" hidden="true" customWidth="true"/>
    <col min="56" max="56" width="215.7109375" hidden="true" customWidth="true"/>
    <col min="57" max="57" width="251.7109375" hidden="true" customWidth="true"/>
    <col min="58" max="58" width="254" hidden="true" customWidth="true"/>
    <col min="59" max="59" width="223.7109375" hidden="true" customWidth="true"/>
    <col min="60" max="60" width="252.28515625" hidden="true" customWidth="true"/>
    <col min="61" max="61" width="403.140625" hidden="true" customWidth="true"/>
    <col min="62" max="16384" width="9.109375" hidden="true"/>
  </cols>
  <sheetData>
    <row r="1" x14ac:dyDescent="0.3">
      <c r="A1" s="62" t="s">
        <v>0</v>
      </c>
      <c r="B1" s="62" t="s">
        <v>1</v>
      </c>
      <c r="C1" s="62" t="s">
        <v>2</v>
      </c>
      <c r="D1" s="62" t="s">
        <v>158</v>
      </c>
      <c r="E1" s="62" t="s">
        <v>3</v>
      </c>
      <c r="F1" s="62" t="s">
        <v>4</v>
      </c>
      <c r="G1" s="62" t="s">
        <v>5</v>
      </c>
      <c r="H1" s="62" t="s">
        <v>6</v>
      </c>
      <c r="I1" s="62" t="s">
        <v>7</v>
      </c>
      <c r="J1" s="62" t="s">
        <v>161</v>
      </c>
      <c r="K1" s="62" t="s">
        <v>8</v>
      </c>
      <c r="L1" s="62" t="s">
        <v>9</v>
      </c>
      <c r="M1" s="62" t="s">
        <v>10</v>
      </c>
      <c r="N1" s="62" t="s">
        <v>11</v>
      </c>
      <c r="O1" s="62" t="s">
        <v>12</v>
      </c>
      <c r="P1" s="62" t="s">
        <v>13</v>
      </c>
      <c r="Q1" s="62" t="s">
        <v>212</v>
      </c>
      <c r="R1" s="62" t="s">
        <v>213</v>
      </c>
      <c r="S1" s="62" t="s">
        <v>277</v>
      </c>
      <c r="T1" s="62" t="s">
        <v>278</v>
      </c>
      <c r="U1" s="62" t="s">
        <v>279</v>
      </c>
      <c r="V1" s="62" t="s">
        <v>280</v>
      </c>
      <c r="W1" s="62" t="s">
        <v>281</v>
      </c>
      <c r="X1" s="62" t="s">
        <v>282</v>
      </c>
      <c r="Y1" s="62" t="s">
        <v>283</v>
      </c>
      <c r="Z1" s="62" t="s">
        <v>284</v>
      </c>
      <c r="AA1" s="62" t="s">
        <v>285</v>
      </c>
      <c r="AB1" s="62" t="s">
        <v>286</v>
      </c>
      <c r="AC1" s="62" t="s">
        <v>287</v>
      </c>
      <c r="AD1" s="62" t="s">
        <v>288</v>
      </c>
      <c r="AE1" s="62" t="s">
        <v>22</v>
      </c>
      <c r="AF1" s="62" t="s">
        <v>23</v>
      </c>
      <c r="AG1" s="62" t="s">
        <v>160</v>
      </c>
      <c r="AH1" s="62" t="s">
        <v>15</v>
      </c>
      <c r="AI1" s="62" t="s">
        <v>16</v>
      </c>
      <c r="AJ1" s="62" t="s">
        <v>17</v>
      </c>
      <c r="AK1" s="62" t="s">
        <v>18</v>
      </c>
      <c r="AL1" s="62" t="s">
        <v>19</v>
      </c>
      <c r="AM1" s="62" t="s">
        <v>20</v>
      </c>
      <c r="AN1" s="62" t="s">
        <v>21</v>
      </c>
      <c r="AP1" s="62" t="s">
        <v>214</v>
      </c>
      <c r="AQ1" s="62" t="s">
        <v>215</v>
      </c>
      <c r="AR1" s="62" t="s">
        <v>290</v>
      </c>
      <c r="AS1" s="62" t="s">
        <v>292</v>
      </c>
      <c r="AT1" s="62" t="s">
        <v>294</v>
      </c>
      <c r="AU1" s="62" t="s">
        <v>296</v>
      </c>
      <c r="AV1" s="62" t="s">
        <v>298</v>
      </c>
      <c r="AW1" s="62" t="s">
        <v>300</v>
      </c>
      <c r="AX1" s="62" t="s">
        <v>301</v>
      </c>
      <c r="AY1" s="62" t="s">
        <v>303</v>
      </c>
      <c r="AZ1" s="62" t="s">
        <v>305</v>
      </c>
      <c r="BA1" s="62" t="s">
        <v>307</v>
      </c>
      <c r="BB1" s="62" t="s">
        <v>309</v>
      </c>
      <c r="BC1" s="62" t="s">
        <v>311</v>
      </c>
      <c r="BD1" s="62" t="s">
        <v>341</v>
      </c>
      <c r="BE1" s="62" t="s">
        <v>343</v>
      </c>
      <c r="BF1" s="62" t="s">
        <v>345</v>
      </c>
      <c r="BG1" s="62" t="s">
        <v>347</v>
      </c>
      <c r="BH1" s="62" t="s">
        <v>349</v>
      </c>
      <c r="BI1" s="62" t="s">
        <v>351</v>
      </c>
    </row>
    <row r="2" x14ac:dyDescent="0.3">
      <c r="A2" s="62" t="s">
        <v>216</v>
      </c>
      <c r="B2" s="13">
        <v>43639</v>
      </c>
      <c r="C2" s="14">
        <v>2</v>
      </c>
      <c r="D2" s="62" t="s">
        <v>217</v>
      </c>
      <c r="E2" s="62" t="s">
        <v>218</v>
      </c>
      <c r="F2" s="62" t="s">
        <v>219</v>
      </c>
      <c r="G2" s="15">
        <v>0.40586187499999998</v>
      </c>
      <c r="H2" s="7">
        <v>1</v>
      </c>
      <c r="I2" s="62" t="s">
        <v>220</v>
      </c>
      <c r="J2" s="7">
        <v>45</v>
      </c>
      <c r="K2" s="62" t="s">
        <v>211</v>
      </c>
      <c r="L2" s="62" t="s">
        <v>211</v>
      </c>
      <c r="N2" s="62" t="s">
        <v>211</v>
      </c>
      <c r="P2" s="62" t="s">
        <v>221</v>
      </c>
      <c r="AP2">
        <v>2100</v>
      </c>
      <c r="AQ2">
        <v>1095</v>
      </c>
    </row>
    <row r="3" x14ac:dyDescent="0.3">
      <c r="A3" s="62" t="s">
        <v>216</v>
      </c>
      <c r="B3" s="13">
        <v>43639</v>
      </c>
      <c r="C3" s="14">
        <v>2</v>
      </c>
      <c r="D3" s="62" t="s">
        <v>217</v>
      </c>
      <c r="E3" s="62" t="s">
        <v>218</v>
      </c>
      <c r="F3" s="62" t="s">
        <v>219</v>
      </c>
      <c r="G3" s="15">
        <v>0.40834385416666663</v>
      </c>
      <c r="H3" s="7">
        <v>853</v>
      </c>
      <c r="I3" s="62" t="s">
        <v>229</v>
      </c>
      <c r="J3" s="7">
        <v>69</v>
      </c>
      <c r="K3" s="62" t="s">
        <v>211</v>
      </c>
      <c r="L3" s="62" t="s">
        <v>211</v>
      </c>
      <c r="N3" s="62" t="s">
        <v>211</v>
      </c>
      <c r="P3" s="62" t="s">
        <v>230</v>
      </c>
      <c r="AM3" s="16">
        <v>43677</v>
      </c>
      <c r="AN3" s="62" t="s">
        <v>222</v>
      </c>
      <c r="AP3">
        <v>1582</v>
      </c>
      <c r="AQ3">
        <v>1092</v>
      </c>
    </row>
    <row r="4" x14ac:dyDescent="0.3">
      <c r="A4" s="62" t="s">
        <v>216</v>
      </c>
      <c r="B4" s="13">
        <v>43639</v>
      </c>
      <c r="C4" s="14">
        <v>2</v>
      </c>
      <c r="D4" s="62" t="s">
        <v>217</v>
      </c>
      <c r="E4" s="62" t="s">
        <v>231</v>
      </c>
      <c r="F4" s="62" t="s">
        <v>232</v>
      </c>
      <c r="G4" s="15">
        <v>0.41033809027777779</v>
      </c>
      <c r="H4" s="7">
        <v>1</v>
      </c>
      <c r="I4" s="62" t="s">
        <v>220</v>
      </c>
      <c r="J4" s="7">
        <v>2</v>
      </c>
      <c r="K4" s="62" t="s">
        <v>211</v>
      </c>
      <c r="L4" s="62" t="s">
        <v>211</v>
      </c>
      <c r="N4" s="62" t="s">
        <v>211</v>
      </c>
      <c r="P4" s="62" t="s">
        <v>221</v>
      </c>
      <c r="AM4" s="16">
        <v>43677</v>
      </c>
      <c r="AN4" s="62" t="s">
        <v>222</v>
      </c>
      <c r="AP4">
        <v>2127</v>
      </c>
      <c r="AQ4">
        <v>1087</v>
      </c>
    </row>
    <row r="5" x14ac:dyDescent="0.3">
      <c r="A5" s="62" t="s">
        <v>216</v>
      </c>
      <c r="B5" s="13">
        <v>43639</v>
      </c>
      <c r="C5" s="14">
        <v>2</v>
      </c>
      <c r="D5" s="62" t="s">
        <v>217</v>
      </c>
      <c r="E5" s="62" t="s">
        <v>231</v>
      </c>
      <c r="F5" s="62" t="s">
        <v>232</v>
      </c>
      <c r="G5" s="15">
        <v>0.41494416666666667</v>
      </c>
      <c r="H5" s="7">
        <v>1594</v>
      </c>
      <c r="I5" s="62" t="s">
        <v>229</v>
      </c>
      <c r="J5" s="7">
        <v>98</v>
      </c>
      <c r="K5" s="62" t="s">
        <v>211</v>
      </c>
      <c r="L5" s="62" t="s">
        <v>211</v>
      </c>
      <c r="N5" s="62" t="s">
        <v>211</v>
      </c>
      <c r="P5" s="62" t="s">
        <v>230</v>
      </c>
      <c r="AM5" s="16">
        <v>43677</v>
      </c>
      <c r="AN5" s="62" t="s">
        <v>222</v>
      </c>
      <c r="AP5">
        <v>1157</v>
      </c>
      <c r="AQ5">
        <v>1092</v>
      </c>
    </row>
    <row r="6" x14ac:dyDescent="0.3">
      <c r="A6" s="62" t="s">
        <v>216</v>
      </c>
      <c r="B6" s="13">
        <v>43639</v>
      </c>
      <c r="C6" s="14">
        <v>2</v>
      </c>
      <c r="D6" s="62" t="s">
        <v>217</v>
      </c>
      <c r="E6" s="62" t="s">
        <v>238</v>
      </c>
      <c r="F6" s="62" t="s">
        <v>232</v>
      </c>
      <c r="G6" s="15">
        <v>0.41633504629629631</v>
      </c>
      <c r="H6" s="7">
        <v>1</v>
      </c>
      <c r="I6" s="62" t="s">
        <v>220</v>
      </c>
      <c r="J6" s="7">
        <v>122</v>
      </c>
      <c r="K6" s="62" t="s">
        <v>211</v>
      </c>
      <c r="L6" s="62" t="s">
        <v>211</v>
      </c>
      <c r="N6" s="62" t="s">
        <v>211</v>
      </c>
      <c r="P6" s="62" t="s">
        <v>221</v>
      </c>
      <c r="AM6" s="16">
        <v>43677</v>
      </c>
      <c r="AN6" s="62" t="s">
        <v>222</v>
      </c>
      <c r="AP6">
        <v>2132</v>
      </c>
      <c r="AQ6">
        <v>1090</v>
      </c>
    </row>
    <row r="7" x14ac:dyDescent="0.3">
      <c r="A7" s="62" t="s">
        <v>216</v>
      </c>
      <c r="B7" s="13">
        <v>43639</v>
      </c>
      <c r="C7" s="14">
        <v>2</v>
      </c>
      <c r="D7" s="62" t="s">
        <v>217</v>
      </c>
      <c r="E7" s="62" t="s">
        <v>238</v>
      </c>
      <c r="F7" s="62" t="s">
        <v>232</v>
      </c>
      <c r="G7" s="15">
        <v>0.42173179398148147</v>
      </c>
      <c r="H7" s="7">
        <v>1871</v>
      </c>
      <c r="I7" s="62" t="s">
        <v>229</v>
      </c>
      <c r="J7" s="7">
        <v>192</v>
      </c>
      <c r="K7" s="62" t="s">
        <v>211</v>
      </c>
      <c r="L7" s="62" t="s">
        <v>211</v>
      </c>
      <c r="N7" s="62" t="s">
        <v>211</v>
      </c>
      <c r="P7" s="62" t="s">
        <v>230</v>
      </c>
      <c r="AM7" s="16">
        <v>43677</v>
      </c>
      <c r="AN7" s="62" t="s">
        <v>222</v>
      </c>
      <c r="AP7">
        <v>1422</v>
      </c>
      <c r="AQ7">
        <v>1095</v>
      </c>
    </row>
    <row r="8" x14ac:dyDescent="0.3">
      <c r="A8" s="62" t="s">
        <v>216</v>
      </c>
      <c r="B8" s="13">
        <v>43639</v>
      </c>
      <c r="C8" s="14">
        <v>2</v>
      </c>
      <c r="D8" s="62" t="s">
        <v>217</v>
      </c>
      <c r="E8" s="62" t="s">
        <v>239</v>
      </c>
      <c r="F8" s="62" t="s">
        <v>232</v>
      </c>
      <c r="G8" s="15">
        <v>0.42303625</v>
      </c>
      <c r="H8" s="7">
        <v>1</v>
      </c>
      <c r="I8" s="62" t="s">
        <v>220</v>
      </c>
      <c r="J8" s="7">
        <v>195</v>
      </c>
      <c r="K8" s="62" t="s">
        <v>211</v>
      </c>
      <c r="L8" s="62" t="s">
        <v>211</v>
      </c>
      <c r="N8" s="62" t="s">
        <v>211</v>
      </c>
      <c r="P8" s="62" t="s">
        <v>221</v>
      </c>
      <c r="AM8" s="16">
        <v>43677</v>
      </c>
      <c r="AN8" s="62" t="s">
        <v>222</v>
      </c>
      <c r="AP8">
        <v>2165</v>
      </c>
      <c r="AQ8">
        <v>1090</v>
      </c>
    </row>
    <row r="9" x14ac:dyDescent="0.3">
      <c r="A9" s="62" t="s">
        <v>216</v>
      </c>
      <c r="B9" s="13">
        <v>43639</v>
      </c>
      <c r="C9" s="14">
        <v>2</v>
      </c>
      <c r="D9" s="62" t="s">
        <v>217</v>
      </c>
      <c r="E9" s="62" t="s">
        <v>239</v>
      </c>
      <c r="F9" s="62" t="s">
        <v>232</v>
      </c>
      <c r="G9" s="15">
        <v>0.42958172453703702</v>
      </c>
      <c r="H9" s="7">
        <v>2267</v>
      </c>
      <c r="I9" s="62" t="s">
        <v>229</v>
      </c>
      <c r="J9" s="7">
        <v>503</v>
      </c>
      <c r="K9" s="62" t="s">
        <v>211</v>
      </c>
      <c r="L9" s="62" t="s">
        <v>211</v>
      </c>
      <c r="N9" s="62" t="s">
        <v>211</v>
      </c>
      <c r="P9" s="62" t="s">
        <v>230</v>
      </c>
      <c r="AM9" s="16">
        <v>43679</v>
      </c>
      <c r="AN9" s="62" t="s">
        <v>222</v>
      </c>
      <c r="AP9">
        <v>1095</v>
      </c>
      <c r="AQ9">
        <v>1090</v>
      </c>
    </row>
    <row r="10" x14ac:dyDescent="0.3">
      <c r="A10" s="62" t="s">
        <v>216</v>
      </c>
      <c r="B10" s="13">
        <v>43639</v>
      </c>
      <c r="C10" s="14">
        <v>2</v>
      </c>
      <c r="D10" s="62" t="s">
        <v>217</v>
      </c>
      <c r="E10" s="62" t="s">
        <v>241</v>
      </c>
      <c r="F10" s="62" t="s">
        <v>232</v>
      </c>
      <c r="G10" s="15">
        <v>0.43087465277777781</v>
      </c>
      <c r="H10" s="7">
        <v>1</v>
      </c>
      <c r="I10" s="62" t="s">
        <v>220</v>
      </c>
      <c r="J10" s="7">
        <v>506</v>
      </c>
      <c r="K10" s="62" t="s">
        <v>211</v>
      </c>
      <c r="L10" s="62" t="s">
        <v>211</v>
      </c>
      <c r="N10" s="62" t="s">
        <v>211</v>
      </c>
      <c r="P10" s="62" t="s">
        <v>221</v>
      </c>
      <c r="AM10" s="16">
        <v>43679</v>
      </c>
      <c r="AN10" s="62" t="s">
        <v>222</v>
      </c>
      <c r="AP10">
        <v>2115</v>
      </c>
      <c r="AQ10">
        <v>1090</v>
      </c>
    </row>
    <row r="11" x14ac:dyDescent="0.3">
      <c r="A11" s="62" t="s">
        <v>216</v>
      </c>
      <c r="B11" s="13">
        <v>43639</v>
      </c>
      <c r="C11" s="14">
        <v>2</v>
      </c>
      <c r="D11" s="62" t="s">
        <v>217</v>
      </c>
      <c r="E11" s="62" t="s">
        <v>241</v>
      </c>
      <c r="F11" s="62" t="s">
        <v>232</v>
      </c>
      <c r="G11" s="15">
        <v>0.43712575231481482</v>
      </c>
      <c r="H11" s="7">
        <v>2148</v>
      </c>
      <c r="I11" s="62" t="s">
        <v>229</v>
      </c>
      <c r="J11" s="7">
        <v>669</v>
      </c>
      <c r="K11" s="62" t="s">
        <v>211</v>
      </c>
      <c r="L11" s="62" t="s">
        <v>211</v>
      </c>
      <c r="N11" s="62" t="s">
        <v>211</v>
      </c>
      <c r="P11" s="62" t="s">
        <v>230</v>
      </c>
      <c r="AM11" s="16">
        <v>43686</v>
      </c>
      <c r="AN11" s="62" t="s">
        <v>242</v>
      </c>
      <c r="AP11">
        <v>1295</v>
      </c>
      <c r="AQ11">
        <v>1090</v>
      </c>
    </row>
    <row r="12" x14ac:dyDescent="0.3">
      <c r="A12" s="62" t="s">
        <v>216</v>
      </c>
      <c r="B12" s="13">
        <v>43639</v>
      </c>
      <c r="C12" s="14">
        <v>2</v>
      </c>
      <c r="D12" s="62" t="s">
        <v>217</v>
      </c>
      <c r="E12" s="62" t="s">
        <v>243</v>
      </c>
      <c r="F12" s="62" t="s">
        <v>232</v>
      </c>
      <c r="G12" s="15">
        <v>0.43843609953703705</v>
      </c>
      <c r="H12" s="7">
        <v>1</v>
      </c>
      <c r="I12" s="62" t="s">
        <v>220</v>
      </c>
      <c r="J12" s="7">
        <v>672</v>
      </c>
      <c r="K12" s="62" t="s">
        <v>211</v>
      </c>
      <c r="L12" s="62" t="s">
        <v>211</v>
      </c>
      <c r="N12" s="62" t="s">
        <v>211</v>
      </c>
      <c r="P12" s="62" t="s">
        <v>221</v>
      </c>
      <c r="AM12" s="16">
        <v>43686</v>
      </c>
      <c r="AN12" s="62" t="s">
        <v>242</v>
      </c>
      <c r="AP12">
        <v>1915</v>
      </c>
      <c r="AQ12">
        <v>1090</v>
      </c>
    </row>
    <row r="13" x14ac:dyDescent="0.3">
      <c r="A13" s="62" t="s">
        <v>216</v>
      </c>
      <c r="B13" s="13">
        <v>43639</v>
      </c>
      <c r="C13" s="14">
        <v>2</v>
      </c>
      <c r="D13" s="62" t="s">
        <v>217</v>
      </c>
      <c r="E13" s="62" t="s">
        <v>243</v>
      </c>
      <c r="F13" s="62" t="s">
        <v>232</v>
      </c>
      <c r="G13" s="15">
        <v>0.43905371527777781</v>
      </c>
      <c r="H13" s="7">
        <v>215</v>
      </c>
      <c r="I13" s="62" t="s">
        <v>223</v>
      </c>
      <c r="J13" s="7">
        <v>797</v>
      </c>
      <c r="K13" s="62" t="s">
        <v>240</v>
      </c>
      <c r="L13" s="62" t="s">
        <v>74</v>
      </c>
      <c r="M13" s="62" t="s">
        <v>224</v>
      </c>
      <c r="N13" s="62" t="s">
        <v>172</v>
      </c>
      <c r="O13" s="62" t="s">
        <v>224</v>
      </c>
      <c r="P13" s="62" t="s">
        <v>25</v>
      </c>
      <c r="R13" s="62" t="s">
        <v>152</v>
      </c>
      <c r="S13" s="4">
        <v>555</v>
      </c>
      <c r="T13" s="37">
        <v>1.97</v>
      </c>
      <c r="AC13" s="62" t="s">
        <v>289</v>
      </c>
      <c r="AE13" s="62" t="s">
        <v>226</v>
      </c>
      <c r="AF13" s="62" t="s">
        <v>226</v>
      </c>
      <c r="AH13" s="62" t="s">
        <v>244</v>
      </c>
      <c r="AL13" s="62" t="s">
        <v>234</v>
      </c>
      <c r="AM13" s="16">
        <v>43686</v>
      </c>
      <c r="AN13" s="62" t="s">
        <v>242</v>
      </c>
      <c r="AP13">
        <v>2630</v>
      </c>
      <c r="AQ13">
        <v>1380</v>
      </c>
      <c r="AR13" s="62" t="s">
        <v>291</v>
      </c>
      <c r="AS13" s="62" t="s">
        <v>293</v>
      </c>
      <c r="AT13" s="62" t="s">
        <v>295</v>
      </c>
      <c r="AU13" s="62" t="s">
        <v>297</v>
      </c>
      <c r="AV13" s="62" t="s">
        <v>299</v>
      </c>
      <c r="AW13" s="62" t="s">
        <v>299</v>
      </c>
      <c r="AX13" s="62" t="s">
        <v>302</v>
      </c>
      <c r="AY13" s="62" t="s">
        <v>304</v>
      </c>
      <c r="AZ13" s="62" t="s">
        <v>306</v>
      </c>
      <c r="BA13" s="62" t="s">
        <v>308</v>
      </c>
      <c r="BB13" s="62" t="s">
        <v>310</v>
      </c>
      <c r="BC13" s="62" t="s">
        <v>312</v>
      </c>
    </row>
    <row r="14" x14ac:dyDescent="0.3">
      <c r="A14" s="62" t="s">
        <v>216</v>
      </c>
      <c r="B14" s="13">
        <v>43639</v>
      </c>
      <c r="C14" s="14">
        <v>2</v>
      </c>
      <c r="D14" s="62" t="s">
        <v>217</v>
      </c>
      <c r="E14" s="62" t="s">
        <v>243</v>
      </c>
      <c r="F14" s="62" t="s">
        <v>232</v>
      </c>
      <c r="G14" s="15">
        <v>0.44437840277777779</v>
      </c>
      <c r="H14" s="7">
        <v>2049</v>
      </c>
      <c r="I14" s="62" t="s">
        <v>223</v>
      </c>
      <c r="J14" s="7">
        <v>897</v>
      </c>
      <c r="K14" s="62" t="s">
        <v>228</v>
      </c>
      <c r="L14" s="62" t="s">
        <v>74</v>
      </c>
      <c r="M14" s="62" t="s">
        <v>224</v>
      </c>
      <c r="N14" s="62" t="s">
        <v>172</v>
      </c>
      <c r="O14" s="62" t="s">
        <v>224</v>
      </c>
      <c r="P14" s="62" t="s">
        <v>25</v>
      </c>
      <c r="R14" s="62" t="s">
        <v>152</v>
      </c>
      <c r="S14" s="4">
        <v>535</v>
      </c>
      <c r="T14" s="37">
        <v>1.8999999999999999</v>
      </c>
      <c r="AC14" s="62" t="s">
        <v>289</v>
      </c>
      <c r="AE14" s="62" t="s">
        <v>226</v>
      </c>
      <c r="AF14" s="62" t="s">
        <v>226</v>
      </c>
      <c r="AL14" s="62" t="s">
        <v>234</v>
      </c>
      <c r="AM14" s="16">
        <v>43686</v>
      </c>
      <c r="AN14" s="62" t="s">
        <v>242</v>
      </c>
      <c r="AP14">
        <v>2612</v>
      </c>
      <c r="AQ14">
        <v>902</v>
      </c>
      <c r="AR14" s="62" t="s">
        <v>313</v>
      </c>
      <c r="AS14" s="62" t="s">
        <v>322</v>
      </c>
      <c r="AT14" s="62" t="s">
        <v>323</v>
      </c>
      <c r="AU14" s="62" t="s">
        <v>324</v>
      </c>
      <c r="AV14" s="62" t="s">
        <v>325</v>
      </c>
      <c r="AW14" s="62" t="s">
        <v>326</v>
      </c>
      <c r="AX14" s="62" t="s">
        <v>327</v>
      </c>
      <c r="AY14" s="62" t="s">
        <v>328</v>
      </c>
      <c r="AZ14" s="62" t="s">
        <v>329</v>
      </c>
    </row>
    <row r="15" x14ac:dyDescent="0.3">
      <c r="A15" s="62" t="s">
        <v>216</v>
      </c>
      <c r="B15" s="13">
        <v>43639</v>
      </c>
      <c r="C15" s="14">
        <v>2</v>
      </c>
      <c r="D15" s="62" t="s">
        <v>217</v>
      </c>
      <c r="E15" s="62" t="s">
        <v>243</v>
      </c>
      <c r="F15" s="62" t="s">
        <v>232</v>
      </c>
      <c r="G15" s="15">
        <v>0.44616195601851855</v>
      </c>
      <c r="H15" s="7">
        <v>2667</v>
      </c>
      <c r="I15" s="62" t="s">
        <v>229</v>
      </c>
      <c r="J15" s="7">
        <v>906</v>
      </c>
      <c r="K15" s="62" t="s">
        <v>211</v>
      </c>
      <c r="L15" s="62" t="s">
        <v>211</v>
      </c>
      <c r="N15" s="62" t="s">
        <v>211</v>
      </c>
      <c r="P15" s="62" t="s">
        <v>230</v>
      </c>
      <c r="AM15" s="16">
        <v>43686</v>
      </c>
      <c r="AN15" s="62" t="s">
        <v>242</v>
      </c>
      <c r="AP15">
        <v>1270</v>
      </c>
      <c r="AQ15">
        <v>1097</v>
      </c>
    </row>
    <row r="16" x14ac:dyDescent="0.3">
      <c r="A16" s="62" t="s">
        <v>216</v>
      </c>
      <c r="B16" s="13">
        <v>43639</v>
      </c>
      <c r="C16" s="14">
        <v>2</v>
      </c>
      <c r="D16" s="62" t="s">
        <v>217</v>
      </c>
      <c r="E16" s="62" t="s">
        <v>245</v>
      </c>
      <c r="F16" s="62" t="s">
        <v>246</v>
      </c>
      <c r="G16" s="15">
        <v>0.44745777777777779</v>
      </c>
      <c r="H16" s="7">
        <v>1</v>
      </c>
      <c r="I16" s="62" t="s">
        <v>220</v>
      </c>
      <c r="J16" s="7">
        <v>124</v>
      </c>
      <c r="K16" s="62" t="s">
        <v>211</v>
      </c>
      <c r="L16" s="62" t="s">
        <v>211</v>
      </c>
      <c r="N16" s="62" t="s">
        <v>211</v>
      </c>
      <c r="P16" s="62" t="s">
        <v>221</v>
      </c>
      <c r="AM16" s="16">
        <v>43686</v>
      </c>
      <c r="AN16" s="62" t="s">
        <v>242</v>
      </c>
      <c r="AP16">
        <v>1962</v>
      </c>
      <c r="AQ16">
        <v>1092</v>
      </c>
    </row>
    <row r="17" x14ac:dyDescent="0.3">
      <c r="A17" s="62" t="s">
        <v>216</v>
      </c>
      <c r="B17" s="13">
        <v>43639</v>
      </c>
      <c r="C17" s="14">
        <v>2</v>
      </c>
      <c r="D17" s="62" t="s">
        <v>217</v>
      </c>
      <c r="E17" s="62" t="s">
        <v>245</v>
      </c>
      <c r="F17" s="62" t="s">
        <v>246</v>
      </c>
      <c r="G17" s="15">
        <v>0.45418506944444448</v>
      </c>
      <c r="H17" s="7">
        <v>2329</v>
      </c>
      <c r="I17" s="62" t="s">
        <v>229</v>
      </c>
      <c r="J17" s="7">
        <v>170</v>
      </c>
      <c r="K17" s="62" t="s">
        <v>211</v>
      </c>
      <c r="L17" s="62" t="s">
        <v>211</v>
      </c>
      <c r="N17" s="62" t="s">
        <v>211</v>
      </c>
      <c r="P17" s="62" t="s">
        <v>230</v>
      </c>
      <c r="AM17" s="16">
        <v>43686</v>
      </c>
      <c r="AN17" s="62" t="s">
        <v>242</v>
      </c>
      <c r="AP17">
        <v>1445</v>
      </c>
      <c r="AQ17">
        <v>1082</v>
      </c>
    </row>
    <row r="18" x14ac:dyDescent="0.3">
      <c r="A18" s="62" t="s">
        <v>216</v>
      </c>
      <c r="B18" s="13">
        <v>43639</v>
      </c>
      <c r="C18" s="14">
        <v>2</v>
      </c>
      <c r="D18" s="62" t="s">
        <v>217</v>
      </c>
      <c r="E18" s="62" t="s">
        <v>247</v>
      </c>
      <c r="F18" s="62" t="s">
        <v>219</v>
      </c>
      <c r="G18" s="15">
        <v>0.45562451388888886</v>
      </c>
      <c r="H18" s="7">
        <v>1</v>
      </c>
      <c r="I18" s="62" t="s">
        <v>220</v>
      </c>
      <c r="J18" s="7">
        <v>279</v>
      </c>
      <c r="K18" s="62" t="s">
        <v>211</v>
      </c>
      <c r="L18" s="62" t="s">
        <v>211</v>
      </c>
      <c r="N18" s="62" t="s">
        <v>211</v>
      </c>
      <c r="P18" s="62" t="s">
        <v>221</v>
      </c>
      <c r="AM18" s="16">
        <v>43686</v>
      </c>
      <c r="AN18" s="62" t="s">
        <v>242</v>
      </c>
      <c r="AP18">
        <v>2010</v>
      </c>
      <c r="AQ18">
        <v>1090</v>
      </c>
    </row>
    <row r="19" x14ac:dyDescent="0.3">
      <c r="A19" s="62" t="s">
        <v>216</v>
      </c>
      <c r="B19" s="13">
        <v>43639</v>
      </c>
      <c r="C19" s="14">
        <v>2</v>
      </c>
      <c r="D19" s="62" t="s">
        <v>217</v>
      </c>
      <c r="E19" s="62" t="s">
        <v>247</v>
      </c>
      <c r="F19" s="62" t="s">
        <v>219</v>
      </c>
      <c r="G19" s="15">
        <v>0.45811728009259256</v>
      </c>
      <c r="H19" s="7">
        <v>1401</v>
      </c>
      <c r="I19" s="62" t="s">
        <v>223</v>
      </c>
      <c r="J19" s="7">
        <v>297</v>
      </c>
      <c r="K19" s="62" t="s">
        <v>225</v>
      </c>
      <c r="L19" s="62" t="s">
        <v>74</v>
      </c>
      <c r="M19" s="62" t="s">
        <v>224</v>
      </c>
      <c r="N19" s="62" t="s">
        <v>172</v>
      </c>
      <c r="O19" s="62" t="s">
        <v>224</v>
      </c>
      <c r="P19" s="62" t="s">
        <v>25</v>
      </c>
      <c r="R19" s="62" t="s">
        <v>152</v>
      </c>
      <c r="S19" s="4">
        <v>540</v>
      </c>
      <c r="T19" s="37">
        <v>1.9099999999999999</v>
      </c>
      <c r="AC19" s="62" t="s">
        <v>289</v>
      </c>
      <c r="AE19" s="62" t="s">
        <v>226</v>
      </c>
      <c r="AF19" s="62" t="s">
        <v>226</v>
      </c>
      <c r="AH19" s="62" t="s">
        <v>227</v>
      </c>
      <c r="AL19" s="62" t="s">
        <v>234</v>
      </c>
      <c r="AM19" s="16">
        <v>43686</v>
      </c>
      <c r="AN19" s="62" t="s">
        <v>242</v>
      </c>
      <c r="AP19">
        <v>807</v>
      </c>
      <c r="AQ19">
        <v>937</v>
      </c>
    </row>
    <row r="20" x14ac:dyDescent="0.3">
      <c r="A20" s="62" t="s">
        <v>216</v>
      </c>
      <c r="B20" s="13">
        <v>43639</v>
      </c>
      <c r="C20" s="14">
        <v>2</v>
      </c>
      <c r="D20" s="62" t="s">
        <v>217</v>
      </c>
      <c r="E20" s="62" t="s">
        <v>247</v>
      </c>
      <c r="F20" s="62" t="s">
        <v>219</v>
      </c>
      <c r="G20" s="15">
        <v>0.45839287037037035</v>
      </c>
      <c r="H20" s="7">
        <v>1556</v>
      </c>
      <c r="I20" s="62" t="s">
        <v>223</v>
      </c>
      <c r="J20" s="7">
        <v>344</v>
      </c>
      <c r="K20" s="62" t="s">
        <v>236</v>
      </c>
      <c r="L20" s="62" t="s">
        <v>74</v>
      </c>
      <c r="M20" s="62" t="s">
        <v>224</v>
      </c>
      <c r="N20" s="62" t="s">
        <v>172</v>
      </c>
      <c r="O20" s="62" t="s">
        <v>224</v>
      </c>
      <c r="P20" s="62" t="s">
        <v>25</v>
      </c>
      <c r="R20" s="62" t="s">
        <v>152</v>
      </c>
      <c r="S20" s="4">
        <v>545</v>
      </c>
      <c r="T20" s="37">
        <v>1.9299999999999999</v>
      </c>
      <c r="AC20" s="62" t="s">
        <v>289</v>
      </c>
      <c r="AE20" s="62" t="s">
        <v>226</v>
      </c>
      <c r="AF20" s="62" t="s">
        <v>226</v>
      </c>
      <c r="AH20" s="62" t="s">
        <v>227</v>
      </c>
      <c r="AL20" s="62" t="s">
        <v>234</v>
      </c>
      <c r="AM20" s="16">
        <v>43689</v>
      </c>
      <c r="AN20" s="62" t="s">
        <v>242</v>
      </c>
      <c r="AP20">
        <v>1920</v>
      </c>
      <c r="AQ20">
        <v>910</v>
      </c>
      <c r="AR20" s="62" t="s">
        <v>330</v>
      </c>
      <c r="AS20" s="62" t="s">
        <v>331</v>
      </c>
      <c r="AT20" s="62" t="s">
        <v>332</v>
      </c>
      <c r="AU20" s="62" t="s">
        <v>333</v>
      </c>
      <c r="AV20" s="62" t="s">
        <v>334</v>
      </c>
      <c r="AW20" s="62" t="s">
        <v>333</v>
      </c>
      <c r="AX20" s="62" t="s">
        <v>335</v>
      </c>
      <c r="AY20" s="62" t="s">
        <v>336</v>
      </c>
      <c r="AZ20" s="62" t="s">
        <v>337</v>
      </c>
      <c r="BA20" s="62" t="s">
        <v>338</v>
      </c>
      <c r="BB20" s="62" t="s">
        <v>339</v>
      </c>
      <c r="BC20" s="62" t="s">
        <v>340</v>
      </c>
      <c r="BD20" s="62" t="s">
        <v>342</v>
      </c>
      <c r="BE20" s="62" t="s">
        <v>344</v>
      </c>
      <c r="BF20" s="62" t="s">
        <v>346</v>
      </c>
      <c r="BG20" s="62" t="s">
        <v>348</v>
      </c>
      <c r="BH20" s="62" t="s">
        <v>350</v>
      </c>
      <c r="BI20" s="62" t="s">
        <v>352</v>
      </c>
    </row>
    <row r="21" x14ac:dyDescent="0.3">
      <c r="A21" s="62" t="s">
        <v>216</v>
      </c>
      <c r="B21" s="13">
        <v>43639</v>
      </c>
      <c r="C21" s="14">
        <v>2</v>
      </c>
      <c r="D21" s="62" t="s">
        <v>217</v>
      </c>
      <c r="E21" s="62" t="s">
        <v>247</v>
      </c>
      <c r="F21" s="62" t="s">
        <v>219</v>
      </c>
      <c r="G21" s="15">
        <v>0.45840354166666669</v>
      </c>
      <c r="H21" s="7">
        <v>1562</v>
      </c>
      <c r="I21" s="62" t="s">
        <v>223</v>
      </c>
      <c r="J21" s="7">
        <v>345</v>
      </c>
      <c r="K21" s="62" t="s">
        <v>236</v>
      </c>
      <c r="L21" s="62" t="s">
        <v>74</v>
      </c>
      <c r="M21" s="62" t="s">
        <v>224</v>
      </c>
      <c r="N21" s="62" t="s">
        <v>172</v>
      </c>
      <c r="O21" s="62" t="s">
        <v>224</v>
      </c>
      <c r="P21" s="62" t="s">
        <v>25</v>
      </c>
      <c r="R21" s="62" t="s">
        <v>152</v>
      </c>
      <c r="S21" s="4">
        <v>545</v>
      </c>
      <c r="T21" s="37">
        <v>1.9299999999999999</v>
      </c>
      <c r="AC21" s="62" t="s">
        <v>289</v>
      </c>
      <c r="AE21" s="62" t="s">
        <v>226</v>
      </c>
      <c r="AF21" s="62" t="s">
        <v>226</v>
      </c>
      <c r="AH21" s="62" t="s">
        <v>227</v>
      </c>
      <c r="AL21" s="62" t="s">
        <v>234</v>
      </c>
      <c r="AM21" s="16">
        <v>43689</v>
      </c>
      <c r="AN21" s="62" t="s">
        <v>242</v>
      </c>
      <c r="AP21">
        <v>1047</v>
      </c>
      <c r="AQ21">
        <v>1065</v>
      </c>
      <c r="AR21" s="62" t="s">
        <v>353</v>
      </c>
      <c r="AS21" s="62" t="s">
        <v>354</v>
      </c>
      <c r="AT21" s="62" t="s">
        <v>355</v>
      </c>
      <c r="AU21" s="62" t="s">
        <v>356</v>
      </c>
      <c r="AV21" s="62" t="s">
        <v>357</v>
      </c>
      <c r="AW21" s="62" t="s">
        <v>358</v>
      </c>
      <c r="AX21" s="62" t="s">
        <v>359</v>
      </c>
      <c r="AY21" s="62" t="s">
        <v>360</v>
      </c>
      <c r="AZ21" s="62" t="s">
        <v>361</v>
      </c>
      <c r="BA21" s="62" t="s">
        <v>362</v>
      </c>
      <c r="BB21" s="62" t="s">
        <v>363</v>
      </c>
      <c r="BC21" s="62" t="s">
        <v>364</v>
      </c>
      <c r="BD21" s="62" t="s">
        <v>365</v>
      </c>
      <c r="BE21" s="62" t="s">
        <v>366</v>
      </c>
      <c r="BF21" s="62" t="s">
        <v>367</v>
      </c>
    </row>
    <row r="22" x14ac:dyDescent="0.3">
      <c r="A22" s="62" t="s">
        <v>216</v>
      </c>
      <c r="B22" s="13">
        <v>43639</v>
      </c>
      <c r="C22" s="14">
        <v>2</v>
      </c>
      <c r="D22" s="62" t="s">
        <v>217</v>
      </c>
      <c r="E22" s="62" t="s">
        <v>247</v>
      </c>
      <c r="F22" s="62" t="s">
        <v>219</v>
      </c>
      <c r="G22" s="15">
        <v>0.46344953703703706</v>
      </c>
      <c r="H22" s="7">
        <v>4400</v>
      </c>
      <c r="I22" s="62" t="s">
        <v>229</v>
      </c>
      <c r="J22" s="7">
        <v>393</v>
      </c>
      <c r="K22" s="62" t="s">
        <v>211</v>
      </c>
      <c r="L22" s="62" t="s">
        <v>211</v>
      </c>
      <c r="N22" s="62" t="s">
        <v>211</v>
      </c>
      <c r="P22" s="62" t="s">
        <v>230</v>
      </c>
      <c r="AM22" s="16">
        <v>43689</v>
      </c>
      <c r="AN22" s="62" t="s">
        <v>242</v>
      </c>
      <c r="AP22">
        <v>1627</v>
      </c>
      <c r="AQ22">
        <v>1092</v>
      </c>
    </row>
    <row r="23" x14ac:dyDescent="0.3">
      <c r="A23" s="62" t="s">
        <v>216</v>
      </c>
      <c r="B23" s="13">
        <v>43639</v>
      </c>
      <c r="C23" s="14">
        <v>2</v>
      </c>
      <c r="D23" s="62" t="s">
        <v>217</v>
      </c>
      <c r="E23" s="62" t="s">
        <v>248</v>
      </c>
      <c r="F23" s="62" t="s">
        <v>249</v>
      </c>
      <c r="G23" s="15">
        <v>0.46455508101851856</v>
      </c>
      <c r="H23" s="7">
        <v>1</v>
      </c>
      <c r="I23" s="62" t="s">
        <v>220</v>
      </c>
      <c r="J23" s="7">
        <v>2</v>
      </c>
      <c r="K23" s="62" t="s">
        <v>211</v>
      </c>
      <c r="L23" s="62" t="s">
        <v>211</v>
      </c>
      <c r="N23" s="62" t="s">
        <v>211</v>
      </c>
      <c r="P23" s="62" t="s">
        <v>221</v>
      </c>
      <c r="AM23" s="16">
        <v>43689</v>
      </c>
      <c r="AN23" s="62" t="s">
        <v>242</v>
      </c>
      <c r="AP23">
        <v>1682</v>
      </c>
      <c r="AQ23">
        <v>1065</v>
      </c>
    </row>
    <row r="24" x14ac:dyDescent="0.3">
      <c r="A24" s="62" t="s">
        <v>216</v>
      </c>
      <c r="B24" s="13">
        <v>43639</v>
      </c>
      <c r="C24" s="14">
        <v>2</v>
      </c>
      <c r="D24" s="62" t="s">
        <v>217</v>
      </c>
      <c r="E24" s="62" t="s">
        <v>248</v>
      </c>
      <c r="F24" s="62" t="s">
        <v>249</v>
      </c>
      <c r="G24" s="15">
        <v>0.46817859953703705</v>
      </c>
      <c r="H24" s="7">
        <v>2040</v>
      </c>
      <c r="I24" s="62" t="s">
        <v>223</v>
      </c>
      <c r="J24" s="7">
        <v>113</v>
      </c>
      <c r="K24" s="62" t="s">
        <v>235</v>
      </c>
      <c r="L24" s="62" t="s">
        <v>112</v>
      </c>
      <c r="M24" s="62" t="s">
        <v>224</v>
      </c>
      <c r="N24" s="62" t="s">
        <v>167</v>
      </c>
      <c r="O24" s="62" t="s">
        <v>224</v>
      </c>
      <c r="P24" s="62" t="s">
        <v>25</v>
      </c>
      <c r="R24" s="62" t="s">
        <v>152</v>
      </c>
      <c r="S24" s="4">
        <v>545</v>
      </c>
      <c r="T24" s="37">
        <v>1.9299999999999999</v>
      </c>
      <c r="AC24" s="62" t="s">
        <v>289</v>
      </c>
      <c r="AE24" s="62" t="s">
        <v>226</v>
      </c>
      <c r="AF24" s="62" t="s">
        <v>226</v>
      </c>
      <c r="AH24" s="62" t="s">
        <v>227</v>
      </c>
      <c r="AL24" s="62" t="s">
        <v>234</v>
      </c>
      <c r="AM24" s="16">
        <v>43689</v>
      </c>
      <c r="AN24" s="62" t="s">
        <v>242</v>
      </c>
      <c r="AP24">
        <v>2242</v>
      </c>
      <c r="AQ24">
        <v>1115</v>
      </c>
      <c r="AR24" s="62" t="s">
        <v>368</v>
      </c>
      <c r="AS24" s="62" t="s">
        <v>369</v>
      </c>
      <c r="AT24" s="62" t="s">
        <v>370</v>
      </c>
      <c r="AU24" s="62" t="s">
        <v>371</v>
      </c>
      <c r="AV24" s="62" t="s">
        <v>368</v>
      </c>
      <c r="AW24" s="62" t="s">
        <v>372</v>
      </c>
      <c r="AX24" s="62" t="s">
        <v>373</v>
      </c>
      <c r="AY24" s="62" t="s">
        <v>374</v>
      </c>
      <c r="AZ24" s="62" t="s">
        <v>375</v>
      </c>
      <c r="BA24" s="62" t="s">
        <v>376</v>
      </c>
      <c r="BB24" s="62" t="s">
        <v>377</v>
      </c>
      <c r="BC24" s="62" t="s">
        <v>377</v>
      </c>
      <c r="BD24" s="62" t="s">
        <v>378</v>
      </c>
      <c r="BE24" s="62" t="s">
        <v>379</v>
      </c>
      <c r="BF24" s="62" t="s">
        <v>380</v>
      </c>
    </row>
    <row r="25" x14ac:dyDescent="0.3">
      <c r="A25" s="62" t="s">
        <v>216</v>
      </c>
      <c r="B25" s="13">
        <v>43639</v>
      </c>
      <c r="C25" s="14">
        <v>2</v>
      </c>
      <c r="D25" s="62" t="s">
        <v>217</v>
      </c>
      <c r="E25" s="62" t="s">
        <v>248</v>
      </c>
      <c r="F25" s="62" t="s">
        <v>249</v>
      </c>
      <c r="G25" s="15">
        <v>0.47122991898148148</v>
      </c>
      <c r="H25" s="7">
        <v>3755</v>
      </c>
      <c r="I25" s="62" t="s">
        <v>229</v>
      </c>
      <c r="J25" s="7">
        <v>171</v>
      </c>
      <c r="K25" s="62" t="s">
        <v>211</v>
      </c>
      <c r="L25" s="62" t="s">
        <v>211</v>
      </c>
      <c r="N25" s="62" t="s">
        <v>211</v>
      </c>
      <c r="P25" s="62" t="s">
        <v>230</v>
      </c>
      <c r="AM25" s="16">
        <v>43689</v>
      </c>
      <c r="AN25" s="62" t="s">
        <v>242</v>
      </c>
      <c r="AP25">
        <v>1640</v>
      </c>
      <c r="AQ25">
        <v>1057</v>
      </c>
    </row>
    <row r="26" x14ac:dyDescent="0.3">
      <c r="A26" s="62" t="s">
        <v>216</v>
      </c>
      <c r="B26" s="13">
        <v>43639</v>
      </c>
      <c r="C26" s="14">
        <v>2</v>
      </c>
      <c r="D26" s="62" t="s">
        <v>217</v>
      </c>
      <c r="E26" s="62" t="s">
        <v>250</v>
      </c>
      <c r="F26" s="62" t="s">
        <v>249</v>
      </c>
      <c r="G26" s="15">
        <v>0.47225202546296297</v>
      </c>
      <c r="H26" s="7">
        <v>1</v>
      </c>
      <c r="I26" s="62" t="s">
        <v>220</v>
      </c>
      <c r="J26" s="7">
        <v>174</v>
      </c>
      <c r="K26" s="62" t="s">
        <v>211</v>
      </c>
      <c r="L26" s="62" t="s">
        <v>211</v>
      </c>
      <c r="N26" s="62" t="s">
        <v>211</v>
      </c>
      <c r="P26" s="62" t="s">
        <v>221</v>
      </c>
      <c r="AM26" s="16">
        <v>43689</v>
      </c>
      <c r="AN26" s="62" t="s">
        <v>242</v>
      </c>
      <c r="AP26">
        <v>1617</v>
      </c>
      <c r="AQ26">
        <v>1052</v>
      </c>
    </row>
    <row r="27" x14ac:dyDescent="0.3">
      <c r="A27" s="62" t="s">
        <v>216</v>
      </c>
      <c r="B27" s="13">
        <v>43639</v>
      </c>
      <c r="C27" s="14">
        <v>2</v>
      </c>
      <c r="D27" s="62" t="s">
        <v>217</v>
      </c>
      <c r="E27" s="62" t="s">
        <v>250</v>
      </c>
      <c r="F27" s="62" t="s">
        <v>249</v>
      </c>
      <c r="G27" s="15">
        <v>0.48041133101851852</v>
      </c>
      <c r="H27" s="7">
        <v>4546</v>
      </c>
      <c r="I27" s="62" t="s">
        <v>229</v>
      </c>
      <c r="J27" s="7">
        <v>235</v>
      </c>
      <c r="K27" s="62" t="s">
        <v>211</v>
      </c>
      <c r="L27" s="62" t="s">
        <v>211</v>
      </c>
      <c r="N27" s="62" t="s">
        <v>211</v>
      </c>
      <c r="P27" s="62" t="s">
        <v>230</v>
      </c>
      <c r="AM27" s="16">
        <v>43689</v>
      </c>
      <c r="AN27" s="62" t="s">
        <v>242</v>
      </c>
      <c r="AP27">
        <v>1590</v>
      </c>
      <c r="AQ27">
        <v>1052</v>
      </c>
    </row>
    <row r="28" x14ac:dyDescent="0.3">
      <c r="A28" s="62" t="s">
        <v>216</v>
      </c>
      <c r="B28" s="13">
        <v>43639</v>
      </c>
      <c r="C28" s="14">
        <v>2</v>
      </c>
      <c r="D28" s="62" t="s">
        <v>217</v>
      </c>
      <c r="E28" s="62" t="s">
        <v>251</v>
      </c>
      <c r="F28" s="62" t="s">
        <v>249</v>
      </c>
      <c r="G28" s="15">
        <v>0.48257274305555553</v>
      </c>
      <c r="H28" s="7">
        <v>1</v>
      </c>
      <c r="I28" s="62" t="s">
        <v>220</v>
      </c>
      <c r="J28" s="7">
        <v>238</v>
      </c>
      <c r="K28" s="62" t="s">
        <v>211</v>
      </c>
      <c r="L28" s="62" t="s">
        <v>211</v>
      </c>
      <c r="N28" s="62" t="s">
        <v>211</v>
      </c>
      <c r="P28" s="62" t="s">
        <v>221</v>
      </c>
      <c r="AM28" s="16">
        <v>43689</v>
      </c>
      <c r="AN28" s="62" t="s">
        <v>242</v>
      </c>
      <c r="AP28">
        <v>1557</v>
      </c>
      <c r="AQ28">
        <v>1055</v>
      </c>
    </row>
    <row r="29" x14ac:dyDescent="0.3">
      <c r="A29" s="62" t="s">
        <v>216</v>
      </c>
      <c r="B29" s="13">
        <v>43639</v>
      </c>
      <c r="C29" s="14">
        <v>2</v>
      </c>
      <c r="D29" s="62" t="s">
        <v>217</v>
      </c>
      <c r="E29" s="62" t="s">
        <v>251</v>
      </c>
      <c r="F29" s="62" t="s">
        <v>249</v>
      </c>
      <c r="G29" s="15">
        <v>0.48927025462962964</v>
      </c>
      <c r="H29" s="7">
        <v>3753</v>
      </c>
      <c r="I29" s="62" t="s">
        <v>229</v>
      </c>
      <c r="J29" s="7">
        <v>286</v>
      </c>
      <c r="K29" s="62" t="s">
        <v>211</v>
      </c>
      <c r="L29" s="62" t="s">
        <v>211</v>
      </c>
      <c r="N29" s="62" t="s">
        <v>211</v>
      </c>
      <c r="P29" s="62" t="s">
        <v>230</v>
      </c>
      <c r="AM29" s="16">
        <v>43689</v>
      </c>
      <c r="AN29" s="62" t="s">
        <v>242</v>
      </c>
      <c r="AP29">
        <v>1442</v>
      </c>
      <c r="AQ29">
        <v>1070</v>
      </c>
    </row>
    <row r="30" x14ac:dyDescent="0.3">
      <c r="A30" s="62" t="s">
        <v>216</v>
      </c>
      <c r="B30" s="13">
        <v>43639</v>
      </c>
      <c r="C30" s="14">
        <v>2</v>
      </c>
      <c r="D30" s="62" t="s">
        <v>217</v>
      </c>
      <c r="E30" s="62" t="s">
        <v>252</v>
      </c>
      <c r="F30" s="62" t="s">
        <v>249</v>
      </c>
      <c r="G30" s="15">
        <v>0.49002221064814816</v>
      </c>
      <c r="H30" s="7">
        <v>1</v>
      </c>
      <c r="I30" s="62" t="s">
        <v>220</v>
      </c>
      <c r="J30" s="7">
        <v>289</v>
      </c>
      <c r="K30" s="62" t="s">
        <v>211</v>
      </c>
      <c r="L30" s="62" t="s">
        <v>211</v>
      </c>
      <c r="N30" s="62" t="s">
        <v>211</v>
      </c>
      <c r="P30" s="62" t="s">
        <v>221</v>
      </c>
      <c r="AM30" s="16">
        <v>43689</v>
      </c>
      <c r="AN30" s="62" t="s">
        <v>242</v>
      </c>
      <c r="AP30">
        <v>1532</v>
      </c>
      <c r="AQ30">
        <v>1050</v>
      </c>
    </row>
    <row r="31" x14ac:dyDescent="0.3">
      <c r="A31" s="62" t="s">
        <v>216</v>
      </c>
      <c r="B31" s="13">
        <v>43639</v>
      </c>
      <c r="C31" s="14">
        <v>2</v>
      </c>
      <c r="D31" s="62" t="s">
        <v>217</v>
      </c>
      <c r="E31" s="62" t="s">
        <v>252</v>
      </c>
      <c r="F31" s="62" t="s">
        <v>249</v>
      </c>
      <c r="G31" s="15">
        <v>0.49793417824074071</v>
      </c>
      <c r="H31" s="7">
        <v>4453</v>
      </c>
      <c r="I31" s="62" t="s">
        <v>229</v>
      </c>
      <c r="J31" s="7">
        <v>320</v>
      </c>
      <c r="K31" s="62" t="s">
        <v>211</v>
      </c>
      <c r="L31" s="62" t="s">
        <v>211</v>
      </c>
      <c r="N31" s="62" t="s">
        <v>211</v>
      </c>
      <c r="P31" s="62" t="s">
        <v>230</v>
      </c>
      <c r="AM31" s="16">
        <v>43689</v>
      </c>
      <c r="AN31" s="62" t="s">
        <v>242</v>
      </c>
      <c r="AP31">
        <v>1610</v>
      </c>
      <c r="AQ31">
        <v>975</v>
      </c>
    </row>
    <row r="32" x14ac:dyDescent="0.3">
      <c r="A32" s="62" t="s">
        <v>216</v>
      </c>
      <c r="B32" s="13">
        <v>43639</v>
      </c>
      <c r="C32" s="14">
        <v>2</v>
      </c>
      <c r="D32" s="62" t="s">
        <v>217</v>
      </c>
      <c r="E32" s="62" t="s">
        <v>253</v>
      </c>
      <c r="F32" s="62" t="s">
        <v>219</v>
      </c>
      <c r="G32" s="15">
        <v>0.49943405092592591</v>
      </c>
      <c r="H32" s="7">
        <v>1</v>
      </c>
      <c r="I32" s="62" t="s">
        <v>220</v>
      </c>
      <c r="J32" s="7">
        <v>2</v>
      </c>
      <c r="K32" s="62" t="s">
        <v>211</v>
      </c>
      <c r="L32" s="62" t="s">
        <v>211</v>
      </c>
      <c r="N32" s="62" t="s">
        <v>211</v>
      </c>
      <c r="P32" s="62" t="s">
        <v>221</v>
      </c>
      <c r="AM32" s="16">
        <v>43689</v>
      </c>
      <c r="AN32" s="62" t="s">
        <v>242</v>
      </c>
      <c r="AP32">
        <v>2060</v>
      </c>
      <c r="AQ32">
        <v>1090</v>
      </c>
    </row>
    <row r="33" x14ac:dyDescent="0.3">
      <c r="A33" s="62" t="s">
        <v>216</v>
      </c>
      <c r="B33" s="13">
        <v>43639</v>
      </c>
      <c r="C33" s="14">
        <v>2</v>
      </c>
      <c r="D33" s="62" t="s">
        <v>217</v>
      </c>
      <c r="E33" s="62" t="s">
        <v>253</v>
      </c>
      <c r="F33" s="62" t="s">
        <v>219</v>
      </c>
      <c r="G33" s="15">
        <v>0.50589510416666672</v>
      </c>
      <c r="H33" s="7">
        <v>3635</v>
      </c>
      <c r="I33" s="62" t="s">
        <v>229</v>
      </c>
      <c r="J33" s="7">
        <v>39</v>
      </c>
      <c r="K33" s="62" t="s">
        <v>211</v>
      </c>
      <c r="L33" s="62" t="s">
        <v>211</v>
      </c>
      <c r="N33" s="62" t="s">
        <v>211</v>
      </c>
      <c r="P33" s="62" t="s">
        <v>230</v>
      </c>
      <c r="AM33" s="16">
        <v>43689</v>
      </c>
      <c r="AN33" s="62" t="s">
        <v>242</v>
      </c>
      <c r="AP33">
        <v>1610</v>
      </c>
      <c r="AQ33">
        <v>1095</v>
      </c>
    </row>
    <row r="34" x14ac:dyDescent="0.3">
      <c r="A34" s="62" t="s">
        <v>216</v>
      </c>
      <c r="B34" s="13">
        <v>43639</v>
      </c>
      <c r="C34" s="14">
        <v>2</v>
      </c>
      <c r="D34" s="62" t="s">
        <v>217</v>
      </c>
      <c r="E34" s="62" t="s">
        <v>254</v>
      </c>
      <c r="F34" s="62" t="s">
        <v>232</v>
      </c>
      <c r="G34" s="15">
        <v>0.50702728009259257</v>
      </c>
      <c r="H34" s="7">
        <v>1</v>
      </c>
      <c r="I34" s="62" t="s">
        <v>220</v>
      </c>
      <c r="J34" s="7">
        <v>909</v>
      </c>
      <c r="K34" s="62" t="s">
        <v>211</v>
      </c>
      <c r="L34" s="62" t="s">
        <v>211</v>
      </c>
      <c r="N34" s="62" t="s">
        <v>211</v>
      </c>
      <c r="P34" s="62" t="s">
        <v>221</v>
      </c>
      <c r="AM34" s="16">
        <v>43677</v>
      </c>
      <c r="AN34" s="62" t="s">
        <v>242</v>
      </c>
      <c r="AP34">
        <v>2260</v>
      </c>
      <c r="AQ34">
        <v>1085</v>
      </c>
    </row>
    <row r="35" x14ac:dyDescent="0.3">
      <c r="A35" s="62" t="s">
        <v>216</v>
      </c>
      <c r="B35" s="13">
        <v>43639</v>
      </c>
      <c r="C35" s="14">
        <v>2</v>
      </c>
      <c r="D35" s="62" t="s">
        <v>217</v>
      </c>
      <c r="E35" s="62" t="s">
        <v>254</v>
      </c>
      <c r="F35" s="62" t="s">
        <v>232</v>
      </c>
      <c r="G35" s="15">
        <v>0.51457287037037036</v>
      </c>
      <c r="H35" s="7">
        <v>4223</v>
      </c>
      <c r="I35" s="62" t="s">
        <v>229</v>
      </c>
      <c r="J35" s="7">
        <v>957</v>
      </c>
      <c r="K35" s="62" t="s">
        <v>211</v>
      </c>
      <c r="L35" s="62" t="s">
        <v>211</v>
      </c>
      <c r="N35" s="62" t="s">
        <v>211</v>
      </c>
      <c r="P35" s="62" t="s">
        <v>230</v>
      </c>
      <c r="AM35" s="16">
        <v>43677</v>
      </c>
      <c r="AN35" s="62" t="s">
        <v>242</v>
      </c>
      <c r="AP35">
        <v>1097</v>
      </c>
      <c r="AQ35">
        <v>1095</v>
      </c>
    </row>
    <row r="36" x14ac:dyDescent="0.3">
      <c r="A36" s="62" t="s">
        <v>216</v>
      </c>
      <c r="B36" s="13">
        <v>43639</v>
      </c>
      <c r="C36" s="14">
        <v>2</v>
      </c>
      <c r="D36" s="62" t="s">
        <v>217</v>
      </c>
      <c r="E36" s="62" t="s">
        <v>255</v>
      </c>
      <c r="F36" s="62" t="s">
        <v>232</v>
      </c>
      <c r="G36" s="15">
        <v>0.51555594907407409</v>
      </c>
      <c r="H36" s="7">
        <v>1</v>
      </c>
      <c r="I36" s="62" t="s">
        <v>220</v>
      </c>
      <c r="J36" s="7">
        <v>960</v>
      </c>
      <c r="K36" s="62" t="s">
        <v>211</v>
      </c>
      <c r="L36" s="62" t="s">
        <v>211</v>
      </c>
      <c r="N36" s="62" t="s">
        <v>211</v>
      </c>
      <c r="P36" s="62" t="s">
        <v>221</v>
      </c>
      <c r="AM36" s="16">
        <v>43677</v>
      </c>
      <c r="AN36" s="62" t="s">
        <v>242</v>
      </c>
      <c r="AP36">
        <v>2175</v>
      </c>
      <c r="AQ36">
        <v>1090</v>
      </c>
    </row>
    <row r="37" x14ac:dyDescent="0.3">
      <c r="A37" s="62" t="s">
        <v>216</v>
      </c>
      <c r="B37" s="13">
        <v>43639</v>
      </c>
      <c r="C37" s="14">
        <v>2</v>
      </c>
      <c r="D37" s="62" t="s">
        <v>217</v>
      </c>
      <c r="E37" s="62" t="s">
        <v>255</v>
      </c>
      <c r="F37" s="62" t="s">
        <v>232</v>
      </c>
      <c r="G37" s="15">
        <v>0.52156475694444449</v>
      </c>
      <c r="H37" s="7">
        <v>3380</v>
      </c>
      <c r="I37" s="62" t="s">
        <v>229</v>
      </c>
      <c r="J37" s="7">
        <v>970</v>
      </c>
      <c r="K37" s="62" t="s">
        <v>211</v>
      </c>
      <c r="L37" s="62" t="s">
        <v>211</v>
      </c>
      <c r="N37" s="62" t="s">
        <v>211</v>
      </c>
      <c r="P37" s="62" t="s">
        <v>230</v>
      </c>
      <c r="AM37" s="16">
        <v>43677</v>
      </c>
      <c r="AN37" s="62" t="s">
        <v>242</v>
      </c>
      <c r="AP37">
        <v>1347</v>
      </c>
      <c r="AQ37">
        <v>1095</v>
      </c>
    </row>
    <row r="38" x14ac:dyDescent="0.3">
      <c r="A38" s="62" t="s">
        <v>216</v>
      </c>
      <c r="B38" s="13">
        <v>43639</v>
      </c>
      <c r="C38" s="14">
        <v>2</v>
      </c>
      <c r="D38" s="62" t="s">
        <v>217</v>
      </c>
      <c r="E38" s="62" t="s">
        <v>256</v>
      </c>
      <c r="F38" s="62" t="s">
        <v>232</v>
      </c>
      <c r="G38" s="15">
        <v>0.52253357638888887</v>
      </c>
      <c r="H38" s="7">
        <v>1</v>
      </c>
      <c r="I38" s="62" t="s">
        <v>220</v>
      </c>
      <c r="J38" s="7">
        <v>973</v>
      </c>
      <c r="K38" s="62" t="s">
        <v>211</v>
      </c>
      <c r="L38" s="62" t="s">
        <v>211</v>
      </c>
      <c r="N38" s="62" t="s">
        <v>211</v>
      </c>
      <c r="P38" s="62" t="s">
        <v>221</v>
      </c>
      <c r="AM38" s="16">
        <v>43677</v>
      </c>
      <c r="AN38" s="62" t="s">
        <v>242</v>
      </c>
      <c r="AP38">
        <v>2392</v>
      </c>
      <c r="AQ38">
        <v>1092</v>
      </c>
    </row>
    <row r="39" x14ac:dyDescent="0.3">
      <c r="A39" s="62" t="s">
        <v>216</v>
      </c>
      <c r="B39" s="13">
        <v>43639</v>
      </c>
      <c r="C39" s="14">
        <v>2</v>
      </c>
      <c r="D39" s="62" t="s">
        <v>217</v>
      </c>
      <c r="E39" s="62" t="s">
        <v>256</v>
      </c>
      <c r="F39" s="62" t="s">
        <v>232</v>
      </c>
      <c r="G39" s="15">
        <v>0.52916947916666668</v>
      </c>
      <c r="H39" s="7">
        <v>3733</v>
      </c>
      <c r="I39" s="62" t="s">
        <v>229</v>
      </c>
      <c r="J39" s="7">
        <v>1021</v>
      </c>
      <c r="K39" s="62" t="s">
        <v>211</v>
      </c>
      <c r="L39" s="62" t="s">
        <v>211</v>
      </c>
      <c r="N39" s="62" t="s">
        <v>211</v>
      </c>
      <c r="P39" s="62" t="s">
        <v>230</v>
      </c>
      <c r="AM39" s="16">
        <v>43677</v>
      </c>
      <c r="AN39" s="62" t="s">
        <v>242</v>
      </c>
      <c r="AP39">
        <v>1142</v>
      </c>
      <c r="AQ39">
        <v>1092</v>
      </c>
    </row>
    <row r="40" x14ac:dyDescent="0.3">
      <c r="A40" s="62" t="s">
        <v>216</v>
      </c>
      <c r="B40" s="13">
        <v>43639</v>
      </c>
      <c r="C40" s="14">
        <v>2</v>
      </c>
      <c r="D40" s="62" t="s">
        <v>217</v>
      </c>
      <c r="E40" s="62" t="s">
        <v>257</v>
      </c>
      <c r="F40" s="62" t="s">
        <v>249</v>
      </c>
      <c r="G40" s="15">
        <v>0.53046329861111108</v>
      </c>
      <c r="H40" s="7">
        <v>1</v>
      </c>
      <c r="I40" s="62" t="s">
        <v>220</v>
      </c>
      <c r="J40" s="7">
        <v>323</v>
      </c>
      <c r="K40" s="62" t="s">
        <v>211</v>
      </c>
      <c r="L40" s="62" t="s">
        <v>211</v>
      </c>
      <c r="N40" s="62" t="s">
        <v>211</v>
      </c>
      <c r="P40" s="62" t="s">
        <v>221</v>
      </c>
      <c r="AM40" s="16">
        <v>43677</v>
      </c>
      <c r="AN40" s="62" t="s">
        <v>242</v>
      </c>
      <c r="AP40">
        <v>1580</v>
      </c>
      <c r="AQ40">
        <v>1047</v>
      </c>
    </row>
    <row r="41" x14ac:dyDescent="0.3">
      <c r="A41" s="62" t="s">
        <v>216</v>
      </c>
      <c r="B41" s="13">
        <v>43639</v>
      </c>
      <c r="C41" s="14">
        <v>2</v>
      </c>
      <c r="D41" s="62" t="s">
        <v>217</v>
      </c>
      <c r="E41" s="62" t="s">
        <v>257</v>
      </c>
      <c r="F41" s="62" t="s">
        <v>249</v>
      </c>
      <c r="G41" s="15">
        <v>0.53531484953703701</v>
      </c>
      <c r="H41" s="7">
        <v>2731</v>
      </c>
      <c r="I41" s="62" t="s">
        <v>229</v>
      </c>
      <c r="J41" s="7">
        <v>377</v>
      </c>
      <c r="K41" s="62" t="s">
        <v>211</v>
      </c>
      <c r="L41" s="62" t="s">
        <v>211</v>
      </c>
      <c r="N41" s="62" t="s">
        <v>211</v>
      </c>
      <c r="P41" s="62" t="s">
        <v>230</v>
      </c>
      <c r="AM41" s="16">
        <v>43677</v>
      </c>
      <c r="AN41" s="62" t="s">
        <v>242</v>
      </c>
      <c r="AP41">
        <v>1600</v>
      </c>
      <c r="AQ41">
        <v>1067</v>
      </c>
    </row>
    <row r="42" x14ac:dyDescent="0.3">
      <c r="A42" s="62" t="s">
        <v>216</v>
      </c>
      <c r="B42" s="13">
        <v>43639</v>
      </c>
      <c r="C42" s="14">
        <v>2</v>
      </c>
      <c r="D42" s="62" t="s">
        <v>217</v>
      </c>
      <c r="E42" s="62" t="s">
        <v>258</v>
      </c>
      <c r="F42" s="62" t="s">
        <v>259</v>
      </c>
      <c r="G42" s="15">
        <v>0.53635813657407405</v>
      </c>
      <c r="H42" s="7">
        <v>1</v>
      </c>
      <c r="I42" s="62" t="s">
        <v>220</v>
      </c>
      <c r="J42" s="7">
        <v>140</v>
      </c>
      <c r="K42" s="62" t="s">
        <v>211</v>
      </c>
      <c r="L42" s="62" t="s">
        <v>211</v>
      </c>
      <c r="N42" s="62" t="s">
        <v>211</v>
      </c>
      <c r="P42" s="62" t="s">
        <v>221</v>
      </c>
      <c r="AM42" s="16">
        <v>43677</v>
      </c>
      <c r="AN42" s="62" t="s">
        <v>242</v>
      </c>
      <c r="AP42">
        <v>1647</v>
      </c>
      <c r="AQ42">
        <v>1092</v>
      </c>
    </row>
    <row r="43" x14ac:dyDescent="0.3">
      <c r="A43" s="62" t="s">
        <v>216</v>
      </c>
      <c r="B43" s="13">
        <v>43639</v>
      </c>
      <c r="C43" s="14">
        <v>2</v>
      </c>
      <c r="D43" s="62" t="s">
        <v>217</v>
      </c>
      <c r="E43" s="62" t="s">
        <v>258</v>
      </c>
      <c r="F43" s="62" t="s">
        <v>259</v>
      </c>
      <c r="G43" s="15">
        <v>0.54174324074074076</v>
      </c>
      <c r="H43" s="7">
        <v>3030</v>
      </c>
      <c r="I43" s="62" t="s">
        <v>229</v>
      </c>
      <c r="J43" s="7">
        <v>170</v>
      </c>
      <c r="K43" s="62" t="s">
        <v>211</v>
      </c>
      <c r="L43" s="62" t="s">
        <v>211</v>
      </c>
      <c r="N43" s="62" t="s">
        <v>211</v>
      </c>
      <c r="P43" s="62" t="s">
        <v>230</v>
      </c>
      <c r="AM43" s="16">
        <v>43677</v>
      </c>
      <c r="AN43" s="62" t="s">
        <v>242</v>
      </c>
      <c r="AP43">
        <v>1857</v>
      </c>
      <c r="AQ43">
        <v>1102</v>
      </c>
    </row>
    <row r="44" x14ac:dyDescent="0.3">
      <c r="A44" s="62" t="s">
        <v>216</v>
      </c>
      <c r="B44" s="13">
        <v>43639</v>
      </c>
      <c r="C44" s="14">
        <v>2</v>
      </c>
      <c r="D44" s="62" t="s">
        <v>217</v>
      </c>
      <c r="E44" s="62" t="s">
        <v>260</v>
      </c>
      <c r="F44" s="62" t="s">
        <v>261</v>
      </c>
      <c r="G44" s="15">
        <v>0.54262149305555563</v>
      </c>
      <c r="H44" s="7">
        <v>1</v>
      </c>
      <c r="I44" s="62" t="s">
        <v>220</v>
      </c>
      <c r="J44" s="7">
        <v>2</v>
      </c>
      <c r="K44" s="62" t="s">
        <v>211</v>
      </c>
      <c r="L44" s="62" t="s">
        <v>211</v>
      </c>
      <c r="N44" s="62" t="s">
        <v>211</v>
      </c>
      <c r="P44" s="62" t="s">
        <v>221</v>
      </c>
      <c r="AM44" s="16">
        <v>43678</v>
      </c>
      <c r="AN44" s="62" t="s">
        <v>242</v>
      </c>
      <c r="AP44">
        <v>1849</v>
      </c>
      <c r="AQ44">
        <v>1094</v>
      </c>
    </row>
    <row r="45" x14ac:dyDescent="0.3">
      <c r="A45" s="62" t="s">
        <v>216</v>
      </c>
      <c r="B45" s="13">
        <v>43639</v>
      </c>
      <c r="C45" s="14">
        <v>2</v>
      </c>
      <c r="D45" s="62" t="s">
        <v>217</v>
      </c>
      <c r="E45" s="62" t="s">
        <v>260</v>
      </c>
      <c r="F45" s="62" t="s">
        <v>261</v>
      </c>
      <c r="G45" s="15">
        <v>0.5468914583333333</v>
      </c>
      <c r="H45" s="7">
        <v>2403</v>
      </c>
      <c r="I45" s="62" t="s">
        <v>229</v>
      </c>
      <c r="J45" s="7">
        <v>22</v>
      </c>
      <c r="K45" s="62" t="s">
        <v>211</v>
      </c>
      <c r="L45" s="62" t="s">
        <v>211</v>
      </c>
      <c r="N45" s="62" t="s">
        <v>211</v>
      </c>
      <c r="P45" s="62" t="s">
        <v>230</v>
      </c>
      <c r="AM45" s="16">
        <v>43678</v>
      </c>
      <c r="AN45" s="62" t="s">
        <v>242</v>
      </c>
      <c r="AP45">
        <v>1443</v>
      </c>
      <c r="AQ45">
        <v>1096</v>
      </c>
    </row>
    <row r="46" x14ac:dyDescent="0.3">
      <c r="A46" s="62" t="s">
        <v>216</v>
      </c>
      <c r="B46" s="13">
        <v>43639</v>
      </c>
      <c r="C46" s="14">
        <v>2</v>
      </c>
      <c r="D46" s="62" t="s">
        <v>217</v>
      </c>
      <c r="E46" s="62" t="s">
        <v>262</v>
      </c>
      <c r="F46" s="62" t="s">
        <v>232</v>
      </c>
      <c r="G46" s="15">
        <v>0.6116802199074074</v>
      </c>
      <c r="H46" s="7">
        <v>1</v>
      </c>
      <c r="I46" s="62" t="s">
        <v>220</v>
      </c>
      <c r="J46" s="7">
        <v>1024</v>
      </c>
      <c r="K46" s="62" t="s">
        <v>211</v>
      </c>
      <c r="L46" s="62" t="s">
        <v>211</v>
      </c>
      <c r="N46" s="62" t="s">
        <v>211</v>
      </c>
      <c r="P46" s="62" t="s">
        <v>221</v>
      </c>
      <c r="AM46" s="16">
        <v>43678</v>
      </c>
      <c r="AN46" s="62" t="s">
        <v>242</v>
      </c>
      <c r="AP46">
        <v>1977</v>
      </c>
      <c r="AQ46">
        <v>1087</v>
      </c>
    </row>
    <row r="47" x14ac:dyDescent="0.3">
      <c r="A47" s="62" t="s">
        <v>216</v>
      </c>
      <c r="B47" s="13">
        <v>43639</v>
      </c>
      <c r="C47" s="14">
        <v>2</v>
      </c>
      <c r="D47" s="62" t="s">
        <v>217</v>
      </c>
      <c r="E47" s="62" t="s">
        <v>262</v>
      </c>
      <c r="F47" s="62" t="s">
        <v>232</v>
      </c>
      <c r="G47" s="15">
        <v>0.61750563657407409</v>
      </c>
      <c r="H47" s="7">
        <v>3261</v>
      </c>
      <c r="I47" s="62" t="s">
        <v>229</v>
      </c>
      <c r="J47" s="7">
        <v>1057</v>
      </c>
      <c r="K47" s="62" t="s">
        <v>211</v>
      </c>
      <c r="L47" s="62" t="s">
        <v>211</v>
      </c>
      <c r="N47" s="62" t="s">
        <v>211</v>
      </c>
      <c r="P47" s="62" t="s">
        <v>230</v>
      </c>
      <c r="AM47" s="16">
        <v>43678</v>
      </c>
      <c r="AN47" s="62" t="s">
        <v>242</v>
      </c>
      <c r="AP47">
        <v>1207</v>
      </c>
      <c r="AQ47">
        <v>1095</v>
      </c>
    </row>
    <row r="48" x14ac:dyDescent="0.3">
      <c r="A48" s="62" t="s">
        <v>216</v>
      </c>
      <c r="B48" s="13">
        <v>43639</v>
      </c>
      <c r="C48" s="14">
        <v>2</v>
      </c>
      <c r="D48" s="62" t="s">
        <v>217</v>
      </c>
      <c r="E48" s="62" t="s">
        <v>263</v>
      </c>
      <c r="F48" s="62" t="s">
        <v>232</v>
      </c>
      <c r="G48" s="15">
        <v>0.61891699074074069</v>
      </c>
      <c r="H48" s="7">
        <v>1</v>
      </c>
      <c r="I48" s="62" t="s">
        <v>220</v>
      </c>
      <c r="J48" s="7">
        <v>1060</v>
      </c>
      <c r="K48" s="62" t="s">
        <v>211</v>
      </c>
      <c r="L48" s="62" t="s">
        <v>211</v>
      </c>
      <c r="N48" s="62" t="s">
        <v>211</v>
      </c>
      <c r="P48" s="62" t="s">
        <v>221</v>
      </c>
      <c r="AM48" s="16">
        <v>43678</v>
      </c>
      <c r="AN48" s="62" t="s">
        <v>242</v>
      </c>
      <c r="AP48">
        <v>2102</v>
      </c>
      <c r="AQ48">
        <v>1097</v>
      </c>
    </row>
    <row r="49" x14ac:dyDescent="0.3">
      <c r="A49" s="62" t="s">
        <v>216</v>
      </c>
      <c r="B49" s="13">
        <v>43639</v>
      </c>
      <c r="C49" s="14">
        <v>2</v>
      </c>
      <c r="D49" s="62" t="s">
        <v>217</v>
      </c>
      <c r="E49" s="62" t="s">
        <v>263</v>
      </c>
      <c r="F49" s="62" t="s">
        <v>232</v>
      </c>
      <c r="G49" s="15">
        <v>0.62435143518518521</v>
      </c>
      <c r="H49" s="7">
        <v>3047</v>
      </c>
      <c r="I49" s="62" t="s">
        <v>229</v>
      </c>
      <c r="J49" s="7">
        <v>1080</v>
      </c>
      <c r="K49" s="62" t="s">
        <v>211</v>
      </c>
      <c r="L49" s="62" t="s">
        <v>211</v>
      </c>
      <c r="N49" s="62" t="s">
        <v>211</v>
      </c>
      <c r="P49" s="62" t="s">
        <v>230</v>
      </c>
      <c r="AM49" s="16">
        <v>43678</v>
      </c>
      <c r="AN49" s="62" t="s">
        <v>242</v>
      </c>
      <c r="AP49">
        <v>1227</v>
      </c>
      <c r="AQ49">
        <v>1095</v>
      </c>
    </row>
    <row r="50" x14ac:dyDescent="0.3">
      <c r="A50" s="62" t="s">
        <v>216</v>
      </c>
      <c r="B50" s="13">
        <v>43639</v>
      </c>
      <c r="C50" s="14">
        <v>2</v>
      </c>
      <c r="D50" s="62" t="s">
        <v>217</v>
      </c>
      <c r="E50" s="62" t="s">
        <v>264</v>
      </c>
      <c r="F50" s="62" t="s">
        <v>232</v>
      </c>
      <c r="G50" s="15">
        <v>0.62583592592592596</v>
      </c>
      <c r="H50" s="7">
        <v>1</v>
      </c>
      <c r="I50" s="62" t="s">
        <v>220</v>
      </c>
      <c r="J50" s="7">
        <v>1083</v>
      </c>
      <c r="K50" s="62" t="s">
        <v>211</v>
      </c>
      <c r="L50" s="62" t="s">
        <v>211</v>
      </c>
      <c r="N50" s="62" t="s">
        <v>211</v>
      </c>
      <c r="P50" s="62" t="s">
        <v>221</v>
      </c>
      <c r="AM50" s="16">
        <v>43678</v>
      </c>
      <c r="AN50" s="62" t="s">
        <v>242</v>
      </c>
      <c r="AP50">
        <v>2237</v>
      </c>
      <c r="AQ50">
        <v>1092</v>
      </c>
    </row>
    <row r="51" x14ac:dyDescent="0.3">
      <c r="A51" s="62" t="s">
        <v>216</v>
      </c>
      <c r="B51" s="13">
        <v>43639</v>
      </c>
      <c r="C51" s="14">
        <v>2</v>
      </c>
      <c r="D51" s="62" t="s">
        <v>217</v>
      </c>
      <c r="E51" s="62" t="s">
        <v>264</v>
      </c>
      <c r="F51" s="62" t="s">
        <v>232</v>
      </c>
      <c r="G51" s="15">
        <v>0.63297085648148144</v>
      </c>
      <c r="H51" s="7">
        <v>4011</v>
      </c>
      <c r="I51" s="62" t="s">
        <v>229</v>
      </c>
      <c r="J51" s="7">
        <v>1093</v>
      </c>
      <c r="K51" s="62" t="s">
        <v>211</v>
      </c>
      <c r="L51" s="62" t="s">
        <v>211</v>
      </c>
      <c r="N51" s="62" t="s">
        <v>211</v>
      </c>
      <c r="P51" s="62" t="s">
        <v>230</v>
      </c>
      <c r="AM51" s="16">
        <v>43678</v>
      </c>
      <c r="AN51" s="62" t="s">
        <v>242</v>
      </c>
      <c r="AP51">
        <v>1307</v>
      </c>
      <c r="AQ51">
        <v>1095</v>
      </c>
    </row>
    <row r="52" x14ac:dyDescent="0.3">
      <c r="A52" s="62" t="s">
        <v>216</v>
      </c>
      <c r="B52" s="13">
        <v>43639</v>
      </c>
      <c r="C52" s="14">
        <v>2</v>
      </c>
      <c r="D52" s="62" t="s">
        <v>217</v>
      </c>
      <c r="E52" s="62" t="s">
        <v>265</v>
      </c>
      <c r="F52" s="62" t="s">
        <v>249</v>
      </c>
      <c r="G52" s="15">
        <v>0.63419893518518522</v>
      </c>
      <c r="H52" s="7">
        <v>1</v>
      </c>
      <c r="I52" s="62" t="s">
        <v>220</v>
      </c>
      <c r="J52" s="7">
        <v>380</v>
      </c>
      <c r="K52" s="62" t="s">
        <v>211</v>
      </c>
      <c r="L52" s="62" t="s">
        <v>211</v>
      </c>
      <c r="N52" s="62" t="s">
        <v>211</v>
      </c>
      <c r="P52" s="62" t="s">
        <v>221</v>
      </c>
      <c r="AM52" s="16">
        <v>43678</v>
      </c>
      <c r="AN52" s="62" t="s">
        <v>242</v>
      </c>
      <c r="AP52">
        <v>1670</v>
      </c>
      <c r="AQ52">
        <v>1042</v>
      </c>
    </row>
    <row r="53" x14ac:dyDescent="0.3">
      <c r="A53" s="62" t="s">
        <v>216</v>
      </c>
      <c r="B53" s="13">
        <v>43639</v>
      </c>
      <c r="C53" s="14">
        <v>2</v>
      </c>
      <c r="D53" s="62" t="s">
        <v>217</v>
      </c>
      <c r="E53" s="62" t="s">
        <v>265</v>
      </c>
      <c r="F53" s="62" t="s">
        <v>249</v>
      </c>
      <c r="G53" s="15">
        <v>0.64013630787037035</v>
      </c>
      <c r="H53" s="7">
        <v>3340</v>
      </c>
      <c r="I53" s="62" t="s">
        <v>229</v>
      </c>
      <c r="J53" s="7">
        <v>390</v>
      </c>
      <c r="K53" s="62" t="s">
        <v>211</v>
      </c>
      <c r="L53" s="62" t="s">
        <v>211</v>
      </c>
      <c r="N53" s="62" t="s">
        <v>211</v>
      </c>
      <c r="P53" s="62" t="s">
        <v>230</v>
      </c>
      <c r="AM53" s="16">
        <v>43678</v>
      </c>
      <c r="AN53" s="62" t="s">
        <v>242</v>
      </c>
      <c r="AP53">
        <v>1445</v>
      </c>
      <c r="AQ53">
        <v>1040</v>
      </c>
    </row>
    <row r="54" x14ac:dyDescent="0.3">
      <c r="A54" s="62" t="s">
        <v>216</v>
      </c>
      <c r="B54" s="13">
        <v>43639</v>
      </c>
      <c r="C54" s="14">
        <v>2</v>
      </c>
      <c r="D54" s="62" t="s">
        <v>217</v>
      </c>
      <c r="E54" s="62" t="s">
        <v>266</v>
      </c>
      <c r="F54" s="62" t="s">
        <v>246</v>
      </c>
      <c r="G54" s="15">
        <v>0.64142649305555555</v>
      </c>
      <c r="H54" s="7">
        <v>1</v>
      </c>
      <c r="I54" s="62" t="s">
        <v>220</v>
      </c>
      <c r="J54" s="7">
        <v>89</v>
      </c>
      <c r="K54" s="62" t="s">
        <v>211</v>
      </c>
      <c r="L54" s="62" t="s">
        <v>211</v>
      </c>
      <c r="N54" s="62" t="s">
        <v>211</v>
      </c>
      <c r="P54" s="62" t="s">
        <v>221</v>
      </c>
      <c r="AM54" s="16">
        <v>43678</v>
      </c>
      <c r="AN54" s="62" t="s">
        <v>242</v>
      </c>
      <c r="AP54">
        <v>1935</v>
      </c>
      <c r="AQ54">
        <v>1092</v>
      </c>
    </row>
    <row r="55" x14ac:dyDescent="0.3">
      <c r="A55" s="62" t="s">
        <v>216</v>
      </c>
      <c r="B55" s="13">
        <v>43639</v>
      </c>
      <c r="C55" s="14">
        <v>2</v>
      </c>
      <c r="D55" s="62" t="s">
        <v>217</v>
      </c>
      <c r="E55" s="62" t="s">
        <v>266</v>
      </c>
      <c r="F55" s="62" t="s">
        <v>246</v>
      </c>
      <c r="G55" s="15">
        <v>0.64914810185185179</v>
      </c>
      <c r="H55" s="7">
        <v>4345</v>
      </c>
      <c r="I55" s="62" t="s">
        <v>229</v>
      </c>
      <c r="J55" s="7">
        <v>118</v>
      </c>
      <c r="K55" s="62" t="s">
        <v>211</v>
      </c>
      <c r="L55" s="62" t="s">
        <v>211</v>
      </c>
      <c r="N55" s="62" t="s">
        <v>211</v>
      </c>
      <c r="P55" s="62" t="s">
        <v>230</v>
      </c>
      <c r="AM55" s="16">
        <v>43678</v>
      </c>
      <c r="AN55" s="62" t="s">
        <v>242</v>
      </c>
      <c r="AP55">
        <v>1522</v>
      </c>
      <c r="AQ55">
        <v>1095</v>
      </c>
    </row>
    <row r="56" x14ac:dyDescent="0.3">
      <c r="A56" s="62" t="s">
        <v>216</v>
      </c>
      <c r="B56" s="13">
        <v>43639</v>
      </c>
      <c r="C56" s="14">
        <v>2</v>
      </c>
      <c r="D56" s="62" t="s">
        <v>217</v>
      </c>
      <c r="E56" s="62" t="s">
        <v>267</v>
      </c>
      <c r="F56" s="62" t="s">
        <v>259</v>
      </c>
      <c r="G56" s="15">
        <v>0.65081349537037037</v>
      </c>
      <c r="H56" s="7">
        <v>1</v>
      </c>
      <c r="I56" s="62" t="s">
        <v>220</v>
      </c>
      <c r="J56" s="7">
        <v>172</v>
      </c>
      <c r="K56" s="62" t="s">
        <v>211</v>
      </c>
      <c r="L56" s="62" t="s">
        <v>211</v>
      </c>
      <c r="N56" s="62" t="s">
        <v>211</v>
      </c>
      <c r="P56" s="62" t="s">
        <v>221</v>
      </c>
      <c r="AM56" s="16">
        <v>43678</v>
      </c>
      <c r="AN56" s="62" t="s">
        <v>242</v>
      </c>
      <c r="AP56">
        <v>1680</v>
      </c>
      <c r="AQ56">
        <v>1095</v>
      </c>
    </row>
    <row r="57" x14ac:dyDescent="0.3">
      <c r="A57" s="62" t="s">
        <v>216</v>
      </c>
      <c r="B57" s="13">
        <v>43639</v>
      </c>
      <c r="C57" s="14">
        <v>2</v>
      </c>
      <c r="D57" s="62" t="s">
        <v>217</v>
      </c>
      <c r="E57" s="62" t="s">
        <v>267</v>
      </c>
      <c r="F57" s="62" t="s">
        <v>259</v>
      </c>
      <c r="G57" s="15">
        <v>0.65744928240740741</v>
      </c>
      <c r="H57" s="7">
        <v>3733</v>
      </c>
      <c r="I57" s="62" t="s">
        <v>229</v>
      </c>
      <c r="J57" s="7">
        <v>236</v>
      </c>
      <c r="K57" s="62" t="s">
        <v>211</v>
      </c>
      <c r="L57" s="62" t="s">
        <v>211</v>
      </c>
      <c r="N57" s="62" t="s">
        <v>211</v>
      </c>
      <c r="P57" s="62" t="s">
        <v>230</v>
      </c>
      <c r="AM57" s="16">
        <v>43678</v>
      </c>
      <c r="AN57" s="62" t="s">
        <v>242</v>
      </c>
      <c r="AP57">
        <v>1572</v>
      </c>
      <c r="AQ57">
        <v>1097</v>
      </c>
    </row>
    <row r="58" x14ac:dyDescent="0.3">
      <c r="A58" s="62" t="s">
        <v>216</v>
      </c>
      <c r="B58" s="13">
        <v>43639</v>
      </c>
      <c r="C58" s="14">
        <v>2</v>
      </c>
      <c r="D58" s="62" t="s">
        <v>217</v>
      </c>
      <c r="E58" s="62" t="s">
        <v>268</v>
      </c>
      <c r="F58" s="62" t="s">
        <v>259</v>
      </c>
      <c r="G58" s="15">
        <v>0.65871993055555556</v>
      </c>
      <c r="H58" s="7">
        <v>1</v>
      </c>
      <c r="I58" s="62" t="s">
        <v>220</v>
      </c>
      <c r="J58" s="7">
        <v>102</v>
      </c>
      <c r="K58" s="62" t="s">
        <v>211</v>
      </c>
      <c r="L58" s="62" t="s">
        <v>211</v>
      </c>
      <c r="N58" s="62" t="s">
        <v>211</v>
      </c>
      <c r="P58" s="62" t="s">
        <v>221</v>
      </c>
      <c r="AM58" s="16">
        <v>43678</v>
      </c>
      <c r="AN58" s="62" t="s">
        <v>242</v>
      </c>
      <c r="AP58">
        <v>1850</v>
      </c>
      <c r="AQ58">
        <v>1092</v>
      </c>
    </row>
    <row r="59" x14ac:dyDescent="0.3">
      <c r="A59" s="62" t="s">
        <v>216</v>
      </c>
      <c r="B59" s="13">
        <v>43639</v>
      </c>
      <c r="C59" s="14">
        <v>2</v>
      </c>
      <c r="D59" s="62" t="s">
        <v>217</v>
      </c>
      <c r="E59" s="62" t="s">
        <v>268</v>
      </c>
      <c r="F59" s="62" t="s">
        <v>259</v>
      </c>
      <c r="G59" s="15">
        <v>0.66665479166666664</v>
      </c>
      <c r="H59" s="7">
        <v>4466</v>
      </c>
      <c r="I59" s="62" t="s">
        <v>229</v>
      </c>
      <c r="J59" s="7">
        <v>137</v>
      </c>
      <c r="K59" s="62" t="s">
        <v>211</v>
      </c>
      <c r="L59" s="62" t="s">
        <v>211</v>
      </c>
      <c r="N59" s="62" t="s">
        <v>211</v>
      </c>
      <c r="P59" s="62" t="s">
        <v>230</v>
      </c>
      <c r="AM59" s="16">
        <v>43678</v>
      </c>
      <c r="AN59" s="62" t="s">
        <v>242</v>
      </c>
      <c r="AP59">
        <v>1472</v>
      </c>
      <c r="AQ59">
        <v>1097</v>
      </c>
    </row>
    <row r="60" x14ac:dyDescent="0.3">
      <c r="A60" s="62" t="s">
        <v>216</v>
      </c>
      <c r="B60" s="13">
        <v>43639</v>
      </c>
      <c r="C60" s="14">
        <v>2</v>
      </c>
      <c r="D60" s="62" t="s">
        <v>217</v>
      </c>
      <c r="E60" s="62" t="s">
        <v>269</v>
      </c>
      <c r="F60" s="62" t="s">
        <v>232</v>
      </c>
      <c r="G60" s="15">
        <v>0.66776927083333337</v>
      </c>
      <c r="H60" s="7">
        <v>1</v>
      </c>
      <c r="I60" s="62" t="s">
        <v>220</v>
      </c>
      <c r="J60" s="7">
        <v>1096</v>
      </c>
      <c r="K60" s="62" t="s">
        <v>211</v>
      </c>
      <c r="L60" s="62" t="s">
        <v>211</v>
      </c>
      <c r="N60" s="62" t="s">
        <v>211</v>
      </c>
      <c r="P60" s="62" t="s">
        <v>221</v>
      </c>
      <c r="AM60" s="16">
        <v>43678</v>
      </c>
      <c r="AN60" s="62" t="s">
        <v>242</v>
      </c>
      <c r="AP60">
        <v>2165</v>
      </c>
      <c r="AQ60">
        <v>1097</v>
      </c>
    </row>
    <row r="61" x14ac:dyDescent="0.3">
      <c r="A61" s="62" t="s">
        <v>216</v>
      </c>
      <c r="B61" s="13">
        <v>43639</v>
      </c>
      <c r="C61" s="14">
        <v>2</v>
      </c>
      <c r="D61" s="62" t="s">
        <v>217</v>
      </c>
      <c r="E61" s="62" t="s">
        <v>269</v>
      </c>
      <c r="F61" s="62" t="s">
        <v>232</v>
      </c>
      <c r="G61" s="15">
        <v>0.6744530324074075</v>
      </c>
      <c r="H61" s="7">
        <v>3755</v>
      </c>
      <c r="I61" s="62" t="s">
        <v>229</v>
      </c>
      <c r="J61" s="7">
        <v>1115</v>
      </c>
      <c r="K61" s="62" t="s">
        <v>211</v>
      </c>
      <c r="L61" s="62" t="s">
        <v>211</v>
      </c>
      <c r="N61" s="62" t="s">
        <v>211</v>
      </c>
      <c r="P61" s="62" t="s">
        <v>230</v>
      </c>
      <c r="AM61" s="16">
        <v>43678</v>
      </c>
      <c r="AN61" s="62" t="s">
        <v>242</v>
      </c>
      <c r="AP61">
        <v>1177</v>
      </c>
      <c r="AQ61">
        <v>1095</v>
      </c>
    </row>
    <row r="62" x14ac:dyDescent="0.3">
      <c r="A62" s="62" t="s">
        <v>216</v>
      </c>
      <c r="B62" s="13">
        <v>43639</v>
      </c>
      <c r="C62" s="14">
        <v>2</v>
      </c>
      <c r="D62" s="62" t="s">
        <v>217</v>
      </c>
      <c r="E62" s="62" t="s">
        <v>270</v>
      </c>
      <c r="F62" s="62" t="s">
        <v>232</v>
      </c>
      <c r="G62" s="15">
        <v>0.67578410879629625</v>
      </c>
      <c r="H62" s="7">
        <v>1</v>
      </c>
      <c r="I62" s="62" t="s">
        <v>220</v>
      </c>
      <c r="J62" s="7">
        <v>1118</v>
      </c>
      <c r="K62" s="62" t="s">
        <v>211</v>
      </c>
      <c r="L62" s="62" t="s">
        <v>211</v>
      </c>
      <c r="N62" s="62" t="s">
        <v>211</v>
      </c>
      <c r="P62" s="62" t="s">
        <v>221</v>
      </c>
      <c r="AM62" s="16">
        <v>43678</v>
      </c>
      <c r="AN62" s="62" t="s">
        <v>242</v>
      </c>
      <c r="AP62">
        <v>2287</v>
      </c>
      <c r="AQ62">
        <v>1095</v>
      </c>
    </row>
    <row r="63" x14ac:dyDescent="0.3">
      <c r="A63" s="62" t="s">
        <v>216</v>
      </c>
      <c r="B63" s="13">
        <v>43639</v>
      </c>
      <c r="C63" s="14">
        <v>2</v>
      </c>
      <c r="D63" s="62" t="s">
        <v>217</v>
      </c>
      <c r="E63" s="62" t="s">
        <v>270</v>
      </c>
      <c r="F63" s="62" t="s">
        <v>232</v>
      </c>
      <c r="G63" s="15">
        <v>0.68431962962962967</v>
      </c>
      <c r="H63" s="7">
        <v>4802</v>
      </c>
      <c r="I63" s="62" t="s">
        <v>229</v>
      </c>
      <c r="J63" s="7">
        <v>1164</v>
      </c>
      <c r="K63" s="62" t="s">
        <v>211</v>
      </c>
      <c r="L63" s="62" t="s">
        <v>211</v>
      </c>
      <c r="N63" s="62" t="s">
        <v>211</v>
      </c>
      <c r="P63" s="62" t="s">
        <v>230</v>
      </c>
      <c r="AM63" s="16">
        <v>43678</v>
      </c>
      <c r="AN63" s="62" t="s">
        <v>242</v>
      </c>
      <c r="AP63">
        <v>1240</v>
      </c>
      <c r="AQ63">
        <v>1092</v>
      </c>
    </row>
    <row r="64" x14ac:dyDescent="0.3">
      <c r="A64" s="62" t="s">
        <v>216</v>
      </c>
      <c r="B64" s="13">
        <v>43639</v>
      </c>
      <c r="C64" s="14">
        <v>2</v>
      </c>
      <c r="D64" s="62" t="s">
        <v>217</v>
      </c>
      <c r="E64" s="62" t="s">
        <v>271</v>
      </c>
      <c r="F64" s="62" t="s">
        <v>219</v>
      </c>
      <c r="G64" s="15">
        <v>0.68599379629629631</v>
      </c>
      <c r="H64" s="7">
        <v>1</v>
      </c>
      <c r="I64" s="62" t="s">
        <v>220</v>
      </c>
      <c r="J64" s="7">
        <v>396</v>
      </c>
      <c r="K64" s="62" t="s">
        <v>211</v>
      </c>
      <c r="L64" s="62" t="s">
        <v>211</v>
      </c>
      <c r="N64" s="62" t="s">
        <v>211</v>
      </c>
      <c r="P64" s="62" t="s">
        <v>221</v>
      </c>
      <c r="AM64" s="16">
        <v>43678</v>
      </c>
      <c r="AN64" s="62" t="s">
        <v>242</v>
      </c>
      <c r="AP64">
        <v>2042</v>
      </c>
      <c r="AQ64">
        <v>1095</v>
      </c>
    </row>
    <row r="65" x14ac:dyDescent="0.3">
      <c r="A65" s="62" t="s">
        <v>216</v>
      </c>
      <c r="B65" s="13">
        <v>43639</v>
      </c>
      <c r="C65" s="14">
        <v>2</v>
      </c>
      <c r="D65" s="62" t="s">
        <v>217</v>
      </c>
      <c r="E65" s="62" t="s">
        <v>271</v>
      </c>
      <c r="F65" s="62" t="s">
        <v>219</v>
      </c>
      <c r="G65" s="15">
        <v>0.69572357638888882</v>
      </c>
      <c r="H65" s="7">
        <v>5476</v>
      </c>
      <c r="I65" s="62" t="s">
        <v>229</v>
      </c>
      <c r="J65" s="7">
        <v>548</v>
      </c>
      <c r="K65" s="62" t="s">
        <v>211</v>
      </c>
      <c r="L65" s="62" t="s">
        <v>211</v>
      </c>
      <c r="N65" s="62" t="s">
        <v>211</v>
      </c>
      <c r="P65" s="62" t="s">
        <v>230</v>
      </c>
      <c r="AM65" s="16">
        <v>43678</v>
      </c>
      <c r="AN65" s="62" t="s">
        <v>242</v>
      </c>
      <c r="AP65">
        <v>1450</v>
      </c>
      <c r="AQ65">
        <v>1092</v>
      </c>
    </row>
    <row r="66" x14ac:dyDescent="0.3">
      <c r="A66" s="62" t="s">
        <v>216</v>
      </c>
      <c r="B66" s="13">
        <v>43639</v>
      </c>
      <c r="C66" s="14">
        <v>2</v>
      </c>
      <c r="D66" s="62" t="s">
        <v>217</v>
      </c>
      <c r="E66" s="62" t="s">
        <v>272</v>
      </c>
      <c r="F66" s="62" t="s">
        <v>249</v>
      </c>
      <c r="G66" s="15">
        <v>0.6974957638888889</v>
      </c>
      <c r="H66" s="7">
        <v>129</v>
      </c>
      <c r="I66" s="62" t="s">
        <v>220</v>
      </c>
      <c r="J66" s="7">
        <v>395</v>
      </c>
      <c r="K66" s="62" t="s">
        <v>211</v>
      </c>
      <c r="L66" s="62" t="s">
        <v>211</v>
      </c>
      <c r="N66" s="62" t="s">
        <v>211</v>
      </c>
      <c r="P66" s="62" t="s">
        <v>221</v>
      </c>
      <c r="AM66" s="16">
        <v>43678</v>
      </c>
      <c r="AN66" s="62" t="s">
        <v>242</v>
      </c>
      <c r="AP66">
        <v>1722</v>
      </c>
      <c r="AQ66">
        <v>1072</v>
      </c>
    </row>
    <row r="67" x14ac:dyDescent="0.3">
      <c r="A67" s="62" t="s">
        <v>216</v>
      </c>
      <c r="B67" s="13">
        <v>43639</v>
      </c>
      <c r="C67" s="14">
        <v>2</v>
      </c>
      <c r="D67" s="62" t="s">
        <v>217</v>
      </c>
      <c r="E67" s="62" t="s">
        <v>272</v>
      </c>
      <c r="F67" s="62" t="s">
        <v>249</v>
      </c>
      <c r="G67" s="15">
        <v>0.70307232638888895</v>
      </c>
      <c r="H67" s="7">
        <v>3264</v>
      </c>
      <c r="I67" s="62" t="s">
        <v>223</v>
      </c>
      <c r="J67" s="7">
        <v>447</v>
      </c>
      <c r="K67" s="62" t="s">
        <v>237</v>
      </c>
      <c r="L67" s="62" t="s">
        <v>112</v>
      </c>
      <c r="M67" s="62" t="s">
        <v>224</v>
      </c>
      <c r="N67" s="62" t="s">
        <v>167</v>
      </c>
      <c r="O67" s="62" t="s">
        <v>224</v>
      </c>
      <c r="P67" s="62" t="s">
        <v>25</v>
      </c>
      <c r="R67" s="62" t="s">
        <v>152</v>
      </c>
      <c r="S67" s="4">
        <v>535</v>
      </c>
      <c r="T67" s="37">
        <v>1.8999999999999999</v>
      </c>
      <c r="AC67" s="62" t="s">
        <v>289</v>
      </c>
      <c r="AE67" s="62" t="s">
        <v>226</v>
      </c>
      <c r="AF67" s="62" t="s">
        <v>226</v>
      </c>
      <c r="AH67" s="62" t="s">
        <v>227</v>
      </c>
      <c r="AL67" s="62" t="s">
        <v>234</v>
      </c>
      <c r="AM67" s="16">
        <v>43678</v>
      </c>
      <c r="AN67" s="62" t="s">
        <v>242</v>
      </c>
      <c r="AP67">
        <v>1667</v>
      </c>
      <c r="AQ67">
        <v>990</v>
      </c>
      <c r="AR67" s="62" t="s">
        <v>381</v>
      </c>
      <c r="AS67" s="62" t="s">
        <v>382</v>
      </c>
      <c r="AT67" s="62" t="s">
        <v>383</v>
      </c>
      <c r="AU67" s="62" t="s">
        <v>384</v>
      </c>
      <c r="AV67" s="62" t="s">
        <v>385</v>
      </c>
      <c r="AW67" s="62" t="s">
        <v>386</v>
      </c>
      <c r="AX67" s="62" t="s">
        <v>387</v>
      </c>
      <c r="AY67" s="62" t="s">
        <v>388</v>
      </c>
      <c r="AZ67" s="62" t="s">
        <v>389</v>
      </c>
      <c r="BA67" s="62" t="s">
        <v>390</v>
      </c>
      <c r="BB67" s="62" t="s">
        <v>391</v>
      </c>
      <c r="BC67" s="62" t="s">
        <v>392</v>
      </c>
      <c r="BD67" s="62" t="s">
        <v>393</v>
      </c>
      <c r="BE67" s="62" t="s">
        <v>394</v>
      </c>
      <c r="BF67" s="62" t="s">
        <v>395</v>
      </c>
      <c r="BG67" s="62" t="s">
        <v>396</v>
      </c>
      <c r="BH67" s="62" t="s">
        <v>397</v>
      </c>
      <c r="BI67" s="62" t="s">
        <v>398</v>
      </c>
    </row>
    <row r="68" x14ac:dyDescent="0.3">
      <c r="A68" s="62" t="s">
        <v>216</v>
      </c>
      <c r="B68" s="13">
        <v>43639</v>
      </c>
      <c r="C68" s="14">
        <v>2</v>
      </c>
      <c r="D68" s="62" t="s">
        <v>217</v>
      </c>
      <c r="E68" s="62" t="s">
        <v>272</v>
      </c>
      <c r="F68" s="62" t="s">
        <v>249</v>
      </c>
      <c r="G68" s="15">
        <v>0.71026614583333336</v>
      </c>
      <c r="H68" s="7">
        <v>7312</v>
      </c>
      <c r="I68" s="62" t="s">
        <v>229</v>
      </c>
      <c r="J68" s="7">
        <v>471</v>
      </c>
      <c r="K68" s="62" t="s">
        <v>211</v>
      </c>
      <c r="L68" s="62" t="s">
        <v>211</v>
      </c>
      <c r="N68" s="62" t="s">
        <v>211</v>
      </c>
      <c r="P68" s="62" t="s">
        <v>230</v>
      </c>
      <c r="AM68" s="16">
        <v>43678</v>
      </c>
      <c r="AN68" s="62" t="s">
        <v>242</v>
      </c>
      <c r="AP68">
        <v>1485</v>
      </c>
      <c r="AQ68">
        <v>1072</v>
      </c>
    </row>
    <row r="69" x14ac:dyDescent="0.3">
      <c r="A69" s="62" t="s">
        <v>216</v>
      </c>
      <c r="B69" s="13">
        <v>43639</v>
      </c>
      <c r="C69" s="14">
        <v>2</v>
      </c>
      <c r="D69" s="62" t="s">
        <v>217</v>
      </c>
      <c r="E69" s="62" t="s">
        <v>273</v>
      </c>
      <c r="F69" s="62" t="s">
        <v>219</v>
      </c>
      <c r="G69" s="15">
        <v>0.71147638888888887</v>
      </c>
      <c r="H69" s="7">
        <v>1</v>
      </c>
      <c r="I69" s="62" t="s">
        <v>220</v>
      </c>
      <c r="J69" s="7">
        <v>168</v>
      </c>
      <c r="K69" s="62" t="s">
        <v>211</v>
      </c>
      <c r="L69" s="62" t="s">
        <v>211</v>
      </c>
      <c r="N69" s="62" t="s">
        <v>211</v>
      </c>
      <c r="P69" s="62" t="s">
        <v>221</v>
      </c>
      <c r="AM69" s="16">
        <v>43678</v>
      </c>
      <c r="AN69" s="62" t="s">
        <v>242</v>
      </c>
      <c r="AP69">
        <v>2072</v>
      </c>
      <c r="AQ69">
        <v>1087</v>
      </c>
    </row>
    <row r="70" x14ac:dyDescent="0.3">
      <c r="A70" s="62" t="s">
        <v>216</v>
      </c>
      <c r="B70" s="13">
        <v>43639</v>
      </c>
      <c r="C70" s="14">
        <v>2</v>
      </c>
      <c r="D70" s="62" t="s">
        <v>217</v>
      </c>
      <c r="E70" s="62" t="s">
        <v>273</v>
      </c>
      <c r="F70" s="62" t="s">
        <v>219</v>
      </c>
      <c r="G70" s="15">
        <v>0.71917173611111107</v>
      </c>
      <c r="H70" s="7">
        <v>4331</v>
      </c>
      <c r="I70" s="62" t="s">
        <v>223</v>
      </c>
      <c r="J70" s="7">
        <v>213</v>
      </c>
      <c r="K70" s="62" t="s">
        <v>228</v>
      </c>
      <c r="L70" s="62" t="s">
        <v>112</v>
      </c>
      <c r="M70" s="62" t="s">
        <v>224</v>
      </c>
      <c r="N70" s="62" t="s">
        <v>167</v>
      </c>
      <c r="O70" s="62" t="s">
        <v>224</v>
      </c>
      <c r="P70" s="62" t="s">
        <v>25</v>
      </c>
      <c r="R70" s="62" t="s">
        <v>152</v>
      </c>
      <c r="S70" s="4">
        <v>555</v>
      </c>
      <c r="T70" s="37">
        <v>1.97</v>
      </c>
      <c r="AC70" s="62" t="s">
        <v>289</v>
      </c>
      <c r="AE70" s="62" t="s">
        <v>226</v>
      </c>
      <c r="AF70" s="62" t="s">
        <v>226</v>
      </c>
      <c r="AH70" s="62" t="s">
        <v>227</v>
      </c>
      <c r="AL70" s="62" t="s">
        <v>234</v>
      </c>
      <c r="AM70" s="16">
        <v>43678</v>
      </c>
      <c r="AN70" s="62" t="s">
        <v>242</v>
      </c>
      <c r="AP70">
        <v>1162</v>
      </c>
      <c r="AQ70">
        <v>985</v>
      </c>
      <c r="AR70" s="62" t="s">
        <v>399</v>
      </c>
      <c r="AS70" s="62" t="s">
        <v>400</v>
      </c>
      <c r="AT70" s="62" t="s">
        <v>401</v>
      </c>
      <c r="AU70" s="62" t="s">
        <v>402</v>
      </c>
      <c r="AV70" s="62" t="s">
        <v>403</v>
      </c>
      <c r="AW70" s="62" t="s">
        <v>403</v>
      </c>
      <c r="AX70" s="62" t="s">
        <v>404</v>
      </c>
      <c r="AY70" s="62" t="s">
        <v>405</v>
      </c>
      <c r="AZ70" s="62" t="s">
        <v>406</v>
      </c>
    </row>
    <row r="71" x14ac:dyDescent="0.3">
      <c r="A71" s="62" t="s">
        <v>216</v>
      </c>
      <c r="B71" s="13">
        <v>43639</v>
      </c>
      <c r="C71" s="14">
        <v>2</v>
      </c>
      <c r="D71" s="62" t="s">
        <v>217</v>
      </c>
      <c r="E71" s="62" t="s">
        <v>273</v>
      </c>
      <c r="F71" s="62" t="s">
        <v>219</v>
      </c>
      <c r="G71" s="15">
        <v>0.71917707175925927</v>
      </c>
      <c r="H71" s="7">
        <v>4334</v>
      </c>
      <c r="I71" s="62" t="s">
        <v>223</v>
      </c>
      <c r="J71" s="7">
        <v>215</v>
      </c>
      <c r="K71" s="62" t="s">
        <v>233</v>
      </c>
      <c r="L71" s="62" t="s">
        <v>112</v>
      </c>
      <c r="M71" s="62" t="s">
        <v>224</v>
      </c>
      <c r="N71" s="62" t="s">
        <v>167</v>
      </c>
      <c r="O71" s="62" t="s">
        <v>224</v>
      </c>
      <c r="P71" s="62" t="s">
        <v>25</v>
      </c>
      <c r="R71" s="62" t="s">
        <v>152</v>
      </c>
      <c r="S71" s="4">
        <v>555</v>
      </c>
      <c r="T71" s="37">
        <v>1.97</v>
      </c>
      <c r="AC71" s="62" t="s">
        <v>289</v>
      </c>
      <c r="AE71" s="62" t="s">
        <v>226</v>
      </c>
      <c r="AF71" s="62" t="s">
        <v>226</v>
      </c>
      <c r="AH71" s="62" t="s">
        <v>227</v>
      </c>
      <c r="AL71" s="62" t="s">
        <v>234</v>
      </c>
      <c r="AM71" s="16">
        <v>43678</v>
      </c>
      <c r="AN71" s="62" t="s">
        <v>242</v>
      </c>
      <c r="AP71">
        <v>945</v>
      </c>
      <c r="AQ71">
        <v>1342</v>
      </c>
      <c r="AR71" s="62" t="s">
        <v>407</v>
      </c>
      <c r="AS71" s="62" t="s">
        <v>407</v>
      </c>
      <c r="AT71" s="62" t="s">
        <v>407</v>
      </c>
      <c r="AU71" s="62" t="s">
        <v>408</v>
      </c>
      <c r="AV71" s="62" t="s">
        <v>409</v>
      </c>
      <c r="AW71" s="62" t="s">
        <v>410</v>
      </c>
      <c r="AX71" s="62" t="s">
        <v>411</v>
      </c>
      <c r="AY71" s="62" t="s">
        <v>411</v>
      </c>
      <c r="AZ71" s="62" t="s">
        <v>412</v>
      </c>
      <c r="BA71" s="62" t="s">
        <v>413</v>
      </c>
      <c r="BB71" s="62" t="s">
        <v>414</v>
      </c>
      <c r="BC71" s="62" t="s">
        <v>415</v>
      </c>
    </row>
    <row r="72" x14ac:dyDescent="0.3">
      <c r="A72" s="62" t="s">
        <v>216</v>
      </c>
      <c r="B72" s="13">
        <v>43639</v>
      </c>
      <c r="C72" s="14">
        <v>2</v>
      </c>
      <c r="D72" s="62" t="s">
        <v>217</v>
      </c>
      <c r="E72" s="62" t="s">
        <v>273</v>
      </c>
      <c r="F72" s="62" t="s">
        <v>219</v>
      </c>
      <c r="G72" s="15">
        <v>0.71918239583333332</v>
      </c>
      <c r="H72" s="7">
        <v>4337</v>
      </c>
      <c r="I72" s="62" t="s">
        <v>223</v>
      </c>
      <c r="J72" s="7">
        <v>221</v>
      </c>
      <c r="K72" s="62" t="s">
        <v>228</v>
      </c>
      <c r="L72" s="62" t="s">
        <v>112</v>
      </c>
      <c r="M72" s="62" t="s">
        <v>224</v>
      </c>
      <c r="N72" s="62" t="s">
        <v>167</v>
      </c>
      <c r="O72" s="62" t="s">
        <v>224</v>
      </c>
      <c r="P72" s="62" t="s">
        <v>25</v>
      </c>
      <c r="R72" s="62" t="s">
        <v>152</v>
      </c>
      <c r="S72" s="4">
        <v>555</v>
      </c>
      <c r="T72" s="37">
        <v>1.97</v>
      </c>
      <c r="AC72" s="62" t="s">
        <v>289</v>
      </c>
      <c r="AE72" s="62" t="s">
        <v>226</v>
      </c>
      <c r="AF72" s="62" t="s">
        <v>226</v>
      </c>
      <c r="AH72" s="62" t="s">
        <v>227</v>
      </c>
      <c r="AL72" s="62" t="s">
        <v>234</v>
      </c>
      <c r="AM72" s="16">
        <v>43678</v>
      </c>
      <c r="AN72" s="62" t="s">
        <v>242</v>
      </c>
      <c r="AP72">
        <v>60</v>
      </c>
      <c r="AQ72">
        <v>1230</v>
      </c>
      <c r="AR72" s="62" t="s">
        <v>416</v>
      </c>
      <c r="AS72" s="62" t="s">
        <v>416</v>
      </c>
      <c r="AT72" s="62" t="s">
        <v>417</v>
      </c>
      <c r="AU72" s="62" t="s">
        <v>418</v>
      </c>
      <c r="AV72" s="62" t="s">
        <v>419</v>
      </c>
      <c r="AW72" s="62" t="s">
        <v>420</v>
      </c>
      <c r="AX72" s="62" t="s">
        <v>421</v>
      </c>
      <c r="AY72" s="62" t="s">
        <v>422</v>
      </c>
      <c r="AZ72" s="62" t="s">
        <v>423</v>
      </c>
      <c r="BA72" s="62" t="s">
        <v>424</v>
      </c>
      <c r="BB72" s="62" t="s">
        <v>425</v>
      </c>
      <c r="BC72" s="62" t="s">
        <v>425</v>
      </c>
    </row>
    <row r="73" x14ac:dyDescent="0.3">
      <c r="A73" s="62" t="s">
        <v>216</v>
      </c>
      <c r="B73" s="13">
        <v>43639</v>
      </c>
      <c r="C73" s="14">
        <v>2</v>
      </c>
      <c r="D73" s="62" t="s">
        <v>217</v>
      </c>
      <c r="E73" s="62" t="s">
        <v>273</v>
      </c>
      <c r="F73" s="62" t="s">
        <v>219</v>
      </c>
      <c r="G73" s="15">
        <v>0.72142158564814818</v>
      </c>
      <c r="H73" s="7">
        <v>5597</v>
      </c>
      <c r="I73" s="62" t="s">
        <v>229</v>
      </c>
      <c r="J73" s="7">
        <v>275</v>
      </c>
      <c r="K73" s="62" t="s">
        <v>211</v>
      </c>
      <c r="L73" s="62" t="s">
        <v>211</v>
      </c>
      <c r="N73" s="62" t="s">
        <v>211</v>
      </c>
      <c r="P73" s="62" t="s">
        <v>230</v>
      </c>
      <c r="AM73" s="16">
        <v>43678</v>
      </c>
      <c r="AN73" s="62" t="s">
        <v>242</v>
      </c>
      <c r="AP73">
        <v>1490</v>
      </c>
      <c r="AQ73">
        <v>1087</v>
      </c>
    </row>
    <row r="74" x14ac:dyDescent="0.3">
      <c r="A74" s="62" t="s">
        <v>216</v>
      </c>
      <c r="B74" s="13">
        <v>43639</v>
      </c>
      <c r="C74" s="14">
        <v>2</v>
      </c>
      <c r="D74" s="62" t="s">
        <v>217</v>
      </c>
      <c r="E74" s="62" t="s">
        <v>274</v>
      </c>
      <c r="F74" s="62" t="s">
        <v>275</v>
      </c>
      <c r="G74" s="15">
        <v>0.72273331018518527</v>
      </c>
      <c r="H74" s="7">
        <v>42</v>
      </c>
      <c r="I74" s="62" t="s">
        <v>220</v>
      </c>
      <c r="J74" s="7">
        <v>3</v>
      </c>
      <c r="K74" s="62" t="s">
        <v>211</v>
      </c>
      <c r="L74" s="62" t="s">
        <v>211</v>
      </c>
      <c r="N74" s="62" t="s">
        <v>211</v>
      </c>
      <c r="P74" s="62" t="s">
        <v>221</v>
      </c>
      <c r="AM74" s="16">
        <v>43678</v>
      </c>
      <c r="AN74" s="62" t="s">
        <v>242</v>
      </c>
      <c r="AP74">
        <v>2107</v>
      </c>
      <c r="AQ74">
        <v>1087</v>
      </c>
    </row>
    <row r="75" x14ac:dyDescent="0.3">
      <c r="A75" s="62" t="s">
        <v>216</v>
      </c>
      <c r="B75" s="13">
        <v>43639</v>
      </c>
      <c r="C75" s="14">
        <v>2</v>
      </c>
      <c r="D75" s="62" t="s">
        <v>217</v>
      </c>
      <c r="E75" s="62" t="s">
        <v>274</v>
      </c>
      <c r="F75" s="62" t="s">
        <v>275</v>
      </c>
      <c r="G75" s="15">
        <v>0.72556321759259257</v>
      </c>
      <c r="H75" s="7">
        <v>1634</v>
      </c>
      <c r="I75" s="62" t="s">
        <v>223</v>
      </c>
      <c r="J75" s="7">
        <v>94</v>
      </c>
      <c r="K75" s="62" t="s">
        <v>235</v>
      </c>
      <c r="L75" s="62" t="s">
        <v>74</v>
      </c>
      <c r="M75" s="62" t="s">
        <v>224</v>
      </c>
      <c r="N75" s="62" t="s">
        <v>172</v>
      </c>
      <c r="O75" s="62" t="s">
        <v>224</v>
      </c>
      <c r="P75" s="62" t="s">
        <v>25</v>
      </c>
      <c r="R75" s="62" t="s">
        <v>152</v>
      </c>
      <c r="S75" s="4">
        <v>545</v>
      </c>
      <c r="T75" s="37">
        <v>1.9299999999999999</v>
      </c>
      <c r="AC75" s="62" t="s">
        <v>289</v>
      </c>
      <c r="AE75" s="62" t="s">
        <v>226</v>
      </c>
      <c r="AF75" s="62" t="s">
        <v>226</v>
      </c>
      <c r="AH75" s="62" t="s">
        <v>227</v>
      </c>
      <c r="AL75" s="62" t="s">
        <v>234</v>
      </c>
      <c r="AM75" s="16">
        <v>43678</v>
      </c>
      <c r="AN75" s="62" t="s">
        <v>242</v>
      </c>
      <c r="AP75">
        <v>937</v>
      </c>
      <c r="AQ75">
        <v>1190</v>
      </c>
      <c r="AR75" s="62" t="s">
        <v>426</v>
      </c>
      <c r="AS75" s="62" t="s">
        <v>427</v>
      </c>
      <c r="AT75" s="62" t="s">
        <v>428</v>
      </c>
      <c r="AU75" s="62" t="s">
        <v>429</v>
      </c>
      <c r="AV75" s="62" t="s">
        <v>429</v>
      </c>
      <c r="AW75" s="62" t="s">
        <v>430</v>
      </c>
      <c r="AX75" s="62" t="s">
        <v>431</v>
      </c>
      <c r="AY75" s="62" t="s">
        <v>432</v>
      </c>
      <c r="AZ75" s="62" t="s">
        <v>433</v>
      </c>
      <c r="BA75" s="62" t="s">
        <v>434</v>
      </c>
      <c r="BB75" s="62" t="s">
        <v>434</v>
      </c>
      <c r="BC75" s="62" t="s">
        <v>435</v>
      </c>
      <c r="BD75" s="62" t="s">
        <v>436</v>
      </c>
      <c r="BE75" s="62" t="s">
        <v>437</v>
      </c>
      <c r="BF75" s="62" t="s">
        <v>438</v>
      </c>
    </row>
    <row r="76" x14ac:dyDescent="0.3">
      <c r="A76" s="62" t="s">
        <v>216</v>
      </c>
      <c r="B76" s="13">
        <v>43639</v>
      </c>
      <c r="C76" s="14">
        <v>2</v>
      </c>
      <c r="D76" s="62" t="s">
        <v>217</v>
      </c>
      <c r="E76" s="62" t="s">
        <v>274</v>
      </c>
      <c r="F76" s="62" t="s">
        <v>275</v>
      </c>
      <c r="G76" s="15">
        <v>0.73562482638888893</v>
      </c>
      <c r="H76" s="7">
        <v>7277</v>
      </c>
      <c r="I76" s="62" t="s">
        <v>223</v>
      </c>
      <c r="J76" s="7">
        <v>150</v>
      </c>
      <c r="K76" s="62" t="s">
        <v>237</v>
      </c>
      <c r="L76" s="62" t="s">
        <v>74</v>
      </c>
      <c r="M76" s="62" t="s">
        <v>224</v>
      </c>
      <c r="N76" s="62" t="s">
        <v>172</v>
      </c>
      <c r="O76" s="62" t="s">
        <v>224</v>
      </c>
      <c r="P76" s="62" t="s">
        <v>25</v>
      </c>
      <c r="R76" s="62" t="s">
        <v>152</v>
      </c>
      <c r="S76" s="4">
        <v>530</v>
      </c>
      <c r="T76" s="37">
        <v>1.8799999999999999</v>
      </c>
      <c r="AC76" s="62" t="s">
        <v>289</v>
      </c>
      <c r="AE76" s="62" t="s">
        <v>226</v>
      </c>
      <c r="AF76" s="62" t="s">
        <v>226</v>
      </c>
      <c r="AH76" s="62" t="s">
        <v>227</v>
      </c>
      <c r="AL76" s="62" t="s">
        <v>234</v>
      </c>
      <c r="AM76" s="16">
        <v>43678</v>
      </c>
      <c r="AN76" s="62" t="s">
        <v>242</v>
      </c>
      <c r="AP76">
        <v>1866</v>
      </c>
      <c r="AQ76">
        <v>1196</v>
      </c>
      <c r="AR76" s="62" t="s">
        <v>457</v>
      </c>
      <c r="AS76" s="62" t="s">
        <v>458</v>
      </c>
      <c r="AT76" s="62" t="s">
        <v>459</v>
      </c>
      <c r="AU76" s="62" t="s">
        <v>460</v>
      </c>
      <c r="AV76" s="62" t="s">
        <v>461</v>
      </c>
      <c r="AW76" s="62" t="s">
        <v>462</v>
      </c>
      <c r="AX76" s="62" t="s">
        <v>463</v>
      </c>
      <c r="AY76" s="62" t="s">
        <v>464</v>
      </c>
      <c r="AZ76" s="62" t="s">
        <v>465</v>
      </c>
      <c r="BA76" s="62" t="s">
        <v>466</v>
      </c>
      <c r="BB76" s="62" t="s">
        <v>467</v>
      </c>
      <c r="BC76" s="62" t="s">
        <v>468</v>
      </c>
      <c r="BD76" s="62" t="s">
        <v>469</v>
      </c>
      <c r="BE76" s="62" t="s">
        <v>470</v>
      </c>
      <c r="BF76" s="62" t="s">
        <v>471</v>
      </c>
      <c r="BG76" s="62" t="s">
        <v>472</v>
      </c>
      <c r="BH76" s="62" t="s">
        <v>473</v>
      </c>
      <c r="BI76" s="62" t="s">
        <v>474</v>
      </c>
    </row>
    <row r="77" x14ac:dyDescent="0.3">
      <c r="A77" s="62" t="s">
        <v>216</v>
      </c>
      <c r="B77" s="13">
        <v>43639</v>
      </c>
      <c r="C77" s="14">
        <v>2</v>
      </c>
      <c r="D77" s="62" t="s">
        <v>217</v>
      </c>
      <c r="E77" s="62" t="s">
        <v>274</v>
      </c>
      <c r="F77" s="62" t="s">
        <v>275</v>
      </c>
      <c r="G77" s="15">
        <v>0.73568524305555549</v>
      </c>
      <c r="H77" s="7">
        <v>7311</v>
      </c>
      <c r="I77" s="62" t="s">
        <v>229</v>
      </c>
      <c r="J77" s="7">
        <v>151</v>
      </c>
      <c r="K77" s="62" t="s">
        <v>211</v>
      </c>
      <c r="L77" s="62" t="s">
        <v>211</v>
      </c>
      <c r="N77" s="62" t="s">
        <v>211</v>
      </c>
      <c r="P77" s="62" t="s">
        <v>230</v>
      </c>
      <c r="AM77" s="16">
        <v>43678</v>
      </c>
      <c r="AN77" s="62" t="s">
        <v>242</v>
      </c>
      <c r="AP77">
        <v>1457</v>
      </c>
      <c r="AQ77">
        <v>1080</v>
      </c>
    </row>
    <row r="78" x14ac:dyDescent="0.3">
      <c r="A78" s="62" t="s">
        <v>216</v>
      </c>
      <c r="B78" s="13">
        <v>43639</v>
      </c>
      <c r="C78" s="14">
        <v>2</v>
      </c>
      <c r="D78" s="62" t="s">
        <v>217</v>
      </c>
      <c r="E78" s="62" t="s">
        <v>276</v>
      </c>
      <c r="F78" s="62" t="s">
        <v>219</v>
      </c>
      <c r="G78" s="15">
        <v>0.73707318287037038</v>
      </c>
      <c r="H78" s="7">
        <v>1</v>
      </c>
      <c r="I78" s="62" t="s">
        <v>220</v>
      </c>
      <c r="J78" s="7">
        <v>72</v>
      </c>
      <c r="K78" s="62" t="s">
        <v>211</v>
      </c>
      <c r="L78" s="62" t="s">
        <v>211</v>
      </c>
      <c r="N78" s="62" t="s">
        <v>211</v>
      </c>
      <c r="P78" s="62" t="s">
        <v>221</v>
      </c>
      <c r="AM78" s="16">
        <v>43678</v>
      </c>
      <c r="AN78" s="62" t="s">
        <v>242</v>
      </c>
      <c r="AP78">
        <v>1942</v>
      </c>
      <c r="AQ78">
        <v>1090</v>
      </c>
    </row>
    <row r="79" x14ac:dyDescent="0.3">
      <c r="A79" s="62" t="s">
        <v>216</v>
      </c>
      <c r="B79" s="13">
        <v>43639</v>
      </c>
      <c r="C79" s="14">
        <v>2</v>
      </c>
      <c r="D79" s="62" t="s">
        <v>217</v>
      </c>
      <c r="E79" s="62" t="s">
        <v>276</v>
      </c>
      <c r="F79" s="62" t="s">
        <v>219</v>
      </c>
      <c r="G79" s="15">
        <v>0.74546039351851856</v>
      </c>
      <c r="H79" s="7">
        <v>4716</v>
      </c>
      <c r="I79" s="62" t="s">
        <v>229</v>
      </c>
      <c r="J79" s="7">
        <v>165</v>
      </c>
      <c r="K79" s="62" t="s">
        <v>211</v>
      </c>
      <c r="L79" s="62" t="s">
        <v>211</v>
      </c>
      <c r="N79" s="62" t="s">
        <v>211</v>
      </c>
      <c r="P79" s="62" t="s">
        <v>230</v>
      </c>
      <c r="AM79" s="16">
        <v>43678</v>
      </c>
      <c r="AN79" s="62" t="s">
        <v>242</v>
      </c>
      <c r="AP79">
        <v>1602</v>
      </c>
      <c r="AQ79">
        <v>1097</v>
      </c>
    </row>
  </sheetData>
  <autoFilter ref="A1:AQ79" xr:uid="{99630EEF-7124-4DDA-A326-886DDEF5E01C}"/>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3"/>
  <cols>
    <col min="1" max="1" width="45.6640625" style="18" customWidth="true"/>
    <col min="2" max="2" width="13.33203125" style="18" customWidth="true"/>
    <col min="3" max="3" width="17.109375" style="18" bestFit="true" customWidth="true"/>
    <col min="4" max="4" width="10.6640625" style="18" customWidth="true"/>
    <col min="5" max="5" width="45.6640625" style="18" customWidth="true"/>
    <col min="6" max="6" width="13.33203125" style="18" customWidth="true"/>
    <col min="7" max="7" width="10.6640625" style="18" customWidth="true"/>
    <col min="8" max="8" width="45.6640625" style="18" customWidth="true"/>
    <col min="9" max="9" width="13.33203125" style="18" customWidth="true"/>
    <col min="10" max="10" width="10.6640625" style="18" customWidth="true"/>
    <col min="11" max="11" width="45.6640625" style="18" customWidth="true"/>
    <col min="12" max="12" width="13.33203125" style="18" customWidth="true"/>
    <col min="13" max="14" width="17.33203125" customWidth="true"/>
    <col min="15" max="16384" width="17.33203125" hidden="true"/>
  </cols>
  <sheetData>
    <row r="1" s="25" customFormat="true" ht="15" customHeight="true" x14ac:dyDescent="0.3">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3">
      <c r="A2" s="27" t="s">
        <v>25</v>
      </c>
      <c r="B2" s="17">
        <v>2154</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3">
      <c r="A3" s="27" t="s">
        <v>26</v>
      </c>
      <c r="B3" s="17">
        <v>2</v>
      </c>
      <c r="C3" s="17">
        <f>COUNTIFS(Data!P:P,A3,Data!N:N,"No ID")</f>
        <v>0</v>
      </c>
      <c r="D3" s="20"/>
      <c r="E3" s="27" t="s">
        <v>123</v>
      </c>
      <c r="F3" s="17">
        <f>COUNTIF(Data!L:L,E3)</f>
        <v>0</v>
      </c>
      <c r="G3" s="20"/>
      <c r="H3" s="27" t="s">
        <v>116</v>
      </c>
      <c r="I3" s="17">
        <f>COUNTIF(Data!L:L,H3)</f>
        <v>0</v>
      </c>
      <c r="J3" s="20"/>
      <c r="K3" s="27" t="s">
        <v>99</v>
      </c>
      <c r="L3" s="17">
        <f>COUNTIF(Data!L:L,K3)</f>
        <v>0</v>
      </c>
      <c r="M3" s="19"/>
      <c r="N3" s="19"/>
    </row>
    <row r="4" ht="15" customHeight="true" x14ac:dyDescent="0.3">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3">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3">
      <c r="A6" s="27" t="s">
        <v>29</v>
      </c>
      <c r="B6" s="17">
        <v>36</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3">
      <c r="A7" s="27" t="s">
        <v>30</v>
      </c>
      <c r="B7" s="17">
        <v>8</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3">
      <c r="A8" s="27" t="s">
        <v>31</v>
      </c>
      <c r="B8" s="17">
        <v>131</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3">
      <c r="A9" s="27" t="s">
        <v>32</v>
      </c>
      <c r="B9" s="17">
        <v>19</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3">
      <c r="A10" s="27" t="s">
        <v>33</v>
      </c>
      <c r="B10" s="17">
        <v>33</v>
      </c>
      <c r="C10" s="17" t="s">
        <v>211</v>
      </c>
      <c r="D10" s="20"/>
      <c r="E10" s="27" t="s">
        <v>133</v>
      </c>
      <c r="F10" s="17">
        <f>COUNTIF(Data!L:L,E10)</f>
        <v>0</v>
      </c>
      <c r="G10" s="20"/>
      <c r="H10" s="27" t="s">
        <v>54</v>
      </c>
      <c r="I10" s="17">
        <f>COUNTIF(Data!L:L,H10)</f>
        <v>0</v>
      </c>
      <c r="J10" s="20"/>
      <c r="K10" s="20"/>
      <c r="L10" s="20"/>
      <c r="M10" s="19"/>
      <c r="N10" s="19"/>
    </row>
    <row r="11" ht="15" customHeight="true" x14ac:dyDescent="0.3">
      <c r="A11" s="27" t="s">
        <v>34</v>
      </c>
      <c r="B11" s="17">
        <v>33</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3">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3">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3">
      <c r="A14" s="27" t="s">
        <v>162</v>
      </c>
      <c r="B14" s="17">
        <f>COUNTIF(Data!N:N,A14)</f>
        <v>0</v>
      </c>
      <c r="C14" s="17">
        <f>COUNTIFS(Data!N:N,A14,Data!L:L,"No ID")</f>
        <v>0</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3">
      <c r="A15" s="27" t="s">
        <v>163</v>
      </c>
      <c r="B15" s="17">
        <f>COUNTIF(Data!N:N,A15)</f>
        <v>0</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3">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0</v>
      </c>
      <c r="M16" s="19"/>
      <c r="N16" s="19"/>
    </row>
    <row r="17" ht="15" customHeight="true" x14ac:dyDescent="0.3">
      <c r="A17" s="27" t="s">
        <v>165</v>
      </c>
      <c r="B17" s="17">
        <f>COUNTIF(Data!N:N,A17)</f>
        <v>0</v>
      </c>
      <c r="C17" s="17">
        <f>COUNTIFS(Data!N:N,A17,Data!L:L,"No ID")</f>
        <v>0</v>
      </c>
      <c r="D17" s="20"/>
      <c r="E17" s="27" t="s">
        <v>42</v>
      </c>
      <c r="F17" s="17">
        <f>COUNTIF(Data!L:L,E17)</f>
        <v>0</v>
      </c>
      <c r="G17" s="20"/>
      <c r="H17" s="27" t="s">
        <v>204</v>
      </c>
      <c r="I17" s="17">
        <f>COUNTIF(Data!L:L,H17)</f>
        <v>0</v>
      </c>
      <c r="J17" s="20"/>
      <c r="K17" s="27" t="s">
        <v>139</v>
      </c>
      <c r="L17" s="17">
        <f>COUNTIF(Data!L:L,K17)</f>
        <v>0</v>
      </c>
      <c r="M17" s="19"/>
      <c r="N17" s="19"/>
    </row>
    <row r="18" ht="15" customHeight="true" x14ac:dyDescent="0.3">
      <c r="A18" s="27" t="s">
        <v>166</v>
      </c>
      <c r="B18" s="17">
        <f>COUNTIF(Data!N:N,A18)</f>
        <v>0</v>
      </c>
      <c r="C18" s="17">
        <f>COUNTIFS(Data!N:N,A18,Data!L:L,"No ID")</f>
        <v>0</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3">
      <c r="A19" s="27" t="s">
        <v>167</v>
      </c>
      <c r="B19" s="17">
        <f>COUNTIF(Data!N:N,A19)</f>
        <v>5</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3">
      <c r="A20" s="27" t="s">
        <v>168</v>
      </c>
      <c r="B20" s="17">
        <f>COUNTIF(Data!N:N,A20)</f>
        <v>0</v>
      </c>
      <c r="C20" s="17">
        <f>COUNTIFS(Data!N:N,A20,Data!L:L,"No ID")</f>
        <v>0</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3">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3">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3">
      <c r="A23" s="27" t="s">
        <v>171</v>
      </c>
      <c r="B23" s="17">
        <f>COUNTIF(Data!N:N,A23)</f>
        <v>0</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3">
      <c r="A24" s="27" t="s">
        <v>172</v>
      </c>
      <c r="B24" s="17">
        <f>COUNTIF(Data!N:N,A24)</f>
        <v>7</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3">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3">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3">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3">
      <c r="A28" s="27" t="s">
        <v>176</v>
      </c>
      <c r="B28" s="17">
        <f>COUNTIF(Data!N:N,A28)</f>
        <v>0</v>
      </c>
      <c r="C28" s="17">
        <f>COUNTIFS(Data!N:N,A28,Data!L:L,"No ID")</f>
        <v>0</v>
      </c>
      <c r="D28" s="20"/>
      <c r="E28" s="27" t="s">
        <v>129</v>
      </c>
      <c r="F28" s="17">
        <f>COUNTIF(Data!L:L,E28)</f>
        <v>0</v>
      </c>
      <c r="G28" s="20"/>
      <c r="H28" s="27" t="s">
        <v>125</v>
      </c>
      <c r="I28" s="17">
        <f>COUNTIF(Data!L:L,H28)</f>
        <v>0</v>
      </c>
      <c r="J28" s="20"/>
      <c r="K28" s="23" t="s">
        <v>14</v>
      </c>
      <c r="L28" s="23" t="s">
        <v>24</v>
      </c>
      <c r="M28" s="19"/>
      <c r="N28" s="19"/>
    </row>
    <row r="29" ht="15" customHeight="true" x14ac:dyDescent="0.3">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3">
      <c r="A30" s="27" t="s">
        <v>178</v>
      </c>
      <c r="B30" s="17">
        <f>COUNTIF(Data!N:N,A30)</f>
        <v>0</v>
      </c>
      <c r="C30" s="17">
        <f>COUNTIFS(Data!N:N,A30,Data!L:L,"No ID")</f>
        <v>0</v>
      </c>
      <c r="D30" s="20"/>
      <c r="E30" s="27" t="s">
        <v>71</v>
      </c>
      <c r="F30" s="17">
        <f>COUNTIF(Data!L:L,E30)</f>
        <v>0</v>
      </c>
      <c r="G30" s="20"/>
      <c r="H30" s="27" t="s">
        <v>68</v>
      </c>
      <c r="I30" s="17">
        <f>COUNTIF(Data!L:L,H30)</f>
        <v>0</v>
      </c>
      <c r="J30" s="20"/>
      <c r="K30" s="27" t="s">
        <v>152</v>
      </c>
      <c r="L30" s="17">
        <f>COUNTIF(Data!R:R,K30)</f>
        <v>12</v>
      </c>
      <c r="M30" s="19"/>
      <c r="N30" s="19"/>
    </row>
    <row r="31" ht="15" customHeight="true" x14ac:dyDescent="0.3">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3">
      <c r="A32" s="27" t="s">
        <v>180</v>
      </c>
      <c r="B32" s="17">
        <f>COUNTIF(Data!N:N,A32)</f>
        <v>0</v>
      </c>
      <c r="C32" s="17">
        <f>COUNTIFS(Data!N:N,A32,Data!L:L,"No ID")</f>
        <v>0</v>
      </c>
      <c r="D32" s="20"/>
      <c r="E32" s="27" t="s">
        <v>74</v>
      </c>
      <c r="F32" s="17">
        <f>COUNTIF(Data!L:L,E32)</f>
        <v>7</v>
      </c>
      <c r="G32" s="20"/>
      <c r="H32" s="27" t="s">
        <v>63</v>
      </c>
      <c r="I32" s="17">
        <f>COUNTIF(Data!L:L,H32)</f>
        <v>0</v>
      </c>
      <c r="J32" s="20"/>
      <c r="K32" s="20"/>
      <c r="L32" s="20"/>
      <c r="M32" s="19"/>
      <c r="N32" s="19"/>
    </row>
    <row r="33" ht="15" customHeight="true" x14ac:dyDescent="0.3">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3">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3">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3">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3">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3">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3">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3">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3">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3">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3">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3">
      <c r="A44" s="20"/>
      <c r="B44" s="20">
        <f>SUM(B14:B43)</f>
        <v>12</v>
      </c>
      <c r="C44" s="20">
        <f>SUM(C14:C43)</f>
        <v>0</v>
      </c>
      <c r="D44" s="20"/>
      <c r="E44" s="27" t="s">
        <v>86</v>
      </c>
      <c r="F44" s="17">
        <f>COUNTIF(Data!L:L,E44)</f>
        <v>0</v>
      </c>
      <c r="G44" s="20"/>
      <c r="H44" s="27" t="s">
        <v>206</v>
      </c>
      <c r="I44" s="17">
        <f>COUNTIF(Data!L:L,H44)</f>
        <v>0</v>
      </c>
      <c r="J44" s="20"/>
      <c r="K44" s="20"/>
      <c r="L44" s="20"/>
      <c r="M44" s="20"/>
      <c r="N44" s="19"/>
    </row>
    <row r="45" ht="15" customHeight="true" x14ac:dyDescent="0.3">
      <c r="A45" s="20"/>
      <c r="B45" s="20"/>
      <c r="C45" s="19"/>
      <c r="D45" s="20"/>
      <c r="E45" s="27" t="s">
        <v>41</v>
      </c>
      <c r="F45" s="17">
        <f>COUNTIF(Data!L:L,E45)</f>
        <v>0</v>
      </c>
      <c r="G45" s="20"/>
      <c r="H45" s="27" t="s">
        <v>207</v>
      </c>
      <c r="I45" s="17">
        <f>COUNTIF(Data!L:L,H45)</f>
        <v>0</v>
      </c>
      <c r="J45" s="20"/>
      <c r="K45" s="20"/>
      <c r="L45" s="20"/>
      <c r="M45" s="20"/>
      <c r="N45" s="19"/>
    </row>
    <row r="46" ht="15" customHeight="true" x14ac:dyDescent="0.3">
      <c r="A46" s="23" t="s">
        <v>156</v>
      </c>
      <c r="B46" s="23" t="s">
        <v>24</v>
      </c>
      <c r="C46" s="23" t="s">
        <v>157</v>
      </c>
      <c r="D46" s="20"/>
      <c r="E46" s="27" t="s">
        <v>124</v>
      </c>
      <c r="F46" s="17">
        <f>COUNTIF(Data!L:L,E46)</f>
        <v>0</v>
      </c>
      <c r="G46" s="20"/>
      <c r="H46" s="27" t="s">
        <v>103</v>
      </c>
      <c r="I46" s="17">
        <f>COUNTIF(Data!L:L,H46)</f>
        <v>0</v>
      </c>
      <c r="J46" s="20"/>
      <c r="K46" s="20"/>
      <c r="L46" s="20"/>
      <c r="M46" s="20"/>
      <c r="N46" s="19"/>
    </row>
    <row r="47" ht="15" customHeight="true" x14ac:dyDescent="0.3">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3">
      <c r="A48" s="27" t="s">
        <v>193</v>
      </c>
      <c r="B48" s="17">
        <f>COUNTIF(Data!N:N,A48)</f>
        <v>0</v>
      </c>
      <c r="C48" s="17">
        <f>COUNTIFS(Data!N:N,A48,Data!L:L,"No ID")</f>
        <v>0</v>
      </c>
      <c r="D48" s="20"/>
      <c r="E48" s="27" t="s">
        <v>117</v>
      </c>
      <c r="F48" s="17">
        <f>COUNTIF(Data!L:L,E48)</f>
        <v>0</v>
      </c>
      <c r="G48" s="20"/>
      <c r="H48" s="27" t="s">
        <v>58</v>
      </c>
      <c r="I48" s="17">
        <f>COUNTIF(Data!L:L,H48)</f>
        <v>0</v>
      </c>
      <c r="J48" s="20"/>
      <c r="K48" s="20"/>
      <c r="L48" s="20"/>
      <c r="M48" s="20"/>
      <c r="N48" s="19"/>
    </row>
    <row r="49" ht="15" customHeight="true" x14ac:dyDescent="0.3">
      <c r="A49" s="27" t="s">
        <v>194</v>
      </c>
      <c r="B49" s="17">
        <f>COUNTIF(Data!N:N,A49)</f>
        <v>0</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3">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3">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3">
      <c r="A52" s="27" t="s">
        <v>197</v>
      </c>
      <c r="B52" s="17">
        <f>COUNTIF(Data!N:N,A52)</f>
        <v>0</v>
      </c>
      <c r="C52" s="17">
        <f>COUNTIFS(Data!N:N,A52,Data!L:L,"No ID")</f>
        <v>0</v>
      </c>
      <c r="D52" s="20"/>
      <c r="E52" s="27" t="s">
        <v>112</v>
      </c>
      <c r="F52" s="17">
        <f>COUNTIF(Data!L:L,E52)</f>
        <v>5</v>
      </c>
      <c r="G52" s="20"/>
      <c r="H52" s="27" t="s">
        <v>107</v>
      </c>
      <c r="I52" s="17">
        <f>COUNTIF(Data!L:L,H52)</f>
        <v>0</v>
      </c>
      <c r="J52" s="20"/>
      <c r="K52" s="20"/>
      <c r="L52" s="20"/>
      <c r="M52" s="20"/>
      <c r="N52" s="19"/>
    </row>
    <row r="53" ht="15" customHeight="true" x14ac:dyDescent="0.3">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3">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ht="14.4" x14ac:dyDescent="0.3">
      <c r="A55" s="20"/>
      <c r="B55" s="20">
        <f>SUM(B47:B54)</f>
        <v>0</v>
      </c>
      <c r="C55" s="20">
        <f>SUM(C47:C54)</f>
        <v>0</v>
      </c>
      <c r="D55" s="20"/>
      <c r="E55" s="20"/>
      <c r="F55" s="20"/>
      <c r="G55" s="20"/>
      <c r="H55" s="20"/>
      <c r="I55" s="20"/>
      <c r="J55" s="20"/>
      <c r="K55" s="20"/>
      <c r="L55" s="20"/>
      <c r="M55" s="20"/>
      <c r="N55" s="19"/>
    </row>
    <row r="56" s="21" customFormat="true" ht="14.4" x14ac:dyDescent="0.3">
      <c r="A56" s="20"/>
      <c r="B56" s="20"/>
      <c r="C56" s="20"/>
      <c r="D56" s="20"/>
      <c r="E56" s="20"/>
      <c r="F56" s="20"/>
      <c r="G56" s="20"/>
      <c r="H56" s="20"/>
      <c r="I56" s="20"/>
      <c r="J56" s="20"/>
      <c r="K56" s="20"/>
      <c r="L56" s="20"/>
      <c r="M56" s="20"/>
      <c r="N56" s="19"/>
    </row>
    <row r="57" s="21" customFormat="true" ht="14.4" x14ac:dyDescent="0.3">
      <c r="A57" s="20"/>
      <c r="B57" s="20"/>
      <c r="C57" s="20"/>
      <c r="D57" s="20"/>
      <c r="E57" s="20"/>
      <c r="F57" s="20"/>
      <c r="G57" s="20"/>
      <c r="H57" s="20"/>
      <c r="I57" s="20"/>
      <c r="J57" s="20"/>
      <c r="K57" s="20"/>
      <c r="L57" s="20"/>
      <c r="M57" s="20"/>
      <c r="N57" s="20"/>
    </row>
    <row r="58" s="21" customFormat="true" ht="14.4" x14ac:dyDescent="0.3">
      <c r="A58" s="20"/>
      <c r="B58" s="20"/>
      <c r="C58" s="20"/>
      <c r="D58" s="20"/>
      <c r="E58" s="20"/>
      <c r="F58" s="20"/>
      <c r="G58" s="20"/>
      <c r="H58" s="20"/>
      <c r="I58" s="20"/>
      <c r="J58" s="20"/>
      <c r="K58" s="20"/>
      <c r="L58" s="20"/>
      <c r="M58" s="20"/>
      <c r="N58" s="20"/>
    </row>
    <row r="59" s="21" customFormat="true" ht="14.4" x14ac:dyDescent="0.3">
      <c r="A59" s="20"/>
      <c r="B59" s="20"/>
      <c r="C59" s="20"/>
      <c r="D59" s="20"/>
      <c r="E59" s="20"/>
      <c r="F59" s="20"/>
      <c r="G59" s="20"/>
      <c r="H59" s="20"/>
      <c r="I59" s="20"/>
      <c r="J59" s="20"/>
      <c r="K59" s="20"/>
      <c r="L59" s="20"/>
      <c r="M59" s="20"/>
      <c r="N59" s="20"/>
    </row>
    <row r="60" s="21" customFormat="true" ht="14.4" x14ac:dyDescent="0.3">
      <c r="A60" s="20"/>
      <c r="B60" s="20"/>
      <c r="C60" s="20"/>
      <c r="D60" s="20"/>
      <c r="E60" s="20"/>
      <c r="F60" s="20"/>
      <c r="G60" s="20"/>
      <c r="H60" s="20"/>
      <c r="I60" s="20"/>
      <c r="J60" s="20"/>
      <c r="K60" s="20"/>
      <c r="L60" s="20"/>
      <c r="M60" s="20"/>
      <c r="N60" s="20"/>
    </row>
    <row r="61" s="21" customFormat="true" ht="14.4" x14ac:dyDescent="0.3">
      <c r="A61" s="20"/>
      <c r="B61" s="20"/>
      <c r="C61" s="20"/>
      <c r="D61" s="20"/>
      <c r="E61" s="20"/>
      <c r="F61" s="20"/>
      <c r="G61" s="20"/>
      <c r="H61" s="20"/>
      <c r="I61" s="20"/>
      <c r="J61" s="20"/>
      <c r="K61" s="20"/>
      <c r="L61" s="20"/>
      <c r="M61" s="20"/>
      <c r="N61" s="20"/>
    </row>
    <row r="62" s="21" customFormat="true" ht="14.4" x14ac:dyDescent="0.3">
      <c r="A62" s="20"/>
      <c r="B62" s="20"/>
      <c r="C62" s="20"/>
      <c r="D62" s="20"/>
      <c r="E62" s="20"/>
      <c r="F62" s="20"/>
      <c r="G62" s="20"/>
      <c r="H62" s="20"/>
      <c r="I62" s="20"/>
      <c r="J62" s="20"/>
      <c r="K62" s="20"/>
      <c r="L62" s="20"/>
      <c r="M62" s="20"/>
      <c r="N62" s="20"/>
    </row>
    <row r="63" s="21" customFormat="true" ht="14.4" x14ac:dyDescent="0.3">
      <c r="A63" s="20"/>
      <c r="B63" s="20"/>
      <c r="C63" s="20"/>
      <c r="D63" s="20"/>
      <c r="E63" s="20"/>
      <c r="F63" s="20"/>
      <c r="G63" s="20"/>
      <c r="H63" s="20"/>
      <c r="I63" s="20"/>
      <c r="J63" s="20"/>
      <c r="K63" s="20"/>
      <c r="L63" s="20"/>
      <c r="M63" s="20"/>
      <c r="N63" s="20"/>
    </row>
    <row r="64" s="21" customFormat="true" ht="14.4" x14ac:dyDescent="0.3">
      <c r="A64" s="20"/>
      <c r="B64" s="20"/>
      <c r="C64" s="20"/>
      <c r="D64" s="20"/>
      <c r="E64" s="20"/>
      <c r="F64" s="20"/>
      <c r="G64" s="20"/>
      <c r="H64" s="20"/>
      <c r="I64" s="20"/>
      <c r="J64" s="20"/>
      <c r="K64" s="20"/>
      <c r="L64" s="20"/>
      <c r="M64" s="20"/>
      <c r="N64" s="20"/>
    </row>
    <row r="65" s="21" customFormat="true" ht="14.4" x14ac:dyDescent="0.3">
      <c r="A65" s="20"/>
      <c r="B65" s="20"/>
      <c r="C65" s="20"/>
      <c r="D65" s="20"/>
      <c r="E65" s="20"/>
      <c r="F65" s="20"/>
      <c r="G65" s="20"/>
      <c r="H65" s="20"/>
      <c r="I65" s="20"/>
      <c r="J65" s="20"/>
      <c r="K65" s="20"/>
      <c r="L65" s="20"/>
      <c r="M65" s="20"/>
      <c r="N65" s="20"/>
    </row>
    <row r="66" s="21" customFormat="true" ht="14.4" x14ac:dyDescent="0.3">
      <c r="A66" s="20"/>
      <c r="B66" s="20"/>
      <c r="C66" s="20"/>
      <c r="D66" s="20"/>
      <c r="E66" s="20"/>
      <c r="F66" s="20"/>
      <c r="G66" s="20"/>
      <c r="H66" s="20"/>
      <c r="I66" s="20"/>
      <c r="J66" s="20"/>
      <c r="K66" s="20"/>
      <c r="L66" s="20"/>
      <c r="M66" s="20"/>
      <c r="N66" s="20"/>
    </row>
    <row r="67" s="21" customFormat="true" ht="14.4" x14ac:dyDescent="0.3">
      <c r="A67" s="20"/>
      <c r="B67" s="20"/>
      <c r="C67" s="20"/>
      <c r="D67" s="20"/>
      <c r="E67" s="20"/>
      <c r="F67" s="20"/>
      <c r="G67" s="20"/>
      <c r="H67" s="20"/>
      <c r="I67" s="20"/>
      <c r="J67" s="20"/>
      <c r="K67" s="20"/>
      <c r="L67" s="20"/>
      <c r="M67" s="20"/>
      <c r="N67" s="20"/>
    </row>
    <row r="68" s="21" customFormat="true" ht="14.4" hidden="true" x14ac:dyDescent="0.3">
      <c r="A68" s="22"/>
      <c r="B68" s="22"/>
      <c r="C68" s="22"/>
      <c r="D68" s="22"/>
      <c r="E68" s="22"/>
      <c r="F68" s="22"/>
      <c r="G68" s="22"/>
      <c r="H68" s="22"/>
      <c r="I68" s="22"/>
      <c r="J68" s="22"/>
      <c r="K68" s="22"/>
      <c r="L68" s="22"/>
    </row>
    <row r="69" s="21" customFormat="true" ht="14.4" hidden="true" x14ac:dyDescent="0.3">
      <c r="A69" s="22"/>
      <c r="B69" s="22"/>
      <c r="C69" s="22"/>
      <c r="D69" s="22"/>
      <c r="E69" s="22"/>
      <c r="F69" s="22"/>
      <c r="G69" s="22"/>
      <c r="H69" s="22"/>
      <c r="I69" s="22"/>
      <c r="J69" s="22"/>
      <c r="K69" s="22"/>
      <c r="L69" s="22"/>
    </row>
    <row r="70" s="21" customFormat="true" ht="14.4" hidden="true" x14ac:dyDescent="0.3">
      <c r="A70" s="22"/>
      <c r="B70" s="22"/>
      <c r="C70" s="22"/>
      <c r="D70" s="22"/>
      <c r="E70" s="22"/>
      <c r="F70" s="22"/>
      <c r="G70" s="22"/>
      <c r="H70" s="22"/>
      <c r="I70" s="22"/>
      <c r="J70" s="22"/>
      <c r="K70" s="22"/>
      <c r="L70" s="22"/>
    </row>
    <row r="71" s="21" customFormat="true" ht="14.4" hidden="true" x14ac:dyDescent="0.3">
      <c r="D71" s="22"/>
      <c r="E71" s="22"/>
      <c r="F71" s="22"/>
      <c r="G71" s="22"/>
      <c r="H71" s="22"/>
      <c r="I71" s="22"/>
      <c r="J71" s="22"/>
      <c r="K71" s="22"/>
      <c r="L71" s="22"/>
    </row>
    <row r="72" s="21" customFormat="true" ht="14.4" hidden="true" x14ac:dyDescent="0.3">
      <c r="D72" s="22"/>
      <c r="E72" s="22"/>
      <c r="F72" s="22"/>
      <c r="G72" s="22"/>
      <c r="H72" s="22"/>
      <c r="I72" s="22"/>
      <c r="J72" s="22"/>
      <c r="K72" s="22"/>
      <c r="L72" s="22"/>
    </row>
    <row r="73" s="21" customFormat="true" ht="14.4" hidden="true" x14ac:dyDescent="0.3">
      <c r="D73" s="22"/>
      <c r="E73" s="22"/>
      <c r="F73" s="22"/>
      <c r="G73" s="22"/>
      <c r="H73" s="22"/>
      <c r="I73" s="22"/>
      <c r="J73" s="22"/>
      <c r="K73" s="22"/>
      <c r="L73" s="22"/>
    </row>
    <row r="74" s="21" customFormat="true" ht="14.4" hidden="true" x14ac:dyDescent="0.3">
      <c r="D74" s="22"/>
      <c r="E74" s="22"/>
      <c r="F74" s="22"/>
      <c r="G74" s="22"/>
      <c r="H74" s="22"/>
      <c r="I74" s="22"/>
      <c r="J74" s="22"/>
      <c r="K74" s="22"/>
      <c r="L74" s="22"/>
    </row>
    <row r="75" s="21" customFormat="true" ht="14.4" hidden="true" x14ac:dyDescent="0.3">
      <c r="D75" s="22"/>
      <c r="E75" s="22"/>
      <c r="F75" s="22"/>
      <c r="G75" s="22"/>
      <c r="H75" s="22"/>
      <c r="I75" s="22"/>
      <c r="J75" s="22"/>
      <c r="K75" s="22"/>
      <c r="L75" s="22"/>
    </row>
    <row r="76" s="21" customFormat="true" ht="14.4" hidden="true" x14ac:dyDescent="0.3">
      <c r="D76" s="22"/>
      <c r="E76" s="22"/>
      <c r="F76" s="22"/>
      <c r="G76" s="22"/>
      <c r="H76" s="22"/>
      <c r="I76" s="22"/>
      <c r="J76" s="22"/>
      <c r="K76" s="22"/>
      <c r="L76" s="22"/>
    </row>
    <row r="77" s="21" customFormat="true" ht="14.4" hidden="true" x14ac:dyDescent="0.3">
      <c r="D77" s="22"/>
      <c r="E77" s="22"/>
      <c r="F77" s="22"/>
      <c r="G77" s="22"/>
      <c r="H77" s="22"/>
      <c r="I77" s="22"/>
      <c r="J77" s="22"/>
      <c r="K77" s="22"/>
      <c r="L77" s="22"/>
    </row>
    <row r="78" s="21" customFormat="true" ht="14.4" hidden="true" x14ac:dyDescent="0.3">
      <c r="D78" s="22"/>
      <c r="E78" s="22"/>
      <c r="F78" s="22"/>
      <c r="G78" s="22"/>
      <c r="H78" s="22"/>
      <c r="I78" s="22"/>
      <c r="J78" s="22"/>
      <c r="K78" s="22"/>
      <c r="L78" s="22"/>
    </row>
    <row r="79" s="21" customFormat="true" ht="14.4" hidden="true" x14ac:dyDescent="0.3">
      <c r="A79" s="22"/>
      <c r="B79" s="22"/>
      <c r="C79" s="22"/>
      <c r="D79" s="22"/>
      <c r="E79" s="22"/>
      <c r="F79" s="22"/>
      <c r="G79" s="22"/>
      <c r="H79" s="22"/>
      <c r="I79" s="22"/>
      <c r="J79" s="22"/>
      <c r="K79" s="22"/>
      <c r="L79" s="22"/>
    </row>
    <row r="80" s="21" customFormat="true" ht="14.4" hidden="true" x14ac:dyDescent="0.3">
      <c r="A80" s="22"/>
      <c r="B80" s="22"/>
      <c r="C80" s="22"/>
      <c r="D80" s="22"/>
      <c r="E80" s="22"/>
      <c r="F80" s="22"/>
      <c r="G80" s="22"/>
      <c r="H80" s="22"/>
      <c r="I80" s="22"/>
      <c r="J80" s="22"/>
      <c r="K80" s="22"/>
      <c r="L80" s="22"/>
    </row>
    <row r="81" s="21" customFormat="true" ht="14.4" hidden="true" x14ac:dyDescent="0.3">
      <c r="A81" s="22"/>
      <c r="B81" s="22"/>
      <c r="C81" s="22"/>
      <c r="D81" s="22"/>
      <c r="E81" s="22"/>
      <c r="F81" s="22"/>
      <c r="G81" s="22"/>
      <c r="H81" s="22"/>
      <c r="I81" s="22"/>
      <c r="J81" s="22"/>
      <c r="K81" s="22"/>
      <c r="L81" s="22"/>
    </row>
    <row r="82" s="21" customFormat="true" ht="14.4" hidden="true" x14ac:dyDescent="0.3">
      <c r="A82" s="28"/>
      <c r="B82" s="22"/>
      <c r="C82" s="22"/>
      <c r="D82" s="22"/>
      <c r="E82" s="22"/>
      <c r="F82" s="22"/>
      <c r="G82" s="22"/>
      <c r="H82" s="22"/>
      <c r="I82" s="22"/>
      <c r="J82" s="22"/>
      <c r="K82" s="22"/>
      <c r="L82" s="22"/>
    </row>
    <row r="83" s="21" customFormat="true" ht="14.4" hidden="true" x14ac:dyDescent="0.3">
      <c r="A83" s="28"/>
      <c r="B83" s="22"/>
      <c r="C83" s="22"/>
      <c r="D83" s="22"/>
      <c r="E83" s="22"/>
      <c r="F83" s="22"/>
      <c r="G83" s="22"/>
      <c r="H83" s="22"/>
      <c r="I83" s="22"/>
      <c r="J83" s="22"/>
      <c r="K83" s="22"/>
      <c r="L83" s="22"/>
    </row>
    <row r="84" s="21" customFormat="true" ht="14.4" hidden="true" x14ac:dyDescent="0.3">
      <c r="A84" s="28"/>
      <c r="B84" s="22"/>
      <c r="C84" s="22"/>
      <c r="D84" s="22"/>
      <c r="E84" s="22"/>
      <c r="F84" s="22"/>
      <c r="G84" s="22"/>
      <c r="H84" s="22"/>
      <c r="I84" s="22"/>
      <c r="J84" s="22"/>
      <c r="K84" s="22"/>
      <c r="L84" s="22"/>
    </row>
    <row r="85" s="21" customFormat="true" ht="14.4" hidden="true" x14ac:dyDescent="0.3">
      <c r="A85" s="28"/>
      <c r="B85" s="22"/>
      <c r="C85" s="22"/>
      <c r="D85" s="22"/>
      <c r="E85" s="22"/>
      <c r="F85" s="22"/>
      <c r="G85" s="22"/>
      <c r="H85" s="22"/>
      <c r="I85" s="22"/>
      <c r="J85" s="22"/>
      <c r="K85" s="22"/>
      <c r="L85" s="22"/>
    </row>
    <row r="86" s="21" customFormat="true" ht="14.4" hidden="true" x14ac:dyDescent="0.3">
      <c r="A86" s="28"/>
      <c r="B86" s="22"/>
      <c r="C86" s="22"/>
      <c r="D86" s="22"/>
      <c r="E86" s="22"/>
      <c r="F86" s="22"/>
      <c r="G86" s="22"/>
      <c r="H86" s="22"/>
      <c r="I86" s="22"/>
      <c r="J86" s="22"/>
      <c r="K86" s="22"/>
      <c r="L86" s="22"/>
    </row>
    <row r="87" s="21" customFormat="true" ht="14.4" hidden="true" x14ac:dyDescent="0.3">
      <c r="A87" s="28"/>
      <c r="B87" s="22"/>
      <c r="C87" s="22"/>
      <c r="D87" s="22"/>
      <c r="E87" s="22"/>
      <c r="F87" s="22"/>
      <c r="G87" s="22"/>
      <c r="H87" s="22"/>
      <c r="I87" s="22"/>
      <c r="J87" s="22"/>
      <c r="K87" s="22"/>
      <c r="L87" s="22"/>
    </row>
    <row r="88" s="21" customFormat="true" ht="14.4" hidden="true" x14ac:dyDescent="0.3">
      <c r="A88" s="28"/>
      <c r="B88" s="22"/>
      <c r="C88" s="22"/>
      <c r="D88" s="22"/>
      <c r="E88" s="22"/>
      <c r="F88" s="22"/>
      <c r="G88" s="22"/>
      <c r="H88" s="22"/>
      <c r="I88" s="22"/>
      <c r="J88" s="22"/>
      <c r="K88" s="22"/>
      <c r="L88" s="22"/>
    </row>
    <row r="89" s="21" customFormat="true" ht="14.4" hidden="true" x14ac:dyDescent="0.3">
      <c r="A89" s="28"/>
      <c r="B89" s="22"/>
      <c r="C89" s="22"/>
      <c r="D89" s="22"/>
      <c r="E89" s="22"/>
      <c r="F89" s="22"/>
      <c r="G89" s="22"/>
      <c r="H89" s="22"/>
      <c r="I89" s="22"/>
      <c r="J89" s="22"/>
      <c r="K89" s="22"/>
      <c r="L89" s="22"/>
    </row>
    <row r="90" s="21" customFormat="true" ht="14.4" hidden="true" x14ac:dyDescent="0.3">
      <c r="A90" s="28"/>
      <c r="B90" s="22"/>
      <c r="C90" s="22"/>
      <c r="D90" s="22"/>
      <c r="E90" s="22"/>
      <c r="F90" s="22"/>
      <c r="G90" s="22"/>
      <c r="H90" s="22"/>
      <c r="I90" s="22"/>
      <c r="J90" s="22"/>
      <c r="K90" s="22"/>
      <c r="L90" s="22"/>
    </row>
    <row r="91" s="21" customFormat="true" ht="14.4" hidden="true" x14ac:dyDescent="0.3">
      <c r="A91" s="28"/>
      <c r="B91" s="22"/>
      <c r="C91" s="22"/>
      <c r="D91" s="22"/>
      <c r="E91" s="22"/>
      <c r="F91" s="22"/>
      <c r="G91" s="22"/>
      <c r="H91" s="22"/>
      <c r="I91" s="22"/>
      <c r="J91" s="22"/>
      <c r="K91" s="22"/>
      <c r="L91" s="22"/>
    </row>
    <row r="92" s="21" customFormat="true" ht="14.4" hidden="true" x14ac:dyDescent="0.3">
      <c r="A92" s="28"/>
      <c r="B92" s="22"/>
      <c r="C92" s="22"/>
      <c r="D92" s="22"/>
      <c r="E92" s="22"/>
      <c r="F92" s="22"/>
      <c r="G92" s="22"/>
      <c r="H92" s="22"/>
      <c r="I92" s="22"/>
      <c r="J92" s="22"/>
      <c r="K92" s="22"/>
      <c r="L92" s="22"/>
    </row>
    <row r="93" s="21" customFormat="true" ht="14.4" hidden="true" x14ac:dyDescent="0.3">
      <c r="A93" s="28"/>
      <c r="B93" s="22"/>
      <c r="C93" s="22"/>
      <c r="D93" s="22"/>
      <c r="E93" s="22"/>
      <c r="F93" s="22"/>
      <c r="G93" s="22"/>
      <c r="H93" s="22"/>
      <c r="I93" s="22"/>
      <c r="J93" s="22"/>
      <c r="K93" s="22"/>
      <c r="L93" s="22"/>
    </row>
    <row r="94" s="21" customFormat="true" ht="14.4" hidden="true" x14ac:dyDescent="0.3">
      <c r="A94" s="28"/>
      <c r="B94" s="22"/>
      <c r="C94" s="22"/>
      <c r="D94" s="22"/>
      <c r="E94" s="22"/>
      <c r="F94" s="22"/>
      <c r="G94" s="22"/>
      <c r="H94" s="22"/>
      <c r="I94" s="22"/>
      <c r="J94" s="22"/>
      <c r="K94" s="22"/>
      <c r="L94" s="22"/>
    </row>
    <row r="95" s="21" customFormat="true" ht="14.4" hidden="true" x14ac:dyDescent="0.3">
      <c r="A95" s="28"/>
      <c r="B95" s="22"/>
      <c r="C95" s="22"/>
      <c r="D95" s="22"/>
      <c r="E95" s="22"/>
      <c r="F95" s="22"/>
      <c r="G95" s="22"/>
      <c r="H95" s="22"/>
      <c r="I95" s="22"/>
      <c r="J95" s="22"/>
      <c r="K95" s="22"/>
      <c r="L95" s="22"/>
    </row>
    <row r="96" s="21" customFormat="true" ht="14.4" hidden="true" x14ac:dyDescent="0.3">
      <c r="A96" s="28"/>
      <c r="B96" s="22"/>
      <c r="C96" s="22"/>
      <c r="D96" s="22"/>
      <c r="E96" s="22"/>
      <c r="F96" s="22"/>
      <c r="G96" s="22"/>
      <c r="H96" s="22"/>
      <c r="I96" s="22"/>
      <c r="J96" s="22"/>
      <c r="K96" s="22"/>
      <c r="L96" s="22"/>
    </row>
    <row r="97" s="21" customFormat="true" ht="14.4" hidden="true" x14ac:dyDescent="0.3">
      <c r="A97" s="28"/>
      <c r="B97" s="22"/>
      <c r="C97" s="22"/>
      <c r="D97" s="22"/>
      <c r="E97" s="22"/>
      <c r="F97" s="22"/>
      <c r="G97" s="22"/>
      <c r="H97" s="22"/>
      <c r="I97" s="22"/>
      <c r="J97" s="22"/>
      <c r="K97" s="22"/>
      <c r="L97" s="22"/>
    </row>
    <row r="98" s="21" customFormat="true" ht="14.4" hidden="true" x14ac:dyDescent="0.3">
      <c r="A98" s="28"/>
      <c r="B98" s="22"/>
      <c r="C98" s="22"/>
      <c r="D98" s="22"/>
      <c r="E98" s="22"/>
      <c r="F98" s="22"/>
      <c r="G98" s="22"/>
      <c r="H98" s="22"/>
      <c r="I98" s="22"/>
      <c r="J98" s="22"/>
      <c r="K98" s="22"/>
      <c r="L98" s="22"/>
    </row>
    <row r="99" s="21" customFormat="true" ht="14.4" hidden="true" x14ac:dyDescent="0.3">
      <c r="A99" s="28"/>
      <c r="B99" s="22"/>
      <c r="C99" s="22"/>
      <c r="D99" s="22"/>
      <c r="E99" s="22"/>
      <c r="F99" s="22"/>
      <c r="G99" s="22"/>
      <c r="H99" s="22"/>
      <c r="I99" s="22"/>
      <c r="J99" s="22"/>
      <c r="K99" s="22"/>
      <c r="L99" s="22"/>
    </row>
    <row r="100" s="21" customFormat="true" ht="14.4" hidden="true" x14ac:dyDescent="0.3">
      <c r="A100" s="28"/>
      <c r="B100" s="22"/>
      <c r="C100" s="22"/>
      <c r="D100" s="22"/>
      <c r="E100" s="22"/>
      <c r="F100" s="22"/>
      <c r="G100" s="22"/>
      <c r="H100" s="22"/>
      <c r="I100" s="22"/>
      <c r="J100" s="22"/>
      <c r="K100" s="22"/>
      <c r="L100" s="22"/>
    </row>
    <row r="101" s="21" customFormat="true" ht="14.4" hidden="true" x14ac:dyDescent="0.3">
      <c r="A101" s="28"/>
      <c r="B101" s="22"/>
      <c r="C101" s="22"/>
      <c r="D101" s="22"/>
      <c r="E101" s="22"/>
      <c r="F101" s="22"/>
      <c r="G101" s="22"/>
      <c r="H101" s="22"/>
      <c r="I101" s="22"/>
      <c r="J101" s="22"/>
      <c r="K101" s="22"/>
      <c r="L101" s="22"/>
    </row>
    <row r="102" s="21" customFormat="true" ht="14.4" hidden="true" x14ac:dyDescent="0.3">
      <c r="A102" s="28"/>
      <c r="B102" s="22"/>
      <c r="C102" s="22"/>
      <c r="D102" s="22"/>
      <c r="E102" s="22"/>
      <c r="F102" s="22"/>
      <c r="G102" s="22"/>
      <c r="H102" s="22"/>
      <c r="I102" s="22"/>
      <c r="J102" s="22"/>
      <c r="K102" s="22"/>
      <c r="L102" s="22"/>
    </row>
    <row r="103" s="21" customFormat="true" ht="14.4" hidden="true" x14ac:dyDescent="0.3">
      <c r="A103" s="28"/>
      <c r="B103" s="22"/>
      <c r="C103" s="22"/>
      <c r="D103" s="22"/>
      <c r="E103" s="22"/>
      <c r="F103" s="22"/>
      <c r="G103" s="22"/>
      <c r="H103" s="22"/>
      <c r="I103" s="22"/>
      <c r="J103" s="22"/>
      <c r="K103" s="22"/>
      <c r="L103" s="22"/>
    </row>
    <row r="104" s="21" customFormat="true" ht="14.4" hidden="true" x14ac:dyDescent="0.3">
      <c r="A104" s="28"/>
      <c r="B104" s="22"/>
      <c r="C104" s="22"/>
      <c r="D104" s="22"/>
      <c r="E104" s="22"/>
      <c r="F104" s="22"/>
      <c r="G104" s="22"/>
      <c r="H104" s="22"/>
      <c r="I104" s="22"/>
      <c r="J104" s="22"/>
      <c r="K104" s="22"/>
      <c r="L104" s="22"/>
    </row>
    <row r="105" s="21" customFormat="true" ht="14.4" hidden="true" x14ac:dyDescent="0.3">
      <c r="A105" s="28"/>
      <c r="B105" s="22"/>
      <c r="C105" s="22"/>
      <c r="D105" s="22"/>
      <c r="E105" s="22"/>
      <c r="F105" s="22"/>
      <c r="G105" s="22"/>
      <c r="H105" s="22"/>
      <c r="I105" s="22"/>
      <c r="J105" s="22"/>
      <c r="K105" s="22"/>
      <c r="L105" s="22"/>
    </row>
    <row r="106" s="21" customFormat="true" ht="14.4" hidden="true" x14ac:dyDescent="0.3">
      <c r="A106" s="28"/>
      <c r="B106" s="22"/>
      <c r="C106" s="22"/>
      <c r="D106" s="22"/>
      <c r="E106" s="22"/>
      <c r="F106" s="22"/>
      <c r="G106" s="22"/>
      <c r="H106" s="22"/>
      <c r="I106" s="22"/>
      <c r="J106" s="22"/>
      <c r="K106" s="22"/>
      <c r="L106" s="22"/>
    </row>
    <row r="107" s="21" customFormat="true" ht="14.4" hidden="true" x14ac:dyDescent="0.3">
      <c r="A107" s="28"/>
      <c r="B107" s="22"/>
      <c r="C107" s="22"/>
      <c r="D107" s="22"/>
      <c r="E107" s="22"/>
      <c r="F107" s="22"/>
      <c r="G107" s="22"/>
      <c r="H107" s="22"/>
      <c r="I107" s="22"/>
      <c r="J107" s="22"/>
      <c r="K107" s="22"/>
      <c r="L107" s="22"/>
    </row>
    <row r="108" s="21" customFormat="true" ht="14.4" hidden="true" x14ac:dyDescent="0.3">
      <c r="A108" s="28"/>
      <c r="B108" s="22"/>
      <c r="C108" s="22"/>
      <c r="D108" s="22"/>
      <c r="E108" s="22"/>
      <c r="F108" s="22"/>
      <c r="G108" s="22"/>
      <c r="H108" s="22"/>
      <c r="I108" s="22"/>
      <c r="J108" s="22"/>
      <c r="K108" s="22"/>
      <c r="L108" s="22"/>
    </row>
    <row r="109" s="21" customFormat="true" ht="14.4" hidden="true" x14ac:dyDescent="0.3">
      <c r="A109" s="28"/>
      <c r="B109" s="22"/>
      <c r="C109" s="22"/>
      <c r="D109" s="22"/>
      <c r="E109" s="22"/>
      <c r="F109" s="22"/>
      <c r="G109" s="22"/>
      <c r="H109" s="22"/>
      <c r="I109" s="22"/>
      <c r="J109" s="22"/>
      <c r="K109" s="22"/>
      <c r="L109" s="22"/>
    </row>
    <row r="110" s="21" customFormat="true" ht="14.4" hidden="true" x14ac:dyDescent="0.3">
      <c r="A110" s="28"/>
      <c r="B110" s="22"/>
      <c r="C110" s="22"/>
      <c r="D110" s="22"/>
      <c r="E110" s="22"/>
      <c r="F110" s="22"/>
      <c r="G110" s="22"/>
      <c r="H110" s="22"/>
      <c r="I110" s="22"/>
      <c r="J110" s="22"/>
      <c r="K110" s="22"/>
      <c r="L110" s="22"/>
    </row>
    <row r="111" s="21" customFormat="true" ht="14.4" hidden="true" x14ac:dyDescent="0.3">
      <c r="A111" s="28"/>
      <c r="B111" s="22"/>
      <c r="C111" s="22"/>
      <c r="D111" s="22"/>
      <c r="E111" s="22"/>
      <c r="F111" s="22"/>
      <c r="G111" s="22"/>
      <c r="H111" s="22"/>
      <c r="I111" s="22"/>
      <c r="J111" s="22"/>
      <c r="K111" s="22"/>
      <c r="L111" s="22"/>
    </row>
    <row r="112" s="21" customFormat="true" ht="14.4" hidden="true" x14ac:dyDescent="0.3">
      <c r="A112" s="28"/>
      <c r="B112" s="22"/>
      <c r="C112" s="22"/>
      <c r="D112" s="22"/>
      <c r="E112" s="22"/>
      <c r="F112" s="22"/>
      <c r="G112" s="22"/>
      <c r="H112" s="22"/>
      <c r="I112" s="22"/>
      <c r="J112" s="22"/>
      <c r="K112" s="22"/>
      <c r="L112" s="22"/>
    </row>
    <row r="113" s="21" customFormat="true" ht="14.4" hidden="true" x14ac:dyDescent="0.3">
      <c r="A113" s="28"/>
      <c r="B113" s="22"/>
      <c r="C113" s="22"/>
      <c r="D113" s="22"/>
      <c r="E113" s="22"/>
      <c r="F113" s="22"/>
      <c r="G113" s="22"/>
      <c r="H113" s="22"/>
      <c r="I113" s="22"/>
      <c r="J113" s="22"/>
      <c r="K113" s="22"/>
      <c r="L113" s="22"/>
    </row>
    <row r="114" s="21" customFormat="true" ht="14.4" hidden="true" x14ac:dyDescent="0.3">
      <c r="A114" s="28"/>
      <c r="B114" s="22"/>
      <c r="C114" s="22"/>
      <c r="D114" s="22"/>
      <c r="E114" s="22"/>
      <c r="F114" s="22"/>
      <c r="G114" s="22"/>
      <c r="H114" s="22"/>
      <c r="I114" s="22"/>
      <c r="J114" s="22"/>
      <c r="K114" s="18"/>
      <c r="L114" s="18"/>
    </row>
    <row r="115" s="21" customFormat="true" ht="14.4" hidden="true" x14ac:dyDescent="0.3">
      <c r="A115" s="28"/>
      <c r="B115" s="22"/>
      <c r="C115" s="22"/>
      <c r="D115" s="22"/>
      <c r="E115" s="22"/>
      <c r="F115" s="22"/>
      <c r="G115" s="22"/>
      <c r="H115" s="22"/>
      <c r="I115" s="22"/>
      <c r="J115" s="22"/>
      <c r="K115" s="18"/>
      <c r="L115" s="18"/>
    </row>
    <row r="116" s="21" customFormat="true" ht="14.4" hidden="true" x14ac:dyDescent="0.3">
      <c r="A116" s="28"/>
      <c r="B116" s="22"/>
      <c r="C116" s="22"/>
      <c r="D116" s="22"/>
      <c r="E116" s="22"/>
      <c r="F116" s="22"/>
      <c r="G116" s="22"/>
      <c r="H116" s="22"/>
      <c r="I116" s="22"/>
      <c r="J116" s="22"/>
      <c r="K116" s="18"/>
      <c r="L116" s="18"/>
    </row>
    <row r="117" s="21" customFormat="true" ht="14.4" hidden="true" x14ac:dyDescent="0.3">
      <c r="A117" s="28"/>
      <c r="B117" s="22"/>
      <c r="C117" s="22"/>
      <c r="D117" s="22"/>
      <c r="E117" s="22"/>
      <c r="F117" s="22"/>
      <c r="G117" s="22"/>
      <c r="H117" s="22"/>
      <c r="I117" s="22"/>
      <c r="J117" s="22"/>
      <c r="K117" s="18"/>
      <c r="L117" s="18"/>
    </row>
    <row r="118" s="21" customFormat="true" ht="14.4" hidden="true" x14ac:dyDescent="0.3">
      <c r="A118" s="28"/>
      <c r="B118" s="22"/>
      <c r="C118" s="22"/>
      <c r="D118" s="22"/>
      <c r="E118" s="22"/>
      <c r="F118" s="22"/>
      <c r="G118" s="22"/>
      <c r="H118" s="22"/>
      <c r="I118" s="22"/>
      <c r="J118" s="22"/>
      <c r="K118" s="18"/>
      <c r="L118" s="18"/>
    </row>
    <row r="119" s="21" customFormat="true" ht="14.4" hidden="true" x14ac:dyDescent="0.3">
      <c r="A119" s="28"/>
      <c r="B119" s="22"/>
      <c r="C119" s="22"/>
      <c r="D119" s="22"/>
      <c r="E119" s="22"/>
      <c r="F119" s="22"/>
      <c r="G119" s="22"/>
      <c r="H119" s="22"/>
      <c r="I119" s="22"/>
      <c r="J119" s="22"/>
      <c r="K119" s="18"/>
      <c r="L119" s="18"/>
    </row>
    <row r="120" s="21" customFormat="true" ht="14.4" hidden="true" x14ac:dyDescent="0.3">
      <c r="A120" s="28"/>
      <c r="B120" s="22"/>
      <c r="C120" s="22"/>
      <c r="D120" s="22"/>
      <c r="E120" s="22"/>
      <c r="F120" s="22"/>
      <c r="G120" s="22"/>
      <c r="H120" s="22"/>
      <c r="I120" s="22"/>
      <c r="J120" s="22"/>
      <c r="K120" s="18"/>
      <c r="L120" s="18"/>
    </row>
    <row r="121" s="21" customFormat="true" ht="14.4" hidden="true" x14ac:dyDescent="0.3">
      <c r="A121" s="28"/>
      <c r="B121" s="22"/>
      <c r="C121" s="22"/>
      <c r="D121" s="22"/>
      <c r="E121" s="22"/>
      <c r="F121" s="22"/>
      <c r="G121" s="22"/>
      <c r="H121" s="22"/>
      <c r="I121" s="22"/>
      <c r="J121" s="22"/>
      <c r="K121" s="18"/>
      <c r="L121" s="18"/>
    </row>
    <row r="122" s="21" customFormat="true" ht="14.4" hidden="true" x14ac:dyDescent="0.3">
      <c r="A122" s="28"/>
      <c r="B122" s="22"/>
      <c r="C122" s="22"/>
      <c r="D122" s="22"/>
      <c r="E122" s="22"/>
      <c r="F122" s="22"/>
      <c r="G122" s="22"/>
      <c r="H122" s="22"/>
      <c r="I122" s="22"/>
      <c r="J122" s="22"/>
      <c r="K122" s="18"/>
      <c r="L122" s="18"/>
    </row>
    <row r="123" s="21" customFormat="true" ht="14.4" hidden="true" x14ac:dyDescent="0.3">
      <c r="A123" s="28"/>
      <c r="B123" s="22"/>
      <c r="C123" s="22"/>
      <c r="D123" s="22"/>
      <c r="E123" s="22"/>
      <c r="F123" s="22"/>
      <c r="G123" s="22"/>
      <c r="H123" s="22"/>
      <c r="I123" s="22"/>
      <c r="J123" s="22"/>
      <c r="K123" s="18"/>
      <c r="L123" s="18"/>
    </row>
    <row r="124" s="21" customFormat="true" ht="14.4" hidden="true" x14ac:dyDescent="0.3">
      <c r="A124" s="28"/>
      <c r="B124" s="22"/>
      <c r="C124" s="22"/>
      <c r="D124" s="22"/>
      <c r="E124" s="22"/>
      <c r="F124" s="22"/>
      <c r="G124" s="22"/>
      <c r="H124" s="22"/>
      <c r="I124" s="22"/>
      <c r="J124" s="22"/>
      <c r="K124" s="18"/>
      <c r="L124" s="18"/>
    </row>
    <row r="125" s="21" customFormat="true" ht="14.4" hidden="true" x14ac:dyDescent="0.3">
      <c r="A125" s="28"/>
      <c r="B125" s="22"/>
      <c r="C125" s="22"/>
      <c r="D125" s="22"/>
      <c r="E125" s="22"/>
      <c r="F125" s="22"/>
      <c r="G125" s="22"/>
      <c r="H125" s="22"/>
      <c r="I125" s="22"/>
      <c r="J125" s="22"/>
      <c r="K125" s="18"/>
      <c r="L125" s="18"/>
    </row>
    <row r="126" s="21" customFormat="true" ht="14.4" hidden="true" x14ac:dyDescent="0.3">
      <c r="A126" s="28"/>
      <c r="B126" s="22"/>
      <c r="C126" s="22"/>
      <c r="D126" s="22"/>
      <c r="E126" s="22"/>
      <c r="F126" s="22"/>
      <c r="G126" s="22"/>
      <c r="H126" s="22"/>
      <c r="I126" s="22"/>
      <c r="J126" s="22"/>
      <c r="K126" s="18"/>
      <c r="L126" s="18"/>
    </row>
    <row r="127" s="21" customFormat="true" ht="14.4" hidden="true" x14ac:dyDescent="0.3">
      <c r="A127" s="28"/>
      <c r="B127" s="22"/>
      <c r="C127" s="22"/>
      <c r="D127" s="22"/>
      <c r="E127" s="22"/>
      <c r="F127" s="22"/>
      <c r="G127" s="22"/>
      <c r="H127" s="22"/>
      <c r="I127" s="22"/>
      <c r="J127" s="22"/>
      <c r="K127" s="18"/>
      <c r="L127" s="18"/>
    </row>
    <row r="128" s="21" customFormat="true" ht="14.4" hidden="true" x14ac:dyDescent="0.3">
      <c r="A128" s="28"/>
      <c r="B128" s="22"/>
      <c r="C128" s="22"/>
      <c r="D128" s="22"/>
      <c r="E128" s="22"/>
      <c r="F128" s="22"/>
      <c r="G128" s="22"/>
      <c r="H128" s="22"/>
      <c r="I128" s="22"/>
      <c r="J128" s="22"/>
      <c r="K128" s="18"/>
      <c r="L128" s="18"/>
    </row>
    <row r="129" s="21" customFormat="true" ht="14.4" hidden="true" x14ac:dyDescent="0.3">
      <c r="A129" s="28"/>
      <c r="B129" s="22"/>
      <c r="C129" s="22"/>
      <c r="D129" s="22"/>
      <c r="E129" s="22"/>
      <c r="F129" s="22"/>
      <c r="G129" s="22"/>
      <c r="H129" s="22"/>
      <c r="I129" s="22"/>
      <c r="J129" s="22"/>
      <c r="K129" s="18"/>
      <c r="L129" s="18"/>
    </row>
    <row r="130" s="21" customFormat="true" ht="14.4" hidden="true" x14ac:dyDescent="0.3">
      <c r="A130" s="28"/>
      <c r="B130" s="22"/>
      <c r="C130" s="22"/>
      <c r="D130" s="22"/>
      <c r="E130" s="22"/>
      <c r="F130" s="22"/>
      <c r="G130" s="22"/>
      <c r="H130" s="22"/>
      <c r="I130" s="22"/>
      <c r="J130" s="22"/>
      <c r="K130" s="18"/>
      <c r="L130" s="18"/>
      <c r="M130"/>
    </row>
    <row r="131" s="21" customFormat="true" ht="14.4" hidden="true" x14ac:dyDescent="0.3">
      <c r="A131" s="28"/>
      <c r="B131" s="22"/>
      <c r="C131" s="22"/>
      <c r="D131" s="22"/>
      <c r="E131" s="22"/>
      <c r="F131" s="22"/>
      <c r="G131" s="22"/>
      <c r="H131" s="22"/>
      <c r="I131" s="22"/>
      <c r="J131" s="22"/>
      <c r="K131" s="18"/>
      <c r="L131" s="18"/>
      <c r="M131"/>
    </row>
    <row r="132" s="21" customFormat="true" ht="14.4" hidden="true" x14ac:dyDescent="0.3">
      <c r="A132" s="28"/>
      <c r="B132" s="22"/>
      <c r="C132" s="22"/>
      <c r="D132" s="22"/>
      <c r="E132" s="22"/>
      <c r="F132" s="22"/>
      <c r="G132" s="22"/>
      <c r="H132" s="22"/>
      <c r="I132" s="22"/>
      <c r="J132" s="22"/>
      <c r="K132" s="18"/>
      <c r="L132" s="18"/>
      <c r="M132"/>
    </row>
    <row r="133" s="21" customFormat="true" ht="14.4" hidden="true" x14ac:dyDescent="0.3">
      <c r="A133" s="28"/>
      <c r="B133" s="22"/>
      <c r="C133" s="22"/>
      <c r="D133" s="22"/>
      <c r="E133" s="22"/>
      <c r="F133" s="22"/>
      <c r="G133" s="22"/>
      <c r="H133" s="22"/>
      <c r="I133" s="22"/>
      <c r="J133" s="22"/>
      <c r="K133" s="18"/>
      <c r="L133" s="18"/>
      <c r="M133"/>
    </row>
    <row r="134" s="21" customFormat="true" ht="14.4" hidden="true" x14ac:dyDescent="0.3">
      <c r="A134" s="28"/>
      <c r="B134" s="22"/>
      <c r="C134" s="22"/>
      <c r="D134" s="22"/>
      <c r="E134" s="22"/>
      <c r="F134" s="22"/>
      <c r="G134" s="22"/>
      <c r="H134" s="22"/>
      <c r="I134" s="22"/>
      <c r="J134" s="22"/>
      <c r="K134" s="18"/>
      <c r="L134" s="18"/>
      <c r="M134"/>
    </row>
    <row r="135" s="21" customFormat="true" ht="14.4" hidden="true" x14ac:dyDescent="0.3">
      <c r="A135" s="28"/>
      <c r="B135" s="22"/>
      <c r="C135" s="22"/>
      <c r="D135" s="22"/>
      <c r="E135" s="22"/>
      <c r="F135" s="22"/>
      <c r="G135" s="22"/>
      <c r="H135" s="22"/>
      <c r="I135" s="22"/>
      <c r="J135" s="22"/>
      <c r="K135" s="18"/>
      <c r="L135" s="18"/>
      <c r="M135"/>
    </row>
    <row r="136" s="21" customFormat="true" ht="14.4" hidden="true" x14ac:dyDescent="0.3">
      <c r="A136" s="28"/>
      <c r="B136" s="22"/>
      <c r="C136" s="22"/>
      <c r="D136" s="22"/>
      <c r="E136" s="22"/>
      <c r="F136" s="22"/>
      <c r="G136" s="22"/>
      <c r="H136" s="22"/>
      <c r="I136" s="22"/>
      <c r="J136" s="22"/>
      <c r="K136" s="18"/>
      <c r="L136" s="18"/>
      <c r="M136"/>
    </row>
    <row r="137" s="21" customFormat="true" ht="14.4" hidden="true" x14ac:dyDescent="0.3">
      <c r="A137" s="28"/>
      <c r="B137" s="22"/>
      <c r="C137" s="22"/>
      <c r="D137" s="22"/>
      <c r="E137" s="22"/>
      <c r="F137" s="22"/>
      <c r="G137" s="22"/>
      <c r="H137" s="22"/>
      <c r="I137" s="22"/>
      <c r="J137" s="22"/>
      <c r="K137" s="18"/>
      <c r="L137" s="18"/>
      <c r="M137"/>
    </row>
    <row r="138" ht="14.4" hidden="true" x14ac:dyDescent="0.3">
      <c r="A138" s="28"/>
      <c r="B138" s="22"/>
      <c r="C138" s="22"/>
      <c r="E138" s="22"/>
      <c r="F138" s="22"/>
    </row>
    <row r="139" ht="14.4" hidden="true" x14ac:dyDescent="0.3">
      <c r="A139" s="28"/>
      <c r="B139" s="22"/>
      <c r="C139" s="22"/>
    </row>
    <row r="140" ht="14.4" hidden="true" x14ac:dyDescent="0.3">
      <c r="A140" s="28"/>
      <c r="B140" s="22"/>
      <c r="C140" s="22"/>
    </row>
    <row r="141" ht="14.4" hidden="true" x14ac:dyDescent="0.3">
      <c r="A141" s="28"/>
      <c r="B141" s="22"/>
      <c r="C141" s="22"/>
    </row>
    <row r="142" ht="14.4" hidden="true" x14ac:dyDescent="0.3">
      <c r="A142" s="28"/>
      <c r="B142" s="22"/>
      <c r="C142" s="22"/>
    </row>
    <row r="143" ht="14.4" hidden="true" x14ac:dyDescent="0.3">
      <c r="A143" s="28"/>
      <c r="B143" s="22"/>
      <c r="C143" s="22"/>
    </row>
    <row r="144" ht="14.4" hidden="true" x14ac:dyDescent="0.3">
      <c r="A144" s="28"/>
      <c r="B144" s="22"/>
      <c r="C144" s="22"/>
    </row>
    <row r="145" ht="14.4" hidden="true" x14ac:dyDescent="0.3">
      <c r="A145" s="28"/>
      <c r="B145" s="22"/>
      <c r="C145" s="22"/>
    </row>
    <row r="146" ht="14.4" hidden="true" x14ac:dyDescent="0.3">
      <c r="A146" s="28"/>
      <c r="B146" s="22"/>
      <c r="C146" s="22"/>
    </row>
    <row r="147" ht="14.4" hidden="true" x14ac:dyDescent="0.3">
      <c r="A147" s="28"/>
      <c r="B147" s="22"/>
      <c r="C147" s="22"/>
    </row>
    <row r="148" ht="14.4" hidden="true" x14ac:dyDescent="0.3">
      <c r="A148" s="28"/>
      <c r="B148" s="22"/>
      <c r="C148" s="22"/>
    </row>
    <row r="149" ht="14.4" hidden="true" x14ac:dyDescent="0.3">
      <c r="A149" s="28"/>
      <c r="B149" s="22"/>
      <c r="C149" s="22"/>
    </row>
    <row r="150" ht="14.4" hidden="true" x14ac:dyDescent="0.3">
      <c r="A150" s="29"/>
    </row>
    <row r="151" ht="14.4" hidden="true" x14ac:dyDescent="0.3">
      <c r="A151" s="29"/>
    </row>
    <row r="152" ht="14.4" hidden="true" x14ac:dyDescent="0.3">
      <c r="A152" s="29"/>
    </row>
    <row r="153" ht="14.4" hidden="true" x14ac:dyDescent="0.3">
      <c r="A153" s="29"/>
    </row>
    <row r="154" ht="14.4" hidden="true" x14ac:dyDescent="0.3">
      <c r="A154" s="29"/>
    </row>
    <row r="155" ht="14.4" hidden="true" x14ac:dyDescent="0.3">
      <c r="A155" s="29"/>
    </row>
    <row r="156" ht="14.4" hidden="true" x14ac:dyDescent="0.3">
      <c r="A156" s="29"/>
    </row>
    <row r="157" ht="14.4" hidden="true" x14ac:dyDescent="0.3">
      <c r="A157" s="29"/>
    </row>
    <row r="158" ht="15" hidden="true" customHeight="true" x14ac:dyDescent="0.3">
      <c r="A158" s="29"/>
    </row>
    <row r="159" ht="15" hidden="true" customHeight="true" x14ac:dyDescent="0.3">
      <c r="A159" s="29"/>
    </row>
    <row r="160" ht="15" hidden="true" customHeight="true" x14ac:dyDescent="0.3">
      <c r="A160" s="29"/>
    </row>
    <row r="161" ht="15" hidden="true" customHeight="true" x14ac:dyDescent="0.3">
      <c r="A161" s="30"/>
    </row>
    <row r="162" ht="15" hidden="true" customHeight="true" x14ac:dyDescent="0.3">
      <c r="A162" s="30"/>
    </row>
    <row r="163" ht="15" hidden="true" customHeight="true" x14ac:dyDescent="0.3">
      <c r="A163" s="30"/>
    </row>
    <row r="164" ht="15" hidden="true" customHeight="true" x14ac:dyDescent="0.3">
      <c r="A164" s="30"/>
    </row>
    <row r="165" ht="15" hidden="true" customHeight="true" x14ac:dyDescent="0.3">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Josh Jardine</cp:lastModifiedBy>
  <dcterms:created xsi:type="dcterms:W3CDTF">2010-12-02T19:54:44Z</dcterms:created>
  <dcterms:modified xsi:type="dcterms:W3CDTF">2020-07-14T09:10:22Z</dcterms:modified>
</cp:coreProperties>
</file>