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8bdbe7e9a3bd408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Objcache\Objects\WinTalk\7e6e4096-8468-40dc-b02f-9e51af1876ae\"/>
    </mc:Choice>
  </mc:AlternateContent>
  <bookViews>
    <workbookView xWindow="0" yWindow="0" windowWidth="21600" windowHeight="10890"/>
  </bookViews>
  <sheets>
    <sheet name="Totals" sheetId="18" r:id="rId1"/>
    <sheet name="Helmsdale" sheetId="4" r:id="rId2"/>
    <sheet name="Brora" sheetId="5" r:id="rId3"/>
    <sheet name="Outer Dornoch" sheetId="7" r:id="rId4"/>
    <sheet name="Inner Dornoch " sheetId="9" r:id="rId5"/>
    <sheet name="East-Ross" sheetId="3" r:id="rId6"/>
    <sheet name="Cromarty " sheetId="2" r:id="rId7"/>
    <sheet name="Inverness" sheetId="11" r:id="rId8"/>
    <sheet name="Riff Bank" sheetId="13" r:id="rId9"/>
    <sheet name="Bars " sheetId="14" r:id="rId10"/>
    <sheet name="Burghead Bay" sheetId="15" r:id="rId11"/>
    <sheet name="Burg-Lossie" sheetId="16" r:id="rId12"/>
    <sheet name="Spey Bay" sheetId="17" r:id="rId13"/>
  </sheets>
  <calcPr calcId="162913"/>
</workbook>
</file>

<file path=xl/calcChain.xml><?xml version="1.0" encoding="utf-8"?>
<calcChain xmlns="http://schemas.openxmlformats.org/spreadsheetml/2006/main">
  <c r="J9" i="14" l="1"/>
  <c r="J10" i="14"/>
  <c r="J11" i="14"/>
  <c r="J4" i="18" s="1"/>
  <c r="J12" i="14"/>
  <c r="J5" i="18" s="1"/>
  <c r="J13" i="14"/>
  <c r="J14" i="14"/>
  <c r="J15" i="14"/>
  <c r="J8" i="18" s="1"/>
  <c r="J16" i="14"/>
  <c r="J9" i="18" s="1"/>
  <c r="J17" i="14"/>
  <c r="J18" i="14"/>
  <c r="J19" i="14"/>
  <c r="J12" i="18" s="1"/>
  <c r="J20" i="14"/>
  <c r="J13" i="18" s="1"/>
  <c r="J21" i="14"/>
  <c r="J22" i="14"/>
  <c r="J23" i="14"/>
  <c r="J16" i="18" s="1"/>
  <c r="J24" i="14"/>
  <c r="J17" i="18" s="1"/>
  <c r="D25" i="14"/>
  <c r="J25" i="14" s="1"/>
  <c r="J18" i="18" s="1"/>
  <c r="D26" i="14"/>
  <c r="J26" i="14"/>
  <c r="J19" i="18" s="1"/>
  <c r="J27" i="14"/>
  <c r="J28" i="14"/>
  <c r="J29" i="14"/>
  <c r="J30" i="14"/>
  <c r="J23" i="18" s="1"/>
  <c r="J31" i="14"/>
  <c r="J32" i="14"/>
  <c r="J33" i="14"/>
  <c r="J34" i="14"/>
  <c r="J27" i="18" s="1"/>
  <c r="J35" i="14"/>
  <c r="J36" i="14"/>
  <c r="J37" i="14"/>
  <c r="J9" i="5"/>
  <c r="C2" i="18" s="1"/>
  <c r="J10" i="5"/>
  <c r="J11" i="5"/>
  <c r="J12" i="5"/>
  <c r="J13" i="5"/>
  <c r="C6" i="18" s="1"/>
  <c r="J14" i="5"/>
  <c r="J15" i="5"/>
  <c r="J16" i="5"/>
  <c r="J17" i="5"/>
  <c r="C10" i="18" s="1"/>
  <c r="J18" i="5"/>
  <c r="J19" i="5"/>
  <c r="J20" i="5"/>
  <c r="J21" i="5"/>
  <c r="C14" i="18" s="1"/>
  <c r="J22" i="5"/>
  <c r="J23" i="5"/>
  <c r="J24" i="5"/>
  <c r="J25" i="5"/>
  <c r="C18" i="18" s="1"/>
  <c r="J26" i="5"/>
  <c r="J27" i="5"/>
  <c r="J28" i="5"/>
  <c r="J29" i="5"/>
  <c r="C22" i="18" s="1"/>
  <c r="J30" i="5"/>
  <c r="J31" i="5"/>
  <c r="J32" i="5"/>
  <c r="J33" i="5"/>
  <c r="C26" i="18" s="1"/>
  <c r="J34" i="5"/>
  <c r="J35" i="5"/>
  <c r="J36" i="5"/>
  <c r="J37" i="5"/>
  <c r="C30" i="18" s="1"/>
  <c r="J38" i="5"/>
  <c r="J39" i="5"/>
  <c r="J9" i="15"/>
  <c r="K2" i="18" s="1"/>
  <c r="J10" i="15"/>
  <c r="K3" i="18" s="1"/>
  <c r="J11" i="15"/>
  <c r="J12" i="15"/>
  <c r="J13" i="15"/>
  <c r="K6" i="18" s="1"/>
  <c r="J14" i="15"/>
  <c r="K7" i="18" s="1"/>
  <c r="J15" i="15"/>
  <c r="J16" i="15"/>
  <c r="J17" i="15"/>
  <c r="K10" i="18" s="1"/>
  <c r="J18" i="15"/>
  <c r="K11" i="18" s="1"/>
  <c r="J19" i="15"/>
  <c r="J20" i="15"/>
  <c r="J21" i="15"/>
  <c r="K14" i="18" s="1"/>
  <c r="J22" i="15"/>
  <c r="K15" i="18" s="1"/>
  <c r="J23" i="15"/>
  <c r="J24" i="15"/>
  <c r="J25" i="15"/>
  <c r="K18" i="18" s="1"/>
  <c r="E26" i="15"/>
  <c r="J26" i="15" s="1"/>
  <c r="K19" i="18" s="1"/>
  <c r="J27" i="15"/>
  <c r="J28" i="15"/>
  <c r="J29" i="15"/>
  <c r="K22" i="18" s="1"/>
  <c r="J30" i="15"/>
  <c r="J31" i="15"/>
  <c r="J32" i="15"/>
  <c r="J33" i="15"/>
  <c r="K26" i="18" s="1"/>
  <c r="J34" i="15"/>
  <c r="J35" i="15"/>
  <c r="J36" i="15"/>
  <c r="J37" i="15"/>
  <c r="K30" i="18" s="1"/>
  <c r="J9" i="16"/>
  <c r="L2" i="18" s="1"/>
  <c r="J10" i="16"/>
  <c r="J11" i="16"/>
  <c r="J12" i="16"/>
  <c r="L5" i="18" s="1"/>
  <c r="J13" i="16"/>
  <c r="J14" i="16"/>
  <c r="J15" i="16"/>
  <c r="J16" i="16"/>
  <c r="L9" i="18" s="1"/>
  <c r="J17" i="16"/>
  <c r="J18" i="16"/>
  <c r="J19" i="16"/>
  <c r="J20" i="16"/>
  <c r="L13" i="18" s="1"/>
  <c r="J21" i="16"/>
  <c r="J22" i="16"/>
  <c r="J23" i="16"/>
  <c r="J24" i="16"/>
  <c r="L17" i="18" s="1"/>
  <c r="J25" i="16"/>
  <c r="J26" i="16"/>
  <c r="J27" i="16"/>
  <c r="J28" i="16"/>
  <c r="L21" i="18" s="1"/>
  <c r="J29" i="16"/>
  <c r="J30" i="16"/>
  <c r="J31" i="16"/>
  <c r="J32" i="16"/>
  <c r="L25" i="18" s="1"/>
  <c r="J33" i="16"/>
  <c r="J34" i="16"/>
  <c r="J35" i="16"/>
  <c r="J36" i="16"/>
  <c r="L29" i="18" s="1"/>
  <c r="J37" i="16"/>
  <c r="S9" i="2"/>
  <c r="S10" i="2"/>
  <c r="G3" i="18" s="1"/>
  <c r="S11" i="2"/>
  <c r="G4" i="18" s="1"/>
  <c r="S12" i="2"/>
  <c r="S13" i="2"/>
  <c r="S14" i="2"/>
  <c r="G7" i="18" s="1"/>
  <c r="S15" i="2"/>
  <c r="G8" i="18" s="1"/>
  <c r="S16" i="2"/>
  <c r="S17" i="2"/>
  <c r="S18" i="2"/>
  <c r="G11" i="18" s="1"/>
  <c r="S19" i="2"/>
  <c r="G12" i="18" s="1"/>
  <c r="S20" i="2"/>
  <c r="S21" i="2"/>
  <c r="N22" i="2"/>
  <c r="S22" i="2"/>
  <c r="G15" i="18" s="1"/>
  <c r="S23" i="2"/>
  <c r="S24" i="2"/>
  <c r="S25" i="2"/>
  <c r="G18" i="18" s="1"/>
  <c r="S26" i="2"/>
  <c r="G19" i="18" s="1"/>
  <c r="S27" i="2"/>
  <c r="S28" i="2"/>
  <c r="S29" i="2"/>
  <c r="G22" i="18" s="1"/>
  <c r="S30" i="2"/>
  <c r="G23" i="18" s="1"/>
  <c r="S31" i="2"/>
  <c r="S32" i="2"/>
  <c r="S33" i="2"/>
  <c r="G26" i="18" s="1"/>
  <c r="S34" i="2"/>
  <c r="G27" i="18" s="1"/>
  <c r="S35" i="2"/>
  <c r="S36" i="2"/>
  <c r="S37" i="2"/>
  <c r="G30" i="18" s="1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9" i="4"/>
  <c r="J10" i="4"/>
  <c r="J11" i="4"/>
  <c r="B4" i="18" s="1"/>
  <c r="J12" i="4"/>
  <c r="B5" i="18" s="1"/>
  <c r="J13" i="4"/>
  <c r="J14" i="4"/>
  <c r="J15" i="4"/>
  <c r="B8" i="18" s="1"/>
  <c r="J16" i="4"/>
  <c r="B9" i="18" s="1"/>
  <c r="J17" i="4"/>
  <c r="J18" i="4"/>
  <c r="J19" i="4"/>
  <c r="B12" i="18" s="1"/>
  <c r="J20" i="4"/>
  <c r="B13" i="18" s="1"/>
  <c r="J21" i="4"/>
  <c r="J22" i="4"/>
  <c r="J23" i="4"/>
  <c r="B16" i="18" s="1"/>
  <c r="J24" i="4"/>
  <c r="B17" i="18" s="1"/>
  <c r="J25" i="4"/>
  <c r="J26" i="4"/>
  <c r="J27" i="4"/>
  <c r="B20" i="18" s="1"/>
  <c r="J28" i="4"/>
  <c r="B21" i="18" s="1"/>
  <c r="J29" i="4"/>
  <c r="J30" i="4"/>
  <c r="J31" i="4"/>
  <c r="B24" i="18" s="1"/>
  <c r="J32" i="4"/>
  <c r="B25" i="18" s="1"/>
  <c r="J33" i="4"/>
  <c r="J34" i="4"/>
  <c r="J35" i="4"/>
  <c r="B28" i="18" s="1"/>
  <c r="J36" i="4"/>
  <c r="B29" i="18" s="1"/>
  <c r="J37" i="4"/>
  <c r="J38" i="4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9" i="11"/>
  <c r="H2" i="18" s="1"/>
  <c r="S10" i="11"/>
  <c r="S11" i="11"/>
  <c r="S12" i="11"/>
  <c r="H5" i="18" s="1"/>
  <c r="S13" i="11"/>
  <c r="H6" i="18" s="1"/>
  <c r="S14" i="11"/>
  <c r="S15" i="11"/>
  <c r="S16" i="11"/>
  <c r="H9" i="18" s="1"/>
  <c r="S17" i="11"/>
  <c r="H10" i="18" s="1"/>
  <c r="S18" i="11"/>
  <c r="S19" i="11"/>
  <c r="S20" i="11"/>
  <c r="H13" i="18" s="1"/>
  <c r="S21" i="11"/>
  <c r="H14" i="18" s="1"/>
  <c r="S22" i="11"/>
  <c r="S23" i="11"/>
  <c r="S24" i="11"/>
  <c r="H17" i="18" s="1"/>
  <c r="S25" i="11"/>
  <c r="H18" i="18" s="1"/>
  <c r="S26" i="11"/>
  <c r="S27" i="11"/>
  <c r="S28" i="11"/>
  <c r="H21" i="18" s="1"/>
  <c r="S29" i="11"/>
  <c r="H22" i="18" s="1"/>
  <c r="S30" i="11"/>
  <c r="S31" i="11"/>
  <c r="S32" i="11"/>
  <c r="H25" i="18" s="1"/>
  <c r="S33" i="11"/>
  <c r="H26" i="18" s="1"/>
  <c r="S34" i="11"/>
  <c r="S35" i="11"/>
  <c r="S36" i="11"/>
  <c r="H29" i="18" s="1"/>
  <c r="S37" i="11"/>
  <c r="H30" i="18" s="1"/>
  <c r="R9" i="7"/>
  <c r="D2" i="18" s="1"/>
  <c r="R10" i="7"/>
  <c r="R11" i="7"/>
  <c r="R12" i="7"/>
  <c r="D5" i="18" s="1"/>
  <c r="R13" i="7"/>
  <c r="R14" i="7"/>
  <c r="R15" i="7"/>
  <c r="R16" i="7"/>
  <c r="D9" i="18" s="1"/>
  <c r="R17" i="7"/>
  <c r="R18" i="7"/>
  <c r="R19" i="7"/>
  <c r="R20" i="7"/>
  <c r="D13" i="18" s="1"/>
  <c r="R21" i="7"/>
  <c r="R22" i="7"/>
  <c r="R23" i="7"/>
  <c r="R24" i="7"/>
  <c r="D17" i="18" s="1"/>
  <c r="R25" i="7"/>
  <c r="R26" i="7"/>
  <c r="R27" i="7"/>
  <c r="R28" i="7"/>
  <c r="D21" i="18" s="1"/>
  <c r="R29" i="7"/>
  <c r="R30" i="7"/>
  <c r="R31" i="7"/>
  <c r="R32" i="7"/>
  <c r="D25" i="18" s="1"/>
  <c r="R33" i="7"/>
  <c r="R34" i="7"/>
  <c r="R35" i="7"/>
  <c r="R36" i="7"/>
  <c r="D29" i="18" s="1"/>
  <c r="R37" i="7"/>
  <c r="P9" i="13"/>
  <c r="P10" i="13"/>
  <c r="P11" i="13"/>
  <c r="I4" i="18" s="1"/>
  <c r="P12" i="13"/>
  <c r="I5" i="18" s="1"/>
  <c r="P13" i="13"/>
  <c r="P14" i="13"/>
  <c r="P15" i="13"/>
  <c r="I8" i="18" s="1"/>
  <c r="P16" i="13"/>
  <c r="P17" i="13"/>
  <c r="P18" i="13"/>
  <c r="P19" i="13"/>
  <c r="I12" i="18" s="1"/>
  <c r="P20" i="13"/>
  <c r="P21" i="13"/>
  <c r="P22" i="13"/>
  <c r="P23" i="13"/>
  <c r="I16" i="18" s="1"/>
  <c r="P24" i="13"/>
  <c r="P25" i="13"/>
  <c r="P26" i="13"/>
  <c r="P27" i="13"/>
  <c r="I20" i="18" s="1"/>
  <c r="P28" i="13"/>
  <c r="P29" i="13"/>
  <c r="P30" i="13"/>
  <c r="P31" i="13"/>
  <c r="I24" i="18" s="1"/>
  <c r="P32" i="13"/>
  <c r="P33" i="13"/>
  <c r="P34" i="13"/>
  <c r="P35" i="13"/>
  <c r="I28" i="18" s="1"/>
  <c r="P36" i="13"/>
  <c r="P37" i="13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B2" i="18"/>
  <c r="E2" i="18"/>
  <c r="F2" i="18"/>
  <c r="G2" i="18"/>
  <c r="I2" i="18"/>
  <c r="J2" i="18"/>
  <c r="M2" i="18"/>
  <c r="B3" i="18"/>
  <c r="C3" i="18"/>
  <c r="D3" i="18"/>
  <c r="N3" i="18" s="1"/>
  <c r="E3" i="18"/>
  <c r="F3" i="18"/>
  <c r="H3" i="18"/>
  <c r="I3" i="18"/>
  <c r="J3" i="18"/>
  <c r="L3" i="18"/>
  <c r="M3" i="18"/>
  <c r="C4" i="18"/>
  <c r="D4" i="18"/>
  <c r="E4" i="18"/>
  <c r="F4" i="18"/>
  <c r="H4" i="18"/>
  <c r="K4" i="18"/>
  <c r="L4" i="18"/>
  <c r="M4" i="18"/>
  <c r="C5" i="18"/>
  <c r="E5" i="18"/>
  <c r="F5" i="18"/>
  <c r="G5" i="18"/>
  <c r="K5" i="18"/>
  <c r="M5" i="18"/>
  <c r="B6" i="18"/>
  <c r="D6" i="18"/>
  <c r="E6" i="18"/>
  <c r="F6" i="18"/>
  <c r="G6" i="18"/>
  <c r="I6" i="18"/>
  <c r="J6" i="18"/>
  <c r="L6" i="18"/>
  <c r="M6" i="18"/>
  <c r="B7" i="18"/>
  <c r="C7" i="18"/>
  <c r="D7" i="18"/>
  <c r="E7" i="18"/>
  <c r="F7" i="18"/>
  <c r="H7" i="18"/>
  <c r="I7" i="18"/>
  <c r="J7" i="18"/>
  <c r="L7" i="18"/>
  <c r="M7" i="18"/>
  <c r="C8" i="18"/>
  <c r="D8" i="18"/>
  <c r="E8" i="18"/>
  <c r="F8" i="18"/>
  <c r="H8" i="18"/>
  <c r="K8" i="18"/>
  <c r="L8" i="18"/>
  <c r="M8" i="18"/>
  <c r="C9" i="18"/>
  <c r="E9" i="18"/>
  <c r="F9" i="18"/>
  <c r="G9" i="18"/>
  <c r="I9" i="18"/>
  <c r="K9" i="18"/>
  <c r="M9" i="18"/>
  <c r="B10" i="18"/>
  <c r="D10" i="18"/>
  <c r="E10" i="18"/>
  <c r="F10" i="18"/>
  <c r="G10" i="18"/>
  <c r="I10" i="18"/>
  <c r="J10" i="18"/>
  <c r="L10" i="18"/>
  <c r="M10" i="18"/>
  <c r="B11" i="18"/>
  <c r="C11" i="18"/>
  <c r="D11" i="18"/>
  <c r="N11" i="18" s="1"/>
  <c r="E11" i="18"/>
  <c r="F11" i="18"/>
  <c r="H11" i="18"/>
  <c r="I11" i="18"/>
  <c r="J11" i="18"/>
  <c r="L11" i="18"/>
  <c r="M11" i="18"/>
  <c r="C12" i="18"/>
  <c r="D12" i="18"/>
  <c r="E12" i="18"/>
  <c r="F12" i="18"/>
  <c r="H12" i="18"/>
  <c r="K12" i="18"/>
  <c r="L12" i="18"/>
  <c r="M12" i="18"/>
  <c r="C13" i="18"/>
  <c r="E13" i="18"/>
  <c r="F13" i="18"/>
  <c r="G13" i="18"/>
  <c r="I13" i="18"/>
  <c r="K13" i="18"/>
  <c r="M13" i="18"/>
  <c r="B14" i="18"/>
  <c r="D14" i="18"/>
  <c r="E14" i="18"/>
  <c r="F14" i="18"/>
  <c r="G14" i="18"/>
  <c r="I14" i="18"/>
  <c r="J14" i="18"/>
  <c r="L14" i="18"/>
  <c r="M14" i="18"/>
  <c r="B15" i="18"/>
  <c r="C15" i="18"/>
  <c r="D15" i="18"/>
  <c r="E15" i="18"/>
  <c r="F15" i="18"/>
  <c r="H15" i="18"/>
  <c r="I15" i="18"/>
  <c r="J15" i="18"/>
  <c r="L15" i="18"/>
  <c r="M15" i="18"/>
  <c r="C16" i="18"/>
  <c r="D16" i="18"/>
  <c r="E16" i="18"/>
  <c r="F16" i="18"/>
  <c r="G16" i="18"/>
  <c r="H16" i="18"/>
  <c r="K16" i="18"/>
  <c r="L16" i="18"/>
  <c r="M16" i="18"/>
  <c r="C17" i="18"/>
  <c r="E17" i="18"/>
  <c r="F17" i="18"/>
  <c r="G17" i="18"/>
  <c r="I17" i="18"/>
  <c r="K17" i="18"/>
  <c r="M17" i="18"/>
  <c r="B18" i="18"/>
  <c r="D18" i="18"/>
  <c r="E18" i="18"/>
  <c r="F18" i="18"/>
  <c r="I18" i="18"/>
  <c r="L18" i="18"/>
  <c r="M18" i="18"/>
  <c r="B19" i="18"/>
  <c r="C19" i="18"/>
  <c r="D19" i="18"/>
  <c r="N19" i="18" s="1"/>
  <c r="E19" i="18"/>
  <c r="F19" i="18"/>
  <c r="H19" i="18"/>
  <c r="I19" i="18"/>
  <c r="L19" i="18"/>
  <c r="M19" i="18"/>
  <c r="C20" i="18"/>
  <c r="D20" i="18"/>
  <c r="E20" i="18"/>
  <c r="F20" i="18"/>
  <c r="G20" i="18"/>
  <c r="H20" i="18"/>
  <c r="J20" i="18"/>
  <c r="K20" i="18"/>
  <c r="L20" i="18"/>
  <c r="M20" i="18"/>
  <c r="C21" i="18"/>
  <c r="E21" i="18"/>
  <c r="F21" i="18"/>
  <c r="G21" i="18"/>
  <c r="I21" i="18"/>
  <c r="J21" i="18"/>
  <c r="K21" i="18"/>
  <c r="M21" i="18"/>
  <c r="B22" i="18"/>
  <c r="D22" i="18"/>
  <c r="E22" i="18"/>
  <c r="F22" i="18"/>
  <c r="I22" i="18"/>
  <c r="J22" i="18"/>
  <c r="L22" i="18"/>
  <c r="M22" i="18"/>
  <c r="B23" i="18"/>
  <c r="C23" i="18"/>
  <c r="D23" i="18"/>
  <c r="N23" i="18" s="1"/>
  <c r="E23" i="18"/>
  <c r="F23" i="18"/>
  <c r="H23" i="18"/>
  <c r="I23" i="18"/>
  <c r="K23" i="18"/>
  <c r="L23" i="18"/>
  <c r="M23" i="18"/>
  <c r="C24" i="18"/>
  <c r="D24" i="18"/>
  <c r="E24" i="18"/>
  <c r="F24" i="18"/>
  <c r="G24" i="18"/>
  <c r="H24" i="18"/>
  <c r="J24" i="18"/>
  <c r="K24" i="18"/>
  <c r="L24" i="18"/>
  <c r="M24" i="18"/>
  <c r="C25" i="18"/>
  <c r="E25" i="18"/>
  <c r="F25" i="18"/>
  <c r="G25" i="18"/>
  <c r="I25" i="18"/>
  <c r="J25" i="18"/>
  <c r="K25" i="18"/>
  <c r="M25" i="18"/>
  <c r="B26" i="18"/>
  <c r="D26" i="18"/>
  <c r="E26" i="18"/>
  <c r="F26" i="18"/>
  <c r="I26" i="18"/>
  <c r="J26" i="18"/>
  <c r="L26" i="18"/>
  <c r="M26" i="18"/>
  <c r="B27" i="18"/>
  <c r="C27" i="18"/>
  <c r="D27" i="18"/>
  <c r="N27" i="18" s="1"/>
  <c r="E27" i="18"/>
  <c r="F27" i="18"/>
  <c r="H27" i="18"/>
  <c r="I27" i="18"/>
  <c r="K27" i="18"/>
  <c r="L27" i="18"/>
  <c r="M27" i="18"/>
  <c r="C28" i="18"/>
  <c r="D28" i="18"/>
  <c r="E28" i="18"/>
  <c r="F28" i="18"/>
  <c r="G28" i="18"/>
  <c r="H28" i="18"/>
  <c r="J28" i="18"/>
  <c r="K28" i="18"/>
  <c r="L28" i="18"/>
  <c r="M28" i="18"/>
  <c r="C29" i="18"/>
  <c r="E29" i="18"/>
  <c r="F29" i="18"/>
  <c r="G29" i="18"/>
  <c r="I29" i="18"/>
  <c r="J29" i="18"/>
  <c r="K29" i="18"/>
  <c r="M29" i="18"/>
  <c r="B30" i="18"/>
  <c r="D30" i="18"/>
  <c r="E30" i="18"/>
  <c r="F30" i="18"/>
  <c r="I30" i="18"/>
  <c r="J30" i="18"/>
  <c r="L30" i="18"/>
  <c r="M30" i="18"/>
  <c r="B31" i="18"/>
  <c r="C31" i="18"/>
  <c r="D31" i="18"/>
  <c r="N31" i="18" s="1"/>
  <c r="E31" i="18"/>
  <c r="F31" i="18"/>
  <c r="G31" i="18"/>
  <c r="H31" i="18"/>
  <c r="I31" i="18"/>
  <c r="J31" i="18"/>
  <c r="K31" i="18"/>
  <c r="L31" i="18"/>
  <c r="M31" i="18"/>
  <c r="B32" i="18"/>
  <c r="C32" i="18"/>
  <c r="N32" i="18" s="1"/>
  <c r="D32" i="18"/>
  <c r="E32" i="18"/>
  <c r="F32" i="18"/>
  <c r="G32" i="18"/>
  <c r="H32" i="18"/>
  <c r="I32" i="18"/>
  <c r="J32" i="18"/>
  <c r="K32" i="18"/>
  <c r="L32" i="18"/>
  <c r="M32" i="18"/>
  <c r="N15" i="18" l="1"/>
  <c r="N7" i="18"/>
  <c r="N30" i="18"/>
  <c r="N26" i="18"/>
  <c r="N22" i="18"/>
  <c r="N18" i="18"/>
  <c r="N14" i="18"/>
  <c r="N10" i="18"/>
  <c r="N6" i="18"/>
  <c r="N2" i="18"/>
  <c r="N29" i="18"/>
  <c r="N25" i="18"/>
  <c r="N21" i="18"/>
  <c r="N17" i="18"/>
  <c r="N13" i="18"/>
  <c r="N9" i="18"/>
  <c r="N5" i="18"/>
  <c r="N28" i="18"/>
  <c r="N24" i="18"/>
  <c r="N20" i="18"/>
  <c r="N16" i="18"/>
  <c r="N12" i="18"/>
  <c r="N8" i="18"/>
  <c r="N4" i="18"/>
</calcChain>
</file>

<file path=xl/sharedStrings.xml><?xml version="1.0" encoding="utf-8"?>
<sst xmlns="http://schemas.openxmlformats.org/spreadsheetml/2006/main" count="742" uniqueCount="264">
  <si>
    <t>MORAY FIRTH MONITORING COUNT FORM</t>
  </si>
  <si>
    <t>Nigg</t>
  </si>
  <si>
    <t>Nigg Oil</t>
  </si>
  <si>
    <t>Balintraid</t>
  </si>
  <si>
    <t>Inver</t>
  </si>
  <si>
    <t>Alness</t>
  </si>
  <si>
    <t>Balconie</t>
  </si>
  <si>
    <t>COUNT POINT</t>
  </si>
  <si>
    <t>Ferry</t>
  </si>
  <si>
    <t>Terminal</t>
  </si>
  <si>
    <t>Pier</t>
  </si>
  <si>
    <t>Saltburn</t>
  </si>
  <si>
    <t>gordon</t>
  </si>
  <si>
    <t>Dalmore</t>
  </si>
  <si>
    <t>Bay</t>
  </si>
  <si>
    <t>Point</t>
  </si>
  <si>
    <t>Ardullie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</si>
  <si>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</si>
  <si>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</si>
  <si>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</si>
  <si>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</si>
  <si>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</si>
  <si>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</si>
  <si>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</si>
  <si>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</si>
  <si>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</si>
  <si>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</si>
  <si>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</si>
  <si>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</si>
  <si>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</si>
  <si>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</si>
  <si>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</si>
  <si>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</si>
  <si>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</si>
  <si>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</si>
  <si>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</si>
  <si>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</si>
  <si>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</si>
  <si>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</si>
  <si>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</si>
  <si>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</si>
  <si>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</si>
  <si>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</si>
  <si>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</si>
  <si>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</si>
  <si>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</si>
  <si>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SECTION - CROMARTY FIRTH (Cont.)</t>
  </si>
  <si>
    <t>Cromarty</t>
  </si>
  <si>
    <t>Newhall</t>
  </si>
  <si>
    <t>Jemima</t>
  </si>
  <si>
    <t>Bridge</t>
  </si>
  <si>
    <t>ville</t>
  </si>
  <si>
    <t>Shoremill</t>
  </si>
  <si>
    <t>Harbour</t>
  </si>
  <si>
    <t>East</t>
  </si>
  <si>
    <t>TOTAL</t>
  </si>
  <si>
    <t>SECTION - EASTER-ROSS COAST</t>
  </si>
  <si>
    <t xml:space="preserve">Tarbet </t>
  </si>
  <si>
    <t>Wilk</t>
  </si>
  <si>
    <t>Shand</t>
  </si>
  <si>
    <t>Castle</t>
  </si>
  <si>
    <t>Ness</t>
  </si>
  <si>
    <t>haven</t>
  </si>
  <si>
    <t>Rockfield</t>
  </si>
  <si>
    <t>Hilton</t>
  </si>
  <si>
    <t>Balintore</t>
  </si>
  <si>
    <t>wick</t>
  </si>
  <si>
    <t>craig</t>
  </si>
  <si>
    <t>SECTION - HELMSDALE TO LOTHBEG</t>
  </si>
  <si>
    <t>Helms</t>
  </si>
  <si>
    <t>Port</t>
  </si>
  <si>
    <t>Lothbeg</t>
  </si>
  <si>
    <t>dale</t>
  </si>
  <si>
    <t>gower</t>
  </si>
  <si>
    <t>North</t>
  </si>
  <si>
    <t>South</t>
  </si>
  <si>
    <t>SECTION - BRORA AREA</t>
  </si>
  <si>
    <t>Kintrad</t>
  </si>
  <si>
    <t>Brora</t>
  </si>
  <si>
    <t>Strath</t>
  </si>
  <si>
    <t>well</t>
  </si>
  <si>
    <t>steven</t>
  </si>
  <si>
    <t>Golspie</t>
  </si>
  <si>
    <t>The</t>
  </si>
  <si>
    <t>Cambus</t>
  </si>
  <si>
    <t>Coul</t>
  </si>
  <si>
    <t>Golf C.</t>
  </si>
  <si>
    <t>Links</t>
  </si>
  <si>
    <t>Mound</t>
  </si>
  <si>
    <t>avie</t>
  </si>
  <si>
    <t>Skelbo</t>
  </si>
  <si>
    <t>SECTION - OUTER DORNOCH (Cont.)</t>
  </si>
  <si>
    <t>Embo</t>
  </si>
  <si>
    <t>Dornoch</t>
  </si>
  <si>
    <t>Druman</t>
  </si>
  <si>
    <t>Portma</t>
  </si>
  <si>
    <t>Tarbet</t>
  </si>
  <si>
    <t>croy</t>
  </si>
  <si>
    <t>homack</t>
  </si>
  <si>
    <t>Lone</t>
  </si>
  <si>
    <t>Meikle</t>
  </si>
  <si>
    <t>Newton</t>
  </si>
  <si>
    <t>Ardgay</t>
  </si>
  <si>
    <t>Ard</t>
  </si>
  <si>
    <t>Easter</t>
  </si>
  <si>
    <t>more</t>
  </si>
  <si>
    <t>Cuthill</t>
  </si>
  <si>
    <t>Hatchery</t>
  </si>
  <si>
    <t>chronie</t>
  </si>
  <si>
    <t>Fearn</t>
  </si>
  <si>
    <t>vannie</t>
  </si>
  <si>
    <t>SECTION - INNER DORNOCH (Cont.)</t>
  </si>
  <si>
    <t>Ardjachie</t>
  </si>
  <si>
    <t>Tain</t>
  </si>
  <si>
    <t>Ardmore</t>
  </si>
  <si>
    <t>Edderton</t>
  </si>
  <si>
    <t>Morangie</t>
  </si>
  <si>
    <t>Chanonry</t>
  </si>
  <si>
    <t>Kessock</t>
  </si>
  <si>
    <t>Charles</t>
  </si>
  <si>
    <t>Red</t>
  </si>
  <si>
    <t>Fortrose</t>
  </si>
  <si>
    <t>Avoch</t>
  </si>
  <si>
    <t>Kilmuir</t>
  </si>
  <si>
    <t>West</t>
  </si>
  <si>
    <t>town</t>
  </si>
  <si>
    <t>castle</t>
  </si>
  <si>
    <t>SECTION - INVERNESS/BEAULY (Cont.)</t>
  </si>
  <si>
    <t>Milton of</t>
  </si>
  <si>
    <t>Alturlie</t>
  </si>
  <si>
    <t>Fort</t>
  </si>
  <si>
    <t>Bunchrew</t>
  </si>
  <si>
    <t>Mouth</t>
  </si>
  <si>
    <t>Culloden</t>
  </si>
  <si>
    <t>Fisherton</t>
  </si>
  <si>
    <t>Ardersier</t>
  </si>
  <si>
    <t>George</t>
  </si>
  <si>
    <t>McF's</t>
  </si>
  <si>
    <t>Brown</t>
  </si>
  <si>
    <t>Rose</t>
  </si>
  <si>
    <t>Sutor</t>
  </si>
  <si>
    <t>Cave</t>
  </si>
  <si>
    <t>Eathie</t>
  </si>
  <si>
    <t>Learnie</t>
  </si>
  <si>
    <t>Hill</t>
  </si>
  <si>
    <t>markie</t>
  </si>
  <si>
    <t>Hilton of</t>
  </si>
  <si>
    <t>Nairn</t>
  </si>
  <si>
    <t>Delnies</t>
  </si>
  <si>
    <t>SECTION - NAIRN AND CULBIN BARS</t>
  </si>
  <si>
    <t>King</t>
  </si>
  <si>
    <t>Culbin</t>
  </si>
  <si>
    <t>steps</t>
  </si>
  <si>
    <t>Bar 1</t>
  </si>
  <si>
    <t>Bar 2</t>
  </si>
  <si>
    <t>SECTION - BURGHEAD BAY</t>
  </si>
  <si>
    <t>Findhorn</t>
  </si>
  <si>
    <t>Roseisle</t>
  </si>
  <si>
    <t>Burghead</t>
  </si>
  <si>
    <t>Forest</t>
  </si>
  <si>
    <t>SECTION - BURGHEAD TO LOSSIE</t>
  </si>
  <si>
    <t>Cumming</t>
  </si>
  <si>
    <t>Hopeman</t>
  </si>
  <si>
    <t>Covesea</t>
  </si>
  <si>
    <t>Lossie</t>
  </si>
  <si>
    <t>Maltings</t>
  </si>
  <si>
    <t>stown</t>
  </si>
  <si>
    <t>SECTION - SPEY BAY</t>
  </si>
  <si>
    <t>Boar's</t>
  </si>
  <si>
    <t>Rifle</t>
  </si>
  <si>
    <t>Head</t>
  </si>
  <si>
    <t>Range 1</t>
  </si>
  <si>
    <t>Range 2</t>
  </si>
  <si>
    <t>Kingston</t>
  </si>
  <si>
    <t>Cormorant/Shag  sp.</t>
  </si>
  <si>
    <t>Cormorant/shag  sp.</t>
  </si>
  <si>
    <t>Puffin</t>
  </si>
  <si>
    <t>Little Gull</t>
  </si>
  <si>
    <t>Helmsdale</t>
  </si>
  <si>
    <t>Outer Dornoch</t>
  </si>
  <si>
    <t>Inner Dornoch</t>
  </si>
  <si>
    <t>Easter Ross</t>
  </si>
  <si>
    <t>Inverness</t>
  </si>
  <si>
    <t>Riff</t>
  </si>
  <si>
    <t>Bars</t>
  </si>
  <si>
    <t>Spey Bay</t>
  </si>
  <si>
    <t>Totals</t>
  </si>
  <si>
    <t>OBSERVER -</t>
  </si>
  <si>
    <t>CLOUD -</t>
  </si>
  <si>
    <t>WIND DIR. AND FORCE -    East F1/2</t>
  </si>
  <si>
    <t>OBSERVER - Ian Dillon</t>
  </si>
  <si>
    <t xml:space="preserve">CLOUD -   8/8 </t>
  </si>
  <si>
    <t xml:space="preserve">VISIBILITY -  Good  </t>
  </si>
  <si>
    <t xml:space="preserve">SEA STATE -  1    </t>
  </si>
  <si>
    <t>DATE -    02.11.05</t>
  </si>
  <si>
    <t xml:space="preserve">DATE - 03.11.05  </t>
  </si>
  <si>
    <t xml:space="preserve">WIND DIR. AND FORCE - S F1      </t>
  </si>
  <si>
    <t xml:space="preserve">SEA STATE -  Calm  </t>
  </si>
  <si>
    <t xml:space="preserve">VISIBILITY - Good    </t>
  </si>
  <si>
    <t xml:space="preserve">CLOUD - 7/8   </t>
  </si>
  <si>
    <t>SECTION - RIFF BANK</t>
  </si>
  <si>
    <t xml:space="preserve">WIND DIR. AND FORCE -  S F1(SOUTH)   </t>
  </si>
  <si>
    <t>DATE - 03.11.05</t>
  </si>
  <si>
    <t>WIND DIR. AND FORCE -  S F1</t>
  </si>
  <si>
    <t xml:space="preserve">CLOUD - 6/8     </t>
  </si>
  <si>
    <t>VISIBILITY - Good</t>
  </si>
  <si>
    <t>SEA STATE -  Calm</t>
  </si>
  <si>
    <t>WIND DIR. AND FORCE -  SW F2/3</t>
  </si>
  <si>
    <t>CLOUD -  8/8</t>
  </si>
  <si>
    <t xml:space="preserve">VISIBILITY -  Good   </t>
  </si>
  <si>
    <t xml:space="preserve">DATE - 08.11.2005 </t>
  </si>
  <si>
    <t xml:space="preserve">SEA STATE - 1/2   </t>
  </si>
  <si>
    <t>Cormorant/Shag</t>
  </si>
  <si>
    <t>DATE -   09.11.05</t>
  </si>
  <si>
    <t>WIND DIR. AND FORCE -     SW F2/3</t>
  </si>
  <si>
    <t>CLOUD -  0/8</t>
  </si>
  <si>
    <t xml:space="preserve">DATE -  09.11.05  </t>
  </si>
  <si>
    <t xml:space="preserve">WIND DIR. AND FORCE -  SW F2    </t>
  </si>
  <si>
    <t xml:space="preserve">CLOUD - 0/8    </t>
  </si>
  <si>
    <t>SEA STATE -   1</t>
  </si>
  <si>
    <t>DATE - 03.11.05 (SOUTH) 09.11.05 (North)</t>
  </si>
  <si>
    <t>OBSERVER - Ian Dillon (South) Dave B (North)</t>
  </si>
  <si>
    <t>CLOUD -   8/8 (SOUTH) 1/8 North</t>
  </si>
  <si>
    <t>VISIBILITY - Fair  (SOUTH) Good (North)</t>
  </si>
  <si>
    <t>SEA STATE - Calm (SOUTH) Slightly choppy (North)</t>
  </si>
  <si>
    <t>OBSERVER -  Ian Dillon</t>
  </si>
  <si>
    <t>DATE - 15.11.05</t>
  </si>
  <si>
    <t xml:space="preserve">WIND DIR. AND FORCE -   NW F1   </t>
  </si>
  <si>
    <t xml:space="preserve">CLOUD -   6/8  </t>
  </si>
  <si>
    <t xml:space="preserve">VISIBILITY - Good      </t>
  </si>
  <si>
    <t xml:space="preserve">SEA STATE -  1   </t>
  </si>
  <si>
    <t>OBSERVER - ID</t>
  </si>
  <si>
    <t>DATE -  15.11.05</t>
  </si>
  <si>
    <t xml:space="preserve">WIND DIR. AND FORCE -    NW F1  </t>
  </si>
  <si>
    <t>CLOUD -    5/8</t>
  </si>
  <si>
    <t xml:space="preserve">SEA STATE - 1    </t>
  </si>
  <si>
    <t>OBSERVER - ID (15&amp;17) Ian Perks (16)</t>
  </si>
  <si>
    <t xml:space="preserve">DATE -  15-17.11.05 </t>
  </si>
  <si>
    <t xml:space="preserve">WIND DIR. AND FORCE -  15th NW F1/2  17th N F1  16th N F3 </t>
  </si>
  <si>
    <t>CLOUD -     4/8</t>
  </si>
  <si>
    <t xml:space="preserve">VISIBILITY -  Good </t>
  </si>
  <si>
    <t>SEA STATE -    2</t>
  </si>
  <si>
    <t>14:20 (15th)</t>
  </si>
  <si>
    <t>14:00 (15th)</t>
  </si>
  <si>
    <t>14:40 (15th)</t>
  </si>
  <si>
    <t>15:00 (15th)</t>
  </si>
  <si>
    <t>15:10 (15th)</t>
  </si>
  <si>
    <t>15:30 (15th)</t>
  </si>
  <si>
    <t>14:30 (15th)</t>
  </si>
  <si>
    <t>15:55 (15th)</t>
  </si>
  <si>
    <t>10:00 (16th)</t>
  </si>
  <si>
    <t>11:00 (16th)</t>
  </si>
  <si>
    <t>11:30 (16th)</t>
  </si>
  <si>
    <t>12:15 (16th)</t>
  </si>
  <si>
    <t>(17th)</t>
  </si>
  <si>
    <t>OBSERVER - Ian Perks</t>
  </si>
  <si>
    <t>DATE - 16.11.05</t>
  </si>
  <si>
    <t xml:space="preserve">WIND DIR. AND FORCE -   N F2 </t>
  </si>
  <si>
    <t xml:space="preserve">CLOUD - 2/8   </t>
  </si>
  <si>
    <t xml:space="preserve">SEA STATE -  1  </t>
  </si>
  <si>
    <t xml:space="preserve">DATE - 17.11.05 </t>
  </si>
  <si>
    <t xml:space="preserve">SEA STATE - Calm    </t>
  </si>
  <si>
    <t>VISIBILITY -  Good</t>
  </si>
  <si>
    <t xml:space="preserve">WIND DIR. AND FORCE -   N F1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</si>
</sst>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mm/dd/yy"/>
    <numFmt numFmtId="172" formatCode="h:mm"/>
  </numFmts>
  <fonts count="5">
    <font>
      <sz val="10"/>
      <name val="Palatino"/>
    </font>
    <font>
      <b/>
      <sz val="10"/>
      <name val="Palatino"/>
    </font>
    <font>
      <sz val="10"/>
      <name val="Palatino"/>
    </font>
    <font>
      <b/>
      <sz val="14"/>
      <name val="Palatino"/>
    </font>
    <font>
      <sz val="14"/>
      <name val="Palatino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/>
    <xf numFmtId="0" fontId="0" fillId="0" borderId="5" xfId="0" applyBorder="1"/>
    <xf numFmtId="0" fontId="3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0" xfId="0" applyFont="1"/>
    <xf numFmtId="0" fontId="0" fillId="0" borderId="5" xfId="0" applyBorder="1" applyAlignment="1">
      <alignment horizontal="center"/>
    </xf>
    <xf numFmtId="49" fontId="2" fillId="0" borderId="6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3" xfId="0" applyNumberFormat="1" applyBorder="1"/>
    <xf numFmtId="49" fontId="0" fillId="0" borderId="4" xfId="0" applyNumberFormat="1" applyBorder="1" applyAlignment="1">
      <alignment horizontal="center"/>
    </xf>
    <xf numFmtId="170" fontId="0" fillId="0" borderId="3" xfId="0" applyNumberFormat="1" applyBorder="1"/>
    <xf numFmtId="170" fontId="0" fillId="0" borderId="3" xfId="0" applyNumberFormat="1" applyBorder="1" applyAlignment="1">
      <alignment horizontal="center"/>
    </xf>
    <xf numFmtId="16" fontId="0" fillId="0" borderId="4" xfId="0" applyNumberFormat="1" applyBorder="1"/>
    <xf numFmtId="0" fontId="0" fillId="0" borderId="13" xfId="0" applyFill="1" applyBorder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172" fontId="0" fillId="0" borderId="1" xfId="0" applyNumberFormat="1" applyBorder="1" applyAlignment="1">
      <alignment horizontal="center"/>
    </xf>
    <xf numFmtId="172" fontId="0" fillId="0" borderId="3" xfId="0" applyNumberFormat="1" applyBorder="1" applyAlignment="1">
      <alignment horizontal="center"/>
    </xf>
    <xf numFmtId="172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calcChain" Target="calcChain.xml" Id="rId17" /><Relationship Type="http://schemas.openxmlformats.org/officeDocument/2006/relationships/worksheet" Target="worksheets/sheet2.xml" Id="rId2" /><Relationship Type="http://schemas.openxmlformats.org/officeDocument/2006/relationships/sharedStrings" Target="sharedStrings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theme" Target="theme/theme1.xml" Id="rId14" /><Relationship Type="http://schemas.openxmlformats.org/officeDocument/2006/relationships/customXml" Target="/customXML/item.xml" Id="Raa4ef1402cfa4f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L44" sqref="L44"/>
    </sheetView>
  </sheetViews>
  <sheetFormatPr defaultRowHeight="12.75"/>
  <cols>
    <col min="1" max="1" width="19.1640625" customWidth="1"/>
    <col min="2" max="2" width="10.83203125" customWidth="1"/>
    <col min="4" max="4" width="14.1640625" customWidth="1"/>
    <col min="5" max="5" width="14.5" customWidth="1"/>
    <col min="6" max="6" width="12.6640625" customWidth="1"/>
    <col min="8" max="8" width="10" customWidth="1"/>
    <col min="10" max="10" width="9.83203125" bestFit="1" customWidth="1"/>
    <col min="15" max="15" width="19" customWidth="1"/>
  </cols>
  <sheetData>
    <row r="1" spans="1:15">
      <c r="B1" t="s">
        <v>178</v>
      </c>
      <c r="C1" t="s">
        <v>78</v>
      </c>
      <c r="D1" t="s">
        <v>179</v>
      </c>
      <c r="E1" t="s">
        <v>180</v>
      </c>
      <c r="F1" t="s">
        <v>181</v>
      </c>
      <c r="G1" t="s">
        <v>47</v>
      </c>
      <c r="H1" t="s">
        <v>182</v>
      </c>
      <c r="I1" t="s">
        <v>183</v>
      </c>
      <c r="J1" s="39" t="s">
        <v>184</v>
      </c>
      <c r="K1" s="39" t="s">
        <v>158</v>
      </c>
      <c r="L1" s="39" t="s">
        <v>164</v>
      </c>
      <c r="M1" s="39" t="s">
        <v>185</v>
      </c>
      <c r="N1" s="39" t="s">
        <v>186</v>
      </c>
    </row>
    <row r="2" spans="1:15">
      <c r="A2" s="1" t="s">
        <v>18</v>
      </c>
      <c r="B2" s="1">
        <f>(Helmsdale!J9)</f>
        <v>1</v>
      </c>
      <c r="C2" s="1">
        <f>(Brora!J9)</f>
        <v>0</v>
      </c>
      <c r="D2" s="1">
        <f>('Outer Dornoch'!R9)</f>
        <v>3</v>
      </c>
      <c r="E2" s="1">
        <f>('Inner Dornoch '!S9)</f>
        <v>0</v>
      </c>
      <c r="F2" s="1">
        <f>('East-Ross'!J9)</f>
        <v>5</v>
      </c>
      <c r="G2" s="1">
        <f>('Cromarty '!S9)</f>
        <v>4</v>
      </c>
      <c r="H2" s="1">
        <f>(Inverness!S9)</f>
        <v>9</v>
      </c>
      <c r="I2" s="1">
        <f>('Riff Bank'!P9)</f>
        <v>3</v>
      </c>
      <c r="J2" s="1">
        <f>('Bars '!J9)</f>
        <v>8</v>
      </c>
      <c r="K2" s="1">
        <f>('Burghead Bay'!J9)</f>
        <v>10</v>
      </c>
      <c r="L2" s="1">
        <f>('Burg-Lossie'!J9)</f>
        <v>3</v>
      </c>
      <c r="M2" s="1">
        <f>('Spey Bay'!J9)</f>
        <v>12</v>
      </c>
      <c r="N2" s="40">
        <f>SUM(B2:M2)</f>
        <v>58</v>
      </c>
      <c r="O2" s="1"/>
    </row>
    <row r="3" spans="1:15">
      <c r="A3" s="1" t="s">
        <v>19</v>
      </c>
      <c r="B3" s="1">
        <f>(Helmsdale!J10)</f>
        <v>0</v>
      </c>
      <c r="C3" s="1">
        <f>(Brora!J10)</f>
        <v>0</v>
      </c>
      <c r="D3" s="1">
        <f>('Outer Dornoch'!R10)</f>
        <v>0</v>
      </c>
      <c r="E3" s="1">
        <f>('Inner Dornoch '!S10)</f>
        <v>0</v>
      </c>
      <c r="F3" s="1">
        <f>('East-Ross'!J10)</f>
        <v>1</v>
      </c>
      <c r="G3" s="1">
        <f>('Cromarty '!S10)</f>
        <v>1</v>
      </c>
      <c r="H3" s="1">
        <f>(Inverness!S10)</f>
        <v>1</v>
      </c>
      <c r="I3" s="1">
        <f>('Riff Bank'!P10)</f>
        <v>0</v>
      </c>
      <c r="J3" s="1">
        <f>('Bars '!J10)</f>
        <v>0</v>
      </c>
      <c r="K3" s="1">
        <f>('Burghead Bay'!J10)</f>
        <v>0</v>
      </c>
      <c r="L3" s="1">
        <f>('Burg-Lossie'!J10)</f>
        <v>0</v>
      </c>
      <c r="M3" s="1">
        <f>('Spey Bay'!J10)</f>
        <v>0</v>
      </c>
      <c r="N3" s="40">
        <f t="shared" ref="N3:N32" si="0">SUM(B3:M3)</f>
        <v>3</v>
      </c>
      <c r="O3" s="1"/>
    </row>
    <row r="4" spans="1:15">
      <c r="A4" s="1" t="s">
        <v>20</v>
      </c>
      <c r="B4" s="1">
        <f>(Helmsdale!J11)</f>
        <v>0</v>
      </c>
      <c r="C4" s="1">
        <f>(Brora!J11)</f>
        <v>0</v>
      </c>
      <c r="D4" s="1">
        <f>('Outer Dornoch'!R11)</f>
        <v>0</v>
      </c>
      <c r="E4" s="1">
        <f>('Inner Dornoch '!S11)</f>
        <v>0</v>
      </c>
      <c r="F4" s="1">
        <f>('East-Ross'!J11)</f>
        <v>0</v>
      </c>
      <c r="G4" s="1">
        <f>('Cromarty '!S11)</f>
        <v>0</v>
      </c>
      <c r="H4" s="1">
        <f>(Inverness!S11)</f>
        <v>0</v>
      </c>
      <c r="I4" s="1">
        <f>('Riff Bank'!P11)</f>
        <v>1</v>
      </c>
      <c r="J4" s="1">
        <f>('Bars '!J11)</f>
        <v>0</v>
      </c>
      <c r="K4" s="1">
        <f>('Burghead Bay'!J11)</f>
        <v>0</v>
      </c>
      <c r="L4" s="1">
        <f>('Burg-Lossie'!J11)</f>
        <v>0</v>
      </c>
      <c r="M4" s="1">
        <f>('Spey Bay'!J11)</f>
        <v>0</v>
      </c>
      <c r="N4" s="40">
        <f t="shared" si="0"/>
        <v>1</v>
      </c>
      <c r="O4" s="1"/>
    </row>
    <row r="5" spans="1:15">
      <c r="A5" s="1" t="s">
        <v>21</v>
      </c>
      <c r="B5" s="1">
        <f>(Helmsdale!J12)</f>
        <v>0</v>
      </c>
      <c r="C5" s="1">
        <f>(Brora!J12)</f>
        <v>0</v>
      </c>
      <c r="D5" s="1">
        <f>('Outer Dornoch'!R12)</f>
        <v>0</v>
      </c>
      <c r="E5" s="1">
        <f>('Inner Dornoch '!S12)</f>
        <v>0</v>
      </c>
      <c r="F5" s="1">
        <f>('East-Ross'!J12)</f>
        <v>0</v>
      </c>
      <c r="G5" s="1">
        <f>('Cromarty '!S12)</f>
        <v>0</v>
      </c>
      <c r="H5" s="1">
        <f>(Inverness!S12)</f>
        <v>0</v>
      </c>
      <c r="I5" s="1">
        <f>('Riff Bank'!P12)</f>
        <v>0</v>
      </c>
      <c r="J5" s="1">
        <f>('Bars '!J12)</f>
        <v>0</v>
      </c>
      <c r="K5" s="1">
        <f>('Burghead Bay'!J12)</f>
        <v>0</v>
      </c>
      <c r="L5" s="1">
        <f>('Burg-Lossie'!J12)</f>
        <v>0</v>
      </c>
      <c r="M5" s="1">
        <f>('Spey Bay'!J12)</f>
        <v>0</v>
      </c>
      <c r="N5" s="40">
        <f t="shared" si="0"/>
        <v>0</v>
      </c>
      <c r="O5" s="1"/>
    </row>
    <row r="6" spans="1:15">
      <c r="A6" s="1" t="s">
        <v>22</v>
      </c>
      <c r="B6" s="1">
        <f>(Helmsdale!J13)</f>
        <v>0</v>
      </c>
      <c r="C6" s="1">
        <f>(Brora!J13)</f>
        <v>0</v>
      </c>
      <c r="D6" s="1">
        <f>('Outer Dornoch'!R13)</f>
        <v>0</v>
      </c>
      <c r="E6" s="1">
        <f>('Inner Dornoch '!S13)</f>
        <v>0</v>
      </c>
      <c r="F6" s="1">
        <f>('East-Ross'!J13)</f>
        <v>0</v>
      </c>
      <c r="G6" s="1">
        <f>('Cromarty '!S13)</f>
        <v>0</v>
      </c>
      <c r="H6" s="1">
        <f>(Inverness!S13)</f>
        <v>2</v>
      </c>
      <c r="I6" s="1">
        <f>('Riff Bank'!P13)</f>
        <v>0</v>
      </c>
      <c r="J6" s="1">
        <f>('Bars '!J13)</f>
        <v>0</v>
      </c>
      <c r="K6" s="1">
        <f>('Burghead Bay'!J13)</f>
        <v>0</v>
      </c>
      <c r="L6" s="1">
        <f>('Burg-Lossie'!J13)</f>
        <v>0</v>
      </c>
      <c r="M6" s="1">
        <f>('Spey Bay'!J13)</f>
        <v>0</v>
      </c>
      <c r="N6" s="40">
        <f t="shared" si="0"/>
        <v>2</v>
      </c>
      <c r="O6" s="1"/>
    </row>
    <row r="7" spans="1:15">
      <c r="A7" s="1" t="s">
        <v>23</v>
      </c>
      <c r="B7" s="1">
        <f>(Helmsdale!J14)</f>
        <v>0</v>
      </c>
      <c r="C7" s="1">
        <f>(Brora!J14)</f>
        <v>0</v>
      </c>
      <c r="D7" s="1">
        <f>('Outer Dornoch'!R14)</f>
        <v>0</v>
      </c>
      <c r="E7" s="1">
        <f>('Inner Dornoch '!S14)</f>
        <v>0</v>
      </c>
      <c r="F7" s="1">
        <f>('East-Ross'!J14)</f>
        <v>1</v>
      </c>
      <c r="G7" s="1">
        <f>('Cromarty '!S14)</f>
        <v>0</v>
      </c>
      <c r="H7" s="1">
        <f>(Inverness!S14)</f>
        <v>2</v>
      </c>
      <c r="I7" s="1">
        <f>('Riff Bank'!P14)</f>
        <v>0</v>
      </c>
      <c r="J7" s="1">
        <f>('Bars '!J14)</f>
        <v>0</v>
      </c>
      <c r="K7" s="1">
        <f>('Burghead Bay'!J14)</f>
        <v>0</v>
      </c>
      <c r="L7" s="1">
        <f>('Burg-Lossie'!J14)</f>
        <v>0</v>
      </c>
      <c r="M7" s="1">
        <f>('Spey Bay'!J14)</f>
        <v>0</v>
      </c>
      <c r="N7" s="40">
        <f t="shared" si="0"/>
        <v>3</v>
      </c>
      <c r="O7" s="1"/>
    </row>
    <row r="8" spans="1:15">
      <c r="A8" s="1" t="s">
        <v>24</v>
      </c>
      <c r="B8" s="1">
        <f>(Helmsdale!J15)</f>
        <v>0</v>
      </c>
      <c r="C8" s="1">
        <f>(Brora!J15)</f>
        <v>0</v>
      </c>
      <c r="D8" s="1">
        <f>('Outer Dornoch'!R15)</f>
        <v>0</v>
      </c>
      <c r="E8" s="1">
        <f>('Inner Dornoch '!S15)</f>
        <v>0</v>
      </c>
      <c r="F8" s="1">
        <f>('East-Ross'!J15)</f>
        <v>0</v>
      </c>
      <c r="G8" s="1">
        <f>('Cromarty '!S15)</f>
        <v>0</v>
      </c>
      <c r="H8" s="1">
        <f>(Inverness!S15)</f>
        <v>0</v>
      </c>
      <c r="I8" s="1">
        <f>('Riff Bank'!P15)</f>
        <v>0</v>
      </c>
      <c r="J8" s="1">
        <f>('Bars '!J15)</f>
        <v>0</v>
      </c>
      <c r="K8" s="1">
        <f>('Burghead Bay'!J15)</f>
        <v>0</v>
      </c>
      <c r="L8" s="1">
        <f>('Burg-Lossie'!J15)</f>
        <v>0</v>
      </c>
      <c r="M8" s="1">
        <f>('Spey Bay'!J15)</f>
        <v>0</v>
      </c>
      <c r="N8" s="40">
        <f t="shared" si="0"/>
        <v>0</v>
      </c>
      <c r="O8" s="1"/>
    </row>
    <row r="9" spans="1:15">
      <c r="A9" s="1" t="s">
        <v>25</v>
      </c>
      <c r="B9" s="1">
        <f>(Helmsdale!J16)</f>
        <v>0</v>
      </c>
      <c r="C9" s="1">
        <f>(Brora!J16)</f>
        <v>0</v>
      </c>
      <c r="D9" s="1">
        <f>('Outer Dornoch'!R16)</f>
        <v>0</v>
      </c>
      <c r="E9" s="1">
        <f>('Inner Dornoch '!S16)</f>
        <v>0</v>
      </c>
      <c r="F9" s="1">
        <f>('East-Ross'!J16)</f>
        <v>0</v>
      </c>
      <c r="G9" s="1">
        <f>('Cromarty '!S16)</f>
        <v>14</v>
      </c>
      <c r="H9" s="1">
        <f>(Inverness!S16)</f>
        <v>3</v>
      </c>
      <c r="I9" s="1">
        <f>('Riff Bank'!P16)</f>
        <v>0</v>
      </c>
      <c r="J9" s="1">
        <f>('Bars '!J16)</f>
        <v>0</v>
      </c>
      <c r="K9" s="1">
        <f>('Burghead Bay'!J16)</f>
        <v>17</v>
      </c>
      <c r="L9" s="1">
        <f>('Burg-Lossie'!J16)</f>
        <v>0</v>
      </c>
      <c r="M9" s="1">
        <f>('Spey Bay'!J16)</f>
        <v>0</v>
      </c>
      <c r="N9" s="40">
        <f t="shared" si="0"/>
        <v>34</v>
      </c>
      <c r="O9" s="1"/>
    </row>
    <row r="10" spans="1:15">
      <c r="A10" s="1" t="s">
        <v>26</v>
      </c>
      <c r="B10" s="1">
        <f>(Helmsdale!J17)</f>
        <v>0</v>
      </c>
      <c r="C10" s="1">
        <f>(Brora!J17)</f>
        <v>0</v>
      </c>
      <c r="D10" s="1">
        <f>('Outer Dornoch'!R17)</f>
        <v>0</v>
      </c>
      <c r="E10" s="1">
        <f>('Inner Dornoch '!S17)</f>
        <v>0</v>
      </c>
      <c r="F10" s="1">
        <f>('East-Ross'!J17)</f>
        <v>0</v>
      </c>
      <c r="G10" s="1">
        <f>('Cromarty '!S17)</f>
        <v>0</v>
      </c>
      <c r="H10" s="1">
        <f>(Inverness!S17)</f>
        <v>0</v>
      </c>
      <c r="I10" s="1">
        <f>('Riff Bank'!P17)</f>
        <v>0</v>
      </c>
      <c r="J10" s="1">
        <f>('Bars '!J17)</f>
        <v>0</v>
      </c>
      <c r="K10" s="1">
        <f>('Burghead Bay'!J17)</f>
        <v>0</v>
      </c>
      <c r="L10" s="1">
        <f>('Burg-Lossie'!J17)</f>
        <v>0</v>
      </c>
      <c r="M10" s="1">
        <f>('Spey Bay'!J17)</f>
        <v>0</v>
      </c>
      <c r="N10" s="40">
        <f t="shared" si="0"/>
        <v>0</v>
      </c>
      <c r="O10" s="1"/>
    </row>
    <row r="11" spans="1:15">
      <c r="A11" s="1" t="s">
        <v>27</v>
      </c>
      <c r="B11" s="1">
        <f>(Helmsdale!J18)</f>
        <v>1</v>
      </c>
      <c r="C11" s="1">
        <f>(Brora!J18)</f>
        <v>4</v>
      </c>
      <c r="D11" s="1">
        <f>('Outer Dornoch'!R18)</f>
        <v>6</v>
      </c>
      <c r="E11" s="1">
        <f>('Inner Dornoch '!S18)</f>
        <v>37</v>
      </c>
      <c r="F11" s="1">
        <f>('East-Ross'!J18)</f>
        <v>7</v>
      </c>
      <c r="G11" s="1">
        <f>('Cromarty '!S18)</f>
        <v>9</v>
      </c>
      <c r="H11" s="1">
        <f>(Inverness!S18)</f>
        <v>48</v>
      </c>
      <c r="I11" s="1">
        <f>('Riff Bank'!P18)</f>
        <v>12</v>
      </c>
      <c r="J11" s="1">
        <f>('Bars '!J18)</f>
        <v>0</v>
      </c>
      <c r="K11" s="1">
        <f>('Burghead Bay'!J18)</f>
        <v>13</v>
      </c>
      <c r="L11" s="1">
        <f>('Burg-Lossie'!J18)</f>
        <v>13</v>
      </c>
      <c r="M11" s="1">
        <f>('Spey Bay'!J18)</f>
        <v>1</v>
      </c>
      <c r="N11" s="40">
        <f t="shared" si="0"/>
        <v>151</v>
      </c>
      <c r="O11" s="1"/>
    </row>
    <row r="12" spans="1:15">
      <c r="A12" s="1" t="s">
        <v>28</v>
      </c>
      <c r="B12" s="1">
        <f>(Helmsdale!J19)</f>
        <v>43</v>
      </c>
      <c r="C12" s="1">
        <f>(Brora!J19)</f>
        <v>80</v>
      </c>
      <c r="D12" s="1">
        <f>('Outer Dornoch'!R19)</f>
        <v>20</v>
      </c>
      <c r="E12" s="1">
        <f>('Inner Dornoch '!S19)</f>
        <v>37</v>
      </c>
      <c r="F12" s="1">
        <f>('East-Ross'!J19)</f>
        <v>14</v>
      </c>
      <c r="G12" s="1">
        <f>('Cromarty '!S19)</f>
        <v>32</v>
      </c>
      <c r="H12" s="1">
        <f>(Inverness!S19)</f>
        <v>3</v>
      </c>
      <c r="I12" s="1">
        <f>('Riff Bank'!P19)</f>
        <v>32</v>
      </c>
      <c r="J12" s="1">
        <f>('Bars '!J19)</f>
        <v>4</v>
      </c>
      <c r="K12" s="1">
        <f>('Burghead Bay'!J19)</f>
        <v>3</v>
      </c>
      <c r="L12" s="1">
        <f>('Burg-Lossie'!J19)</f>
        <v>18</v>
      </c>
      <c r="M12" s="1">
        <f>('Spey Bay'!J19)</f>
        <v>1</v>
      </c>
      <c r="N12" s="40">
        <f t="shared" si="0"/>
        <v>287</v>
      </c>
      <c r="O12" s="1"/>
    </row>
    <row r="13" spans="1:15">
      <c r="A13" s="1" t="s">
        <v>174</v>
      </c>
      <c r="B13" s="1">
        <f>(Helmsdale!J20)</f>
        <v>0</v>
      </c>
      <c r="C13" s="1">
        <f>(Brora!J20)</f>
        <v>0</v>
      </c>
      <c r="D13" s="1">
        <f>('Outer Dornoch'!R20)</f>
        <v>1</v>
      </c>
      <c r="E13" s="1">
        <f>('Inner Dornoch '!S20)</f>
        <v>0</v>
      </c>
      <c r="F13" s="1">
        <f>('East-Ross'!J20)</f>
        <v>0</v>
      </c>
      <c r="G13" s="1">
        <f>('Cromarty '!S20)</f>
        <v>0</v>
      </c>
      <c r="H13" s="1">
        <f>(Inverness!S20)</f>
        <v>0</v>
      </c>
      <c r="I13" s="1">
        <f>('Riff Bank'!P20)</f>
        <v>0</v>
      </c>
      <c r="J13" s="1">
        <f>('Bars '!J20)</f>
        <v>0</v>
      </c>
      <c r="K13" s="1">
        <f>('Burghead Bay'!J20)</f>
        <v>0</v>
      </c>
      <c r="L13" s="1">
        <f>('Burg-Lossie'!J20)</f>
        <v>0</v>
      </c>
      <c r="M13" s="1">
        <f>('Spey Bay'!J20)</f>
        <v>0</v>
      </c>
      <c r="N13" s="40">
        <f t="shared" si="0"/>
        <v>1</v>
      </c>
      <c r="O13" s="1"/>
    </row>
    <row r="14" spans="1:15">
      <c r="A14" s="1" t="s">
        <v>29</v>
      </c>
      <c r="B14" s="1">
        <f>(Helmsdale!J21)</f>
        <v>0</v>
      </c>
      <c r="C14" s="1">
        <f>(Brora!J21)</f>
        <v>0</v>
      </c>
      <c r="D14" s="1">
        <f>('Outer Dornoch'!R21)</f>
        <v>0</v>
      </c>
      <c r="E14" s="1">
        <f>('Inner Dornoch '!S21)</f>
        <v>0</v>
      </c>
      <c r="F14" s="1">
        <f>('East-Ross'!J21)</f>
        <v>0</v>
      </c>
      <c r="G14" s="1">
        <f>('Cromarty '!S21)</f>
        <v>0</v>
      </c>
      <c r="H14" s="1">
        <f>(Inverness!S21)</f>
        <v>0</v>
      </c>
      <c r="I14" s="1">
        <f>('Riff Bank'!P21)</f>
        <v>0</v>
      </c>
      <c r="J14" s="1">
        <f>('Bars '!J21)</f>
        <v>0</v>
      </c>
      <c r="K14" s="1">
        <f>('Burghead Bay'!J21)</f>
        <v>0</v>
      </c>
      <c r="L14" s="1">
        <f>('Burg-Lossie'!J21)</f>
        <v>0</v>
      </c>
      <c r="M14" s="1">
        <f>('Spey Bay'!J21)</f>
        <v>0</v>
      </c>
      <c r="N14" s="40">
        <f t="shared" si="0"/>
        <v>0</v>
      </c>
      <c r="O14" s="1"/>
    </row>
    <row r="15" spans="1:15">
      <c r="A15" s="1" t="s">
        <v>30</v>
      </c>
      <c r="B15" s="1">
        <f>(Helmsdale!J22)</f>
        <v>0</v>
      </c>
      <c r="C15" s="1">
        <f>(Brora!J22)</f>
        <v>0</v>
      </c>
      <c r="D15" s="1">
        <f>('Outer Dornoch'!R22)</f>
        <v>0</v>
      </c>
      <c r="E15" s="1">
        <f>('Inner Dornoch '!S22)</f>
        <v>99</v>
      </c>
      <c r="F15" s="1">
        <f>('East-Ross'!J22)</f>
        <v>0</v>
      </c>
      <c r="G15" s="1">
        <f>('Cromarty '!S22)</f>
        <v>202</v>
      </c>
      <c r="H15" s="1">
        <f>(Inverness!S22)</f>
        <v>34</v>
      </c>
      <c r="I15" s="1">
        <f>('Riff Bank'!P22)</f>
        <v>0</v>
      </c>
      <c r="J15" s="1">
        <f>('Bars '!J22)</f>
        <v>85</v>
      </c>
      <c r="K15" s="1">
        <f>('Burghead Bay'!J22)</f>
        <v>0</v>
      </c>
      <c r="L15" s="1">
        <f>('Burg-Lossie'!J22)</f>
        <v>0</v>
      </c>
      <c r="M15" s="1">
        <f>('Spey Bay'!J22)</f>
        <v>0</v>
      </c>
      <c r="N15" s="40">
        <f t="shared" si="0"/>
        <v>420</v>
      </c>
      <c r="O15" s="1"/>
    </row>
    <row r="16" spans="1:15">
      <c r="A16" s="1" t="s">
        <v>31</v>
      </c>
      <c r="B16" s="1">
        <f>(Helmsdale!J23)</f>
        <v>11</v>
      </c>
      <c r="C16" s="1">
        <f>(Brora!J23)</f>
        <v>3</v>
      </c>
      <c r="D16" s="1">
        <f>('Outer Dornoch'!R23)</f>
        <v>0</v>
      </c>
      <c r="E16" s="1">
        <f>('Inner Dornoch '!S23)</f>
        <v>0</v>
      </c>
      <c r="F16" s="1">
        <f>('East-Ross'!J23)</f>
        <v>8</v>
      </c>
      <c r="G16" s="1">
        <f>('Cromarty '!S23)</f>
        <v>72</v>
      </c>
      <c r="H16" s="1">
        <f>(Inverness!S23)</f>
        <v>1</v>
      </c>
      <c r="I16" s="1">
        <f>('Riff Bank'!P23)</f>
        <v>6</v>
      </c>
      <c r="J16" s="1">
        <f>('Bars '!J23)</f>
        <v>174</v>
      </c>
      <c r="K16" s="1">
        <f>('Burghead Bay'!J23)</f>
        <v>9</v>
      </c>
      <c r="L16" s="1">
        <f>('Burg-Lossie'!J23)</f>
        <v>39</v>
      </c>
      <c r="M16" s="1">
        <f>('Spey Bay'!J23)</f>
        <v>989</v>
      </c>
      <c r="N16" s="40">
        <f t="shared" si="0"/>
        <v>1312</v>
      </c>
      <c r="O16" s="1"/>
    </row>
    <row r="17" spans="1:15">
      <c r="A17" s="1" t="s">
        <v>32</v>
      </c>
      <c r="B17" s="1">
        <f>(Helmsdale!J24)</f>
        <v>0</v>
      </c>
      <c r="C17" s="1">
        <f>(Brora!J24)</f>
        <v>0</v>
      </c>
      <c r="D17" s="1">
        <f>('Outer Dornoch'!R24)</f>
        <v>0</v>
      </c>
      <c r="E17" s="1">
        <f>('Inner Dornoch '!S24)</f>
        <v>0</v>
      </c>
      <c r="F17" s="1">
        <f>('East-Ross'!J24)</f>
        <v>0</v>
      </c>
      <c r="G17" s="1">
        <f>('Cromarty '!S24)</f>
        <v>0</v>
      </c>
      <c r="H17" s="1">
        <f>(Inverness!S24)</f>
        <v>0</v>
      </c>
      <c r="I17" s="1">
        <f>('Riff Bank'!P24)</f>
        <v>0</v>
      </c>
      <c r="J17" s="1">
        <f>('Bars '!J24)</f>
        <v>0</v>
      </c>
      <c r="K17" s="1">
        <f>('Burghead Bay'!J24)</f>
        <v>0</v>
      </c>
      <c r="L17" s="1">
        <f>('Burg-Lossie'!J24)</f>
        <v>0</v>
      </c>
      <c r="M17" s="1">
        <f>('Spey Bay'!J24)</f>
        <v>0</v>
      </c>
      <c r="N17" s="40">
        <f t="shared" si="0"/>
        <v>0</v>
      </c>
      <c r="O17" s="1"/>
    </row>
    <row r="18" spans="1:15">
      <c r="A18" s="1" t="s">
        <v>33</v>
      </c>
      <c r="B18" s="1">
        <f>(Helmsdale!J25)</f>
        <v>0</v>
      </c>
      <c r="C18" s="1">
        <f>(Brora!J25)</f>
        <v>1</v>
      </c>
      <c r="D18" s="1">
        <f>('Outer Dornoch'!R25)</f>
        <v>1</v>
      </c>
      <c r="E18" s="1">
        <f>('Inner Dornoch '!S25)</f>
        <v>0</v>
      </c>
      <c r="F18" s="1">
        <f>('East-Ross'!J25)</f>
        <v>7</v>
      </c>
      <c r="G18" s="1">
        <f>('Cromarty '!S25)</f>
        <v>27</v>
      </c>
      <c r="H18" s="1">
        <f>(Inverness!S25)</f>
        <v>114</v>
      </c>
      <c r="I18" s="1">
        <f>('Riff Bank'!P25)</f>
        <v>12</v>
      </c>
      <c r="J18" s="1">
        <f>('Bars '!J25)</f>
        <v>690</v>
      </c>
      <c r="K18" s="1">
        <f>('Burghead Bay'!J25)</f>
        <v>1776</v>
      </c>
      <c r="L18" s="1">
        <f>('Burg-Lossie'!J25)</f>
        <v>6</v>
      </c>
      <c r="M18" s="1">
        <f>('Spey Bay'!J25)</f>
        <v>500</v>
      </c>
      <c r="N18" s="40">
        <f t="shared" si="0"/>
        <v>3134</v>
      </c>
      <c r="O18" s="1"/>
    </row>
    <row r="19" spans="1:15">
      <c r="A19" s="1" t="s">
        <v>34</v>
      </c>
      <c r="B19" s="1">
        <f>(Helmsdale!J26)</f>
        <v>0</v>
      </c>
      <c r="C19" s="1">
        <f>(Brora!J26)</f>
        <v>7</v>
      </c>
      <c r="D19" s="1">
        <f>('Outer Dornoch'!R26)</f>
        <v>0</v>
      </c>
      <c r="E19" s="1">
        <f>('Inner Dornoch '!S26)</f>
        <v>0</v>
      </c>
      <c r="F19" s="1">
        <f>('East-Ross'!J26)</f>
        <v>0</v>
      </c>
      <c r="G19" s="1">
        <f>('Cromarty '!S26)</f>
        <v>0</v>
      </c>
      <c r="H19" s="1">
        <f>(Inverness!S26)</f>
        <v>0</v>
      </c>
      <c r="I19" s="1">
        <f>('Riff Bank'!P26)</f>
        <v>0</v>
      </c>
      <c r="J19" s="1">
        <f>('Bars '!J26)</f>
        <v>3113</v>
      </c>
      <c r="K19" s="1">
        <f>('Burghead Bay'!J26)</f>
        <v>2540</v>
      </c>
      <c r="L19" s="1">
        <f>('Burg-Lossie'!J26)</f>
        <v>0</v>
      </c>
      <c r="M19" s="1">
        <f>('Spey Bay'!J26)</f>
        <v>233</v>
      </c>
      <c r="N19" s="40">
        <f t="shared" si="0"/>
        <v>5893</v>
      </c>
      <c r="O19" s="1"/>
    </row>
    <row r="20" spans="1:15">
      <c r="A20" s="1" t="s">
        <v>35</v>
      </c>
      <c r="B20" s="1">
        <f>(Helmsdale!J27)</f>
        <v>0</v>
      </c>
      <c r="C20" s="1">
        <f>(Brora!J27)</f>
        <v>0</v>
      </c>
      <c r="D20" s="1">
        <f>('Outer Dornoch'!R27)</f>
        <v>0</v>
      </c>
      <c r="E20" s="1">
        <f>('Inner Dornoch '!S27)</f>
        <v>0</v>
      </c>
      <c r="F20" s="1">
        <f>('East-Ross'!J27)</f>
        <v>0</v>
      </c>
      <c r="G20" s="1">
        <f>('Cromarty '!S27)</f>
        <v>0</v>
      </c>
      <c r="H20" s="1">
        <f>(Inverness!S27)</f>
        <v>0</v>
      </c>
      <c r="I20" s="1">
        <f>('Riff Bank'!P27)</f>
        <v>0</v>
      </c>
      <c r="J20" s="1">
        <f>('Bars '!J27)</f>
        <v>0</v>
      </c>
      <c r="K20" s="1">
        <f>('Burghead Bay'!J27)</f>
        <v>0</v>
      </c>
      <c r="L20" s="1">
        <f>('Burg-Lossie'!J27)</f>
        <v>0</v>
      </c>
      <c r="M20" s="1">
        <f>('Spey Bay'!J27)</f>
        <v>0</v>
      </c>
      <c r="N20" s="40">
        <f t="shared" si="0"/>
        <v>0</v>
      </c>
      <c r="O20" s="1"/>
    </row>
    <row r="21" spans="1:15">
      <c r="A21" s="1" t="s">
        <v>36</v>
      </c>
      <c r="B21" s="1">
        <f>(Helmsdale!J28)</f>
        <v>0</v>
      </c>
      <c r="C21" s="1">
        <f>(Brora!J28)</f>
        <v>0</v>
      </c>
      <c r="D21" s="1">
        <f>('Outer Dornoch'!R28)</f>
        <v>0</v>
      </c>
      <c r="E21" s="1">
        <f>('Inner Dornoch '!S28)</f>
        <v>0</v>
      </c>
      <c r="F21" s="1">
        <f>('East-Ross'!J28)</f>
        <v>0</v>
      </c>
      <c r="G21" s="1">
        <f>('Cromarty '!S28)</f>
        <v>0</v>
      </c>
      <c r="H21" s="1">
        <f>(Inverness!S28)</f>
        <v>0</v>
      </c>
      <c r="I21" s="1">
        <f>('Riff Bank'!P28)</f>
        <v>0</v>
      </c>
      <c r="J21" s="1">
        <f>('Bars '!J28)</f>
        <v>86</v>
      </c>
      <c r="K21" s="1">
        <f>('Burghead Bay'!J28)</f>
        <v>311</v>
      </c>
      <c r="L21" s="1">
        <f>('Burg-Lossie'!J28)</f>
        <v>0</v>
      </c>
      <c r="M21" s="1">
        <f>('Spey Bay'!J28)</f>
        <v>0</v>
      </c>
      <c r="N21" s="40">
        <f t="shared" si="0"/>
        <v>397</v>
      </c>
      <c r="O21" s="1"/>
    </row>
    <row r="22" spans="1:15">
      <c r="A22" s="1" t="s">
        <v>37</v>
      </c>
      <c r="B22" s="1">
        <f>(Helmsdale!J29)</f>
        <v>0</v>
      </c>
      <c r="C22" s="1">
        <f>(Brora!J29)</f>
        <v>0</v>
      </c>
      <c r="D22" s="1">
        <f>('Outer Dornoch'!R29)</f>
        <v>0</v>
      </c>
      <c r="E22" s="1">
        <f>('Inner Dornoch '!S29)</f>
        <v>0</v>
      </c>
      <c r="F22" s="1">
        <f>('East-Ross'!J29)</f>
        <v>0</v>
      </c>
      <c r="G22" s="1">
        <f>('Cromarty '!S29)</f>
        <v>0</v>
      </c>
      <c r="H22" s="1">
        <f>(Inverness!S29)</f>
        <v>0</v>
      </c>
      <c r="I22" s="1">
        <f>('Riff Bank'!P29)</f>
        <v>0</v>
      </c>
      <c r="J22" s="1">
        <f>('Bars '!J29)</f>
        <v>0</v>
      </c>
      <c r="K22" s="1">
        <f>('Burghead Bay'!J29)</f>
        <v>0</v>
      </c>
      <c r="L22" s="1">
        <f>('Burg-Lossie'!J29)</f>
        <v>0</v>
      </c>
      <c r="M22" s="1">
        <f>('Spey Bay'!J29)</f>
        <v>0</v>
      </c>
      <c r="N22" s="40">
        <f t="shared" si="0"/>
        <v>0</v>
      </c>
      <c r="O22" s="1"/>
    </row>
    <row r="23" spans="1:15">
      <c r="A23" s="1" t="s">
        <v>38</v>
      </c>
      <c r="B23" s="1">
        <f>(Helmsdale!J30)</f>
        <v>0</v>
      </c>
      <c r="C23" s="1">
        <f>(Brora!J30)</f>
        <v>0</v>
      </c>
      <c r="D23" s="1">
        <f>('Outer Dornoch'!R30)</f>
        <v>12</v>
      </c>
      <c r="E23" s="1">
        <f>('Inner Dornoch '!S30)</f>
        <v>19</v>
      </c>
      <c r="F23" s="1">
        <f>('East-Ross'!J30)</f>
        <v>0</v>
      </c>
      <c r="G23" s="1">
        <f>('Cromarty '!S30)</f>
        <v>14</v>
      </c>
      <c r="H23" s="1">
        <f>(Inverness!S30)</f>
        <v>69</v>
      </c>
      <c r="I23" s="1">
        <f>('Riff Bank'!P30)</f>
        <v>0</v>
      </c>
      <c r="J23" s="1">
        <f>('Bars '!J30)</f>
        <v>0</v>
      </c>
      <c r="K23" s="1">
        <f>('Burghead Bay'!J30)</f>
        <v>0</v>
      </c>
      <c r="L23" s="1">
        <f>('Burg-Lossie'!J30)</f>
        <v>3</v>
      </c>
      <c r="M23" s="1">
        <f>('Spey Bay'!J30)</f>
        <v>0</v>
      </c>
      <c r="N23" s="40">
        <f t="shared" si="0"/>
        <v>117</v>
      </c>
      <c r="O23" s="1"/>
    </row>
    <row r="24" spans="1:15">
      <c r="A24" s="1" t="s">
        <v>39</v>
      </c>
      <c r="B24" s="1">
        <f>(Helmsdale!J31)</f>
        <v>0</v>
      </c>
      <c r="C24" s="1">
        <f>(Brora!J31)</f>
        <v>2</v>
      </c>
      <c r="D24" s="1">
        <f>('Outer Dornoch'!R31)</f>
        <v>1</v>
      </c>
      <c r="E24" s="1">
        <f>('Inner Dornoch '!S31)</f>
        <v>6</v>
      </c>
      <c r="F24" s="1">
        <f>('East-Ross'!J31)</f>
        <v>0</v>
      </c>
      <c r="G24" s="1">
        <f>('Cromarty '!S31)</f>
        <v>61</v>
      </c>
      <c r="H24" s="1">
        <f>(Inverness!S31)</f>
        <v>8</v>
      </c>
      <c r="I24" s="1">
        <f>('Riff Bank'!P31)</f>
        <v>22</v>
      </c>
      <c r="J24" s="1">
        <f>('Bars '!J31)</f>
        <v>21</v>
      </c>
      <c r="K24" s="1">
        <f>('Burghead Bay'!J31)</f>
        <v>10</v>
      </c>
      <c r="L24" s="1">
        <f>('Burg-Lossie'!J31)</f>
        <v>7</v>
      </c>
      <c r="M24" s="1">
        <f>('Spey Bay'!J31)</f>
        <v>2</v>
      </c>
      <c r="N24" s="40">
        <f t="shared" si="0"/>
        <v>140</v>
      </c>
      <c r="O24" s="1"/>
    </row>
    <row r="25" spans="1:15">
      <c r="A25" s="1" t="s">
        <v>40</v>
      </c>
      <c r="B25" s="1">
        <f>(Helmsdale!J32)</f>
        <v>0</v>
      </c>
      <c r="C25" s="1">
        <f>(Brora!J32)</f>
        <v>0</v>
      </c>
      <c r="D25" s="1">
        <f>('Outer Dornoch'!R32)</f>
        <v>1</v>
      </c>
      <c r="E25" s="1">
        <f>('Inner Dornoch '!S32)</f>
        <v>0</v>
      </c>
      <c r="F25" s="1">
        <f>('East-Ross'!J32)</f>
        <v>0</v>
      </c>
      <c r="G25" s="1">
        <f>('Cromarty '!S32)</f>
        <v>0</v>
      </c>
      <c r="H25" s="1">
        <f>(Inverness!S32)</f>
        <v>0</v>
      </c>
      <c r="I25" s="1">
        <f>('Riff Bank'!P32)</f>
        <v>0</v>
      </c>
      <c r="J25" s="1">
        <f>('Bars '!J32)</f>
        <v>0</v>
      </c>
      <c r="K25" s="1">
        <f>('Burghead Bay'!J32)</f>
        <v>0</v>
      </c>
      <c r="L25" s="1">
        <f>('Burg-Lossie'!J32)</f>
        <v>0</v>
      </c>
      <c r="M25" s="1">
        <f>('Spey Bay'!J32)</f>
        <v>0</v>
      </c>
      <c r="N25" s="40">
        <f t="shared" si="0"/>
        <v>1</v>
      </c>
      <c r="O25" s="1"/>
    </row>
    <row r="26" spans="1:15">
      <c r="A26" s="1" t="s">
        <v>41</v>
      </c>
      <c r="B26" s="1">
        <f>(Helmsdale!J33)</f>
        <v>0</v>
      </c>
      <c r="C26" s="1">
        <f>(Brora!J33)</f>
        <v>2</v>
      </c>
      <c r="D26" s="1">
        <f>('Outer Dornoch'!R33)</f>
        <v>0</v>
      </c>
      <c r="E26" s="1">
        <f>('Inner Dornoch '!S33)</f>
        <v>0</v>
      </c>
      <c r="F26" s="1">
        <f>('East-Ross'!J33)</f>
        <v>1</v>
      </c>
      <c r="G26" s="1">
        <f>('Cromarty '!S33)</f>
        <v>2</v>
      </c>
      <c r="H26" s="1">
        <f>(Inverness!S33)</f>
        <v>8</v>
      </c>
      <c r="I26" s="1">
        <f>('Riff Bank'!P33)</f>
        <v>2</v>
      </c>
      <c r="J26" s="1">
        <f>('Bars '!J33)</f>
        <v>10</v>
      </c>
      <c r="K26" s="1">
        <f>('Burghead Bay'!J33)</f>
        <v>0</v>
      </c>
      <c r="L26" s="1">
        <f>('Burg-Lossie'!J33)</f>
        <v>15</v>
      </c>
      <c r="M26" s="1">
        <f>('Spey Bay'!J33)</f>
        <v>2</v>
      </c>
      <c r="N26" s="40">
        <f t="shared" si="0"/>
        <v>42</v>
      </c>
      <c r="O26" s="1"/>
    </row>
    <row r="27" spans="1:15">
      <c r="A27" s="1" t="s">
        <v>42</v>
      </c>
      <c r="B27" s="1">
        <f>(Helmsdale!J34)</f>
        <v>0</v>
      </c>
      <c r="C27" s="1">
        <f>(Brora!J34)</f>
        <v>21</v>
      </c>
      <c r="D27" s="1">
        <f>('Outer Dornoch'!R34)</f>
        <v>0</v>
      </c>
      <c r="E27" s="1">
        <f>('Inner Dornoch '!S34)</f>
        <v>0</v>
      </c>
      <c r="F27" s="1">
        <f>('East-Ross'!J34)</f>
        <v>1</v>
      </c>
      <c r="G27" s="1">
        <f>('Cromarty '!S34)</f>
        <v>0</v>
      </c>
      <c r="H27" s="1">
        <f>(Inverness!S34)</f>
        <v>0</v>
      </c>
      <c r="I27" s="1">
        <f>('Riff Bank'!P34)</f>
        <v>0</v>
      </c>
      <c r="J27" s="1">
        <f>('Bars '!J34)</f>
        <v>1</v>
      </c>
      <c r="K27" s="1">
        <f>('Burghead Bay'!J34)</f>
        <v>0</v>
      </c>
      <c r="L27" s="1">
        <f>('Burg-Lossie'!J34)</f>
        <v>0</v>
      </c>
      <c r="M27" s="1">
        <f>('Spey Bay'!J34)</f>
        <v>1</v>
      </c>
      <c r="N27" s="40">
        <f t="shared" si="0"/>
        <v>24</v>
      </c>
      <c r="O27" s="1"/>
    </row>
    <row r="28" spans="1:15">
      <c r="A28" s="1" t="s">
        <v>43</v>
      </c>
      <c r="B28" s="1">
        <f>(Helmsdale!J35)</f>
        <v>0</v>
      </c>
      <c r="C28" s="1">
        <f>(Brora!J35)</f>
        <v>0</v>
      </c>
      <c r="D28" s="1">
        <f>('Outer Dornoch'!R35)</f>
        <v>0</v>
      </c>
      <c r="E28" s="1">
        <f>('Inner Dornoch '!S35)</f>
        <v>0</v>
      </c>
      <c r="F28" s="1">
        <f>('East-Ross'!J35)</f>
        <v>0</v>
      </c>
      <c r="G28" s="1">
        <f>('Cromarty '!S35)</f>
        <v>0</v>
      </c>
      <c r="H28" s="1">
        <f>(Inverness!S35)</f>
        <v>0</v>
      </c>
      <c r="I28" s="1">
        <f>('Riff Bank'!P35)</f>
        <v>0</v>
      </c>
      <c r="J28" s="1">
        <f>('Bars '!J35)</f>
        <v>0</v>
      </c>
      <c r="K28" s="1">
        <f>('Burghead Bay'!J35)</f>
        <v>0</v>
      </c>
      <c r="L28" s="1">
        <f>('Burg-Lossie'!J35)</f>
        <v>0</v>
      </c>
      <c r="M28" s="1">
        <f>('Spey Bay'!J35)</f>
        <v>0</v>
      </c>
      <c r="N28" s="40">
        <f t="shared" si="0"/>
        <v>0</v>
      </c>
      <c r="O28" s="1"/>
    </row>
    <row r="29" spans="1:15">
      <c r="A29" s="1" t="s">
        <v>44</v>
      </c>
      <c r="B29" s="1">
        <f>(Helmsdale!J36)</f>
        <v>0</v>
      </c>
      <c r="C29" s="1">
        <f>(Brora!J36)</f>
        <v>0</v>
      </c>
      <c r="D29" s="1">
        <f>('Outer Dornoch'!R36)</f>
        <v>0</v>
      </c>
      <c r="E29" s="1">
        <f>('Inner Dornoch '!S36)</f>
        <v>0</v>
      </c>
      <c r="F29" s="1">
        <f>('East-Ross'!J36)</f>
        <v>0</v>
      </c>
      <c r="G29" s="1">
        <f>('Cromarty '!S36)</f>
        <v>0</v>
      </c>
      <c r="H29" s="1">
        <f>(Inverness!S36)</f>
        <v>0</v>
      </c>
      <c r="I29" s="1">
        <f>('Riff Bank'!P36)</f>
        <v>0</v>
      </c>
      <c r="J29" s="1">
        <f>('Bars '!J36)</f>
        <v>0</v>
      </c>
      <c r="K29" s="1">
        <f>('Burghead Bay'!J36)</f>
        <v>0</v>
      </c>
      <c r="L29" s="1">
        <f>('Burg-Lossie'!J36)</f>
        <v>0</v>
      </c>
      <c r="M29" s="1">
        <f>('Spey Bay'!J36)</f>
        <v>0</v>
      </c>
      <c r="N29" s="40">
        <f t="shared" si="0"/>
        <v>0</v>
      </c>
      <c r="O29" s="1"/>
    </row>
    <row r="30" spans="1:15">
      <c r="A30" s="1" t="s">
        <v>45</v>
      </c>
      <c r="B30" s="1">
        <f>(Helmsdale!J37)</f>
        <v>0</v>
      </c>
      <c r="C30" s="1">
        <f>(Brora!J37)</f>
        <v>0</v>
      </c>
      <c r="D30" s="1">
        <f>('Outer Dornoch'!R37)</f>
        <v>0</v>
      </c>
      <c r="E30" s="1">
        <f>('Inner Dornoch '!S37)</f>
        <v>0</v>
      </c>
      <c r="F30" s="1">
        <f>('East-Ross'!J37)</f>
        <v>0</v>
      </c>
      <c r="G30" s="1">
        <f>('Cromarty '!S37)</f>
        <v>0</v>
      </c>
      <c r="H30" s="1">
        <f>(Inverness!S37)</f>
        <v>0</v>
      </c>
      <c r="I30" s="1">
        <f>('Riff Bank'!P37)</f>
        <v>0</v>
      </c>
      <c r="J30" s="1">
        <f>('Bars '!J37)</f>
        <v>0</v>
      </c>
      <c r="K30" s="1">
        <f>('Burghead Bay'!J37)</f>
        <v>0</v>
      </c>
      <c r="L30" s="1">
        <f>('Burg-Lossie'!J37)</f>
        <v>0</v>
      </c>
      <c r="M30" s="1">
        <f>('Spey Bay'!J37)</f>
        <v>0</v>
      </c>
      <c r="N30" s="40">
        <f t="shared" si="0"/>
        <v>0</v>
      </c>
      <c r="O30" s="1"/>
    </row>
    <row r="31" spans="1:15">
      <c r="A31" s="1" t="s">
        <v>176</v>
      </c>
      <c r="B31" s="1">
        <f>(Helmsdale!J38)</f>
        <v>0</v>
      </c>
      <c r="C31" s="1">
        <f>(Brora!J38)</f>
        <v>0</v>
      </c>
      <c r="D31" s="1">
        <f>('Outer Dornoch'!R38)</f>
        <v>0</v>
      </c>
      <c r="E31" s="1">
        <f>('Inner Dornoch '!S38)</f>
        <v>0</v>
      </c>
      <c r="F31" s="1">
        <f>('East-Ross'!J38)</f>
        <v>0</v>
      </c>
      <c r="G31" s="1">
        <f>('Cromarty '!S38)</f>
        <v>0</v>
      </c>
      <c r="H31" s="1">
        <f>(Inverness!S38)</f>
        <v>0</v>
      </c>
      <c r="I31" s="1">
        <f>('Riff Bank'!P38)</f>
        <v>0</v>
      </c>
      <c r="J31" s="1">
        <f>('Bars '!J38)</f>
        <v>0</v>
      </c>
      <c r="K31" s="1">
        <f>('Burghead Bay'!J38)</f>
        <v>0</v>
      </c>
      <c r="L31" s="1">
        <f>('Burg-Lossie'!J38)</f>
        <v>0</v>
      </c>
      <c r="M31" s="1">
        <f>('Spey Bay'!J38)</f>
        <v>0</v>
      </c>
      <c r="N31" s="40">
        <f t="shared" si="0"/>
        <v>0</v>
      </c>
      <c r="O31" s="1"/>
    </row>
    <row r="32" spans="1:15">
      <c r="A32" s="37" t="s">
        <v>177</v>
      </c>
      <c r="B32" s="1">
        <f>(Helmsdale!J39)</f>
        <v>0</v>
      </c>
      <c r="C32" s="1">
        <f>(Brora!J39)</f>
        <v>9</v>
      </c>
      <c r="D32" s="1">
        <f>('Outer Dornoch'!R39)</f>
        <v>0</v>
      </c>
      <c r="E32" s="1">
        <f>('Inner Dornoch '!S39)</f>
        <v>0</v>
      </c>
      <c r="F32" s="1">
        <f>('East-Ross'!J39)</f>
        <v>0</v>
      </c>
      <c r="G32" s="1">
        <f>('Cromarty '!S39)</f>
        <v>0</v>
      </c>
      <c r="H32" s="1">
        <f>(Inverness!S39)</f>
        <v>0</v>
      </c>
      <c r="I32" s="1">
        <f>('Riff Bank'!P39)</f>
        <v>0</v>
      </c>
      <c r="J32" s="1">
        <f>('Bars '!J39)</f>
        <v>0</v>
      </c>
      <c r="K32" s="1">
        <f>('Burghead Bay'!J39)</f>
        <v>0</v>
      </c>
      <c r="L32" s="1">
        <f>('Burg-Lossie'!J39)</f>
        <v>0</v>
      </c>
      <c r="M32" s="1">
        <f>('Spey Bay'!J39)</f>
        <v>0</v>
      </c>
      <c r="N32" s="40">
        <f t="shared" si="0"/>
        <v>9</v>
      </c>
      <c r="O32" s="37"/>
    </row>
    <row r="33" spans="14:14">
      <c r="N33" s="38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B24" sqref="B24"/>
    </sheetView>
  </sheetViews>
  <sheetFormatPr defaultRowHeight="12.75"/>
  <cols>
    <col min="1" max="1" width="21.5" customWidth="1"/>
    <col min="5" max="5" width="9.5" bestFit="1" customWidth="1"/>
    <col min="9" max="9" width="9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68</v>
      </c>
      <c r="B3" s="3"/>
      <c r="C3" s="4"/>
      <c r="D3" s="2" t="s">
        <v>225</v>
      </c>
      <c r="E3" s="3"/>
      <c r="F3" s="3"/>
      <c r="G3" s="4"/>
      <c r="H3" s="2" t="s">
        <v>226</v>
      </c>
      <c r="I3" s="35"/>
      <c r="J3" s="4"/>
    </row>
    <row r="4" spans="1:10" ht="15" customHeight="1">
      <c r="A4" s="2" t="s">
        <v>227</v>
      </c>
      <c r="B4" s="3"/>
      <c r="C4" s="4"/>
      <c r="D4" s="2" t="s">
        <v>228</v>
      </c>
      <c r="E4" s="36"/>
      <c r="F4" s="2" t="s">
        <v>229</v>
      </c>
      <c r="G4" s="4"/>
      <c r="H4" s="2" t="s">
        <v>230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69</v>
      </c>
      <c r="C6" s="11" t="s">
        <v>70</v>
      </c>
      <c r="D6" s="17" t="s">
        <v>71</v>
      </c>
      <c r="E6" s="11" t="s">
        <v>71</v>
      </c>
      <c r="F6" s="17"/>
      <c r="G6" s="11"/>
      <c r="H6" s="17"/>
      <c r="I6" s="24"/>
      <c r="J6" s="18"/>
    </row>
    <row r="7" spans="1:10" ht="15" customHeight="1">
      <c r="A7" s="12" t="s">
        <v>7</v>
      </c>
      <c r="B7" s="19" t="s">
        <v>72</v>
      </c>
      <c r="C7" s="19" t="s">
        <v>73</v>
      </c>
      <c r="D7" s="20" t="s">
        <v>74</v>
      </c>
      <c r="E7" s="19" t="s">
        <v>75</v>
      </c>
      <c r="F7" s="20"/>
      <c r="G7" s="19"/>
      <c r="H7" s="20"/>
      <c r="I7" s="23"/>
      <c r="J7" s="22" t="s">
        <v>55</v>
      </c>
    </row>
    <row r="8" spans="1:10" ht="15" customHeight="1">
      <c r="A8" s="5" t="s">
        <v>17</v>
      </c>
      <c r="B8" s="28">
        <v>0.46527777777777773</v>
      </c>
      <c r="C8" s="28">
        <v>0.47569444444444442</v>
      </c>
      <c r="D8" s="30">
        <v>0.52083333333333337</v>
      </c>
      <c r="E8" s="28">
        <v>0.50347222222222221</v>
      </c>
      <c r="F8" s="30"/>
      <c r="G8" s="28"/>
      <c r="H8" s="3"/>
      <c r="I8" s="1"/>
      <c r="J8" s="4"/>
    </row>
    <row r="9" spans="1:10" ht="15" customHeight="1">
      <c r="A9" s="1" t="s">
        <v>18</v>
      </c>
      <c r="B9" s="1"/>
      <c r="C9" s="1"/>
      <c r="D9" s="3"/>
      <c r="E9" s="1">
        <v>1</v>
      </c>
      <c r="F9" s="3"/>
      <c r="G9" s="1"/>
      <c r="H9" s="3"/>
      <c r="I9" s="1"/>
      <c r="J9" s="4">
        <f>SUM(B9:E9)</f>
        <v>1</v>
      </c>
    </row>
    <row r="10" spans="1:10" ht="15" customHeight="1">
      <c r="A10" s="1" t="s">
        <v>19</v>
      </c>
      <c r="B10" s="1"/>
      <c r="C10" s="1"/>
      <c r="D10" s="3"/>
      <c r="E10" s="1"/>
      <c r="F10" s="3"/>
      <c r="G10" s="1"/>
      <c r="H10" s="3"/>
      <c r="I10" s="1"/>
      <c r="J10" s="4">
        <f t="shared" ref="J10:J38" si="0">SUM(B10:E10)</f>
        <v>0</v>
      </c>
    </row>
    <row r="11" spans="1:10" ht="15" customHeight="1">
      <c r="A11" s="1" t="s">
        <v>20</v>
      </c>
      <c r="B11" s="1"/>
      <c r="C11" s="1"/>
      <c r="D11" s="3"/>
      <c r="E11" s="1"/>
      <c r="F11" s="3"/>
      <c r="G11" s="1"/>
      <c r="H11" s="3"/>
      <c r="I11" s="1"/>
      <c r="J11" s="4">
        <f t="shared" si="0"/>
        <v>0</v>
      </c>
    </row>
    <row r="12" spans="1:10" ht="15" customHeight="1">
      <c r="A12" s="1" t="s">
        <v>21</v>
      </c>
      <c r="B12" s="1"/>
      <c r="C12" s="1"/>
      <c r="D12" s="3"/>
      <c r="E12" s="1"/>
      <c r="F12" s="3"/>
      <c r="G12" s="1"/>
      <c r="H12" s="3"/>
      <c r="I12" s="1"/>
      <c r="J12" s="4">
        <f t="shared" si="0"/>
        <v>0</v>
      </c>
    </row>
    <row r="13" spans="1:10" ht="15" customHeight="1">
      <c r="A13" s="1" t="s">
        <v>22</v>
      </c>
      <c r="B13" s="1"/>
      <c r="C13" s="1"/>
      <c r="D13" s="3"/>
      <c r="E13" s="1"/>
      <c r="F13" s="3"/>
      <c r="G13" s="1"/>
      <c r="H13" s="3"/>
      <c r="I13" s="1"/>
      <c r="J13" s="4">
        <f t="shared" si="0"/>
        <v>0</v>
      </c>
    </row>
    <row r="14" spans="1:10" ht="15" customHeight="1">
      <c r="A14" s="1" t="s">
        <v>23</v>
      </c>
      <c r="B14" s="1"/>
      <c r="C14" s="1"/>
      <c r="D14" s="3"/>
      <c r="E14" s="1"/>
      <c r="F14" s="3"/>
      <c r="G14" s="1"/>
      <c r="H14" s="3"/>
      <c r="I14" s="1"/>
      <c r="J14" s="4">
        <f t="shared" si="0"/>
        <v>0</v>
      </c>
    </row>
    <row r="15" spans="1:10" ht="15" customHeight="1">
      <c r="A15" s="1" t="s">
        <v>24</v>
      </c>
      <c r="B15" s="1"/>
      <c r="C15" s="1"/>
      <c r="D15" s="3"/>
      <c r="E15" s="1"/>
      <c r="F15" s="3"/>
      <c r="G15" s="1"/>
      <c r="H15" s="3"/>
      <c r="I15" s="1"/>
      <c r="J15" s="4">
        <f t="shared" si="0"/>
        <v>0</v>
      </c>
    </row>
    <row r="16" spans="1:10" ht="15" customHeight="1">
      <c r="A16" s="1" t="s">
        <v>25</v>
      </c>
      <c r="B16" s="1"/>
      <c r="C16" s="1"/>
      <c r="D16" s="3"/>
      <c r="E16" s="1"/>
      <c r="F16" s="3"/>
      <c r="G16" s="1"/>
      <c r="H16" s="3"/>
      <c r="I16" s="1"/>
      <c r="J16" s="4">
        <f t="shared" si="0"/>
        <v>0</v>
      </c>
    </row>
    <row r="17" spans="1:10" ht="15" customHeight="1">
      <c r="A17" s="1" t="s">
        <v>26</v>
      </c>
      <c r="B17" s="1"/>
      <c r="C17" s="1"/>
      <c r="D17" s="3"/>
      <c r="E17" s="1"/>
      <c r="F17" s="3"/>
      <c r="G17" s="1"/>
      <c r="H17" s="3"/>
      <c r="I17" s="1"/>
      <c r="J17" s="4">
        <f t="shared" si="0"/>
        <v>0</v>
      </c>
    </row>
    <row r="18" spans="1:10" ht="15" customHeight="1">
      <c r="A18" s="1" t="s">
        <v>27</v>
      </c>
      <c r="B18" s="1">
        <v>1</v>
      </c>
      <c r="C18" s="1"/>
      <c r="D18" s="3"/>
      <c r="E18" s="1"/>
      <c r="F18" s="3"/>
      <c r="G18" s="1"/>
      <c r="H18" s="3"/>
      <c r="I18" s="1"/>
      <c r="J18" s="4">
        <f t="shared" si="0"/>
        <v>1</v>
      </c>
    </row>
    <row r="19" spans="1:10" ht="15" customHeight="1">
      <c r="A19" s="1" t="s">
        <v>28</v>
      </c>
      <c r="B19" s="1">
        <v>26</v>
      </c>
      <c r="C19" s="1">
        <v>3</v>
      </c>
      <c r="D19" s="3">
        <v>12</v>
      </c>
      <c r="E19" s="1">
        <v>2</v>
      </c>
      <c r="F19" s="3"/>
      <c r="G19" s="1"/>
      <c r="H19" s="3"/>
      <c r="I19" s="1"/>
      <c r="J19" s="4">
        <f t="shared" si="0"/>
        <v>43</v>
      </c>
    </row>
    <row r="20" spans="1:10" ht="15" customHeight="1">
      <c r="A20" s="1" t="s">
        <v>174</v>
      </c>
      <c r="B20" s="1"/>
      <c r="C20" s="1"/>
      <c r="D20" s="3"/>
      <c r="E20" s="1"/>
      <c r="F20" s="3"/>
      <c r="G20" s="1"/>
      <c r="H20" s="3"/>
      <c r="I20" s="1"/>
      <c r="J20" s="4">
        <f t="shared" si="0"/>
        <v>0</v>
      </c>
    </row>
    <row r="21" spans="1:10" ht="15" customHeight="1">
      <c r="A21" s="1" t="s">
        <v>29</v>
      </c>
      <c r="B21" s="1"/>
      <c r="C21" s="1"/>
      <c r="D21" s="3"/>
      <c r="E21" s="1"/>
      <c r="F21" s="3"/>
      <c r="G21" s="1"/>
      <c r="H21" s="3"/>
      <c r="I21" s="1"/>
      <c r="J21" s="4">
        <f t="shared" si="0"/>
        <v>0</v>
      </c>
    </row>
    <row r="22" spans="1:10" ht="15" customHeight="1">
      <c r="A22" s="1" t="s">
        <v>30</v>
      </c>
      <c r="B22" s="1"/>
      <c r="C22" s="1"/>
      <c r="D22" s="3"/>
      <c r="E22" s="1"/>
      <c r="F22" s="3"/>
      <c r="G22" s="1"/>
      <c r="H22" s="3"/>
      <c r="I22" s="1"/>
      <c r="J22" s="4">
        <f t="shared" si="0"/>
        <v>0</v>
      </c>
    </row>
    <row r="23" spans="1:10" ht="15" customHeight="1">
      <c r="A23" s="1" t="s">
        <v>31</v>
      </c>
      <c r="B23" s="1">
        <v>4</v>
      </c>
      <c r="C23" s="1"/>
      <c r="D23" s="3">
        <v>5</v>
      </c>
      <c r="E23" s="1">
        <v>2</v>
      </c>
      <c r="F23" s="3"/>
      <c r="G23" s="1"/>
      <c r="H23" s="3"/>
      <c r="I23" s="1"/>
      <c r="J23" s="4">
        <f t="shared" si="0"/>
        <v>11</v>
      </c>
    </row>
    <row r="24" spans="1:10" ht="15" customHeight="1">
      <c r="A24" s="1" t="s">
        <v>32</v>
      </c>
      <c r="B24" s="1"/>
      <c r="C24" s="1"/>
      <c r="D24" s="3"/>
      <c r="E24" s="1"/>
      <c r="F24" s="3"/>
      <c r="G24" s="1"/>
      <c r="H24" s="3"/>
      <c r="I24" s="1"/>
      <c r="J24" s="4">
        <f t="shared" si="0"/>
        <v>0</v>
      </c>
    </row>
    <row r="25" spans="1:10" ht="15" customHeight="1">
      <c r="A25" s="1" t="s">
        <v>33</v>
      </c>
      <c r="B25" s="1"/>
      <c r="C25" s="1"/>
      <c r="D25" s="3"/>
      <c r="E25" s="1"/>
      <c r="F25" s="3"/>
      <c r="G25" s="1"/>
      <c r="H25" s="3"/>
      <c r="I25" s="1"/>
      <c r="J25" s="4">
        <f t="shared" si="0"/>
        <v>0</v>
      </c>
    </row>
    <row r="26" spans="1:10" ht="15" customHeight="1">
      <c r="A26" s="1" t="s">
        <v>34</v>
      </c>
      <c r="B26" s="1"/>
      <c r="C26" s="1"/>
      <c r="D26" s="3"/>
      <c r="E26" s="1"/>
      <c r="F26" s="3"/>
      <c r="G26" s="1"/>
      <c r="H26" s="3"/>
      <c r="I26" s="1"/>
      <c r="J26" s="4">
        <f t="shared" si="0"/>
        <v>0</v>
      </c>
    </row>
    <row r="27" spans="1:10" ht="15" customHeight="1">
      <c r="A27" s="1" t="s">
        <v>35</v>
      </c>
      <c r="B27" s="1"/>
      <c r="C27" s="1"/>
      <c r="D27" s="3"/>
      <c r="E27" s="1"/>
      <c r="F27" s="3"/>
      <c r="G27" s="1"/>
      <c r="H27" s="3"/>
      <c r="I27" s="1"/>
      <c r="J27" s="4">
        <f t="shared" si="0"/>
        <v>0</v>
      </c>
    </row>
    <row r="28" spans="1:10" ht="15" customHeight="1">
      <c r="A28" s="1" t="s">
        <v>36</v>
      </c>
      <c r="B28" s="1"/>
      <c r="C28" s="1"/>
      <c r="D28" s="3"/>
      <c r="E28" s="1"/>
      <c r="F28" s="3"/>
      <c r="G28" s="1"/>
      <c r="H28" s="3"/>
      <c r="I28" s="1"/>
      <c r="J28" s="4">
        <f t="shared" si="0"/>
        <v>0</v>
      </c>
    </row>
    <row r="29" spans="1:10" ht="15" customHeight="1">
      <c r="A29" s="1" t="s">
        <v>37</v>
      </c>
      <c r="B29" s="1"/>
      <c r="C29" s="1"/>
      <c r="D29" s="3"/>
      <c r="E29" s="1"/>
      <c r="F29" s="3"/>
      <c r="G29" s="1"/>
      <c r="H29" s="3"/>
      <c r="I29" s="1"/>
      <c r="J29" s="4">
        <f t="shared" si="0"/>
        <v>0</v>
      </c>
    </row>
    <row r="30" spans="1:10" ht="15" customHeight="1">
      <c r="A30" s="1" t="s">
        <v>38</v>
      </c>
      <c r="B30" s="1"/>
      <c r="C30" s="1"/>
      <c r="D30" s="3"/>
      <c r="E30" s="1"/>
      <c r="F30" s="3"/>
      <c r="G30" s="1"/>
      <c r="H30" s="3"/>
      <c r="I30" s="1"/>
      <c r="J30" s="4">
        <f t="shared" si="0"/>
        <v>0</v>
      </c>
    </row>
    <row r="31" spans="1:10" ht="15" customHeight="1">
      <c r="A31" s="1" t="s">
        <v>39</v>
      </c>
      <c r="B31" s="1"/>
      <c r="C31" s="1"/>
      <c r="D31" s="3"/>
      <c r="E31" s="1"/>
      <c r="F31" s="3"/>
      <c r="G31" s="1"/>
      <c r="H31" s="3"/>
      <c r="I31" s="1"/>
      <c r="J31" s="4">
        <f t="shared" si="0"/>
        <v>0</v>
      </c>
    </row>
    <row r="32" spans="1:10" ht="15" customHeight="1">
      <c r="A32" s="1" t="s">
        <v>40</v>
      </c>
      <c r="B32" s="1"/>
      <c r="C32" s="1"/>
      <c r="D32" s="3"/>
      <c r="E32" s="1"/>
      <c r="F32" s="3"/>
      <c r="G32" s="1"/>
      <c r="H32" s="3"/>
      <c r="I32" s="1"/>
      <c r="J32" s="4">
        <f t="shared" si="0"/>
        <v>0</v>
      </c>
    </row>
    <row r="33" spans="1:10" ht="15" customHeight="1">
      <c r="A33" s="1" t="s">
        <v>41</v>
      </c>
      <c r="B33" s="1"/>
      <c r="C33" s="1"/>
      <c r="D33" s="3"/>
      <c r="E33" s="1"/>
      <c r="F33" s="3"/>
      <c r="G33" s="1"/>
      <c r="H33" s="3"/>
      <c r="I33" s="1"/>
      <c r="J33" s="4">
        <f t="shared" si="0"/>
        <v>0</v>
      </c>
    </row>
    <row r="34" spans="1:10" ht="15" customHeight="1">
      <c r="A34" s="1" t="s">
        <v>42</v>
      </c>
      <c r="B34" s="1"/>
      <c r="C34" s="1"/>
      <c r="D34" s="3"/>
      <c r="E34" s="1"/>
      <c r="F34" s="3"/>
      <c r="G34" s="1"/>
      <c r="H34" s="3"/>
      <c r="I34" s="1"/>
      <c r="J34" s="4">
        <f t="shared" si="0"/>
        <v>0</v>
      </c>
    </row>
    <row r="35" spans="1:10" ht="15" customHeight="1">
      <c r="A35" s="1" t="s">
        <v>43</v>
      </c>
      <c r="B35" s="1"/>
      <c r="C35" s="1"/>
      <c r="D35" s="3"/>
      <c r="E35" s="1"/>
      <c r="F35" s="3"/>
      <c r="G35" s="1"/>
      <c r="H35" s="3"/>
      <c r="I35" s="1"/>
      <c r="J35" s="4">
        <f t="shared" si="0"/>
        <v>0</v>
      </c>
    </row>
    <row r="36" spans="1:10" ht="15" customHeight="1">
      <c r="A36" s="1" t="s">
        <v>44</v>
      </c>
      <c r="B36" s="1"/>
      <c r="C36" s="1"/>
      <c r="D36" s="3"/>
      <c r="E36" s="1"/>
      <c r="F36" s="3"/>
      <c r="G36" s="1"/>
      <c r="H36" s="3"/>
      <c r="I36" s="1"/>
      <c r="J36" s="4">
        <f t="shared" si="0"/>
        <v>0</v>
      </c>
    </row>
    <row r="37" spans="1:10" ht="15" customHeight="1">
      <c r="A37" s="1" t="s">
        <v>45</v>
      </c>
      <c r="B37" s="1"/>
      <c r="C37" s="1"/>
      <c r="D37" s="3"/>
      <c r="E37" s="1"/>
      <c r="F37" s="3"/>
      <c r="G37" s="1"/>
      <c r="H37" s="3"/>
      <c r="I37" s="1"/>
      <c r="J37" s="4">
        <f t="shared" si="0"/>
        <v>0</v>
      </c>
    </row>
    <row r="38" spans="1:10" ht="15" customHeight="1">
      <c r="A38" s="1" t="s">
        <v>176</v>
      </c>
      <c r="B38" s="1"/>
      <c r="C38" s="1"/>
      <c r="D38" s="3"/>
      <c r="E38" s="1"/>
      <c r="F38" s="3"/>
      <c r="G38" s="1"/>
      <c r="H38" s="3"/>
      <c r="I38" s="1"/>
      <c r="J38" s="4">
        <f t="shared" si="0"/>
        <v>0</v>
      </c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P29" sqref="P29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76</v>
      </c>
      <c r="B3" s="3"/>
      <c r="C3" s="4"/>
      <c r="D3" s="2" t="s">
        <v>231</v>
      </c>
      <c r="E3" s="3"/>
      <c r="F3" s="3"/>
      <c r="G3" s="4"/>
      <c r="H3" s="2" t="s">
        <v>232</v>
      </c>
      <c r="I3" s="34"/>
      <c r="J3" s="4"/>
    </row>
    <row r="4" spans="1:10" ht="15" customHeight="1">
      <c r="A4" s="2" t="s">
        <v>233</v>
      </c>
      <c r="B4" s="3"/>
      <c r="C4" s="4"/>
      <c r="D4" s="2" t="s">
        <v>234</v>
      </c>
      <c r="E4" s="4"/>
      <c r="F4" s="2" t="s">
        <v>229</v>
      </c>
      <c r="G4" s="4"/>
      <c r="H4" s="2" t="s">
        <v>235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77</v>
      </c>
      <c r="C6" s="11" t="s">
        <v>78</v>
      </c>
      <c r="D6" s="17" t="s">
        <v>78</v>
      </c>
      <c r="E6" s="11" t="s">
        <v>79</v>
      </c>
      <c r="F6" s="17"/>
      <c r="G6" s="11"/>
      <c r="H6" s="17"/>
      <c r="I6" s="24"/>
      <c r="J6" s="18"/>
    </row>
    <row r="7" spans="1:10" ht="15" customHeight="1">
      <c r="A7" s="12" t="s">
        <v>7</v>
      </c>
      <c r="B7" s="19" t="s">
        <v>80</v>
      </c>
      <c r="C7" s="19" t="s">
        <v>74</v>
      </c>
      <c r="D7" s="20" t="s">
        <v>75</v>
      </c>
      <c r="E7" s="19" t="s">
        <v>81</v>
      </c>
      <c r="F7" s="20"/>
      <c r="G7" s="19"/>
      <c r="H7" s="20"/>
      <c r="I7" s="23"/>
      <c r="J7" s="22" t="s">
        <v>55</v>
      </c>
    </row>
    <row r="8" spans="1:10" ht="15" customHeight="1">
      <c r="A8" s="5" t="s">
        <v>17</v>
      </c>
      <c r="B8" s="28">
        <v>0.4548611111111111</v>
      </c>
      <c r="C8" s="28">
        <v>0.44791666666666669</v>
      </c>
      <c r="D8" s="30">
        <v>0.43402777777777773</v>
      </c>
      <c r="E8" s="28">
        <v>0.4236111111111111</v>
      </c>
      <c r="F8" s="30"/>
      <c r="G8" s="28"/>
      <c r="H8" s="3"/>
      <c r="I8" s="1"/>
      <c r="J8" s="4"/>
    </row>
    <row r="9" spans="1:10" ht="15" customHeight="1">
      <c r="A9" s="1" t="s">
        <v>18</v>
      </c>
      <c r="B9" s="1"/>
      <c r="C9" s="1"/>
      <c r="D9" s="3"/>
      <c r="E9" s="1"/>
      <c r="F9" s="3"/>
      <c r="G9" s="1"/>
      <c r="H9" s="3"/>
      <c r="I9" s="1"/>
      <c r="J9" s="4">
        <f>SUM(B9:E9)</f>
        <v>0</v>
      </c>
    </row>
    <row r="10" spans="1:10" ht="15" customHeight="1">
      <c r="A10" s="1" t="s">
        <v>19</v>
      </c>
      <c r="B10" s="1"/>
      <c r="C10" s="1"/>
      <c r="D10" s="3"/>
      <c r="E10" s="1"/>
      <c r="F10" s="3"/>
      <c r="G10" s="1"/>
      <c r="H10" s="3"/>
      <c r="I10" s="1"/>
      <c r="J10" s="4">
        <f t="shared" ref="J10:J39" si="0">SUM(B10:E10)</f>
        <v>0</v>
      </c>
    </row>
    <row r="11" spans="1:10" ht="15" customHeight="1">
      <c r="A11" s="1" t="s">
        <v>20</v>
      </c>
      <c r="B11" s="1"/>
      <c r="C11" s="1"/>
      <c r="D11" s="3"/>
      <c r="E11" s="1"/>
      <c r="F11" s="3"/>
      <c r="G11" s="1"/>
      <c r="H11" s="3"/>
      <c r="I11" s="1"/>
      <c r="J11" s="4">
        <f t="shared" si="0"/>
        <v>0</v>
      </c>
    </row>
    <row r="12" spans="1:10" ht="15" customHeight="1">
      <c r="A12" s="1" t="s">
        <v>21</v>
      </c>
      <c r="B12" s="1"/>
      <c r="C12" s="1"/>
      <c r="D12" s="3"/>
      <c r="E12" s="1"/>
      <c r="F12" s="3"/>
      <c r="G12" s="1"/>
      <c r="H12" s="3"/>
      <c r="I12" s="1"/>
      <c r="J12" s="4">
        <f t="shared" si="0"/>
        <v>0</v>
      </c>
    </row>
    <row r="13" spans="1:10" ht="15" customHeight="1">
      <c r="A13" s="1" t="s">
        <v>22</v>
      </c>
      <c r="B13" s="1"/>
      <c r="C13" s="1"/>
      <c r="D13" s="3"/>
      <c r="E13" s="1"/>
      <c r="F13" s="3"/>
      <c r="G13" s="1"/>
      <c r="H13" s="3"/>
      <c r="I13" s="1"/>
      <c r="J13" s="4">
        <f t="shared" si="0"/>
        <v>0</v>
      </c>
    </row>
    <row r="14" spans="1:10" ht="15" customHeight="1">
      <c r="A14" s="1" t="s">
        <v>23</v>
      </c>
      <c r="B14" s="1"/>
      <c r="C14" s="1"/>
      <c r="D14" s="3"/>
      <c r="E14" s="1"/>
      <c r="F14" s="3"/>
      <c r="G14" s="1"/>
      <c r="H14" s="3"/>
      <c r="I14" s="1"/>
      <c r="J14" s="4">
        <f t="shared" si="0"/>
        <v>0</v>
      </c>
    </row>
    <row r="15" spans="1:10" ht="15" customHeight="1">
      <c r="A15" s="1" t="s">
        <v>24</v>
      </c>
      <c r="B15" s="1"/>
      <c r="C15" s="1"/>
      <c r="D15" s="3"/>
      <c r="E15" s="1"/>
      <c r="F15" s="3"/>
      <c r="G15" s="1"/>
      <c r="H15" s="3"/>
      <c r="I15" s="1"/>
      <c r="J15" s="4">
        <f t="shared" si="0"/>
        <v>0</v>
      </c>
    </row>
    <row r="16" spans="1:10" ht="15" customHeight="1">
      <c r="A16" s="1" t="s">
        <v>25</v>
      </c>
      <c r="B16" s="1"/>
      <c r="C16" s="1"/>
      <c r="D16" s="3"/>
      <c r="E16" s="1"/>
      <c r="F16" s="3"/>
      <c r="G16" s="1"/>
      <c r="H16" s="3"/>
      <c r="I16" s="1"/>
      <c r="J16" s="4">
        <f t="shared" si="0"/>
        <v>0</v>
      </c>
    </row>
    <row r="17" spans="1:10" ht="15" customHeight="1">
      <c r="A17" s="1" t="s">
        <v>26</v>
      </c>
      <c r="B17" s="1"/>
      <c r="C17" s="1"/>
      <c r="D17" s="3"/>
      <c r="E17" s="1"/>
      <c r="F17" s="3"/>
      <c r="G17" s="1"/>
      <c r="H17" s="3"/>
      <c r="I17" s="1"/>
      <c r="J17" s="4">
        <f t="shared" si="0"/>
        <v>0</v>
      </c>
    </row>
    <row r="18" spans="1:10" ht="15" customHeight="1">
      <c r="A18" s="1" t="s">
        <v>27</v>
      </c>
      <c r="B18" s="1"/>
      <c r="C18" s="1">
        <v>2</v>
      </c>
      <c r="D18" s="3">
        <v>1</v>
      </c>
      <c r="E18" s="1">
        <v>1</v>
      </c>
      <c r="F18" s="3"/>
      <c r="G18" s="1"/>
      <c r="H18" s="3"/>
      <c r="I18" s="1"/>
      <c r="J18" s="4">
        <f t="shared" si="0"/>
        <v>4</v>
      </c>
    </row>
    <row r="19" spans="1:10" ht="15" customHeight="1">
      <c r="A19" s="1" t="s">
        <v>28</v>
      </c>
      <c r="B19" s="1">
        <v>50</v>
      </c>
      <c r="C19" s="1"/>
      <c r="D19" s="3">
        <v>22</v>
      </c>
      <c r="E19" s="1">
        <v>8</v>
      </c>
      <c r="F19" s="3"/>
      <c r="G19" s="1"/>
      <c r="H19" s="3"/>
      <c r="I19" s="1"/>
      <c r="J19" s="4">
        <f t="shared" si="0"/>
        <v>80</v>
      </c>
    </row>
    <row r="20" spans="1:10" ht="15" customHeight="1">
      <c r="A20" s="1" t="s">
        <v>175</v>
      </c>
      <c r="B20" s="1"/>
      <c r="C20" s="1"/>
      <c r="D20" s="3"/>
      <c r="E20" s="1"/>
      <c r="F20" s="3"/>
      <c r="G20" s="1"/>
      <c r="H20" s="3"/>
      <c r="I20" s="1"/>
      <c r="J20" s="4">
        <f t="shared" si="0"/>
        <v>0</v>
      </c>
    </row>
    <row r="21" spans="1:10" ht="15" customHeight="1">
      <c r="A21" s="1" t="s">
        <v>29</v>
      </c>
      <c r="B21" s="1"/>
      <c r="C21" s="1"/>
      <c r="D21" s="3"/>
      <c r="E21" s="1"/>
      <c r="F21" s="3"/>
      <c r="G21" s="1"/>
      <c r="H21" s="3"/>
      <c r="I21" s="1"/>
      <c r="J21" s="4">
        <f t="shared" si="0"/>
        <v>0</v>
      </c>
    </row>
    <row r="22" spans="1:10" ht="15" customHeight="1">
      <c r="A22" s="1" t="s">
        <v>30</v>
      </c>
      <c r="B22" s="1"/>
      <c r="C22" s="1"/>
      <c r="D22" s="3"/>
      <c r="E22" s="1"/>
      <c r="F22" s="3"/>
      <c r="G22" s="1"/>
      <c r="H22" s="3"/>
      <c r="I22" s="1"/>
      <c r="J22" s="4">
        <f t="shared" si="0"/>
        <v>0</v>
      </c>
    </row>
    <row r="23" spans="1:10" ht="15" customHeight="1">
      <c r="A23" s="1" t="s">
        <v>31</v>
      </c>
      <c r="B23" s="1"/>
      <c r="C23" s="1">
        <v>3</v>
      </c>
      <c r="D23" s="3"/>
      <c r="E23" s="1"/>
      <c r="F23" s="3"/>
      <c r="G23" s="1"/>
      <c r="H23" s="3"/>
      <c r="I23" s="1"/>
      <c r="J23" s="4">
        <f t="shared" si="0"/>
        <v>3</v>
      </c>
    </row>
    <row r="24" spans="1:10" ht="15" customHeight="1">
      <c r="A24" s="1" t="s">
        <v>32</v>
      </c>
      <c r="B24" s="1"/>
      <c r="C24" s="1"/>
      <c r="D24" s="3"/>
      <c r="E24" s="1"/>
      <c r="F24" s="3"/>
      <c r="G24" s="1"/>
      <c r="H24" s="3"/>
      <c r="I24" s="1"/>
      <c r="J24" s="4">
        <f t="shared" si="0"/>
        <v>0</v>
      </c>
    </row>
    <row r="25" spans="1:10" ht="15" customHeight="1">
      <c r="A25" s="1" t="s">
        <v>33</v>
      </c>
      <c r="B25" s="1"/>
      <c r="C25" s="1"/>
      <c r="D25" s="3"/>
      <c r="E25" s="1">
        <v>1</v>
      </c>
      <c r="F25" s="3"/>
      <c r="G25" s="1"/>
      <c r="H25" s="3"/>
      <c r="I25" s="1"/>
      <c r="J25" s="4">
        <f t="shared" si="0"/>
        <v>1</v>
      </c>
    </row>
    <row r="26" spans="1:10" ht="15" customHeight="1">
      <c r="A26" s="1" t="s">
        <v>34</v>
      </c>
      <c r="B26" s="1"/>
      <c r="C26" s="1">
        <v>7</v>
      </c>
      <c r="D26" s="3"/>
      <c r="E26" s="1"/>
      <c r="F26" s="3"/>
      <c r="G26" s="1"/>
      <c r="H26" s="3"/>
      <c r="I26" s="1"/>
      <c r="J26" s="4">
        <f t="shared" si="0"/>
        <v>7</v>
      </c>
    </row>
    <row r="27" spans="1:10" ht="15" customHeight="1">
      <c r="A27" s="1" t="s">
        <v>35</v>
      </c>
      <c r="B27" s="1"/>
      <c r="C27" s="1"/>
      <c r="D27" s="3"/>
      <c r="E27" s="1"/>
      <c r="F27" s="3"/>
      <c r="G27" s="1"/>
      <c r="H27" s="3"/>
      <c r="I27" s="1"/>
      <c r="J27" s="4">
        <f t="shared" si="0"/>
        <v>0</v>
      </c>
    </row>
    <row r="28" spans="1:10" ht="15" customHeight="1">
      <c r="A28" s="1" t="s">
        <v>36</v>
      </c>
      <c r="B28" s="1"/>
      <c r="C28" s="1"/>
      <c r="D28" s="3"/>
      <c r="E28" s="1"/>
      <c r="F28" s="3"/>
      <c r="G28" s="1"/>
      <c r="H28" s="3"/>
      <c r="I28" s="1"/>
      <c r="J28" s="4">
        <f t="shared" si="0"/>
        <v>0</v>
      </c>
    </row>
    <row r="29" spans="1:10" ht="15" customHeight="1">
      <c r="A29" s="1" t="s">
        <v>37</v>
      </c>
      <c r="B29" s="1"/>
      <c r="C29" s="1"/>
      <c r="D29" s="3"/>
      <c r="E29" s="1"/>
      <c r="F29" s="3"/>
      <c r="G29" s="1"/>
      <c r="H29" s="3"/>
      <c r="I29" s="1"/>
      <c r="J29" s="4">
        <f t="shared" si="0"/>
        <v>0</v>
      </c>
    </row>
    <row r="30" spans="1:10" ht="15" customHeight="1">
      <c r="A30" s="1" t="s">
        <v>38</v>
      </c>
      <c r="B30" s="1"/>
      <c r="C30" s="1"/>
      <c r="D30" s="3"/>
      <c r="E30" s="1"/>
      <c r="F30" s="3"/>
      <c r="G30" s="1"/>
      <c r="H30" s="3"/>
      <c r="I30" s="1"/>
      <c r="J30" s="4">
        <f t="shared" si="0"/>
        <v>0</v>
      </c>
    </row>
    <row r="31" spans="1:10" ht="15" customHeight="1">
      <c r="A31" s="1" t="s">
        <v>39</v>
      </c>
      <c r="B31" s="1">
        <v>2</v>
      </c>
      <c r="C31" s="1"/>
      <c r="D31" s="3"/>
      <c r="E31" s="1"/>
      <c r="F31" s="3"/>
      <c r="G31" s="1"/>
      <c r="H31" s="3"/>
      <c r="I31" s="1"/>
      <c r="J31" s="4">
        <f t="shared" si="0"/>
        <v>2</v>
      </c>
    </row>
    <row r="32" spans="1:10" ht="15" customHeight="1">
      <c r="A32" s="1" t="s">
        <v>40</v>
      </c>
      <c r="B32" s="1"/>
      <c r="C32" s="1"/>
      <c r="D32" s="3"/>
      <c r="E32" s="1"/>
      <c r="F32" s="3"/>
      <c r="G32" s="1"/>
      <c r="H32" s="3"/>
      <c r="I32" s="1"/>
      <c r="J32" s="4">
        <f t="shared" si="0"/>
        <v>0</v>
      </c>
    </row>
    <row r="33" spans="1:10" ht="15" customHeight="1">
      <c r="A33" s="1" t="s">
        <v>41</v>
      </c>
      <c r="B33" s="1">
        <v>1</v>
      </c>
      <c r="C33" s="1"/>
      <c r="D33" s="3">
        <v>1</v>
      </c>
      <c r="E33" s="1"/>
      <c r="F33" s="3"/>
      <c r="G33" s="1"/>
      <c r="H33" s="3"/>
      <c r="I33" s="1"/>
      <c r="J33" s="4">
        <f t="shared" si="0"/>
        <v>2</v>
      </c>
    </row>
    <row r="34" spans="1:10" ht="15" customHeight="1">
      <c r="A34" s="1" t="s">
        <v>42</v>
      </c>
      <c r="B34" s="1">
        <v>7</v>
      </c>
      <c r="C34" s="1">
        <v>11</v>
      </c>
      <c r="D34" s="3">
        <v>3</v>
      </c>
      <c r="E34" s="1"/>
      <c r="F34" s="3"/>
      <c r="G34" s="1"/>
      <c r="H34" s="3"/>
      <c r="I34" s="1"/>
      <c r="J34" s="4">
        <f t="shared" si="0"/>
        <v>21</v>
      </c>
    </row>
    <row r="35" spans="1:10" ht="15" customHeight="1">
      <c r="A35" s="1" t="s">
        <v>43</v>
      </c>
      <c r="B35" s="1"/>
      <c r="C35" s="1"/>
      <c r="D35" s="3"/>
      <c r="E35" s="1"/>
      <c r="F35" s="3"/>
      <c r="G35" s="1"/>
      <c r="H35" s="3"/>
      <c r="I35" s="1"/>
      <c r="J35" s="4">
        <f t="shared" si="0"/>
        <v>0</v>
      </c>
    </row>
    <row r="36" spans="1:10" ht="15" customHeight="1">
      <c r="A36" s="1" t="s">
        <v>44</v>
      </c>
      <c r="B36" s="1"/>
      <c r="C36" s="1"/>
      <c r="D36" s="3"/>
      <c r="E36" s="1"/>
      <c r="F36" s="3"/>
      <c r="G36" s="1"/>
      <c r="H36" s="3"/>
      <c r="I36" s="1"/>
      <c r="J36" s="4">
        <f t="shared" si="0"/>
        <v>0</v>
      </c>
    </row>
    <row r="37" spans="1:10" ht="15" customHeight="1">
      <c r="A37" s="1" t="s">
        <v>45</v>
      </c>
      <c r="B37" s="1"/>
      <c r="C37" s="1"/>
      <c r="D37" s="3"/>
      <c r="E37" s="1"/>
      <c r="F37" s="3"/>
      <c r="G37" s="1"/>
      <c r="H37" s="3"/>
      <c r="I37" s="1"/>
      <c r="J37" s="4">
        <f t="shared" si="0"/>
        <v>0</v>
      </c>
    </row>
    <row r="38" spans="1:10" ht="15" customHeight="1">
      <c r="A38" s="1" t="s">
        <v>176</v>
      </c>
      <c r="B38" s="1"/>
      <c r="C38" s="1"/>
      <c r="D38" s="3"/>
      <c r="E38" s="1"/>
      <c r="F38" s="3"/>
      <c r="G38" s="1"/>
      <c r="H38" s="3"/>
      <c r="I38" s="1"/>
      <c r="J38" s="4">
        <f t="shared" si="0"/>
        <v>0</v>
      </c>
    </row>
    <row r="39" spans="1:10" ht="15" customHeight="1">
      <c r="A39" s="1" t="s">
        <v>177</v>
      </c>
      <c r="B39" s="1">
        <v>6</v>
      </c>
      <c r="C39" s="1">
        <v>3</v>
      </c>
      <c r="D39" s="3"/>
      <c r="E39" s="1"/>
      <c r="F39" s="3"/>
      <c r="G39" s="1"/>
      <c r="H39" s="3"/>
      <c r="I39" s="1"/>
      <c r="J39" s="4">
        <f t="shared" si="0"/>
        <v>9</v>
      </c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N21" sqref="N21"/>
    </sheetView>
  </sheetViews>
  <sheetFormatPr defaultRowHeight="12.75"/>
  <cols>
    <col min="1" max="1" width="21.5" customWidth="1"/>
  </cols>
  <sheetData>
    <row r="1" spans="1:18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</row>
    <row r="2" spans="1:18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spans="1:18" ht="15" customHeight="1">
      <c r="A3" s="2" t="s">
        <v>91</v>
      </c>
      <c r="B3" s="3"/>
      <c r="C3" s="4"/>
      <c r="D3" s="2" t="s">
        <v>236</v>
      </c>
      <c r="E3" s="3"/>
      <c r="F3" s="3"/>
      <c r="G3" s="4"/>
      <c r="H3" s="2" t="s">
        <v>237</v>
      </c>
      <c r="I3" s="32"/>
      <c r="J3" s="3"/>
      <c r="K3" s="4"/>
      <c r="L3" s="2"/>
      <c r="M3" s="3"/>
      <c r="N3" s="3"/>
      <c r="O3" s="4"/>
      <c r="P3" s="2"/>
      <c r="Q3" s="32"/>
      <c r="R3" s="4"/>
    </row>
    <row r="4" spans="1:18" ht="15" customHeight="1">
      <c r="A4" s="2" t="s">
        <v>238</v>
      </c>
      <c r="B4" s="3"/>
      <c r="C4" s="29"/>
      <c r="D4" s="2" t="s">
        <v>239</v>
      </c>
      <c r="E4" s="33"/>
      <c r="F4" s="2" t="s">
        <v>240</v>
      </c>
      <c r="G4" s="4"/>
      <c r="H4" s="2" t="s">
        <v>241</v>
      </c>
      <c r="I4" s="3"/>
      <c r="J4" s="3"/>
      <c r="K4" s="29"/>
      <c r="L4" s="2"/>
      <c r="M4" s="33"/>
      <c r="N4" s="2"/>
      <c r="O4" s="4"/>
      <c r="P4" s="2"/>
      <c r="Q4" s="3"/>
      <c r="R4" s="4"/>
    </row>
    <row r="5" spans="1:18" ht="15" customHeight="1">
      <c r="A5" s="13"/>
      <c r="B5" s="14"/>
      <c r="C5" s="16"/>
      <c r="D5" s="16"/>
      <c r="E5" s="16"/>
      <c r="F5" s="16"/>
      <c r="G5" s="16"/>
      <c r="H5" s="16"/>
      <c r="I5" s="16"/>
      <c r="J5" s="14"/>
      <c r="K5" s="16"/>
      <c r="L5" s="16"/>
      <c r="M5" s="16"/>
      <c r="N5" s="16"/>
      <c r="O5" s="16"/>
      <c r="P5" s="16"/>
      <c r="Q5" s="16"/>
      <c r="R5" s="15"/>
    </row>
    <row r="6" spans="1:18" ht="15" customHeight="1">
      <c r="A6" s="6"/>
      <c r="B6" s="11"/>
      <c r="C6" s="11" t="s">
        <v>82</v>
      </c>
      <c r="D6" s="17" t="s">
        <v>8</v>
      </c>
      <c r="E6" s="11" t="s">
        <v>83</v>
      </c>
      <c r="F6" s="17" t="s">
        <v>84</v>
      </c>
      <c r="G6" s="11"/>
      <c r="H6" s="17" t="s">
        <v>85</v>
      </c>
      <c r="I6" s="25" t="s">
        <v>85</v>
      </c>
      <c r="J6" s="11"/>
      <c r="K6" s="11" t="s">
        <v>92</v>
      </c>
      <c r="L6" s="17" t="s">
        <v>93</v>
      </c>
      <c r="M6" s="11" t="s">
        <v>93</v>
      </c>
      <c r="N6" s="17"/>
      <c r="O6" s="11" t="s">
        <v>94</v>
      </c>
      <c r="P6" s="17" t="s">
        <v>95</v>
      </c>
      <c r="Q6" s="25" t="s">
        <v>96</v>
      </c>
      <c r="R6" s="18"/>
    </row>
    <row r="7" spans="1:18" ht="15" customHeight="1">
      <c r="A7" s="12" t="s">
        <v>7</v>
      </c>
      <c r="B7" s="19" t="s">
        <v>82</v>
      </c>
      <c r="C7" s="19" t="s">
        <v>86</v>
      </c>
      <c r="D7" s="20" t="s">
        <v>87</v>
      </c>
      <c r="E7" s="19" t="s">
        <v>88</v>
      </c>
      <c r="F7" s="20" t="s">
        <v>89</v>
      </c>
      <c r="G7" s="19" t="s">
        <v>90</v>
      </c>
      <c r="H7" s="20" t="s">
        <v>10</v>
      </c>
      <c r="I7" s="26" t="s">
        <v>87</v>
      </c>
      <c r="J7" s="19" t="s">
        <v>92</v>
      </c>
      <c r="K7" s="19" t="s">
        <v>10</v>
      </c>
      <c r="L7" s="20" t="s">
        <v>86</v>
      </c>
      <c r="M7" s="19" t="s">
        <v>15</v>
      </c>
      <c r="N7" s="20" t="s">
        <v>4</v>
      </c>
      <c r="O7" s="19" t="s">
        <v>97</v>
      </c>
      <c r="P7" s="20" t="s">
        <v>98</v>
      </c>
      <c r="Q7" s="26" t="s">
        <v>61</v>
      </c>
      <c r="R7" s="22" t="s">
        <v>55</v>
      </c>
    </row>
    <row r="8" spans="1:18" ht="15" customHeight="1">
      <c r="A8" s="5" t="s">
        <v>17</v>
      </c>
      <c r="B8" s="28" t="s">
        <v>243</v>
      </c>
      <c r="C8" s="28" t="s">
        <v>242</v>
      </c>
      <c r="D8" s="30" t="s">
        <v>244</v>
      </c>
      <c r="E8" s="28" t="s">
        <v>245</v>
      </c>
      <c r="F8" s="30" t="s">
        <v>246</v>
      </c>
      <c r="G8" s="28" t="s">
        <v>247</v>
      </c>
      <c r="H8" s="30" t="s">
        <v>248</v>
      </c>
      <c r="I8" s="28" t="s">
        <v>249</v>
      </c>
      <c r="J8" s="28" t="s">
        <v>254</v>
      </c>
      <c r="K8" s="28" t="s">
        <v>254</v>
      </c>
      <c r="L8" s="30" t="s">
        <v>254</v>
      </c>
      <c r="M8" s="28" t="s">
        <v>254</v>
      </c>
      <c r="N8" s="30" t="s">
        <v>250</v>
      </c>
      <c r="O8" s="28" t="s">
        <v>251</v>
      </c>
      <c r="P8" s="30" t="s">
        <v>252</v>
      </c>
      <c r="Q8" s="28" t="s">
        <v>253</v>
      </c>
      <c r="R8" s="4"/>
    </row>
    <row r="9" spans="1:18" ht="15" customHeight="1">
      <c r="A9" s="1" t="s">
        <v>18</v>
      </c>
      <c r="B9" s="1"/>
      <c r="C9" s="1">
        <v>1</v>
      </c>
      <c r="D9" s="3"/>
      <c r="E9" s="1"/>
      <c r="F9" s="3"/>
      <c r="G9" s="1"/>
      <c r="H9" s="3"/>
      <c r="I9" s="1"/>
      <c r="J9" s="1"/>
      <c r="K9" s="1"/>
      <c r="L9" s="3">
        <v>1</v>
      </c>
      <c r="M9" s="1"/>
      <c r="N9" s="3"/>
      <c r="O9" s="1"/>
      <c r="P9" s="3">
        <v>1</v>
      </c>
      <c r="Q9" s="1"/>
      <c r="R9" s="4">
        <f>SUM(B9:Q9)</f>
        <v>3</v>
      </c>
    </row>
    <row r="10" spans="1:18" ht="15" customHeight="1">
      <c r="A10" s="1" t="s">
        <v>19</v>
      </c>
      <c r="B10" s="1"/>
      <c r="C10" s="1"/>
      <c r="D10" s="3"/>
      <c r="E10" s="1"/>
      <c r="F10" s="3"/>
      <c r="G10" s="1"/>
      <c r="H10" s="3"/>
      <c r="I10" s="1"/>
      <c r="J10" s="1"/>
      <c r="K10" s="1"/>
      <c r="L10" s="3"/>
      <c r="M10" s="1"/>
      <c r="N10" s="3"/>
      <c r="O10" s="1"/>
      <c r="P10" s="3"/>
      <c r="Q10" s="1"/>
      <c r="R10" s="4">
        <f t="shared" ref="R10:R37" si="0">SUM(B10:Q10)</f>
        <v>0</v>
      </c>
    </row>
    <row r="11" spans="1:18" ht="15" customHeight="1">
      <c r="A11" s="1" t="s">
        <v>20</v>
      </c>
      <c r="B11" s="1"/>
      <c r="C11" s="1"/>
      <c r="D11" s="3"/>
      <c r="E11" s="1"/>
      <c r="F11" s="3"/>
      <c r="G11" s="1"/>
      <c r="H11" s="3"/>
      <c r="I11" s="1"/>
      <c r="J11" s="1"/>
      <c r="K11" s="1"/>
      <c r="L11" s="3"/>
      <c r="M11" s="1"/>
      <c r="N11" s="3"/>
      <c r="O11" s="1"/>
      <c r="P11" s="3"/>
      <c r="Q11" s="1"/>
      <c r="R11" s="4">
        <f t="shared" si="0"/>
        <v>0</v>
      </c>
    </row>
    <row r="12" spans="1:18" ht="15" customHeight="1">
      <c r="A12" s="1" t="s">
        <v>21</v>
      </c>
      <c r="B12" s="1"/>
      <c r="C12" s="1"/>
      <c r="D12" s="3"/>
      <c r="E12" s="1"/>
      <c r="F12" s="3"/>
      <c r="G12" s="1"/>
      <c r="H12" s="3"/>
      <c r="I12" s="1"/>
      <c r="J12" s="1"/>
      <c r="K12" s="1"/>
      <c r="L12" s="3"/>
      <c r="M12" s="1"/>
      <c r="N12" s="3"/>
      <c r="O12" s="1"/>
      <c r="P12" s="3"/>
      <c r="Q12" s="1"/>
      <c r="R12" s="4">
        <f t="shared" si="0"/>
        <v>0</v>
      </c>
    </row>
    <row r="13" spans="1:18" ht="15" customHeight="1">
      <c r="A13" s="1" t="s">
        <v>22</v>
      </c>
      <c r="B13" s="1"/>
      <c r="C13" s="1"/>
      <c r="D13" s="3"/>
      <c r="E13" s="1"/>
      <c r="F13" s="3"/>
      <c r="G13" s="1"/>
      <c r="H13" s="3"/>
      <c r="I13" s="1"/>
      <c r="J13" s="1"/>
      <c r="K13" s="1"/>
      <c r="L13" s="3"/>
      <c r="M13" s="1"/>
      <c r="N13" s="3"/>
      <c r="O13" s="1"/>
      <c r="P13" s="3"/>
      <c r="Q13" s="1"/>
      <c r="R13" s="4">
        <f t="shared" si="0"/>
        <v>0</v>
      </c>
    </row>
    <row r="14" spans="1:18" ht="15" customHeight="1">
      <c r="A14" s="1" t="s">
        <v>23</v>
      </c>
      <c r="B14" s="1"/>
      <c r="C14" s="1"/>
      <c r="D14" s="3"/>
      <c r="E14" s="1"/>
      <c r="F14" s="3"/>
      <c r="G14" s="1"/>
      <c r="H14" s="3"/>
      <c r="I14" s="1"/>
      <c r="J14" s="1"/>
      <c r="K14" s="1"/>
      <c r="L14" s="3"/>
      <c r="M14" s="1"/>
      <c r="N14" s="3"/>
      <c r="O14" s="1"/>
      <c r="P14" s="3"/>
      <c r="Q14" s="1"/>
      <c r="R14" s="4">
        <f t="shared" si="0"/>
        <v>0</v>
      </c>
    </row>
    <row r="15" spans="1:18" ht="15" customHeight="1">
      <c r="A15" s="1" t="s">
        <v>24</v>
      </c>
      <c r="B15" s="1"/>
      <c r="C15" s="1"/>
      <c r="D15" s="3"/>
      <c r="E15" s="1"/>
      <c r="F15" s="3"/>
      <c r="G15" s="1"/>
      <c r="H15" s="3"/>
      <c r="I15" s="1"/>
      <c r="J15" s="1"/>
      <c r="K15" s="1"/>
      <c r="L15" s="3"/>
      <c r="M15" s="1"/>
      <c r="N15" s="3"/>
      <c r="O15" s="1"/>
      <c r="P15" s="3"/>
      <c r="Q15" s="1"/>
      <c r="R15" s="4">
        <f t="shared" si="0"/>
        <v>0</v>
      </c>
    </row>
    <row r="16" spans="1:18" ht="15" customHeight="1">
      <c r="A16" s="1" t="s">
        <v>25</v>
      </c>
      <c r="B16" s="1"/>
      <c r="C16" s="1"/>
      <c r="D16" s="3"/>
      <c r="E16" s="1"/>
      <c r="F16" s="3"/>
      <c r="G16" s="1"/>
      <c r="H16" s="3"/>
      <c r="I16" s="1"/>
      <c r="J16" s="1"/>
      <c r="K16" s="1"/>
      <c r="L16" s="3"/>
      <c r="M16" s="1"/>
      <c r="N16" s="3"/>
      <c r="O16" s="1"/>
      <c r="P16" s="3"/>
      <c r="Q16" s="1"/>
      <c r="R16" s="4">
        <f t="shared" si="0"/>
        <v>0</v>
      </c>
    </row>
    <row r="17" spans="1:18" ht="15" customHeight="1">
      <c r="A17" s="1" t="s">
        <v>26</v>
      </c>
      <c r="B17" s="1"/>
      <c r="C17" s="1"/>
      <c r="D17" s="3"/>
      <c r="E17" s="1"/>
      <c r="F17" s="3"/>
      <c r="G17" s="1"/>
      <c r="H17" s="3"/>
      <c r="I17" s="1"/>
      <c r="J17" s="1"/>
      <c r="K17" s="1"/>
      <c r="L17" s="3"/>
      <c r="M17" s="1"/>
      <c r="N17" s="3"/>
      <c r="O17" s="1"/>
      <c r="P17" s="3"/>
      <c r="Q17" s="1"/>
      <c r="R17" s="4">
        <f t="shared" si="0"/>
        <v>0</v>
      </c>
    </row>
    <row r="18" spans="1:18" ht="15" customHeight="1">
      <c r="A18" s="1" t="s">
        <v>27</v>
      </c>
      <c r="B18" s="1">
        <v>1</v>
      </c>
      <c r="C18" s="1"/>
      <c r="D18" s="3"/>
      <c r="E18" s="1"/>
      <c r="F18" s="3"/>
      <c r="G18" s="1">
        <v>3</v>
      </c>
      <c r="H18" s="3">
        <v>2</v>
      </c>
      <c r="I18" s="1"/>
      <c r="J18" s="1"/>
      <c r="K18" s="1"/>
      <c r="L18" s="3"/>
      <c r="M18" s="1"/>
      <c r="N18" s="3"/>
      <c r="O18" s="1"/>
      <c r="P18" s="3"/>
      <c r="Q18" s="1"/>
      <c r="R18" s="4">
        <f t="shared" si="0"/>
        <v>6</v>
      </c>
    </row>
    <row r="19" spans="1:18" ht="15" customHeight="1">
      <c r="A19" s="1" t="s">
        <v>28</v>
      </c>
      <c r="B19" s="1"/>
      <c r="C19" s="1">
        <v>1</v>
      </c>
      <c r="D19" s="3">
        <v>7</v>
      </c>
      <c r="E19" s="1"/>
      <c r="F19" s="3"/>
      <c r="G19" s="1">
        <v>4</v>
      </c>
      <c r="H19" s="3">
        <v>2</v>
      </c>
      <c r="I19" s="1"/>
      <c r="J19" s="1"/>
      <c r="K19" s="1">
        <v>2</v>
      </c>
      <c r="L19" s="3"/>
      <c r="M19" s="1"/>
      <c r="N19" s="3">
        <v>2</v>
      </c>
      <c r="O19" s="1">
        <v>1</v>
      </c>
      <c r="P19" s="3">
        <v>1</v>
      </c>
      <c r="Q19" s="1"/>
      <c r="R19" s="4">
        <f t="shared" si="0"/>
        <v>20</v>
      </c>
    </row>
    <row r="20" spans="1:18" ht="15" customHeight="1">
      <c r="A20" s="1" t="s">
        <v>174</v>
      </c>
      <c r="B20" s="1"/>
      <c r="C20" s="1"/>
      <c r="D20" s="3"/>
      <c r="E20" s="1"/>
      <c r="F20" s="3"/>
      <c r="G20" s="1"/>
      <c r="H20" s="3"/>
      <c r="I20" s="1"/>
      <c r="J20" s="1"/>
      <c r="K20" s="1"/>
      <c r="L20" s="3"/>
      <c r="M20" s="1"/>
      <c r="N20" s="3"/>
      <c r="O20" s="1"/>
      <c r="P20" s="3">
        <v>1</v>
      </c>
      <c r="Q20" s="1"/>
      <c r="R20" s="4">
        <f t="shared" si="0"/>
        <v>1</v>
      </c>
    </row>
    <row r="21" spans="1:18" ht="15" customHeight="1">
      <c r="A21" s="1" t="s">
        <v>29</v>
      </c>
      <c r="B21" s="1"/>
      <c r="C21" s="1"/>
      <c r="D21" s="3"/>
      <c r="E21" s="1"/>
      <c r="F21" s="3"/>
      <c r="G21" s="1"/>
      <c r="H21" s="3"/>
      <c r="I21" s="1"/>
      <c r="J21" s="1"/>
      <c r="K21" s="1"/>
      <c r="L21" s="3"/>
      <c r="M21" s="1"/>
      <c r="N21" s="3"/>
      <c r="O21" s="1"/>
      <c r="P21" s="3"/>
      <c r="Q21" s="1"/>
      <c r="R21" s="4">
        <f t="shared" si="0"/>
        <v>0</v>
      </c>
    </row>
    <row r="22" spans="1:18" ht="15" customHeight="1">
      <c r="A22" s="1" t="s">
        <v>30</v>
      </c>
      <c r="B22" s="1"/>
      <c r="C22" s="1"/>
      <c r="D22" s="3"/>
      <c r="E22" s="1"/>
      <c r="F22" s="3"/>
      <c r="G22" s="1"/>
      <c r="H22" s="3"/>
      <c r="I22" s="1"/>
      <c r="J22" s="1"/>
      <c r="K22" s="1"/>
      <c r="L22" s="3"/>
      <c r="M22" s="1"/>
      <c r="N22" s="3"/>
      <c r="O22" s="1"/>
      <c r="P22" s="3"/>
      <c r="Q22" s="1"/>
      <c r="R22" s="4">
        <f t="shared" si="0"/>
        <v>0</v>
      </c>
    </row>
    <row r="23" spans="1:18" ht="15" customHeight="1">
      <c r="A23" s="1" t="s">
        <v>31</v>
      </c>
      <c r="B23" s="1"/>
      <c r="C23" s="1"/>
      <c r="D23" s="3"/>
      <c r="E23" s="1"/>
      <c r="F23" s="3"/>
      <c r="G23" s="1"/>
      <c r="H23" s="3"/>
      <c r="I23" s="1"/>
      <c r="J23" s="1"/>
      <c r="K23" s="1"/>
      <c r="L23" s="3"/>
      <c r="M23" s="1"/>
      <c r="N23" s="3"/>
      <c r="O23" s="1"/>
      <c r="P23" s="3"/>
      <c r="Q23" s="1"/>
      <c r="R23" s="4">
        <f t="shared" si="0"/>
        <v>0</v>
      </c>
    </row>
    <row r="24" spans="1:18" ht="15" customHeight="1">
      <c r="A24" s="1" t="s">
        <v>32</v>
      </c>
      <c r="B24" s="1"/>
      <c r="C24" s="1"/>
      <c r="D24" s="3"/>
      <c r="E24" s="1"/>
      <c r="F24" s="3"/>
      <c r="G24" s="1"/>
      <c r="H24" s="3"/>
      <c r="I24" s="1"/>
      <c r="J24" s="1"/>
      <c r="K24" s="1"/>
      <c r="L24" s="3"/>
      <c r="M24" s="1"/>
      <c r="N24" s="3"/>
      <c r="O24" s="1"/>
      <c r="P24" s="3"/>
      <c r="Q24" s="1"/>
      <c r="R24" s="4">
        <f t="shared" si="0"/>
        <v>0</v>
      </c>
    </row>
    <row r="25" spans="1:18" ht="15" customHeight="1">
      <c r="A25" s="1" t="s">
        <v>33</v>
      </c>
      <c r="B25" s="1">
        <v>1</v>
      </c>
      <c r="C25" s="1"/>
      <c r="D25" s="3"/>
      <c r="E25" s="1"/>
      <c r="F25" s="3"/>
      <c r="G25" s="1"/>
      <c r="H25" s="3"/>
      <c r="I25" s="1"/>
      <c r="J25" s="1"/>
      <c r="K25" s="1"/>
      <c r="L25" s="3"/>
      <c r="M25" s="1"/>
      <c r="N25" s="3"/>
      <c r="O25" s="1"/>
      <c r="P25" s="3"/>
      <c r="Q25" s="1"/>
      <c r="R25" s="4">
        <f t="shared" si="0"/>
        <v>1</v>
      </c>
    </row>
    <row r="26" spans="1:18" ht="15" customHeight="1">
      <c r="A26" s="1" t="s">
        <v>34</v>
      </c>
      <c r="B26" s="1"/>
      <c r="C26" s="1"/>
      <c r="D26" s="3"/>
      <c r="E26" s="1"/>
      <c r="F26" s="3"/>
      <c r="G26" s="1"/>
      <c r="H26" s="3"/>
      <c r="I26" s="1"/>
      <c r="J26" s="1"/>
      <c r="K26" s="1"/>
      <c r="L26" s="3"/>
      <c r="M26" s="1"/>
      <c r="N26" s="3"/>
      <c r="O26" s="1"/>
      <c r="P26" s="3"/>
      <c r="Q26" s="1"/>
      <c r="R26" s="4">
        <f t="shared" si="0"/>
        <v>0</v>
      </c>
    </row>
    <row r="27" spans="1:18" ht="15" customHeight="1">
      <c r="A27" s="1" t="s">
        <v>35</v>
      </c>
      <c r="B27" s="1"/>
      <c r="C27" s="1"/>
      <c r="D27" s="3"/>
      <c r="E27" s="1"/>
      <c r="F27" s="3"/>
      <c r="G27" s="1"/>
      <c r="H27" s="3"/>
      <c r="I27" s="1"/>
      <c r="J27" s="1"/>
      <c r="K27" s="1"/>
      <c r="L27" s="3"/>
      <c r="M27" s="1"/>
      <c r="N27" s="3"/>
      <c r="O27" s="1"/>
      <c r="P27" s="3"/>
      <c r="Q27" s="1"/>
      <c r="R27" s="4">
        <f t="shared" si="0"/>
        <v>0</v>
      </c>
    </row>
    <row r="28" spans="1:18" ht="15" customHeight="1">
      <c r="A28" s="1" t="s">
        <v>36</v>
      </c>
      <c r="B28" s="1"/>
      <c r="C28" s="1"/>
      <c r="D28" s="3"/>
      <c r="E28" s="1"/>
      <c r="F28" s="3"/>
      <c r="G28" s="1"/>
      <c r="H28" s="3"/>
      <c r="I28" s="1"/>
      <c r="J28" s="1"/>
      <c r="K28" s="1"/>
      <c r="L28" s="3"/>
      <c r="M28" s="1"/>
      <c r="N28" s="3"/>
      <c r="O28" s="1"/>
      <c r="P28" s="3"/>
      <c r="Q28" s="1"/>
      <c r="R28" s="4">
        <f t="shared" si="0"/>
        <v>0</v>
      </c>
    </row>
    <row r="29" spans="1:18" ht="15" customHeight="1">
      <c r="A29" s="1" t="s">
        <v>37</v>
      </c>
      <c r="B29" s="1"/>
      <c r="C29" s="1"/>
      <c r="D29" s="3"/>
      <c r="E29" s="1"/>
      <c r="F29" s="3"/>
      <c r="G29" s="1"/>
      <c r="H29" s="3"/>
      <c r="I29" s="1"/>
      <c r="J29" s="1"/>
      <c r="K29" s="1"/>
      <c r="L29" s="3"/>
      <c r="M29" s="1"/>
      <c r="N29" s="3"/>
      <c r="O29" s="1"/>
      <c r="P29" s="3"/>
      <c r="Q29" s="1"/>
      <c r="R29" s="4">
        <f t="shared" si="0"/>
        <v>0</v>
      </c>
    </row>
    <row r="30" spans="1:18" ht="15" customHeight="1">
      <c r="A30" s="1" t="s">
        <v>38</v>
      </c>
      <c r="B30" s="1">
        <v>5</v>
      </c>
      <c r="C30" s="1"/>
      <c r="D30" s="3"/>
      <c r="E30" s="1"/>
      <c r="F30" s="3">
        <v>5</v>
      </c>
      <c r="G30" s="1">
        <v>1</v>
      </c>
      <c r="H30" s="3">
        <v>1</v>
      </c>
      <c r="I30" s="1"/>
      <c r="J30" s="1"/>
      <c r="K30" s="1"/>
      <c r="L30" s="3"/>
      <c r="M30" s="1"/>
      <c r="N30" s="3"/>
      <c r="O30" s="1"/>
      <c r="P30" s="3"/>
      <c r="Q30" s="1"/>
      <c r="R30" s="4">
        <f t="shared" si="0"/>
        <v>12</v>
      </c>
    </row>
    <row r="31" spans="1:18" ht="15" customHeight="1">
      <c r="A31" s="1" t="s">
        <v>39</v>
      </c>
      <c r="B31" s="1"/>
      <c r="C31" s="1"/>
      <c r="D31" s="3"/>
      <c r="E31" s="1"/>
      <c r="F31" s="3"/>
      <c r="G31" s="1"/>
      <c r="H31" s="3"/>
      <c r="I31" s="1"/>
      <c r="J31" s="1"/>
      <c r="K31" s="1"/>
      <c r="L31" s="3">
        <v>1</v>
      </c>
      <c r="M31" s="1"/>
      <c r="N31" s="3"/>
      <c r="O31" s="1"/>
      <c r="P31" s="3"/>
      <c r="Q31" s="1"/>
      <c r="R31" s="4">
        <f t="shared" si="0"/>
        <v>1</v>
      </c>
    </row>
    <row r="32" spans="1:18" ht="15" customHeight="1">
      <c r="A32" s="1" t="s">
        <v>40</v>
      </c>
      <c r="B32" s="1"/>
      <c r="C32" s="1"/>
      <c r="D32" s="3"/>
      <c r="E32" s="1"/>
      <c r="F32" s="3"/>
      <c r="G32" s="1">
        <v>1</v>
      </c>
      <c r="H32" s="3"/>
      <c r="I32" s="1"/>
      <c r="J32" s="1"/>
      <c r="K32" s="1"/>
      <c r="L32" s="3"/>
      <c r="M32" s="1"/>
      <c r="N32" s="3"/>
      <c r="O32" s="1"/>
      <c r="P32" s="3"/>
      <c r="Q32" s="1"/>
      <c r="R32" s="4">
        <f t="shared" si="0"/>
        <v>1</v>
      </c>
    </row>
    <row r="33" spans="1:18" ht="15" customHeight="1">
      <c r="A33" s="1" t="s">
        <v>41</v>
      </c>
      <c r="B33" s="1"/>
      <c r="C33" s="1"/>
      <c r="D33" s="3"/>
      <c r="E33" s="1"/>
      <c r="F33" s="3"/>
      <c r="G33" s="1"/>
      <c r="H33" s="3"/>
      <c r="I33" s="1"/>
      <c r="J33" s="1"/>
      <c r="K33" s="1"/>
      <c r="L33" s="3"/>
      <c r="M33" s="1"/>
      <c r="N33" s="3"/>
      <c r="O33" s="1"/>
      <c r="P33" s="3"/>
      <c r="Q33" s="1"/>
      <c r="R33" s="4">
        <f t="shared" si="0"/>
        <v>0</v>
      </c>
    </row>
    <row r="34" spans="1:18" ht="15" customHeight="1">
      <c r="A34" s="1" t="s">
        <v>42</v>
      </c>
      <c r="B34" s="1"/>
      <c r="C34" s="1"/>
      <c r="D34" s="3"/>
      <c r="E34" s="1"/>
      <c r="F34" s="3"/>
      <c r="G34" s="1"/>
      <c r="H34" s="3"/>
      <c r="I34" s="1"/>
      <c r="J34" s="1"/>
      <c r="K34" s="1"/>
      <c r="L34" s="3"/>
      <c r="M34" s="1"/>
      <c r="N34" s="3"/>
      <c r="O34" s="1"/>
      <c r="P34" s="3"/>
      <c r="Q34" s="1"/>
      <c r="R34" s="4">
        <f t="shared" si="0"/>
        <v>0</v>
      </c>
    </row>
    <row r="35" spans="1:18" ht="15" customHeight="1">
      <c r="A35" s="1" t="s">
        <v>43</v>
      </c>
      <c r="B35" s="1"/>
      <c r="C35" s="1"/>
      <c r="D35" s="3"/>
      <c r="E35" s="1"/>
      <c r="F35" s="3"/>
      <c r="G35" s="1"/>
      <c r="H35" s="3"/>
      <c r="I35" s="1"/>
      <c r="J35" s="1"/>
      <c r="K35" s="1"/>
      <c r="L35" s="3"/>
      <c r="M35" s="1"/>
      <c r="N35" s="3"/>
      <c r="O35" s="1"/>
      <c r="P35" s="3"/>
      <c r="Q35" s="1"/>
      <c r="R35" s="4">
        <f t="shared" si="0"/>
        <v>0</v>
      </c>
    </row>
    <row r="36" spans="1:18" ht="15" customHeight="1">
      <c r="A36" s="1" t="s">
        <v>44</v>
      </c>
      <c r="B36" s="1"/>
      <c r="C36" s="1"/>
      <c r="D36" s="3"/>
      <c r="E36" s="1"/>
      <c r="F36" s="3"/>
      <c r="G36" s="1"/>
      <c r="H36" s="3"/>
      <c r="I36" s="1"/>
      <c r="J36" s="1"/>
      <c r="K36" s="1"/>
      <c r="L36" s="3"/>
      <c r="M36" s="1"/>
      <c r="N36" s="3"/>
      <c r="O36" s="1"/>
      <c r="P36" s="3"/>
      <c r="Q36" s="1"/>
      <c r="R36" s="4">
        <f t="shared" si="0"/>
        <v>0</v>
      </c>
    </row>
    <row r="37" spans="1:18" ht="15" customHeight="1">
      <c r="A37" s="1" t="s">
        <v>45</v>
      </c>
      <c r="B37" s="1"/>
      <c r="C37" s="1"/>
      <c r="D37" s="3"/>
      <c r="E37" s="1"/>
      <c r="F37" s="3"/>
      <c r="G37" s="1"/>
      <c r="H37" s="3"/>
      <c r="I37" s="1"/>
      <c r="J37" s="1"/>
      <c r="K37" s="1"/>
      <c r="L37" s="3"/>
      <c r="M37" s="1"/>
      <c r="N37" s="3"/>
      <c r="O37" s="1"/>
      <c r="P37" s="3"/>
      <c r="Q37" s="1"/>
      <c r="R37" s="4">
        <f t="shared" si="0"/>
        <v>0</v>
      </c>
    </row>
    <row r="38" spans="1:18" ht="15" customHeight="1">
      <c r="A38" s="1"/>
      <c r="B38" s="1"/>
      <c r="C38" s="1"/>
      <c r="D38" s="3"/>
      <c r="E38" s="1"/>
      <c r="F38" s="3"/>
      <c r="G38" s="1"/>
      <c r="H38" s="3"/>
      <c r="I38" s="1"/>
      <c r="J38" s="1"/>
      <c r="K38" s="1"/>
      <c r="L38" s="3"/>
      <c r="M38" s="1"/>
      <c r="N38" s="3"/>
      <c r="O38" s="1"/>
      <c r="P38" s="3"/>
      <c r="Q38" s="1"/>
      <c r="R38" s="4"/>
    </row>
    <row r="39" spans="1:18" ht="15" customHeight="1">
      <c r="A39" s="1"/>
      <c r="B39" s="1"/>
      <c r="C39" s="1"/>
      <c r="D39" s="3"/>
      <c r="E39" s="1"/>
      <c r="F39" s="3"/>
      <c r="G39" s="1"/>
      <c r="H39" s="3"/>
      <c r="I39" s="1"/>
      <c r="J39" s="1"/>
      <c r="K39" s="1"/>
      <c r="L39" s="3"/>
      <c r="M39" s="1"/>
      <c r="N39" s="3"/>
      <c r="O39" s="1"/>
      <c r="P39" s="3"/>
      <c r="Q39" s="1"/>
      <c r="R39" s="4"/>
    </row>
    <row r="40" spans="1:18" ht="15" customHeight="1">
      <c r="A40" s="1"/>
      <c r="B40" s="1"/>
      <c r="C40" s="1"/>
      <c r="D40" s="3"/>
      <c r="E40" s="1"/>
      <c r="F40" s="3"/>
      <c r="G40" s="1"/>
      <c r="H40" s="3"/>
      <c r="I40" s="1"/>
      <c r="J40" s="1"/>
      <c r="K40" s="1"/>
      <c r="L40" s="3"/>
      <c r="M40" s="1"/>
      <c r="N40" s="3"/>
      <c r="O40" s="1"/>
      <c r="P40" s="3"/>
      <c r="Q40" s="1"/>
      <c r="R40" s="4"/>
    </row>
    <row r="41" spans="1:18" ht="15" customHeight="1">
      <c r="A41" s="1"/>
      <c r="B41" s="1"/>
      <c r="C41" s="1"/>
      <c r="D41" s="3"/>
      <c r="E41" s="1"/>
      <c r="F41" s="3"/>
      <c r="G41" s="1"/>
      <c r="H41" s="3"/>
      <c r="I41" s="1"/>
      <c r="J41" s="1"/>
      <c r="K41" s="1"/>
      <c r="L41" s="3"/>
      <c r="M41" s="1"/>
      <c r="N41" s="3"/>
      <c r="O41" s="1"/>
      <c r="P41" s="3"/>
      <c r="Q41" s="1"/>
      <c r="R41" s="4"/>
    </row>
    <row r="42" spans="1:18" ht="15" customHeight="1">
      <c r="A42" s="1"/>
      <c r="B42" s="3"/>
      <c r="C42" s="1"/>
      <c r="D42" s="3"/>
      <c r="E42" s="1"/>
      <c r="F42" s="3"/>
      <c r="G42" s="1"/>
      <c r="H42" s="3"/>
      <c r="I42" s="1"/>
      <c r="J42" s="3"/>
      <c r="K42" s="1"/>
      <c r="L42" s="3"/>
      <c r="M42" s="1"/>
      <c r="N42" s="3"/>
      <c r="O42" s="1"/>
      <c r="P42" s="3"/>
      <c r="Q42" s="1"/>
      <c r="R42" s="4"/>
    </row>
    <row r="43" spans="1:18" ht="15" customHeight="1">
      <c r="A43" s="1"/>
      <c r="B43" s="3"/>
      <c r="C43" s="1"/>
      <c r="D43" s="3"/>
      <c r="E43" s="1"/>
      <c r="F43" s="3"/>
      <c r="G43" s="1"/>
      <c r="H43" s="3"/>
      <c r="I43" s="1"/>
      <c r="J43" s="3"/>
      <c r="K43" s="1"/>
      <c r="L43" s="3"/>
      <c r="M43" s="1"/>
      <c r="N43" s="3"/>
      <c r="O43" s="1"/>
      <c r="P43" s="3"/>
      <c r="Q43" s="1"/>
      <c r="R43" s="4"/>
    </row>
    <row r="44" spans="1:18" ht="15" customHeight="1">
      <c r="A44" s="1"/>
      <c r="B44" s="3"/>
      <c r="C44" s="1"/>
      <c r="D44" s="3"/>
      <c r="E44" s="1"/>
      <c r="F44" s="3"/>
      <c r="G44" s="1"/>
      <c r="H44" s="3"/>
      <c r="I44" s="1"/>
      <c r="J44" s="3"/>
      <c r="K44" s="1"/>
      <c r="L44" s="3"/>
      <c r="M44" s="1"/>
      <c r="N44" s="3"/>
      <c r="O44" s="1"/>
      <c r="P44" s="3"/>
      <c r="Q44" s="1"/>
      <c r="R44" s="4"/>
    </row>
    <row r="45" spans="1:18" ht="15" customHeight="1">
      <c r="A45" s="1"/>
      <c r="B45" s="3"/>
      <c r="C45" s="1"/>
      <c r="D45" s="3"/>
      <c r="E45" s="1"/>
      <c r="F45" s="3"/>
      <c r="G45" s="1"/>
      <c r="H45" s="3"/>
      <c r="I45" s="1"/>
      <c r="J45" s="3"/>
      <c r="K45" s="1"/>
      <c r="L45" s="3"/>
      <c r="M45" s="1"/>
      <c r="N45" s="3"/>
      <c r="O45" s="1"/>
      <c r="P45" s="3"/>
      <c r="Q45" s="1"/>
      <c r="R45" s="4"/>
    </row>
    <row r="46" spans="1:18" ht="15" customHeight="1">
      <c r="A46" s="1"/>
      <c r="B46" s="3"/>
      <c r="C46" s="1"/>
      <c r="D46" s="3"/>
      <c r="E46" s="1"/>
      <c r="F46" s="3"/>
      <c r="G46" s="1"/>
      <c r="H46" s="3"/>
      <c r="I46" s="1"/>
      <c r="J46" s="3"/>
      <c r="K46" s="1"/>
      <c r="L46" s="3"/>
      <c r="M46" s="1"/>
      <c r="N46" s="3"/>
      <c r="O46" s="1"/>
      <c r="P46" s="3"/>
      <c r="Q46" s="1"/>
      <c r="R46" s="4"/>
    </row>
    <row r="47" spans="1:18" ht="15" customHeight="1"/>
  </sheetData>
  <phoneticPr fontId="0" type="noConversion"/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S9" sqref="S9"/>
    </sheetView>
  </sheetViews>
  <sheetFormatPr defaultRowHeight="12.75"/>
  <cols>
    <col min="1" max="1" width="21.5" customWidth="1"/>
  </cols>
  <sheetData>
    <row r="1" spans="1:19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  <c r="K1" s="8"/>
      <c r="L1" s="8"/>
      <c r="M1" s="8"/>
      <c r="N1" s="8"/>
      <c r="O1" s="8"/>
      <c r="P1" s="8"/>
      <c r="Q1" s="8"/>
      <c r="R1" s="8"/>
      <c r="S1" s="9"/>
    </row>
    <row r="2" spans="1:19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  <c r="K2" s="8"/>
      <c r="L2" s="8"/>
      <c r="M2" s="8"/>
      <c r="N2" s="8"/>
      <c r="O2" s="8"/>
      <c r="P2" s="8"/>
      <c r="Q2" s="8"/>
      <c r="R2" s="8"/>
      <c r="S2" s="9"/>
    </row>
    <row r="3" spans="1:19" ht="15" customHeight="1">
      <c r="A3" s="2" t="s">
        <v>111</v>
      </c>
      <c r="B3" s="3"/>
      <c r="C3" s="4"/>
      <c r="D3" s="2" t="s">
        <v>187</v>
      </c>
      <c r="E3" s="3"/>
      <c r="F3" s="3"/>
      <c r="G3" s="4"/>
      <c r="H3" s="2" t="s">
        <v>260</v>
      </c>
      <c r="I3" s="32"/>
      <c r="J3" s="4"/>
      <c r="K3" s="3"/>
      <c r="L3" s="4"/>
      <c r="M3" s="2"/>
      <c r="N3" s="3"/>
      <c r="O3" s="3"/>
      <c r="P3" s="4"/>
      <c r="Q3" s="2"/>
      <c r="R3" s="32"/>
      <c r="S3" s="4"/>
    </row>
    <row r="4" spans="1:19" ht="15" customHeight="1">
      <c r="A4" s="2" t="s">
        <v>263</v>
      </c>
      <c r="B4" s="3"/>
      <c r="C4" s="29"/>
      <c r="D4" s="2" t="s">
        <v>188</v>
      </c>
      <c r="E4" s="33"/>
      <c r="F4" s="2" t="s">
        <v>262</v>
      </c>
      <c r="G4" s="4"/>
      <c r="H4" s="2" t="s">
        <v>261</v>
      </c>
      <c r="I4" s="3"/>
      <c r="J4" s="4"/>
      <c r="K4" s="3"/>
      <c r="L4" s="29"/>
      <c r="M4" s="2"/>
      <c r="N4" s="33"/>
      <c r="O4" s="2"/>
      <c r="P4" s="4"/>
      <c r="Q4" s="2"/>
      <c r="R4" s="3"/>
      <c r="S4" s="4"/>
    </row>
    <row r="5" spans="1:19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  <c r="K5" s="14"/>
      <c r="L5" s="16"/>
      <c r="M5" s="16"/>
      <c r="N5" s="16"/>
      <c r="O5" s="16"/>
      <c r="P5" s="16"/>
      <c r="Q5" s="16"/>
      <c r="R5" s="16"/>
      <c r="S5" s="15"/>
    </row>
    <row r="6" spans="1:19" ht="15" customHeight="1">
      <c r="A6" s="6"/>
      <c r="B6" s="11" t="s">
        <v>93</v>
      </c>
      <c r="C6" s="11" t="s">
        <v>99</v>
      </c>
      <c r="D6" s="17"/>
      <c r="E6" s="11" t="s">
        <v>100</v>
      </c>
      <c r="F6" s="17" t="s">
        <v>101</v>
      </c>
      <c r="G6" s="11" t="s">
        <v>102</v>
      </c>
      <c r="H6" s="17" t="s">
        <v>103</v>
      </c>
      <c r="I6" s="25" t="s">
        <v>104</v>
      </c>
      <c r="J6" s="18" t="s">
        <v>103</v>
      </c>
      <c r="K6" s="11"/>
      <c r="L6" s="11"/>
      <c r="M6" s="17" t="s">
        <v>8</v>
      </c>
      <c r="N6" s="11" t="s">
        <v>112</v>
      </c>
      <c r="O6" s="17"/>
      <c r="P6" s="11" t="s">
        <v>113</v>
      </c>
      <c r="Q6" s="17"/>
      <c r="R6" s="25"/>
      <c r="S6" s="18"/>
    </row>
    <row r="7" spans="1:19" ht="15" customHeight="1">
      <c r="A7" s="12" t="s">
        <v>7</v>
      </c>
      <c r="B7" s="19" t="s">
        <v>15</v>
      </c>
      <c r="C7" s="19" t="s">
        <v>105</v>
      </c>
      <c r="D7" s="20" t="s">
        <v>106</v>
      </c>
      <c r="E7" s="19" t="s">
        <v>8</v>
      </c>
      <c r="F7" s="20" t="s">
        <v>15</v>
      </c>
      <c r="G7" s="19" t="s">
        <v>107</v>
      </c>
      <c r="H7" s="20" t="s">
        <v>108</v>
      </c>
      <c r="I7" s="26" t="s">
        <v>109</v>
      </c>
      <c r="J7" s="27" t="s">
        <v>110</v>
      </c>
      <c r="K7" s="19" t="s">
        <v>114</v>
      </c>
      <c r="L7" s="19" t="s">
        <v>115</v>
      </c>
      <c r="M7" s="20" t="s">
        <v>15</v>
      </c>
      <c r="N7" s="19" t="s">
        <v>15</v>
      </c>
      <c r="O7" s="20" t="s">
        <v>116</v>
      </c>
      <c r="P7" s="19" t="s">
        <v>14</v>
      </c>
      <c r="Q7" s="20"/>
      <c r="R7" s="26"/>
      <c r="S7" s="22" t="s">
        <v>55</v>
      </c>
    </row>
    <row r="8" spans="1:19" ht="15" customHeight="1">
      <c r="A8" s="5" t="s">
        <v>17</v>
      </c>
      <c r="B8" s="28"/>
      <c r="C8" s="28"/>
      <c r="D8" s="30"/>
      <c r="E8" s="28"/>
      <c r="F8" s="30"/>
      <c r="G8" s="28"/>
      <c r="H8" s="30"/>
      <c r="I8" s="28"/>
      <c r="J8" s="31"/>
      <c r="K8" s="28"/>
      <c r="L8" s="28"/>
      <c r="M8" s="30"/>
      <c r="N8" s="28"/>
      <c r="O8" s="30"/>
      <c r="P8" s="28"/>
      <c r="Q8" s="3"/>
      <c r="R8" s="1"/>
      <c r="S8" s="4"/>
    </row>
    <row r="9" spans="1:19" ht="15" customHeight="1">
      <c r="A9" s="1" t="s">
        <v>18</v>
      </c>
      <c r="B9" s="1"/>
      <c r="C9" s="1"/>
      <c r="D9" s="3"/>
      <c r="E9" s="1"/>
      <c r="F9" s="3"/>
      <c r="G9" s="1"/>
      <c r="H9" s="3"/>
      <c r="I9" s="1"/>
      <c r="J9" s="4"/>
      <c r="K9" s="1"/>
      <c r="L9" s="1"/>
      <c r="M9" s="3"/>
      <c r="N9" s="1"/>
      <c r="O9" s="3"/>
      <c r="P9" s="1"/>
      <c r="Q9" s="3"/>
      <c r="R9" s="1"/>
      <c r="S9" s="4">
        <f>SUM(B9:P9)</f>
        <v>0</v>
      </c>
    </row>
    <row r="10" spans="1:19" ht="15" customHeight="1">
      <c r="A10" s="1" t="s">
        <v>19</v>
      </c>
      <c r="B10" s="1"/>
      <c r="C10" s="1"/>
      <c r="D10" s="3"/>
      <c r="E10" s="1"/>
      <c r="F10" s="3"/>
      <c r="G10" s="1"/>
      <c r="H10" s="3"/>
      <c r="I10" s="1"/>
      <c r="J10" s="4"/>
      <c r="K10" s="1"/>
      <c r="L10" s="1"/>
      <c r="M10" s="3"/>
      <c r="N10" s="1"/>
      <c r="O10" s="3"/>
      <c r="P10" s="1"/>
      <c r="Q10" s="3"/>
      <c r="R10" s="1"/>
      <c r="S10" s="4">
        <f t="shared" ref="S10:S37" si="0">SUM(B10:P10)</f>
        <v>0</v>
      </c>
    </row>
    <row r="11" spans="1:19" ht="15" customHeight="1">
      <c r="A11" s="1" t="s">
        <v>20</v>
      </c>
      <c r="B11" s="1"/>
      <c r="C11" s="1"/>
      <c r="D11" s="3"/>
      <c r="E11" s="1"/>
      <c r="F11" s="3"/>
      <c r="G11" s="1"/>
      <c r="H11" s="3"/>
      <c r="I11" s="1"/>
      <c r="J11" s="4"/>
      <c r="K11" s="1"/>
      <c r="L11" s="1"/>
      <c r="M11" s="3"/>
      <c r="N11" s="1"/>
      <c r="O11" s="3"/>
      <c r="P11" s="1"/>
      <c r="Q11" s="3"/>
      <c r="R11" s="1"/>
      <c r="S11" s="4">
        <f t="shared" si="0"/>
        <v>0</v>
      </c>
    </row>
    <row r="12" spans="1:19" ht="15" customHeight="1">
      <c r="A12" s="1" t="s">
        <v>21</v>
      </c>
      <c r="B12" s="1"/>
      <c r="C12" s="1"/>
      <c r="D12" s="3"/>
      <c r="E12" s="1"/>
      <c r="F12" s="3"/>
      <c r="G12" s="1"/>
      <c r="H12" s="3"/>
      <c r="I12" s="1"/>
      <c r="J12" s="4"/>
      <c r="K12" s="1"/>
      <c r="L12" s="1"/>
      <c r="M12" s="3"/>
      <c r="N12" s="1"/>
      <c r="O12" s="3"/>
      <c r="P12" s="1"/>
      <c r="Q12" s="3"/>
      <c r="R12" s="1"/>
      <c r="S12" s="4">
        <f t="shared" si="0"/>
        <v>0</v>
      </c>
    </row>
    <row r="13" spans="1:19" ht="15" customHeight="1">
      <c r="A13" s="1" t="s">
        <v>22</v>
      </c>
      <c r="B13" s="1"/>
      <c r="C13" s="1"/>
      <c r="D13" s="3"/>
      <c r="E13" s="1"/>
      <c r="F13" s="3"/>
      <c r="G13" s="1"/>
      <c r="H13" s="3"/>
      <c r="I13" s="1"/>
      <c r="J13" s="4"/>
      <c r="K13" s="1"/>
      <c r="L13" s="1"/>
      <c r="M13" s="3"/>
      <c r="N13" s="1"/>
      <c r="O13" s="3"/>
      <c r="P13" s="1"/>
      <c r="Q13" s="3"/>
      <c r="R13" s="1"/>
      <c r="S13" s="4">
        <f t="shared" si="0"/>
        <v>0</v>
      </c>
    </row>
    <row r="14" spans="1:19" ht="15" customHeight="1">
      <c r="A14" s="1" t="s">
        <v>23</v>
      </c>
      <c r="B14" s="1"/>
      <c r="C14" s="1"/>
      <c r="D14" s="3"/>
      <c r="E14" s="1"/>
      <c r="F14" s="3"/>
      <c r="G14" s="1"/>
      <c r="H14" s="3"/>
      <c r="I14" s="1"/>
      <c r="J14" s="4"/>
      <c r="K14" s="1"/>
      <c r="L14" s="1"/>
      <c r="M14" s="3"/>
      <c r="N14" s="1"/>
      <c r="O14" s="3"/>
      <c r="P14" s="1"/>
      <c r="Q14" s="3"/>
      <c r="R14" s="1"/>
      <c r="S14" s="4">
        <f t="shared" si="0"/>
        <v>0</v>
      </c>
    </row>
    <row r="15" spans="1:19" ht="15" customHeight="1">
      <c r="A15" s="1" t="s">
        <v>24</v>
      </c>
      <c r="B15" s="1"/>
      <c r="C15" s="1"/>
      <c r="D15" s="3"/>
      <c r="E15" s="1"/>
      <c r="F15" s="3"/>
      <c r="G15" s="1"/>
      <c r="H15" s="3"/>
      <c r="I15" s="1"/>
      <c r="J15" s="4"/>
      <c r="K15" s="1"/>
      <c r="L15" s="1"/>
      <c r="M15" s="3"/>
      <c r="N15" s="1"/>
      <c r="O15" s="3"/>
      <c r="P15" s="1"/>
      <c r="Q15" s="3"/>
      <c r="R15" s="1"/>
      <c r="S15" s="4">
        <f t="shared" si="0"/>
        <v>0</v>
      </c>
    </row>
    <row r="16" spans="1:19" ht="15" customHeight="1">
      <c r="A16" s="1" t="s">
        <v>25</v>
      </c>
      <c r="B16" s="1"/>
      <c r="C16" s="1"/>
      <c r="D16" s="3"/>
      <c r="E16" s="1"/>
      <c r="F16" s="3"/>
      <c r="G16" s="1"/>
      <c r="H16" s="3"/>
      <c r="I16" s="1"/>
      <c r="J16" s="4"/>
      <c r="K16" s="1"/>
      <c r="L16" s="1"/>
      <c r="M16" s="3"/>
      <c r="N16" s="1"/>
      <c r="O16" s="3"/>
      <c r="P16" s="1"/>
      <c r="Q16" s="3"/>
      <c r="R16" s="1"/>
      <c r="S16" s="4">
        <f t="shared" si="0"/>
        <v>0</v>
      </c>
    </row>
    <row r="17" spans="1:19" ht="15" customHeight="1">
      <c r="A17" s="1" t="s">
        <v>26</v>
      </c>
      <c r="B17" s="1"/>
      <c r="C17" s="1"/>
      <c r="D17" s="3"/>
      <c r="E17" s="1"/>
      <c r="F17" s="3"/>
      <c r="G17" s="1"/>
      <c r="H17" s="3"/>
      <c r="I17" s="1"/>
      <c r="J17" s="4"/>
      <c r="K17" s="1"/>
      <c r="L17" s="1"/>
      <c r="M17" s="3"/>
      <c r="N17" s="1"/>
      <c r="O17" s="3"/>
      <c r="P17" s="1"/>
      <c r="Q17" s="3"/>
      <c r="R17" s="1"/>
      <c r="S17" s="4">
        <f t="shared" si="0"/>
        <v>0</v>
      </c>
    </row>
    <row r="18" spans="1:19" ht="15" customHeight="1">
      <c r="A18" s="1" t="s">
        <v>27</v>
      </c>
      <c r="B18" s="1"/>
      <c r="C18" s="1"/>
      <c r="D18" s="3"/>
      <c r="E18" s="1"/>
      <c r="F18" s="3">
        <v>35</v>
      </c>
      <c r="G18" s="1"/>
      <c r="H18" s="3">
        <v>1</v>
      </c>
      <c r="I18" s="1"/>
      <c r="J18" s="4"/>
      <c r="K18" s="1"/>
      <c r="L18" s="1">
        <v>1</v>
      </c>
      <c r="M18" s="3"/>
      <c r="N18" s="1"/>
      <c r="O18" s="3"/>
      <c r="P18" s="1"/>
      <c r="Q18" s="3"/>
      <c r="R18" s="1"/>
      <c r="S18" s="4">
        <f t="shared" si="0"/>
        <v>37</v>
      </c>
    </row>
    <row r="19" spans="1:19" ht="15" customHeight="1">
      <c r="A19" s="1" t="s">
        <v>28</v>
      </c>
      <c r="B19" s="1"/>
      <c r="C19" s="1"/>
      <c r="D19" s="3"/>
      <c r="E19" s="1"/>
      <c r="F19" s="3"/>
      <c r="G19" s="1"/>
      <c r="H19" s="3"/>
      <c r="I19" s="1">
        <v>37</v>
      </c>
      <c r="J19" s="4"/>
      <c r="K19" s="1"/>
      <c r="L19" s="1"/>
      <c r="M19" s="3"/>
      <c r="N19" s="1"/>
      <c r="O19" s="3"/>
      <c r="P19" s="1"/>
      <c r="Q19" s="3"/>
      <c r="R19" s="1"/>
      <c r="S19" s="4">
        <f t="shared" si="0"/>
        <v>37</v>
      </c>
    </row>
    <row r="20" spans="1:19" ht="15" customHeight="1">
      <c r="A20" s="1" t="s">
        <v>212</v>
      </c>
      <c r="B20" s="1"/>
      <c r="C20" s="1"/>
      <c r="D20" s="3"/>
      <c r="E20" s="1"/>
      <c r="F20" s="3"/>
      <c r="G20" s="1"/>
      <c r="H20" s="3"/>
      <c r="I20" s="1"/>
      <c r="J20" s="4"/>
      <c r="K20" s="1"/>
      <c r="L20" s="1"/>
      <c r="M20" s="3"/>
      <c r="N20" s="1"/>
      <c r="O20" s="3"/>
      <c r="P20" s="1"/>
      <c r="Q20" s="3"/>
      <c r="R20" s="1"/>
      <c r="S20" s="4">
        <f t="shared" si="0"/>
        <v>0</v>
      </c>
    </row>
    <row r="21" spans="1:19" ht="15" customHeight="1">
      <c r="A21" s="1" t="s">
        <v>29</v>
      </c>
      <c r="B21" s="1"/>
      <c r="C21" s="1"/>
      <c r="D21" s="3"/>
      <c r="E21" s="1"/>
      <c r="F21" s="3"/>
      <c r="G21" s="1"/>
      <c r="H21" s="3"/>
      <c r="I21" s="1"/>
      <c r="J21" s="4"/>
      <c r="K21" s="1"/>
      <c r="L21" s="1"/>
      <c r="M21" s="3"/>
      <c r="N21" s="1"/>
      <c r="O21" s="3"/>
      <c r="P21" s="1"/>
      <c r="Q21" s="3"/>
      <c r="R21" s="1"/>
      <c r="S21" s="4">
        <f t="shared" si="0"/>
        <v>0</v>
      </c>
    </row>
    <row r="22" spans="1:19" ht="15" customHeight="1">
      <c r="A22" s="1" t="s">
        <v>30</v>
      </c>
      <c r="B22" s="1"/>
      <c r="C22" s="1"/>
      <c r="D22" s="3"/>
      <c r="E22" s="1"/>
      <c r="F22" s="3"/>
      <c r="G22" s="1"/>
      <c r="H22" s="3"/>
      <c r="I22" s="1"/>
      <c r="J22" s="4"/>
      <c r="K22" s="1"/>
      <c r="L22" s="1"/>
      <c r="M22" s="3">
        <v>99</v>
      </c>
      <c r="N22" s="1"/>
      <c r="O22" s="3"/>
      <c r="P22" s="1"/>
      <c r="Q22" s="3"/>
      <c r="R22" s="1"/>
      <c r="S22" s="4">
        <f t="shared" si="0"/>
        <v>99</v>
      </c>
    </row>
    <row r="23" spans="1:19" ht="15" customHeight="1">
      <c r="A23" s="1" t="s">
        <v>31</v>
      </c>
      <c r="B23" s="1"/>
      <c r="C23" s="1"/>
      <c r="D23" s="3"/>
      <c r="E23" s="1"/>
      <c r="F23" s="3"/>
      <c r="G23" s="1"/>
      <c r="H23" s="3"/>
      <c r="I23" s="1"/>
      <c r="J23" s="4"/>
      <c r="K23" s="1"/>
      <c r="L23" s="1"/>
      <c r="M23" s="3"/>
      <c r="N23" s="1"/>
      <c r="O23" s="3"/>
      <c r="P23" s="1"/>
      <c r="Q23" s="3"/>
      <c r="R23" s="1"/>
      <c r="S23" s="4">
        <f t="shared" si="0"/>
        <v>0</v>
      </c>
    </row>
    <row r="24" spans="1:19" ht="15" customHeight="1">
      <c r="A24" s="1" t="s">
        <v>32</v>
      </c>
      <c r="B24" s="1"/>
      <c r="C24" s="1"/>
      <c r="D24" s="3"/>
      <c r="E24" s="1"/>
      <c r="F24" s="3"/>
      <c r="G24" s="1"/>
      <c r="H24" s="3"/>
      <c r="I24" s="1"/>
      <c r="J24" s="4"/>
      <c r="K24" s="1"/>
      <c r="L24" s="1"/>
      <c r="M24" s="3"/>
      <c r="N24" s="1"/>
      <c r="O24" s="3"/>
      <c r="P24" s="1"/>
      <c r="Q24" s="3"/>
      <c r="R24" s="1"/>
      <c r="S24" s="4">
        <f t="shared" si="0"/>
        <v>0</v>
      </c>
    </row>
    <row r="25" spans="1:19" ht="15" customHeight="1">
      <c r="A25" s="1" t="s">
        <v>33</v>
      </c>
      <c r="B25" s="1"/>
      <c r="C25" s="1"/>
      <c r="D25" s="3"/>
      <c r="E25" s="1"/>
      <c r="F25" s="3"/>
      <c r="G25" s="1"/>
      <c r="H25" s="3"/>
      <c r="I25" s="1"/>
      <c r="J25" s="4"/>
      <c r="K25" s="1"/>
      <c r="L25" s="1"/>
      <c r="M25" s="3"/>
      <c r="N25" s="1"/>
      <c r="O25" s="3"/>
      <c r="P25" s="1"/>
      <c r="Q25" s="3"/>
      <c r="R25" s="1"/>
      <c r="S25" s="4">
        <f t="shared" si="0"/>
        <v>0</v>
      </c>
    </row>
    <row r="26" spans="1:19" ht="15" customHeight="1">
      <c r="A26" s="1" t="s">
        <v>34</v>
      </c>
      <c r="B26" s="1"/>
      <c r="C26" s="1"/>
      <c r="D26" s="3"/>
      <c r="E26" s="1"/>
      <c r="F26" s="3"/>
      <c r="G26" s="1"/>
      <c r="H26" s="3"/>
      <c r="I26" s="1"/>
      <c r="J26" s="4"/>
      <c r="K26" s="1"/>
      <c r="L26" s="1"/>
      <c r="M26" s="3"/>
      <c r="N26" s="1"/>
      <c r="O26" s="3"/>
      <c r="P26" s="1"/>
      <c r="Q26" s="3"/>
      <c r="R26" s="1"/>
      <c r="S26" s="4">
        <f t="shared" si="0"/>
        <v>0</v>
      </c>
    </row>
    <row r="27" spans="1:19" ht="15" customHeight="1">
      <c r="A27" s="1" t="s">
        <v>35</v>
      </c>
      <c r="B27" s="1"/>
      <c r="C27" s="1"/>
      <c r="D27" s="3"/>
      <c r="E27" s="1"/>
      <c r="F27" s="3"/>
      <c r="G27" s="1"/>
      <c r="H27" s="3"/>
      <c r="I27" s="1"/>
      <c r="J27" s="4"/>
      <c r="K27" s="1"/>
      <c r="L27" s="1"/>
      <c r="M27" s="3"/>
      <c r="N27" s="1"/>
      <c r="O27" s="3"/>
      <c r="P27" s="1"/>
      <c r="Q27" s="3"/>
      <c r="R27" s="1"/>
      <c r="S27" s="4">
        <f t="shared" si="0"/>
        <v>0</v>
      </c>
    </row>
    <row r="28" spans="1:19" ht="15" customHeight="1">
      <c r="A28" s="1" t="s">
        <v>36</v>
      </c>
      <c r="B28" s="1"/>
      <c r="C28" s="1"/>
      <c r="D28" s="3"/>
      <c r="E28" s="1"/>
      <c r="F28" s="3"/>
      <c r="G28" s="1"/>
      <c r="H28" s="3"/>
      <c r="I28" s="1"/>
      <c r="J28" s="4"/>
      <c r="K28" s="1"/>
      <c r="L28" s="1"/>
      <c r="M28" s="3"/>
      <c r="N28" s="1"/>
      <c r="O28" s="3"/>
      <c r="P28" s="1"/>
      <c r="Q28" s="3"/>
      <c r="R28" s="1"/>
      <c r="S28" s="4">
        <f t="shared" si="0"/>
        <v>0</v>
      </c>
    </row>
    <row r="29" spans="1:19" ht="15" customHeight="1">
      <c r="A29" s="1" t="s">
        <v>37</v>
      </c>
      <c r="B29" s="1"/>
      <c r="C29" s="1"/>
      <c r="D29" s="3"/>
      <c r="E29" s="1"/>
      <c r="F29" s="3"/>
      <c r="G29" s="1"/>
      <c r="H29" s="3"/>
      <c r="I29" s="1"/>
      <c r="J29" s="4"/>
      <c r="K29" s="1"/>
      <c r="L29" s="1"/>
      <c r="M29" s="3"/>
      <c r="N29" s="1"/>
      <c r="O29" s="3"/>
      <c r="P29" s="1"/>
      <c r="Q29" s="3"/>
      <c r="R29" s="1"/>
      <c r="S29" s="4">
        <f t="shared" si="0"/>
        <v>0</v>
      </c>
    </row>
    <row r="30" spans="1:19" ht="15" customHeight="1">
      <c r="A30" s="1" t="s">
        <v>38</v>
      </c>
      <c r="B30" s="1"/>
      <c r="C30" s="1"/>
      <c r="D30" s="3"/>
      <c r="E30" s="1"/>
      <c r="F30" s="3"/>
      <c r="G30" s="1">
        <v>7</v>
      </c>
      <c r="H30" s="3"/>
      <c r="I30" s="1">
        <v>6</v>
      </c>
      <c r="J30" s="4"/>
      <c r="K30" s="1"/>
      <c r="L30" s="1">
        <v>6</v>
      </c>
      <c r="M30" s="3"/>
      <c r="N30" s="1"/>
      <c r="O30" s="3"/>
      <c r="P30" s="1"/>
      <c r="Q30" s="3"/>
      <c r="R30" s="1"/>
      <c r="S30" s="4">
        <f t="shared" si="0"/>
        <v>19</v>
      </c>
    </row>
    <row r="31" spans="1:19" ht="15" customHeight="1">
      <c r="A31" s="1" t="s">
        <v>39</v>
      </c>
      <c r="B31" s="1"/>
      <c r="C31" s="1"/>
      <c r="D31" s="3">
        <v>3</v>
      </c>
      <c r="E31" s="1"/>
      <c r="F31" s="3"/>
      <c r="G31" s="1">
        <v>3</v>
      </c>
      <c r="H31" s="3"/>
      <c r="I31" s="1"/>
      <c r="J31" s="4"/>
      <c r="K31" s="1"/>
      <c r="L31" s="1"/>
      <c r="M31" s="3"/>
      <c r="N31" s="1"/>
      <c r="O31" s="3"/>
      <c r="P31" s="1"/>
      <c r="Q31" s="3"/>
      <c r="R31" s="1"/>
      <c r="S31" s="4">
        <f t="shared" si="0"/>
        <v>6</v>
      </c>
    </row>
    <row r="32" spans="1:19" ht="15" customHeight="1">
      <c r="A32" s="1" t="s">
        <v>40</v>
      </c>
      <c r="B32" s="1"/>
      <c r="C32" s="1"/>
      <c r="D32" s="3"/>
      <c r="E32" s="1"/>
      <c r="F32" s="3"/>
      <c r="G32" s="1"/>
      <c r="H32" s="3"/>
      <c r="I32" s="1"/>
      <c r="J32" s="4"/>
      <c r="K32" s="1"/>
      <c r="L32" s="1"/>
      <c r="M32" s="3"/>
      <c r="N32" s="1"/>
      <c r="O32" s="3"/>
      <c r="P32" s="1"/>
      <c r="Q32" s="3"/>
      <c r="R32" s="1"/>
      <c r="S32" s="4">
        <f t="shared" si="0"/>
        <v>0</v>
      </c>
    </row>
    <row r="33" spans="1:19" ht="15" customHeight="1">
      <c r="A33" s="1" t="s">
        <v>41</v>
      </c>
      <c r="B33" s="1"/>
      <c r="C33" s="1"/>
      <c r="D33" s="3"/>
      <c r="E33" s="1"/>
      <c r="F33" s="3"/>
      <c r="G33" s="1"/>
      <c r="H33" s="3"/>
      <c r="I33" s="1"/>
      <c r="J33" s="4"/>
      <c r="K33" s="1"/>
      <c r="L33" s="1"/>
      <c r="M33" s="3"/>
      <c r="N33" s="1"/>
      <c r="O33" s="3"/>
      <c r="P33" s="1"/>
      <c r="Q33" s="3"/>
      <c r="R33" s="1"/>
      <c r="S33" s="4">
        <f t="shared" si="0"/>
        <v>0</v>
      </c>
    </row>
    <row r="34" spans="1:19" ht="15" customHeight="1">
      <c r="A34" s="1" t="s">
        <v>42</v>
      </c>
      <c r="B34" s="1"/>
      <c r="C34" s="1"/>
      <c r="D34" s="3"/>
      <c r="E34" s="1"/>
      <c r="F34" s="3"/>
      <c r="G34" s="1"/>
      <c r="H34" s="3"/>
      <c r="I34" s="1"/>
      <c r="J34" s="4"/>
      <c r="K34" s="1"/>
      <c r="L34" s="1"/>
      <c r="M34" s="3"/>
      <c r="N34" s="1"/>
      <c r="O34" s="3"/>
      <c r="P34" s="1"/>
      <c r="Q34" s="3"/>
      <c r="R34" s="1"/>
      <c r="S34" s="4">
        <f t="shared" si="0"/>
        <v>0</v>
      </c>
    </row>
    <row r="35" spans="1:19" ht="15" customHeight="1">
      <c r="A35" s="1" t="s">
        <v>43</v>
      </c>
      <c r="B35" s="1"/>
      <c r="C35" s="1"/>
      <c r="D35" s="3"/>
      <c r="E35" s="1"/>
      <c r="F35" s="3"/>
      <c r="G35" s="1"/>
      <c r="H35" s="3"/>
      <c r="I35" s="1"/>
      <c r="J35" s="4"/>
      <c r="K35" s="1"/>
      <c r="L35" s="1"/>
      <c r="M35" s="3"/>
      <c r="N35" s="1"/>
      <c r="O35" s="3"/>
      <c r="P35" s="1"/>
      <c r="Q35" s="3"/>
      <c r="R35" s="1"/>
      <c r="S35" s="4">
        <f t="shared" si="0"/>
        <v>0</v>
      </c>
    </row>
    <row r="36" spans="1:19" ht="15" customHeight="1">
      <c r="A36" s="1" t="s">
        <v>44</v>
      </c>
      <c r="B36" s="1"/>
      <c r="C36" s="1"/>
      <c r="D36" s="3"/>
      <c r="E36" s="1"/>
      <c r="F36" s="3"/>
      <c r="G36" s="1"/>
      <c r="H36" s="3"/>
      <c r="I36" s="1"/>
      <c r="J36" s="4"/>
      <c r="K36" s="1"/>
      <c r="L36" s="1"/>
      <c r="M36" s="3"/>
      <c r="N36" s="1"/>
      <c r="O36" s="3"/>
      <c r="P36" s="1"/>
      <c r="Q36" s="3"/>
      <c r="R36" s="1"/>
      <c r="S36" s="4">
        <f t="shared" si="0"/>
        <v>0</v>
      </c>
    </row>
    <row r="37" spans="1:19" ht="15" customHeight="1">
      <c r="A37" s="1" t="s">
        <v>45</v>
      </c>
      <c r="B37" s="1"/>
      <c r="C37" s="1"/>
      <c r="D37" s="3"/>
      <c r="E37" s="1"/>
      <c r="F37" s="3"/>
      <c r="G37" s="1"/>
      <c r="H37" s="3"/>
      <c r="I37" s="1"/>
      <c r="J37" s="4"/>
      <c r="K37" s="1"/>
      <c r="L37" s="1"/>
      <c r="M37" s="3"/>
      <c r="N37" s="1"/>
      <c r="O37" s="3"/>
      <c r="P37" s="1"/>
      <c r="Q37" s="3"/>
      <c r="R37" s="1"/>
      <c r="S37" s="4">
        <f t="shared" si="0"/>
        <v>0</v>
      </c>
    </row>
    <row r="38" spans="1:19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  <c r="K38" s="1"/>
      <c r="L38" s="1"/>
      <c r="M38" s="3"/>
      <c r="N38" s="1"/>
      <c r="O38" s="3"/>
      <c r="P38" s="1"/>
      <c r="Q38" s="3"/>
      <c r="R38" s="1"/>
      <c r="S38" s="4"/>
    </row>
    <row r="39" spans="1:19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  <c r="K39" s="1"/>
      <c r="L39" s="1"/>
      <c r="M39" s="3"/>
      <c r="N39" s="1"/>
      <c r="O39" s="3"/>
      <c r="P39" s="1"/>
      <c r="Q39" s="3"/>
      <c r="R39" s="1"/>
      <c r="S39" s="4"/>
    </row>
    <row r="40" spans="1:19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  <c r="K40" s="1"/>
      <c r="L40" s="1"/>
      <c r="M40" s="3"/>
      <c r="N40" s="1"/>
      <c r="O40" s="3"/>
      <c r="P40" s="1"/>
      <c r="Q40" s="3"/>
      <c r="R40" s="1"/>
      <c r="S40" s="4"/>
    </row>
    <row r="41" spans="1:19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  <c r="K41" s="1"/>
      <c r="L41" s="1"/>
      <c r="M41" s="3"/>
      <c r="N41" s="1"/>
      <c r="O41" s="3"/>
      <c r="P41" s="1"/>
      <c r="Q41" s="3"/>
      <c r="R41" s="1"/>
      <c r="S41" s="4"/>
    </row>
    <row r="42" spans="1:19" ht="15" customHeight="1">
      <c r="A42" s="1"/>
      <c r="B42" s="1"/>
      <c r="C42" s="1"/>
      <c r="D42" s="3"/>
      <c r="E42" s="1"/>
      <c r="F42" s="3"/>
      <c r="G42" s="1"/>
      <c r="H42" s="3"/>
      <c r="I42" s="1"/>
      <c r="J42" s="4"/>
      <c r="K42" s="1"/>
      <c r="L42" s="1"/>
      <c r="M42" s="3"/>
      <c r="N42" s="1"/>
      <c r="O42" s="3"/>
      <c r="P42" s="1"/>
      <c r="Q42" s="3"/>
      <c r="R42" s="1"/>
      <c r="S42" s="4"/>
    </row>
    <row r="43" spans="1:19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  <c r="K43" s="3"/>
      <c r="L43" s="1"/>
      <c r="M43" s="3"/>
      <c r="N43" s="1"/>
      <c r="O43" s="3"/>
      <c r="P43" s="1"/>
      <c r="Q43" s="3"/>
      <c r="R43" s="1"/>
      <c r="S43" s="4"/>
    </row>
    <row r="44" spans="1:19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  <c r="K44" s="3"/>
      <c r="L44" s="1"/>
      <c r="M44" s="3"/>
      <c r="N44" s="1"/>
      <c r="O44" s="3"/>
      <c r="P44" s="1"/>
      <c r="Q44" s="3"/>
      <c r="R44" s="1"/>
      <c r="S44" s="4"/>
    </row>
    <row r="45" spans="1:19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  <c r="K45" s="3"/>
      <c r="L45" s="1"/>
      <c r="M45" s="3"/>
      <c r="N45" s="1"/>
      <c r="O45" s="3"/>
      <c r="P45" s="1"/>
      <c r="Q45" s="3"/>
      <c r="R45" s="1"/>
      <c r="S45" s="4"/>
    </row>
    <row r="46" spans="1:19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  <c r="K46" s="3"/>
      <c r="L46" s="1"/>
      <c r="M46" s="3"/>
      <c r="N46" s="1"/>
      <c r="O46" s="3"/>
      <c r="P46" s="1"/>
      <c r="Q46" s="3"/>
      <c r="R46" s="1"/>
      <c r="S46" s="4"/>
    </row>
    <row r="47" spans="1:19" ht="15" customHeight="1">
      <c r="A47" s="1"/>
      <c r="B47" s="3"/>
      <c r="C47" s="1"/>
      <c r="D47" s="3"/>
      <c r="E47" s="1"/>
      <c r="F47" s="3"/>
      <c r="G47" s="1"/>
      <c r="H47" s="3"/>
      <c r="I47" s="1"/>
      <c r="J47" s="4"/>
      <c r="K47" s="3"/>
      <c r="L47" s="1"/>
      <c r="M47" s="3"/>
      <c r="N47" s="1"/>
      <c r="O47" s="3"/>
      <c r="P47" s="1"/>
      <c r="Q47" s="3"/>
      <c r="R47" s="1"/>
      <c r="S47" s="4"/>
    </row>
    <row r="48" spans="1:19" ht="15" customHeight="1"/>
  </sheetData>
  <phoneticPr fontId="0" type="noConversion"/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H33" sqref="H33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56</v>
      </c>
      <c r="B3" s="3"/>
      <c r="C3" s="4"/>
      <c r="D3" s="2" t="s">
        <v>255</v>
      </c>
      <c r="E3" s="3"/>
      <c r="F3" s="3"/>
      <c r="G3" s="4"/>
      <c r="H3" s="2" t="s">
        <v>256</v>
      </c>
      <c r="I3" s="32"/>
      <c r="J3" s="4"/>
    </row>
    <row r="4" spans="1:10" ht="15" customHeight="1">
      <c r="A4" s="2" t="s">
        <v>257</v>
      </c>
      <c r="B4" s="3"/>
      <c r="C4" s="4"/>
      <c r="D4" s="2" t="s">
        <v>258</v>
      </c>
      <c r="E4" s="4"/>
      <c r="F4" s="2" t="s">
        <v>205</v>
      </c>
      <c r="G4" s="4"/>
      <c r="H4" s="2" t="s">
        <v>259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57</v>
      </c>
      <c r="C6" s="11" t="s">
        <v>58</v>
      </c>
      <c r="D6" s="17"/>
      <c r="E6" s="11"/>
      <c r="F6" s="17"/>
      <c r="G6" s="11" t="s">
        <v>59</v>
      </c>
      <c r="H6" s="17" t="s">
        <v>60</v>
      </c>
      <c r="I6" s="24"/>
      <c r="J6" s="18"/>
    </row>
    <row r="7" spans="1:10" ht="15" customHeight="1">
      <c r="A7" s="12" t="s">
        <v>7</v>
      </c>
      <c r="B7" s="19" t="s">
        <v>61</v>
      </c>
      <c r="C7" s="19" t="s">
        <v>62</v>
      </c>
      <c r="D7" s="20" t="s">
        <v>63</v>
      </c>
      <c r="E7" s="19" t="s">
        <v>64</v>
      </c>
      <c r="F7" s="20" t="s">
        <v>65</v>
      </c>
      <c r="G7" s="19" t="s">
        <v>66</v>
      </c>
      <c r="H7" s="20" t="s">
        <v>67</v>
      </c>
      <c r="I7" s="23"/>
      <c r="J7" s="22" t="s">
        <v>55</v>
      </c>
    </row>
    <row r="8" spans="1:10" ht="15" customHeight="1">
      <c r="A8" s="5" t="s">
        <v>17</v>
      </c>
      <c r="B8" s="28">
        <v>0.53125</v>
      </c>
      <c r="C8" s="28">
        <v>0.54861111111111105</v>
      </c>
      <c r="D8" s="30">
        <v>0.58333333333333337</v>
      </c>
      <c r="E8" s="28">
        <v>0.61458333333333337</v>
      </c>
      <c r="F8" s="30">
        <v>0.63194444444444442</v>
      </c>
      <c r="G8" s="28">
        <v>0.64583333333333337</v>
      </c>
      <c r="H8" s="30">
        <v>0.65625</v>
      </c>
      <c r="I8" s="1"/>
      <c r="J8" s="4"/>
    </row>
    <row r="9" spans="1:10" ht="15" customHeight="1">
      <c r="A9" s="1" t="s">
        <v>18</v>
      </c>
      <c r="B9" s="1">
        <v>1</v>
      </c>
      <c r="C9" s="1">
        <v>2</v>
      </c>
      <c r="D9" s="3"/>
      <c r="E9" s="1">
        <v>1</v>
      </c>
      <c r="F9" s="3"/>
      <c r="G9" s="1"/>
      <c r="H9" s="3">
        <v>1</v>
      </c>
      <c r="I9" s="1"/>
      <c r="J9" s="4">
        <f>SUM(B9:H9)</f>
        <v>5</v>
      </c>
    </row>
    <row r="10" spans="1:10" ht="15" customHeight="1">
      <c r="A10" s="1" t="s">
        <v>19</v>
      </c>
      <c r="B10" s="1"/>
      <c r="C10" s="1"/>
      <c r="D10" s="3"/>
      <c r="E10" s="1">
        <v>1</v>
      </c>
      <c r="F10" s="3"/>
      <c r="G10" s="1"/>
      <c r="H10" s="3"/>
      <c r="I10" s="1"/>
      <c r="J10" s="4">
        <f t="shared" ref="J10:J37" si="0">SUM(B10:H10)</f>
        <v>1</v>
      </c>
    </row>
    <row r="11" spans="1:10" ht="15" customHeight="1">
      <c r="A11" s="1" t="s">
        <v>20</v>
      </c>
      <c r="B11" s="1"/>
      <c r="C11" s="1"/>
      <c r="D11" s="3"/>
      <c r="E11" s="1"/>
      <c r="F11" s="3"/>
      <c r="G11" s="1"/>
      <c r="H11" s="3"/>
      <c r="I11" s="1"/>
      <c r="J11" s="4">
        <f t="shared" si="0"/>
        <v>0</v>
      </c>
    </row>
    <row r="12" spans="1:10" ht="15" customHeight="1">
      <c r="A12" s="1" t="s">
        <v>21</v>
      </c>
      <c r="B12" s="1"/>
      <c r="C12" s="1"/>
      <c r="D12" s="3"/>
      <c r="E12" s="1"/>
      <c r="F12" s="3"/>
      <c r="G12" s="1"/>
      <c r="H12" s="3"/>
      <c r="I12" s="1"/>
      <c r="J12" s="4">
        <f t="shared" si="0"/>
        <v>0</v>
      </c>
    </row>
    <row r="13" spans="1:10" ht="15" customHeight="1">
      <c r="A13" s="1" t="s">
        <v>22</v>
      </c>
      <c r="B13" s="1"/>
      <c r="C13" s="1"/>
      <c r="D13" s="3"/>
      <c r="E13" s="1"/>
      <c r="F13" s="3"/>
      <c r="G13" s="1"/>
      <c r="H13" s="3"/>
      <c r="I13" s="1"/>
      <c r="J13" s="4">
        <f t="shared" si="0"/>
        <v>0</v>
      </c>
    </row>
    <row r="14" spans="1:10" ht="15" customHeight="1">
      <c r="A14" s="1" t="s">
        <v>23</v>
      </c>
      <c r="B14" s="1"/>
      <c r="C14" s="1"/>
      <c r="D14" s="3"/>
      <c r="E14" s="1"/>
      <c r="F14" s="3"/>
      <c r="G14" s="1"/>
      <c r="H14" s="3">
        <v>1</v>
      </c>
      <c r="I14" s="1"/>
      <c r="J14" s="4">
        <f t="shared" si="0"/>
        <v>1</v>
      </c>
    </row>
    <row r="15" spans="1:10" ht="15" customHeight="1">
      <c r="A15" s="1" t="s">
        <v>24</v>
      </c>
      <c r="B15" s="1"/>
      <c r="C15" s="1"/>
      <c r="D15" s="3"/>
      <c r="E15" s="1"/>
      <c r="F15" s="3"/>
      <c r="G15" s="1"/>
      <c r="H15" s="3"/>
      <c r="I15" s="1"/>
      <c r="J15" s="4">
        <f t="shared" si="0"/>
        <v>0</v>
      </c>
    </row>
    <row r="16" spans="1:10" ht="15" customHeight="1">
      <c r="A16" s="1" t="s">
        <v>25</v>
      </c>
      <c r="B16" s="1"/>
      <c r="C16" s="1"/>
      <c r="D16" s="3"/>
      <c r="E16" s="1"/>
      <c r="F16" s="3"/>
      <c r="G16" s="1"/>
      <c r="H16" s="3"/>
      <c r="I16" s="1"/>
      <c r="J16" s="4">
        <f t="shared" si="0"/>
        <v>0</v>
      </c>
    </row>
    <row r="17" spans="1:10" ht="15" customHeight="1">
      <c r="A17" s="1" t="s">
        <v>26</v>
      </c>
      <c r="B17" s="1"/>
      <c r="C17" s="1"/>
      <c r="D17" s="3"/>
      <c r="E17" s="1"/>
      <c r="F17" s="3"/>
      <c r="G17" s="1"/>
      <c r="H17" s="3"/>
      <c r="I17" s="1"/>
      <c r="J17" s="4">
        <f t="shared" si="0"/>
        <v>0</v>
      </c>
    </row>
    <row r="18" spans="1:10" ht="15" customHeight="1">
      <c r="A18" s="1" t="s">
        <v>27</v>
      </c>
      <c r="B18" s="1">
        <v>1</v>
      </c>
      <c r="C18" s="1"/>
      <c r="D18" s="3">
        <v>1</v>
      </c>
      <c r="E18" s="1">
        <v>3</v>
      </c>
      <c r="F18" s="3"/>
      <c r="G18" s="1">
        <v>1</v>
      </c>
      <c r="H18" s="3">
        <v>1</v>
      </c>
      <c r="I18" s="1"/>
      <c r="J18" s="4">
        <f t="shared" si="0"/>
        <v>7</v>
      </c>
    </row>
    <row r="19" spans="1:10" ht="15" customHeight="1">
      <c r="A19" s="1" t="s">
        <v>28</v>
      </c>
      <c r="B19" s="1">
        <v>1</v>
      </c>
      <c r="C19" s="1"/>
      <c r="D19" s="3">
        <v>2</v>
      </c>
      <c r="E19" s="1">
        <v>2</v>
      </c>
      <c r="F19" s="3">
        <v>4</v>
      </c>
      <c r="G19" s="1">
        <v>4</v>
      </c>
      <c r="H19" s="3">
        <v>1</v>
      </c>
      <c r="I19" s="1"/>
      <c r="J19" s="4">
        <f t="shared" si="0"/>
        <v>14</v>
      </c>
    </row>
    <row r="20" spans="1:10" ht="15" customHeight="1">
      <c r="A20" s="1" t="s">
        <v>212</v>
      </c>
      <c r="B20" s="1"/>
      <c r="C20" s="1"/>
      <c r="D20" s="3"/>
      <c r="E20" s="1"/>
      <c r="F20" s="3"/>
      <c r="G20" s="1"/>
      <c r="H20" s="3"/>
      <c r="I20" s="1"/>
      <c r="J20" s="4">
        <f t="shared" si="0"/>
        <v>0</v>
      </c>
    </row>
    <row r="21" spans="1:10" ht="15" customHeight="1">
      <c r="A21" s="1" t="s">
        <v>29</v>
      </c>
      <c r="B21" s="1"/>
      <c r="C21" s="1"/>
      <c r="D21" s="3"/>
      <c r="E21" s="1"/>
      <c r="F21" s="3"/>
      <c r="G21" s="1"/>
      <c r="H21" s="3"/>
      <c r="I21" s="1"/>
      <c r="J21" s="4">
        <f t="shared" si="0"/>
        <v>0</v>
      </c>
    </row>
    <row r="22" spans="1:10" ht="15" customHeight="1">
      <c r="A22" s="1" t="s">
        <v>30</v>
      </c>
      <c r="B22" s="1"/>
      <c r="C22" s="1"/>
      <c r="D22" s="3"/>
      <c r="E22" s="1"/>
      <c r="F22" s="3"/>
      <c r="G22" s="1"/>
      <c r="H22" s="3"/>
      <c r="I22" s="1"/>
      <c r="J22" s="4">
        <f t="shared" si="0"/>
        <v>0</v>
      </c>
    </row>
    <row r="23" spans="1:10" ht="15" customHeight="1">
      <c r="A23" s="1" t="s">
        <v>31</v>
      </c>
      <c r="B23" s="1">
        <v>2</v>
      </c>
      <c r="C23" s="1"/>
      <c r="D23" s="3"/>
      <c r="E23" s="1">
        <v>3</v>
      </c>
      <c r="F23" s="3">
        <v>2</v>
      </c>
      <c r="G23" s="1">
        <v>1</v>
      </c>
      <c r="H23" s="3"/>
      <c r="I23" s="1"/>
      <c r="J23" s="4">
        <f t="shared" si="0"/>
        <v>8</v>
      </c>
    </row>
    <row r="24" spans="1:10" ht="15" customHeight="1">
      <c r="A24" s="1" t="s">
        <v>32</v>
      </c>
      <c r="B24" s="1"/>
      <c r="C24" s="1"/>
      <c r="D24" s="3"/>
      <c r="E24" s="1"/>
      <c r="F24" s="3"/>
      <c r="G24" s="1"/>
      <c r="H24" s="3"/>
      <c r="I24" s="1"/>
      <c r="J24" s="4">
        <f t="shared" si="0"/>
        <v>0</v>
      </c>
    </row>
    <row r="25" spans="1:10" ht="15" customHeight="1">
      <c r="A25" s="1" t="s">
        <v>33</v>
      </c>
      <c r="B25" s="1"/>
      <c r="C25" s="1"/>
      <c r="D25" s="3"/>
      <c r="E25" s="1"/>
      <c r="F25" s="3">
        <v>3</v>
      </c>
      <c r="G25" s="1"/>
      <c r="H25" s="3">
        <v>4</v>
      </c>
      <c r="I25" s="1"/>
      <c r="J25" s="4">
        <f t="shared" si="0"/>
        <v>7</v>
      </c>
    </row>
    <row r="26" spans="1:10" ht="15" customHeight="1">
      <c r="A26" s="1" t="s">
        <v>34</v>
      </c>
      <c r="B26" s="1"/>
      <c r="C26" s="1"/>
      <c r="D26" s="3"/>
      <c r="E26" s="1"/>
      <c r="F26" s="3"/>
      <c r="G26" s="1"/>
      <c r="H26" s="3"/>
      <c r="I26" s="1"/>
      <c r="J26" s="4">
        <f t="shared" si="0"/>
        <v>0</v>
      </c>
    </row>
    <row r="27" spans="1:10" ht="15" customHeight="1">
      <c r="A27" s="1" t="s">
        <v>35</v>
      </c>
      <c r="B27" s="1"/>
      <c r="C27" s="1"/>
      <c r="D27" s="3"/>
      <c r="E27" s="1"/>
      <c r="F27" s="3"/>
      <c r="G27" s="1"/>
      <c r="H27" s="3"/>
      <c r="I27" s="1"/>
      <c r="J27" s="4">
        <f t="shared" si="0"/>
        <v>0</v>
      </c>
    </row>
    <row r="28" spans="1:10" ht="15" customHeight="1">
      <c r="A28" s="1" t="s">
        <v>36</v>
      </c>
      <c r="B28" s="1"/>
      <c r="C28" s="1"/>
      <c r="D28" s="3"/>
      <c r="E28" s="1"/>
      <c r="F28" s="3"/>
      <c r="G28" s="1"/>
      <c r="H28" s="3"/>
      <c r="I28" s="1"/>
      <c r="J28" s="4">
        <f t="shared" si="0"/>
        <v>0</v>
      </c>
    </row>
    <row r="29" spans="1:10" ht="15" customHeight="1">
      <c r="A29" s="1" t="s">
        <v>37</v>
      </c>
      <c r="B29" s="1"/>
      <c r="C29" s="1"/>
      <c r="D29" s="3"/>
      <c r="E29" s="1"/>
      <c r="F29" s="3"/>
      <c r="G29" s="1"/>
      <c r="H29" s="3"/>
      <c r="I29" s="1"/>
      <c r="J29" s="4">
        <f t="shared" si="0"/>
        <v>0</v>
      </c>
    </row>
    <row r="30" spans="1:10" ht="15" customHeight="1">
      <c r="A30" s="1" t="s">
        <v>38</v>
      </c>
      <c r="B30" s="1"/>
      <c r="C30" s="1"/>
      <c r="D30" s="3"/>
      <c r="E30" s="1"/>
      <c r="F30" s="3"/>
      <c r="G30" s="1"/>
      <c r="H30" s="3"/>
      <c r="I30" s="1"/>
      <c r="J30" s="4">
        <f t="shared" si="0"/>
        <v>0</v>
      </c>
    </row>
    <row r="31" spans="1:10" ht="15" customHeight="1">
      <c r="A31" s="1" t="s">
        <v>39</v>
      </c>
      <c r="B31" s="1"/>
      <c r="C31" s="1"/>
      <c r="D31" s="3"/>
      <c r="E31" s="1"/>
      <c r="F31" s="3"/>
      <c r="G31" s="1"/>
      <c r="H31" s="3"/>
      <c r="I31" s="1"/>
      <c r="J31" s="4">
        <f t="shared" si="0"/>
        <v>0</v>
      </c>
    </row>
    <row r="32" spans="1:10" ht="15" customHeight="1">
      <c r="A32" s="1" t="s">
        <v>40</v>
      </c>
      <c r="B32" s="1"/>
      <c r="C32" s="1"/>
      <c r="D32" s="3"/>
      <c r="E32" s="1"/>
      <c r="F32" s="3"/>
      <c r="G32" s="1"/>
      <c r="H32" s="3"/>
      <c r="I32" s="1"/>
      <c r="J32" s="4">
        <f t="shared" si="0"/>
        <v>0</v>
      </c>
    </row>
    <row r="33" spans="1:10" ht="15" customHeight="1">
      <c r="A33" s="1" t="s">
        <v>41</v>
      </c>
      <c r="B33" s="1"/>
      <c r="C33" s="1"/>
      <c r="D33" s="3"/>
      <c r="E33" s="1"/>
      <c r="F33" s="3"/>
      <c r="G33" s="1"/>
      <c r="H33" s="3">
        <v>1</v>
      </c>
      <c r="I33" s="1"/>
      <c r="J33" s="4">
        <f t="shared" si="0"/>
        <v>1</v>
      </c>
    </row>
    <row r="34" spans="1:10" ht="15" customHeight="1">
      <c r="A34" s="1" t="s">
        <v>42</v>
      </c>
      <c r="B34" s="1"/>
      <c r="C34" s="1"/>
      <c r="D34" s="3">
        <v>1</v>
      </c>
      <c r="E34" s="1"/>
      <c r="F34" s="3"/>
      <c r="G34" s="1"/>
      <c r="H34" s="3"/>
      <c r="I34" s="1"/>
      <c r="J34" s="4">
        <f t="shared" si="0"/>
        <v>1</v>
      </c>
    </row>
    <row r="35" spans="1:10" ht="15" customHeight="1">
      <c r="A35" s="1" t="s">
        <v>43</v>
      </c>
      <c r="B35" s="1"/>
      <c r="C35" s="1"/>
      <c r="D35" s="3"/>
      <c r="E35" s="1"/>
      <c r="F35" s="3"/>
      <c r="G35" s="1"/>
      <c r="H35" s="3"/>
      <c r="I35" s="1"/>
      <c r="J35" s="4">
        <f t="shared" si="0"/>
        <v>0</v>
      </c>
    </row>
    <row r="36" spans="1:10" ht="15" customHeight="1">
      <c r="A36" s="1" t="s">
        <v>44</v>
      </c>
      <c r="B36" s="1"/>
      <c r="C36" s="1"/>
      <c r="D36" s="3"/>
      <c r="E36" s="1"/>
      <c r="F36" s="3"/>
      <c r="G36" s="1"/>
      <c r="H36" s="3"/>
      <c r="I36" s="1"/>
      <c r="J36" s="4">
        <f t="shared" si="0"/>
        <v>0</v>
      </c>
    </row>
    <row r="37" spans="1:10" ht="15" customHeight="1">
      <c r="A37" s="1" t="s">
        <v>45</v>
      </c>
      <c r="B37" s="1"/>
      <c r="C37" s="1"/>
      <c r="D37" s="3"/>
      <c r="E37" s="1"/>
      <c r="F37" s="3"/>
      <c r="G37" s="1"/>
      <c r="H37" s="3"/>
      <c r="I37" s="1"/>
      <c r="J37" s="4">
        <f t="shared" si="0"/>
        <v>0</v>
      </c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1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>
      <c r="A47" s="1"/>
      <c r="B47" s="3"/>
      <c r="C47" s="1"/>
      <c r="D47" s="3"/>
      <c r="E47" s="1"/>
      <c r="F47" s="3"/>
      <c r="G47" s="1"/>
      <c r="H47" s="3"/>
      <c r="I47" s="1"/>
      <c r="J47" s="4"/>
    </row>
    <row r="48" spans="1:10" ht="15" customHeight="1"/>
  </sheetData>
  <phoneticPr fontId="0" type="noConversion"/>
  <pageMargins left="0.59" right="0.39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S20" sqref="S20"/>
    </sheetView>
  </sheetViews>
  <sheetFormatPr defaultRowHeight="12.75"/>
  <cols>
    <col min="1" max="1" width="21.5" customWidth="1"/>
  </cols>
  <sheetData>
    <row r="1" spans="1:19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  <c r="K1" s="8"/>
      <c r="L1" s="8"/>
      <c r="M1" s="8"/>
      <c r="N1" s="8"/>
      <c r="O1" s="8"/>
      <c r="P1" s="8"/>
      <c r="Q1" s="8"/>
      <c r="R1" s="8"/>
      <c r="S1" s="9"/>
    </row>
    <row r="2" spans="1:19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  <c r="K2" s="8"/>
      <c r="L2" s="8"/>
      <c r="M2" s="8"/>
      <c r="N2" s="8"/>
      <c r="O2" s="8"/>
      <c r="P2" s="8"/>
      <c r="Q2" s="8"/>
      <c r="R2" s="8"/>
      <c r="S2" s="9"/>
    </row>
    <row r="3" spans="1:19" ht="15" customHeight="1">
      <c r="A3" s="2" t="s">
        <v>46</v>
      </c>
      <c r="B3" s="3"/>
      <c r="C3" s="4"/>
      <c r="D3" s="2" t="s">
        <v>190</v>
      </c>
      <c r="E3" s="3"/>
      <c r="F3" s="3"/>
      <c r="G3" s="4"/>
      <c r="H3" s="2" t="s">
        <v>210</v>
      </c>
      <c r="I3" s="32"/>
      <c r="J3" s="4"/>
      <c r="K3" s="3"/>
      <c r="L3" s="4"/>
      <c r="M3" s="2"/>
      <c r="N3" s="3"/>
      <c r="O3" s="3"/>
      <c r="P3" s="4"/>
      <c r="Q3" s="2"/>
      <c r="R3" s="32"/>
      <c r="S3" s="4"/>
    </row>
    <row r="4" spans="1:19" ht="15" customHeight="1">
      <c r="A4" s="2" t="s">
        <v>207</v>
      </c>
      <c r="B4" s="3"/>
      <c r="C4" s="4"/>
      <c r="D4" s="2" t="s">
        <v>208</v>
      </c>
      <c r="E4" s="4"/>
      <c r="F4" s="2" t="s">
        <v>209</v>
      </c>
      <c r="G4" s="4"/>
      <c r="H4" s="2" t="s">
        <v>211</v>
      </c>
      <c r="I4" s="3"/>
      <c r="J4" s="4"/>
      <c r="K4" s="3"/>
      <c r="L4" s="4"/>
      <c r="M4" s="2"/>
      <c r="N4" s="4"/>
      <c r="O4" s="2"/>
      <c r="P4" s="4"/>
      <c r="Q4" s="2"/>
      <c r="R4" s="3"/>
      <c r="S4" s="4"/>
    </row>
    <row r="5" spans="1:19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  <c r="K5" s="14"/>
      <c r="L5" s="16"/>
      <c r="M5" s="16"/>
      <c r="N5" s="16"/>
      <c r="O5" s="16"/>
      <c r="P5" s="16"/>
      <c r="Q5" s="16"/>
      <c r="R5" s="16"/>
      <c r="S5" s="15"/>
    </row>
    <row r="6" spans="1:19" ht="15" customHeight="1">
      <c r="A6" s="6"/>
      <c r="B6" s="11" t="s">
        <v>1</v>
      </c>
      <c r="C6" s="11" t="s">
        <v>2</v>
      </c>
      <c r="D6" s="17" t="s">
        <v>3</v>
      </c>
      <c r="E6" s="11"/>
      <c r="F6" s="17" t="s">
        <v>4</v>
      </c>
      <c r="G6" s="11"/>
      <c r="H6" s="17" t="s">
        <v>5</v>
      </c>
      <c r="I6" s="11" t="s">
        <v>6</v>
      </c>
      <c r="J6" s="18"/>
      <c r="K6" s="11" t="s">
        <v>47</v>
      </c>
      <c r="L6" s="11" t="s">
        <v>5</v>
      </c>
      <c r="M6" s="17" t="s">
        <v>48</v>
      </c>
      <c r="N6" s="11" t="s">
        <v>49</v>
      </c>
      <c r="O6" s="17"/>
      <c r="P6" s="11" t="s">
        <v>47</v>
      </c>
      <c r="Q6" s="17" t="s">
        <v>47</v>
      </c>
      <c r="R6" s="24"/>
      <c r="S6" s="18"/>
    </row>
    <row r="7" spans="1:19" ht="15" customHeight="1">
      <c r="A7" s="12" t="s">
        <v>7</v>
      </c>
      <c r="B7" s="19" t="s">
        <v>8</v>
      </c>
      <c r="C7" s="19" t="s">
        <v>9</v>
      </c>
      <c r="D7" s="20" t="s">
        <v>10</v>
      </c>
      <c r="E7" s="19" t="s">
        <v>11</v>
      </c>
      <c r="F7" s="20" t="s">
        <v>12</v>
      </c>
      <c r="G7" s="19" t="s">
        <v>13</v>
      </c>
      <c r="H7" s="20" t="s">
        <v>14</v>
      </c>
      <c r="I7" s="19" t="s">
        <v>15</v>
      </c>
      <c r="J7" s="21" t="s">
        <v>16</v>
      </c>
      <c r="K7" s="19" t="s">
        <v>50</v>
      </c>
      <c r="L7" s="19" t="s">
        <v>8</v>
      </c>
      <c r="M7" s="20" t="s">
        <v>15</v>
      </c>
      <c r="N7" s="19" t="s">
        <v>51</v>
      </c>
      <c r="O7" s="20" t="s">
        <v>52</v>
      </c>
      <c r="P7" s="19" t="s">
        <v>53</v>
      </c>
      <c r="Q7" s="20" t="s">
        <v>54</v>
      </c>
      <c r="R7" s="23"/>
      <c r="S7" s="22" t="s">
        <v>55</v>
      </c>
    </row>
    <row r="8" spans="1:19" ht="15" customHeight="1">
      <c r="A8" s="5" t="s">
        <v>17</v>
      </c>
      <c r="B8" s="28">
        <v>0.5625</v>
      </c>
      <c r="C8" s="28">
        <v>0.55555555555555558</v>
      </c>
      <c r="D8" s="30">
        <v>0.53125</v>
      </c>
      <c r="E8" s="28">
        <v>0.52083333333333337</v>
      </c>
      <c r="F8" s="30">
        <v>0.51736111111111105</v>
      </c>
      <c r="G8" s="28">
        <v>0.5</v>
      </c>
      <c r="H8" s="30">
        <v>0.48958333333333331</v>
      </c>
      <c r="I8" s="28">
        <v>0.4826388888888889</v>
      </c>
      <c r="J8" s="31">
        <v>0.47222222222222227</v>
      </c>
      <c r="K8" s="28">
        <v>0.46527777777777773</v>
      </c>
      <c r="L8" s="28">
        <v>0.4548611111111111</v>
      </c>
      <c r="M8" s="30">
        <v>0.44097222222222227</v>
      </c>
      <c r="N8" s="28">
        <v>0.43055555555555558</v>
      </c>
      <c r="O8" s="30">
        <v>0.4201388888888889</v>
      </c>
      <c r="P8" s="28">
        <v>0.41319444444444442</v>
      </c>
      <c r="Q8" s="30">
        <v>0.40277777777777773</v>
      </c>
      <c r="R8" s="1"/>
      <c r="S8" s="4"/>
    </row>
    <row r="9" spans="1:19" ht="15" customHeight="1">
      <c r="A9" s="1" t="s">
        <v>18</v>
      </c>
      <c r="B9" s="1"/>
      <c r="C9" s="1"/>
      <c r="D9" s="3">
        <v>1</v>
      </c>
      <c r="E9" s="1"/>
      <c r="F9" s="3"/>
      <c r="G9" s="1">
        <v>1</v>
      </c>
      <c r="H9" s="3"/>
      <c r="I9" s="1"/>
      <c r="J9" s="4"/>
      <c r="K9" s="1"/>
      <c r="L9" s="1"/>
      <c r="M9" s="3">
        <v>2</v>
      </c>
      <c r="N9" s="1"/>
      <c r="O9" s="3"/>
      <c r="P9" s="1"/>
      <c r="Q9" s="3"/>
      <c r="R9" s="1"/>
      <c r="S9" s="4">
        <f>SUM(B9:Q9)</f>
        <v>4</v>
      </c>
    </row>
    <row r="10" spans="1:19" ht="15" customHeight="1">
      <c r="A10" s="1" t="s">
        <v>19</v>
      </c>
      <c r="B10" s="1"/>
      <c r="C10" s="1"/>
      <c r="D10" s="3">
        <v>1</v>
      </c>
      <c r="E10" s="1"/>
      <c r="F10" s="3"/>
      <c r="G10" s="1"/>
      <c r="H10" s="3"/>
      <c r="I10" s="1"/>
      <c r="J10" s="4"/>
      <c r="K10" s="1"/>
      <c r="L10" s="1"/>
      <c r="M10" s="3"/>
      <c r="N10" s="1"/>
      <c r="O10" s="3"/>
      <c r="P10" s="1"/>
      <c r="Q10" s="3"/>
      <c r="R10" s="1"/>
      <c r="S10" s="4">
        <f t="shared" ref="S10:S37" si="0">SUM(B10:Q10)</f>
        <v>1</v>
      </c>
    </row>
    <row r="11" spans="1:19" ht="15" customHeight="1">
      <c r="A11" s="1" t="s">
        <v>20</v>
      </c>
      <c r="B11" s="1"/>
      <c r="C11" s="1"/>
      <c r="D11" s="3"/>
      <c r="E11" s="1"/>
      <c r="F11" s="3"/>
      <c r="G11" s="1"/>
      <c r="H11" s="3"/>
      <c r="I11" s="1"/>
      <c r="J11" s="4"/>
      <c r="K11" s="1"/>
      <c r="L11" s="1"/>
      <c r="M11" s="3"/>
      <c r="N11" s="1"/>
      <c r="O11" s="3"/>
      <c r="P11" s="1"/>
      <c r="Q11" s="3"/>
      <c r="R11" s="1"/>
      <c r="S11" s="4">
        <f t="shared" si="0"/>
        <v>0</v>
      </c>
    </row>
    <row r="12" spans="1:19" ht="15" customHeight="1">
      <c r="A12" s="1" t="s">
        <v>21</v>
      </c>
      <c r="B12" s="1"/>
      <c r="C12" s="1"/>
      <c r="D12" s="3"/>
      <c r="E12" s="1"/>
      <c r="F12" s="3"/>
      <c r="G12" s="1"/>
      <c r="H12" s="3"/>
      <c r="I12" s="1"/>
      <c r="J12" s="4"/>
      <c r="K12" s="1"/>
      <c r="L12" s="1"/>
      <c r="M12" s="3"/>
      <c r="N12" s="1"/>
      <c r="O12" s="3"/>
      <c r="P12" s="1"/>
      <c r="Q12" s="3"/>
      <c r="R12" s="1"/>
      <c r="S12" s="4">
        <f t="shared" si="0"/>
        <v>0</v>
      </c>
    </row>
    <row r="13" spans="1:19" ht="15" customHeight="1">
      <c r="A13" s="1" t="s">
        <v>22</v>
      </c>
      <c r="B13" s="1"/>
      <c r="C13" s="1"/>
      <c r="D13" s="3"/>
      <c r="E13" s="1"/>
      <c r="F13" s="3"/>
      <c r="G13" s="1"/>
      <c r="H13" s="3"/>
      <c r="I13" s="1"/>
      <c r="J13" s="4"/>
      <c r="K13" s="1"/>
      <c r="L13" s="1"/>
      <c r="M13" s="3"/>
      <c r="N13" s="1"/>
      <c r="O13" s="3"/>
      <c r="P13" s="1"/>
      <c r="Q13" s="3"/>
      <c r="R13" s="1"/>
      <c r="S13" s="4">
        <f t="shared" si="0"/>
        <v>0</v>
      </c>
    </row>
    <row r="14" spans="1:19" ht="15" customHeight="1">
      <c r="A14" s="1" t="s">
        <v>23</v>
      </c>
      <c r="B14" s="1"/>
      <c r="C14" s="1"/>
      <c r="D14" s="3"/>
      <c r="E14" s="1"/>
      <c r="F14" s="3"/>
      <c r="G14" s="1"/>
      <c r="H14" s="3"/>
      <c r="I14" s="1"/>
      <c r="J14" s="4"/>
      <c r="K14" s="1"/>
      <c r="L14" s="1"/>
      <c r="M14" s="3"/>
      <c r="N14" s="1"/>
      <c r="O14" s="3"/>
      <c r="P14" s="1"/>
      <c r="Q14" s="3"/>
      <c r="R14" s="1"/>
      <c r="S14" s="4">
        <f t="shared" si="0"/>
        <v>0</v>
      </c>
    </row>
    <row r="15" spans="1:19" ht="15" customHeight="1">
      <c r="A15" s="1" t="s">
        <v>24</v>
      </c>
      <c r="B15" s="1"/>
      <c r="C15" s="1"/>
      <c r="D15" s="3"/>
      <c r="E15" s="1"/>
      <c r="F15" s="3"/>
      <c r="G15" s="1"/>
      <c r="H15" s="3"/>
      <c r="I15" s="1"/>
      <c r="J15" s="4"/>
      <c r="K15" s="1"/>
      <c r="L15" s="1"/>
      <c r="M15" s="3"/>
      <c r="N15" s="1"/>
      <c r="O15" s="3"/>
      <c r="P15" s="1"/>
      <c r="Q15" s="3"/>
      <c r="R15" s="1"/>
      <c r="S15" s="4">
        <f t="shared" si="0"/>
        <v>0</v>
      </c>
    </row>
    <row r="16" spans="1:19" ht="15" customHeight="1">
      <c r="A16" s="1" t="s">
        <v>25</v>
      </c>
      <c r="B16" s="1"/>
      <c r="C16" s="1"/>
      <c r="D16" s="3">
        <v>12</v>
      </c>
      <c r="E16" s="1"/>
      <c r="F16" s="3"/>
      <c r="G16" s="1"/>
      <c r="H16" s="3"/>
      <c r="I16" s="1"/>
      <c r="J16" s="4"/>
      <c r="K16" s="1"/>
      <c r="L16" s="1"/>
      <c r="M16" s="3"/>
      <c r="N16" s="1">
        <v>1</v>
      </c>
      <c r="O16" s="3">
        <v>1</v>
      </c>
      <c r="P16" s="1"/>
      <c r="Q16" s="3"/>
      <c r="R16" s="1"/>
      <c r="S16" s="4">
        <f t="shared" si="0"/>
        <v>14</v>
      </c>
    </row>
    <row r="17" spans="1:19" ht="15" customHeight="1">
      <c r="A17" s="1" t="s">
        <v>26</v>
      </c>
      <c r="B17" s="1"/>
      <c r="C17" s="1"/>
      <c r="D17" s="3"/>
      <c r="E17" s="1"/>
      <c r="F17" s="3"/>
      <c r="G17" s="1"/>
      <c r="H17" s="3"/>
      <c r="I17" s="1"/>
      <c r="J17" s="4"/>
      <c r="K17" s="1"/>
      <c r="L17" s="1"/>
      <c r="M17" s="3"/>
      <c r="N17" s="1"/>
      <c r="O17" s="3"/>
      <c r="P17" s="1"/>
      <c r="Q17" s="3"/>
      <c r="R17" s="1"/>
      <c r="S17" s="4">
        <f t="shared" si="0"/>
        <v>0</v>
      </c>
    </row>
    <row r="18" spans="1:19" ht="15" customHeight="1">
      <c r="A18" s="1" t="s">
        <v>27</v>
      </c>
      <c r="B18" s="1">
        <v>2</v>
      </c>
      <c r="C18" s="1"/>
      <c r="D18" s="3">
        <v>1</v>
      </c>
      <c r="E18" s="1"/>
      <c r="F18" s="3"/>
      <c r="G18" s="1"/>
      <c r="H18" s="3"/>
      <c r="I18" s="1">
        <v>1</v>
      </c>
      <c r="J18" s="4"/>
      <c r="K18" s="1"/>
      <c r="L18" s="1"/>
      <c r="M18" s="3">
        <v>1</v>
      </c>
      <c r="N18" s="1"/>
      <c r="O18" s="3"/>
      <c r="P18" s="1">
        <v>4</v>
      </c>
      <c r="Q18" s="3"/>
      <c r="R18" s="1"/>
      <c r="S18" s="4">
        <f t="shared" si="0"/>
        <v>9</v>
      </c>
    </row>
    <row r="19" spans="1:19" ht="15" customHeight="1">
      <c r="A19" s="1" t="s">
        <v>28</v>
      </c>
      <c r="B19" s="1">
        <v>3</v>
      </c>
      <c r="C19" s="1">
        <v>2</v>
      </c>
      <c r="D19" s="3">
        <v>1</v>
      </c>
      <c r="E19" s="1">
        <v>3</v>
      </c>
      <c r="F19" s="3"/>
      <c r="G19" s="1"/>
      <c r="H19" s="3">
        <v>4</v>
      </c>
      <c r="I19" s="1"/>
      <c r="J19" s="4"/>
      <c r="K19" s="1">
        <v>1</v>
      </c>
      <c r="L19" s="1"/>
      <c r="M19" s="3">
        <v>4</v>
      </c>
      <c r="N19" s="1"/>
      <c r="O19" s="3">
        <v>6</v>
      </c>
      <c r="P19" s="1">
        <v>7</v>
      </c>
      <c r="Q19" s="3">
        <v>1</v>
      </c>
      <c r="R19" s="1"/>
      <c r="S19" s="4">
        <f t="shared" si="0"/>
        <v>32</v>
      </c>
    </row>
    <row r="20" spans="1:19" ht="15" customHeight="1">
      <c r="A20" s="1" t="s">
        <v>212</v>
      </c>
      <c r="B20" s="1"/>
      <c r="C20" s="1"/>
      <c r="D20" s="3"/>
      <c r="E20" s="1"/>
      <c r="F20" s="3"/>
      <c r="G20" s="1"/>
      <c r="H20" s="3"/>
      <c r="I20" s="1"/>
      <c r="J20" s="4"/>
      <c r="K20" s="1"/>
      <c r="L20" s="1"/>
      <c r="M20" s="3"/>
      <c r="N20" s="1"/>
      <c r="O20" s="3"/>
      <c r="P20" s="1"/>
      <c r="Q20" s="3"/>
      <c r="R20" s="1"/>
      <c r="S20" s="4">
        <f t="shared" si="0"/>
        <v>0</v>
      </c>
    </row>
    <row r="21" spans="1:19" ht="15" customHeight="1">
      <c r="A21" s="1" t="s">
        <v>29</v>
      </c>
      <c r="B21" s="1"/>
      <c r="C21" s="1"/>
      <c r="D21" s="3"/>
      <c r="E21" s="1"/>
      <c r="F21" s="3"/>
      <c r="G21" s="1"/>
      <c r="H21" s="3"/>
      <c r="I21" s="1"/>
      <c r="J21" s="4"/>
      <c r="K21" s="1"/>
      <c r="L21" s="1"/>
      <c r="M21" s="3"/>
      <c r="N21" s="1"/>
      <c r="O21" s="3"/>
      <c r="P21" s="1"/>
      <c r="Q21" s="3"/>
      <c r="R21" s="1"/>
      <c r="S21" s="4">
        <f t="shared" si="0"/>
        <v>0</v>
      </c>
    </row>
    <row r="22" spans="1:19" ht="15" customHeight="1">
      <c r="A22" s="1" t="s">
        <v>30</v>
      </c>
      <c r="B22" s="1"/>
      <c r="C22" s="1"/>
      <c r="D22" s="3"/>
      <c r="E22" s="1"/>
      <c r="F22" s="3"/>
      <c r="G22" s="1"/>
      <c r="H22" s="3"/>
      <c r="I22" s="1"/>
      <c r="J22" s="4"/>
      <c r="K22" s="1"/>
      <c r="L22" s="1"/>
      <c r="M22" s="3"/>
      <c r="N22" s="1">
        <f>(147+20+35)</f>
        <v>202</v>
      </c>
      <c r="O22" s="3"/>
      <c r="P22" s="1"/>
      <c r="Q22" s="3"/>
      <c r="R22" s="1"/>
      <c r="S22" s="4">
        <f t="shared" si="0"/>
        <v>202</v>
      </c>
    </row>
    <row r="23" spans="1:19" ht="15" customHeight="1">
      <c r="A23" s="1" t="s">
        <v>31</v>
      </c>
      <c r="B23" s="1"/>
      <c r="C23" s="1"/>
      <c r="D23" s="3"/>
      <c r="E23" s="1">
        <v>1</v>
      </c>
      <c r="F23" s="3">
        <v>1</v>
      </c>
      <c r="G23" s="1"/>
      <c r="H23" s="3"/>
      <c r="I23" s="1"/>
      <c r="J23" s="4"/>
      <c r="K23" s="1"/>
      <c r="L23" s="1"/>
      <c r="M23" s="3"/>
      <c r="N23" s="1"/>
      <c r="O23" s="3"/>
      <c r="P23" s="1">
        <v>70</v>
      </c>
      <c r="Q23" s="3"/>
      <c r="R23" s="1"/>
      <c r="S23" s="4">
        <f t="shared" si="0"/>
        <v>72</v>
      </c>
    </row>
    <row r="24" spans="1:19" ht="15" customHeight="1">
      <c r="A24" s="1" t="s">
        <v>32</v>
      </c>
      <c r="B24" s="1"/>
      <c r="C24" s="1"/>
      <c r="D24" s="3"/>
      <c r="E24" s="1"/>
      <c r="F24" s="3"/>
      <c r="G24" s="1"/>
      <c r="H24" s="3"/>
      <c r="I24" s="1"/>
      <c r="J24" s="4"/>
      <c r="K24" s="1"/>
      <c r="L24" s="1"/>
      <c r="M24" s="3"/>
      <c r="N24" s="1"/>
      <c r="O24" s="3"/>
      <c r="P24" s="1"/>
      <c r="Q24" s="3"/>
      <c r="R24" s="1"/>
      <c r="S24" s="4">
        <f t="shared" si="0"/>
        <v>0</v>
      </c>
    </row>
    <row r="25" spans="1:19" ht="15" customHeight="1">
      <c r="A25" s="1" t="s">
        <v>33</v>
      </c>
      <c r="B25" s="1"/>
      <c r="C25" s="1">
        <v>3</v>
      </c>
      <c r="D25" s="3">
        <v>7</v>
      </c>
      <c r="E25" s="1">
        <v>3</v>
      </c>
      <c r="F25" s="3">
        <v>8</v>
      </c>
      <c r="G25" s="1"/>
      <c r="H25" s="3"/>
      <c r="I25" s="1"/>
      <c r="J25" s="4"/>
      <c r="K25" s="1"/>
      <c r="L25" s="1"/>
      <c r="M25" s="3"/>
      <c r="N25" s="1"/>
      <c r="O25" s="3">
        <v>6</v>
      </c>
      <c r="P25" s="1"/>
      <c r="Q25" s="3"/>
      <c r="R25" s="1"/>
      <c r="S25" s="4">
        <f t="shared" si="0"/>
        <v>27</v>
      </c>
    </row>
    <row r="26" spans="1:19" ht="15" customHeight="1">
      <c r="A26" s="1" t="s">
        <v>34</v>
      </c>
      <c r="B26" s="1"/>
      <c r="C26" s="1"/>
      <c r="D26" s="3"/>
      <c r="E26" s="1"/>
      <c r="F26" s="3"/>
      <c r="G26" s="1"/>
      <c r="H26" s="3"/>
      <c r="I26" s="1"/>
      <c r="J26" s="4"/>
      <c r="K26" s="1"/>
      <c r="L26" s="1"/>
      <c r="M26" s="3"/>
      <c r="N26" s="1"/>
      <c r="O26" s="3"/>
      <c r="P26" s="1"/>
      <c r="Q26" s="3"/>
      <c r="R26" s="1"/>
      <c r="S26" s="4">
        <f t="shared" si="0"/>
        <v>0</v>
      </c>
    </row>
    <row r="27" spans="1:19" ht="15" customHeight="1">
      <c r="A27" s="1" t="s">
        <v>35</v>
      </c>
      <c r="B27" s="1"/>
      <c r="C27" s="1"/>
      <c r="D27" s="3"/>
      <c r="E27" s="1"/>
      <c r="F27" s="3"/>
      <c r="G27" s="1"/>
      <c r="H27" s="3"/>
      <c r="I27" s="1"/>
      <c r="J27" s="4"/>
      <c r="K27" s="1"/>
      <c r="L27" s="1"/>
      <c r="M27" s="3"/>
      <c r="N27" s="1"/>
      <c r="O27" s="3"/>
      <c r="P27" s="1"/>
      <c r="Q27" s="3"/>
      <c r="R27" s="1"/>
      <c r="S27" s="4">
        <f t="shared" si="0"/>
        <v>0</v>
      </c>
    </row>
    <row r="28" spans="1:19" ht="15" customHeight="1">
      <c r="A28" s="1" t="s">
        <v>36</v>
      </c>
      <c r="B28" s="1"/>
      <c r="C28" s="1"/>
      <c r="D28" s="3"/>
      <c r="E28" s="1"/>
      <c r="F28" s="3"/>
      <c r="G28" s="1"/>
      <c r="H28" s="3"/>
      <c r="I28" s="1"/>
      <c r="J28" s="4"/>
      <c r="K28" s="1"/>
      <c r="L28" s="1"/>
      <c r="M28" s="3"/>
      <c r="N28" s="1"/>
      <c r="O28" s="3"/>
      <c r="P28" s="1"/>
      <c r="Q28" s="3"/>
      <c r="R28" s="1"/>
      <c r="S28" s="4">
        <f t="shared" si="0"/>
        <v>0</v>
      </c>
    </row>
    <row r="29" spans="1:19" ht="15" customHeight="1">
      <c r="A29" s="1" t="s">
        <v>37</v>
      </c>
      <c r="B29" s="1"/>
      <c r="C29" s="1"/>
      <c r="D29" s="3"/>
      <c r="E29" s="1"/>
      <c r="F29" s="3"/>
      <c r="G29" s="1"/>
      <c r="H29" s="3"/>
      <c r="I29" s="1"/>
      <c r="J29" s="4"/>
      <c r="K29" s="1"/>
      <c r="L29" s="1"/>
      <c r="M29" s="3"/>
      <c r="N29" s="1"/>
      <c r="O29" s="3"/>
      <c r="P29" s="1"/>
      <c r="Q29" s="3"/>
      <c r="R29" s="1"/>
      <c r="S29" s="4">
        <f t="shared" si="0"/>
        <v>0</v>
      </c>
    </row>
    <row r="30" spans="1:19" ht="15" customHeight="1">
      <c r="A30" s="1" t="s">
        <v>38</v>
      </c>
      <c r="B30" s="1"/>
      <c r="C30" s="1"/>
      <c r="D30" s="3">
        <v>8</v>
      </c>
      <c r="E30" s="1"/>
      <c r="F30" s="3"/>
      <c r="G30" s="1">
        <v>2</v>
      </c>
      <c r="H30" s="3"/>
      <c r="I30" s="1"/>
      <c r="J30" s="4"/>
      <c r="K30" s="1"/>
      <c r="L30" s="1"/>
      <c r="M30" s="3">
        <v>4</v>
      </c>
      <c r="N30" s="1"/>
      <c r="O30" s="3"/>
      <c r="P30" s="1"/>
      <c r="Q30" s="3"/>
      <c r="R30" s="1"/>
      <c r="S30" s="4">
        <f t="shared" si="0"/>
        <v>14</v>
      </c>
    </row>
    <row r="31" spans="1:19" ht="15" customHeight="1">
      <c r="A31" s="1" t="s">
        <v>39</v>
      </c>
      <c r="B31" s="1"/>
      <c r="C31" s="1"/>
      <c r="D31" s="3">
        <v>21</v>
      </c>
      <c r="E31" s="1">
        <v>17</v>
      </c>
      <c r="F31" s="3">
        <v>7</v>
      </c>
      <c r="G31" s="1"/>
      <c r="H31" s="3"/>
      <c r="I31" s="1"/>
      <c r="J31" s="4"/>
      <c r="K31" s="1"/>
      <c r="L31" s="1"/>
      <c r="M31" s="3">
        <v>2</v>
      </c>
      <c r="N31" s="1">
        <v>5</v>
      </c>
      <c r="O31" s="3">
        <v>6</v>
      </c>
      <c r="P31" s="1">
        <v>1</v>
      </c>
      <c r="Q31" s="3">
        <v>2</v>
      </c>
      <c r="R31" s="1"/>
      <c r="S31" s="4">
        <f t="shared" si="0"/>
        <v>61</v>
      </c>
    </row>
    <row r="32" spans="1:19" ht="15" customHeight="1">
      <c r="A32" s="1" t="s">
        <v>40</v>
      </c>
      <c r="B32" s="1"/>
      <c r="C32" s="1"/>
      <c r="D32" s="3"/>
      <c r="E32" s="1"/>
      <c r="F32" s="3"/>
      <c r="G32" s="1"/>
      <c r="H32" s="3"/>
      <c r="I32" s="1"/>
      <c r="J32" s="4"/>
      <c r="K32" s="1"/>
      <c r="L32" s="1"/>
      <c r="M32" s="3"/>
      <c r="N32" s="1"/>
      <c r="O32" s="3"/>
      <c r="P32" s="1"/>
      <c r="Q32" s="3"/>
      <c r="R32" s="1"/>
      <c r="S32" s="4">
        <f t="shared" si="0"/>
        <v>0</v>
      </c>
    </row>
    <row r="33" spans="1:19" ht="15" customHeight="1">
      <c r="A33" s="1" t="s">
        <v>41</v>
      </c>
      <c r="B33" s="1"/>
      <c r="C33" s="1"/>
      <c r="D33" s="3"/>
      <c r="E33" s="1"/>
      <c r="F33" s="3"/>
      <c r="G33" s="1"/>
      <c r="H33" s="3"/>
      <c r="I33" s="1"/>
      <c r="J33" s="4"/>
      <c r="K33" s="1"/>
      <c r="L33" s="1">
        <v>1</v>
      </c>
      <c r="M33" s="3"/>
      <c r="N33" s="1">
        <v>1</v>
      </c>
      <c r="O33" s="3"/>
      <c r="P33" s="1"/>
      <c r="Q33" s="3"/>
      <c r="R33" s="1"/>
      <c r="S33" s="4">
        <f t="shared" si="0"/>
        <v>2</v>
      </c>
    </row>
    <row r="34" spans="1:19" ht="15" customHeight="1">
      <c r="A34" s="1" t="s">
        <v>42</v>
      </c>
      <c r="B34" s="1"/>
      <c r="C34" s="1"/>
      <c r="D34" s="3"/>
      <c r="E34" s="1"/>
      <c r="F34" s="3"/>
      <c r="G34" s="1"/>
      <c r="H34" s="3"/>
      <c r="I34" s="1"/>
      <c r="J34" s="4"/>
      <c r="K34" s="1"/>
      <c r="L34" s="1"/>
      <c r="M34" s="3"/>
      <c r="N34" s="1"/>
      <c r="O34" s="3"/>
      <c r="P34" s="1"/>
      <c r="Q34" s="3"/>
      <c r="R34" s="1"/>
      <c r="S34" s="4">
        <f t="shared" si="0"/>
        <v>0</v>
      </c>
    </row>
    <row r="35" spans="1:19" ht="15" customHeight="1">
      <c r="A35" s="1" t="s">
        <v>43</v>
      </c>
      <c r="B35" s="1"/>
      <c r="C35" s="1"/>
      <c r="D35" s="3"/>
      <c r="E35" s="1"/>
      <c r="F35" s="3"/>
      <c r="G35" s="1"/>
      <c r="H35" s="3"/>
      <c r="I35" s="1"/>
      <c r="J35" s="4"/>
      <c r="K35" s="1"/>
      <c r="L35" s="1"/>
      <c r="M35" s="3"/>
      <c r="N35" s="1"/>
      <c r="O35" s="3"/>
      <c r="P35" s="1"/>
      <c r="Q35" s="3"/>
      <c r="R35" s="1"/>
      <c r="S35" s="4">
        <f t="shared" si="0"/>
        <v>0</v>
      </c>
    </row>
    <row r="36" spans="1:19" ht="15" customHeight="1">
      <c r="A36" s="1" t="s">
        <v>44</v>
      </c>
      <c r="B36" s="1"/>
      <c r="C36" s="1"/>
      <c r="D36" s="3"/>
      <c r="E36" s="1"/>
      <c r="F36" s="3"/>
      <c r="G36" s="1"/>
      <c r="H36" s="3"/>
      <c r="I36" s="1"/>
      <c r="J36" s="4"/>
      <c r="K36" s="1"/>
      <c r="L36" s="1"/>
      <c r="M36" s="3"/>
      <c r="N36" s="1"/>
      <c r="O36" s="3"/>
      <c r="P36" s="1"/>
      <c r="Q36" s="3"/>
      <c r="R36" s="1"/>
      <c r="S36" s="4">
        <f t="shared" si="0"/>
        <v>0</v>
      </c>
    </row>
    <row r="37" spans="1:19" ht="15" customHeight="1">
      <c r="A37" s="1" t="s">
        <v>45</v>
      </c>
      <c r="B37" s="1"/>
      <c r="C37" s="1"/>
      <c r="D37" s="3"/>
      <c r="E37" s="1"/>
      <c r="F37" s="3"/>
      <c r="G37" s="1"/>
      <c r="H37" s="3"/>
      <c r="I37" s="1"/>
      <c r="J37" s="4"/>
      <c r="K37" s="1"/>
      <c r="L37" s="1"/>
      <c r="M37" s="3"/>
      <c r="N37" s="1"/>
      <c r="O37" s="3"/>
      <c r="P37" s="1"/>
      <c r="Q37" s="3"/>
      <c r="R37" s="1"/>
      <c r="S37" s="4">
        <f t="shared" si="0"/>
        <v>0</v>
      </c>
    </row>
    <row r="38" spans="1:19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  <c r="K38" s="1"/>
      <c r="L38" s="1"/>
      <c r="M38" s="3"/>
      <c r="N38" s="1"/>
      <c r="O38" s="3"/>
      <c r="P38" s="1"/>
      <c r="Q38" s="3"/>
      <c r="R38" s="1"/>
      <c r="S38" s="4"/>
    </row>
    <row r="39" spans="1:19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  <c r="K39" s="1"/>
      <c r="L39" s="1"/>
      <c r="M39" s="3"/>
      <c r="N39" s="1"/>
      <c r="O39" s="3"/>
      <c r="P39" s="1"/>
      <c r="Q39" s="3"/>
      <c r="R39" s="1"/>
      <c r="S39" s="4"/>
    </row>
    <row r="40" spans="1:19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  <c r="K40" s="1"/>
      <c r="L40" s="1"/>
      <c r="M40" s="3"/>
      <c r="N40" s="1"/>
      <c r="O40" s="3"/>
      <c r="P40" s="1"/>
      <c r="Q40" s="3"/>
      <c r="R40" s="1"/>
      <c r="S40" s="4"/>
    </row>
    <row r="41" spans="1:19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  <c r="K41" s="1"/>
      <c r="L41" s="1"/>
      <c r="M41" s="3"/>
      <c r="N41" s="1"/>
      <c r="O41" s="3"/>
      <c r="P41" s="1"/>
      <c r="Q41" s="3"/>
      <c r="R41" s="1"/>
      <c r="S41" s="4"/>
    </row>
    <row r="42" spans="1:19" ht="15" customHeight="1">
      <c r="A42" s="1"/>
      <c r="B42" s="1"/>
      <c r="C42" s="1"/>
      <c r="D42" s="3"/>
      <c r="E42" s="1"/>
      <c r="F42" s="3"/>
      <c r="G42" s="1"/>
      <c r="H42" s="3"/>
      <c r="I42" s="1"/>
      <c r="J42" s="4"/>
      <c r="K42" s="1"/>
      <c r="L42" s="1"/>
      <c r="M42" s="3"/>
      <c r="N42" s="1"/>
      <c r="O42" s="3"/>
      <c r="P42" s="1"/>
      <c r="Q42" s="3"/>
      <c r="R42" s="1"/>
      <c r="S42" s="4"/>
    </row>
    <row r="43" spans="1:19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  <c r="K43" s="3"/>
      <c r="L43" s="1"/>
      <c r="M43" s="3"/>
      <c r="N43" s="1"/>
      <c r="O43" s="3"/>
      <c r="P43" s="1"/>
      <c r="Q43" s="3"/>
      <c r="R43" s="1"/>
      <c r="S43" s="4"/>
    </row>
    <row r="44" spans="1:19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  <c r="K44" s="3"/>
      <c r="L44" s="1"/>
      <c r="M44" s="3"/>
      <c r="N44" s="1"/>
      <c r="O44" s="3"/>
      <c r="P44" s="1"/>
      <c r="Q44" s="3"/>
      <c r="R44" s="1"/>
      <c r="S44" s="4"/>
    </row>
    <row r="45" spans="1:19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  <c r="K45" s="3"/>
      <c r="L45" s="1"/>
      <c r="M45" s="3"/>
      <c r="N45" s="1"/>
      <c r="O45" s="3"/>
      <c r="P45" s="1"/>
      <c r="Q45" s="3"/>
      <c r="R45" s="1"/>
      <c r="S45" s="4"/>
    </row>
    <row r="46" spans="1:19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  <c r="K46" s="3"/>
      <c r="L46" s="1"/>
      <c r="M46" s="3"/>
      <c r="N46" s="1"/>
      <c r="O46" s="3"/>
      <c r="P46" s="1"/>
      <c r="Q46" s="3"/>
      <c r="R46" s="1"/>
      <c r="S46" s="4"/>
    </row>
    <row r="47" spans="1:19" ht="15" customHeight="1">
      <c r="A47" s="1"/>
      <c r="B47" s="3"/>
      <c r="C47" s="1"/>
      <c r="D47" s="3"/>
      <c r="E47" s="1"/>
      <c r="F47" s="3"/>
      <c r="G47" s="1"/>
      <c r="H47" s="3"/>
      <c r="I47" s="1"/>
      <c r="J47" s="4"/>
      <c r="K47" s="3"/>
      <c r="L47" s="1"/>
      <c r="M47" s="3"/>
      <c r="N47" s="1"/>
      <c r="O47" s="3"/>
      <c r="P47" s="1"/>
      <c r="Q47" s="3"/>
      <c r="R47" s="1"/>
      <c r="S47" s="4"/>
    </row>
    <row r="48" spans="1:19" ht="15" customHeight="1"/>
  </sheetData>
  <phoneticPr fontId="0" type="noConversion"/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Q21" sqref="Q21"/>
    </sheetView>
  </sheetViews>
  <sheetFormatPr defaultRowHeight="12.75"/>
  <cols>
    <col min="1" max="1" width="21.5" customWidth="1"/>
  </cols>
  <sheetData>
    <row r="1" spans="1:19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  <c r="K1" s="8"/>
      <c r="L1" s="8"/>
      <c r="M1" s="8"/>
      <c r="N1" s="8"/>
      <c r="O1" s="8"/>
      <c r="P1" s="8"/>
      <c r="Q1" s="8"/>
      <c r="R1" s="8"/>
      <c r="S1" s="9"/>
    </row>
    <row r="2" spans="1:19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  <c r="K2" s="8"/>
      <c r="L2" s="8"/>
      <c r="M2" s="8"/>
      <c r="N2" s="8"/>
      <c r="O2" s="8"/>
      <c r="P2" s="8"/>
      <c r="Q2" s="8"/>
      <c r="R2" s="8"/>
      <c r="S2" s="9"/>
    </row>
    <row r="3" spans="1:19" ht="15" customHeight="1">
      <c r="A3" s="2" t="s">
        <v>127</v>
      </c>
      <c r="B3" s="3"/>
      <c r="C3" s="4"/>
      <c r="D3" s="2" t="s">
        <v>190</v>
      </c>
      <c r="E3" s="3"/>
      <c r="F3" s="3"/>
      <c r="G3" s="4"/>
      <c r="H3" s="2" t="s">
        <v>194</v>
      </c>
      <c r="I3" s="32"/>
      <c r="J3" s="4"/>
      <c r="K3" s="3"/>
      <c r="L3" s="4"/>
      <c r="M3" s="2"/>
      <c r="N3" s="3"/>
      <c r="O3" s="3"/>
      <c r="P3" s="4"/>
      <c r="Q3" s="2"/>
      <c r="R3" s="32"/>
      <c r="S3" s="4"/>
    </row>
    <row r="4" spans="1:19" ht="15" customHeight="1">
      <c r="A4" s="2" t="s">
        <v>189</v>
      </c>
      <c r="B4" s="3"/>
      <c r="C4" s="4"/>
      <c r="D4" s="2" t="s">
        <v>191</v>
      </c>
      <c r="E4" s="4"/>
      <c r="F4" s="2" t="s">
        <v>192</v>
      </c>
      <c r="G4" s="4"/>
      <c r="H4" s="2" t="s">
        <v>193</v>
      </c>
      <c r="I4" s="3"/>
      <c r="J4" s="4"/>
      <c r="K4" s="3"/>
      <c r="L4" s="4"/>
      <c r="M4" s="2"/>
      <c r="N4" s="4"/>
      <c r="O4" s="2"/>
      <c r="P4" s="4"/>
      <c r="Q4" s="2"/>
      <c r="R4" s="3"/>
      <c r="S4" s="4"/>
    </row>
    <row r="5" spans="1:19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  <c r="K5" s="14"/>
      <c r="L5" s="16"/>
      <c r="M5" s="16"/>
      <c r="N5" s="16"/>
      <c r="O5" s="16"/>
      <c r="P5" s="16"/>
      <c r="Q5" s="16"/>
      <c r="R5" s="16"/>
      <c r="S5" s="15"/>
    </row>
    <row r="6" spans="1:19" ht="15" customHeight="1">
      <c r="A6" s="6"/>
      <c r="B6" s="11" t="s">
        <v>117</v>
      </c>
      <c r="C6" s="11"/>
      <c r="D6" s="17"/>
      <c r="E6" s="11"/>
      <c r="F6" s="17" t="s">
        <v>118</v>
      </c>
      <c r="G6" s="11" t="s">
        <v>118</v>
      </c>
      <c r="H6" s="17" t="s">
        <v>119</v>
      </c>
      <c r="I6" s="25" t="s">
        <v>85</v>
      </c>
      <c r="J6" s="18" t="s">
        <v>120</v>
      </c>
      <c r="K6" s="11"/>
      <c r="L6" s="11" t="s">
        <v>75</v>
      </c>
      <c r="M6" s="17" t="s">
        <v>61</v>
      </c>
      <c r="N6" s="11" t="s">
        <v>128</v>
      </c>
      <c r="O6" s="17" t="s">
        <v>129</v>
      </c>
      <c r="P6" s="11"/>
      <c r="Q6" s="17"/>
      <c r="R6" s="25" t="s">
        <v>130</v>
      </c>
      <c r="S6" s="18"/>
    </row>
    <row r="7" spans="1:19" ht="15" customHeight="1">
      <c r="A7" s="12" t="s">
        <v>7</v>
      </c>
      <c r="B7" s="19" t="s">
        <v>15</v>
      </c>
      <c r="C7" s="19" t="s">
        <v>121</v>
      </c>
      <c r="D7" s="20" t="s">
        <v>122</v>
      </c>
      <c r="E7" s="19" t="s">
        <v>123</v>
      </c>
      <c r="F7" s="20" t="s">
        <v>54</v>
      </c>
      <c r="G7" s="19" t="s">
        <v>124</v>
      </c>
      <c r="H7" s="20" t="s">
        <v>125</v>
      </c>
      <c r="I7" s="26" t="s">
        <v>105</v>
      </c>
      <c r="J7" s="27" t="s">
        <v>126</v>
      </c>
      <c r="K7" s="19" t="s">
        <v>131</v>
      </c>
      <c r="L7" s="19" t="s">
        <v>118</v>
      </c>
      <c r="M7" s="20" t="s">
        <v>132</v>
      </c>
      <c r="N7" s="19" t="s">
        <v>133</v>
      </c>
      <c r="O7" s="20" t="s">
        <v>15</v>
      </c>
      <c r="P7" s="19" t="s">
        <v>134</v>
      </c>
      <c r="Q7" s="20" t="s">
        <v>135</v>
      </c>
      <c r="R7" s="26" t="s">
        <v>136</v>
      </c>
      <c r="S7" s="22" t="s">
        <v>55</v>
      </c>
    </row>
    <row r="8" spans="1:19" ht="15" customHeight="1">
      <c r="A8" s="5" t="s">
        <v>17</v>
      </c>
      <c r="B8" s="41">
        <v>0.53125</v>
      </c>
      <c r="C8" s="41">
        <v>0.52083333333333337</v>
      </c>
      <c r="D8" s="42">
        <v>0.51388888888888895</v>
      </c>
      <c r="E8" s="41">
        <v>0.49652777777777773</v>
      </c>
      <c r="F8" s="42">
        <v>0.4861111111111111</v>
      </c>
      <c r="G8" s="41">
        <v>0.4826388888888889</v>
      </c>
      <c r="H8" s="42">
        <v>0.47916666666666669</v>
      </c>
      <c r="I8" s="41">
        <v>0.47222222222222227</v>
      </c>
      <c r="J8" s="43">
        <v>0.46875</v>
      </c>
      <c r="K8" s="41">
        <v>0.4548611111111111</v>
      </c>
      <c r="L8" s="41">
        <v>0.44444444444444442</v>
      </c>
      <c r="M8" s="42">
        <v>0.4375</v>
      </c>
      <c r="N8" s="41">
        <v>0.41666666666666669</v>
      </c>
      <c r="O8" s="42">
        <v>0.3611111111111111</v>
      </c>
      <c r="P8" s="41">
        <v>0.34722222222222227</v>
      </c>
      <c r="Q8" s="42">
        <v>0.34027777777777773</v>
      </c>
      <c r="R8" s="41">
        <v>0.33333333333333331</v>
      </c>
      <c r="S8" s="4"/>
    </row>
    <row r="9" spans="1:19" ht="15" customHeight="1">
      <c r="A9" s="1" t="s">
        <v>18</v>
      </c>
      <c r="B9" s="1"/>
      <c r="C9" s="1"/>
      <c r="D9" s="3"/>
      <c r="E9" s="1">
        <v>2</v>
      </c>
      <c r="F9" s="3"/>
      <c r="G9" s="1"/>
      <c r="H9" s="3"/>
      <c r="I9" s="1"/>
      <c r="J9" s="4"/>
      <c r="K9" s="1"/>
      <c r="L9" s="1"/>
      <c r="M9" s="3"/>
      <c r="N9" s="1">
        <v>6</v>
      </c>
      <c r="O9" s="3"/>
      <c r="P9" s="1">
        <v>1</v>
      </c>
      <c r="Q9" s="3"/>
      <c r="R9" s="1"/>
      <c r="S9" s="4">
        <f>SUM(B9:R9)</f>
        <v>9</v>
      </c>
    </row>
    <row r="10" spans="1:19" ht="15" customHeight="1">
      <c r="A10" s="1" t="s">
        <v>19</v>
      </c>
      <c r="B10" s="1"/>
      <c r="C10" s="1"/>
      <c r="D10" s="3"/>
      <c r="E10" s="1"/>
      <c r="F10" s="3">
        <v>1</v>
      </c>
      <c r="G10" s="1"/>
      <c r="H10" s="3"/>
      <c r="I10" s="1"/>
      <c r="J10" s="4"/>
      <c r="K10" s="1"/>
      <c r="L10" s="1"/>
      <c r="M10" s="3"/>
      <c r="N10" s="1"/>
      <c r="O10" s="3"/>
      <c r="P10" s="1"/>
      <c r="Q10" s="3"/>
      <c r="R10" s="1"/>
      <c r="S10" s="4">
        <f t="shared" ref="S10:S37" si="0">SUM(B10:R10)</f>
        <v>1</v>
      </c>
    </row>
    <row r="11" spans="1:19" ht="15" customHeight="1">
      <c r="A11" s="1" t="s">
        <v>20</v>
      </c>
      <c r="B11" s="1"/>
      <c r="C11" s="1"/>
      <c r="D11" s="3"/>
      <c r="E11" s="1"/>
      <c r="F11" s="3"/>
      <c r="G11" s="1"/>
      <c r="H11" s="3"/>
      <c r="I11" s="1"/>
      <c r="J11" s="4"/>
      <c r="K11" s="1"/>
      <c r="L11" s="1"/>
      <c r="M11" s="3"/>
      <c r="N11" s="1"/>
      <c r="O11" s="3"/>
      <c r="P11" s="1"/>
      <c r="Q11" s="3"/>
      <c r="R11" s="1"/>
      <c r="S11" s="4">
        <f t="shared" si="0"/>
        <v>0</v>
      </c>
    </row>
    <row r="12" spans="1:19" ht="15" customHeight="1">
      <c r="A12" s="1" t="s">
        <v>21</v>
      </c>
      <c r="B12" s="1"/>
      <c r="C12" s="1"/>
      <c r="D12" s="3"/>
      <c r="E12" s="1"/>
      <c r="F12" s="3"/>
      <c r="G12" s="1"/>
      <c r="H12" s="3"/>
      <c r="I12" s="1"/>
      <c r="J12" s="4"/>
      <c r="K12" s="1"/>
      <c r="L12" s="1"/>
      <c r="M12" s="3"/>
      <c r="N12" s="1"/>
      <c r="O12" s="3"/>
      <c r="P12" s="1"/>
      <c r="Q12" s="3"/>
      <c r="R12" s="1"/>
      <c r="S12" s="4">
        <f t="shared" si="0"/>
        <v>0</v>
      </c>
    </row>
    <row r="13" spans="1:19" ht="15" customHeight="1">
      <c r="A13" s="1" t="s">
        <v>22</v>
      </c>
      <c r="B13" s="1"/>
      <c r="C13" s="1"/>
      <c r="D13" s="3"/>
      <c r="E13" s="1"/>
      <c r="F13" s="3"/>
      <c r="G13" s="1"/>
      <c r="H13" s="3"/>
      <c r="I13" s="1"/>
      <c r="J13" s="4"/>
      <c r="K13" s="1"/>
      <c r="L13" s="1"/>
      <c r="M13" s="3">
        <v>2</v>
      </c>
      <c r="N13" s="1"/>
      <c r="O13" s="3"/>
      <c r="P13" s="1"/>
      <c r="Q13" s="3"/>
      <c r="R13" s="1"/>
      <c r="S13" s="4">
        <f t="shared" si="0"/>
        <v>2</v>
      </c>
    </row>
    <row r="14" spans="1:19" ht="15" customHeight="1">
      <c r="A14" s="1" t="s">
        <v>23</v>
      </c>
      <c r="B14" s="1"/>
      <c r="C14" s="1"/>
      <c r="D14" s="3"/>
      <c r="E14" s="1"/>
      <c r="F14" s="3"/>
      <c r="G14" s="1"/>
      <c r="H14" s="3"/>
      <c r="I14" s="1"/>
      <c r="J14" s="4"/>
      <c r="K14" s="1"/>
      <c r="L14" s="1"/>
      <c r="M14" s="3"/>
      <c r="N14" s="1">
        <v>2</v>
      </c>
      <c r="O14" s="3"/>
      <c r="P14" s="1"/>
      <c r="Q14" s="3"/>
      <c r="R14" s="1"/>
      <c r="S14" s="4">
        <f t="shared" si="0"/>
        <v>2</v>
      </c>
    </row>
    <row r="15" spans="1:19" ht="15" customHeight="1">
      <c r="A15" s="1" t="s">
        <v>24</v>
      </c>
      <c r="B15" s="1"/>
      <c r="C15" s="1"/>
      <c r="D15" s="3"/>
      <c r="E15" s="1"/>
      <c r="F15" s="3"/>
      <c r="G15" s="1"/>
      <c r="H15" s="3"/>
      <c r="I15" s="1"/>
      <c r="J15" s="4"/>
      <c r="K15" s="1"/>
      <c r="L15" s="1"/>
      <c r="M15" s="3"/>
      <c r="N15" s="1"/>
      <c r="O15" s="3"/>
      <c r="P15" s="1"/>
      <c r="Q15" s="3"/>
      <c r="R15" s="1"/>
      <c r="S15" s="4">
        <f t="shared" si="0"/>
        <v>0</v>
      </c>
    </row>
    <row r="16" spans="1:19" ht="15" customHeight="1">
      <c r="A16" s="1" t="s">
        <v>25</v>
      </c>
      <c r="B16" s="1"/>
      <c r="C16" s="1"/>
      <c r="D16" s="3"/>
      <c r="E16" s="1"/>
      <c r="F16" s="3"/>
      <c r="G16" s="1"/>
      <c r="H16" s="3"/>
      <c r="I16" s="1"/>
      <c r="J16" s="4"/>
      <c r="K16" s="1"/>
      <c r="L16" s="1"/>
      <c r="M16" s="3"/>
      <c r="N16" s="1"/>
      <c r="O16" s="3">
        <v>1</v>
      </c>
      <c r="P16" s="1">
        <v>2</v>
      </c>
      <c r="Q16" s="3"/>
      <c r="R16" s="1"/>
      <c r="S16" s="4">
        <f t="shared" si="0"/>
        <v>3</v>
      </c>
    </row>
    <row r="17" spans="1:19" ht="15" customHeight="1">
      <c r="A17" s="1" t="s">
        <v>26</v>
      </c>
      <c r="B17" s="1"/>
      <c r="C17" s="1"/>
      <c r="D17" s="3"/>
      <c r="E17" s="1"/>
      <c r="F17" s="3"/>
      <c r="G17" s="1"/>
      <c r="H17" s="3"/>
      <c r="I17" s="1"/>
      <c r="J17" s="4"/>
      <c r="K17" s="1"/>
      <c r="L17" s="1"/>
      <c r="M17" s="3"/>
      <c r="N17" s="1"/>
      <c r="O17" s="3"/>
      <c r="P17" s="1"/>
      <c r="Q17" s="3"/>
      <c r="R17" s="1"/>
      <c r="S17" s="4">
        <f t="shared" si="0"/>
        <v>0</v>
      </c>
    </row>
    <row r="18" spans="1:19" ht="15" customHeight="1">
      <c r="A18" s="1" t="s">
        <v>27</v>
      </c>
      <c r="B18" s="1">
        <v>3</v>
      </c>
      <c r="C18" s="1">
        <v>2</v>
      </c>
      <c r="D18" s="3"/>
      <c r="E18" s="1"/>
      <c r="F18" s="3">
        <v>8</v>
      </c>
      <c r="G18" s="1">
        <v>1</v>
      </c>
      <c r="H18" s="3"/>
      <c r="I18" s="1"/>
      <c r="J18" s="4">
        <v>3</v>
      </c>
      <c r="K18" s="1">
        <v>1</v>
      </c>
      <c r="L18" s="1">
        <v>2</v>
      </c>
      <c r="M18" s="3">
        <v>10</v>
      </c>
      <c r="N18" s="1"/>
      <c r="O18" s="3">
        <v>7</v>
      </c>
      <c r="P18" s="1">
        <v>2</v>
      </c>
      <c r="Q18" s="3">
        <v>2</v>
      </c>
      <c r="R18" s="1">
        <v>7</v>
      </c>
      <c r="S18" s="4">
        <f t="shared" si="0"/>
        <v>48</v>
      </c>
    </row>
    <row r="19" spans="1:19" ht="15" customHeight="1">
      <c r="A19" s="1" t="s">
        <v>28</v>
      </c>
      <c r="B19" s="1">
        <v>3</v>
      </c>
      <c r="C19" s="1"/>
      <c r="D19" s="3"/>
      <c r="E19" s="1"/>
      <c r="F19" s="3"/>
      <c r="G19" s="1"/>
      <c r="H19" s="3"/>
      <c r="I19" s="1"/>
      <c r="J19" s="4"/>
      <c r="K19" s="1"/>
      <c r="L19" s="1"/>
      <c r="M19" s="3"/>
      <c r="N19" s="1"/>
      <c r="O19" s="3"/>
      <c r="P19" s="1"/>
      <c r="Q19" s="3"/>
      <c r="R19" s="1"/>
      <c r="S19" s="4">
        <f t="shared" si="0"/>
        <v>3</v>
      </c>
    </row>
    <row r="20" spans="1:19" ht="15" customHeight="1">
      <c r="A20" s="1" t="s">
        <v>212</v>
      </c>
      <c r="B20" s="1"/>
      <c r="C20" s="1"/>
      <c r="D20" s="3"/>
      <c r="E20" s="1"/>
      <c r="F20" s="3"/>
      <c r="G20" s="1"/>
      <c r="H20" s="3"/>
      <c r="I20" s="1"/>
      <c r="J20" s="4"/>
      <c r="K20" s="1"/>
      <c r="L20" s="1"/>
      <c r="M20" s="3"/>
      <c r="N20" s="1"/>
      <c r="O20" s="3"/>
      <c r="P20" s="1"/>
      <c r="Q20" s="3"/>
      <c r="R20" s="1"/>
      <c r="S20" s="4">
        <f t="shared" si="0"/>
        <v>0</v>
      </c>
    </row>
    <row r="21" spans="1:19" ht="15" customHeight="1">
      <c r="A21" s="1" t="s">
        <v>29</v>
      </c>
      <c r="B21" s="1"/>
      <c r="C21" s="1"/>
      <c r="D21" s="3"/>
      <c r="E21" s="1"/>
      <c r="F21" s="3"/>
      <c r="G21" s="1"/>
      <c r="H21" s="3"/>
      <c r="I21" s="1"/>
      <c r="J21" s="4"/>
      <c r="K21" s="1"/>
      <c r="L21" s="1"/>
      <c r="M21" s="3"/>
      <c r="N21" s="1"/>
      <c r="O21" s="3"/>
      <c r="P21" s="1"/>
      <c r="Q21" s="3"/>
      <c r="R21" s="1"/>
      <c r="S21" s="4">
        <f t="shared" si="0"/>
        <v>0</v>
      </c>
    </row>
    <row r="22" spans="1:19" ht="15" customHeight="1">
      <c r="A22" s="1" t="s">
        <v>30</v>
      </c>
      <c r="B22" s="1"/>
      <c r="C22" s="1"/>
      <c r="D22" s="3"/>
      <c r="E22" s="1"/>
      <c r="F22" s="3"/>
      <c r="G22" s="1"/>
      <c r="H22" s="3"/>
      <c r="I22" s="1"/>
      <c r="J22" s="4"/>
      <c r="K22" s="1"/>
      <c r="L22" s="1"/>
      <c r="M22" s="3"/>
      <c r="N22" s="1">
        <v>34</v>
      </c>
      <c r="O22" s="3"/>
      <c r="P22" s="1"/>
      <c r="Q22" s="3"/>
      <c r="R22" s="1"/>
      <c r="S22" s="4">
        <f t="shared" si="0"/>
        <v>34</v>
      </c>
    </row>
    <row r="23" spans="1:19" ht="15" customHeight="1">
      <c r="A23" s="1" t="s">
        <v>31</v>
      </c>
      <c r="B23" s="1"/>
      <c r="C23" s="1"/>
      <c r="D23" s="3"/>
      <c r="E23" s="1"/>
      <c r="F23" s="3"/>
      <c r="G23" s="1"/>
      <c r="H23" s="3"/>
      <c r="I23" s="1"/>
      <c r="J23" s="4"/>
      <c r="K23" s="1"/>
      <c r="L23" s="1"/>
      <c r="M23" s="3"/>
      <c r="N23" s="1"/>
      <c r="O23" s="3"/>
      <c r="P23" s="1"/>
      <c r="Q23" s="3"/>
      <c r="R23" s="1">
        <v>1</v>
      </c>
      <c r="S23" s="4">
        <f t="shared" si="0"/>
        <v>1</v>
      </c>
    </row>
    <row r="24" spans="1:19" ht="15" customHeight="1">
      <c r="A24" s="1" t="s">
        <v>32</v>
      </c>
      <c r="B24" s="1"/>
      <c r="C24" s="1"/>
      <c r="D24" s="3"/>
      <c r="E24" s="1"/>
      <c r="F24" s="3"/>
      <c r="G24" s="1"/>
      <c r="H24" s="3"/>
      <c r="I24" s="1"/>
      <c r="J24" s="4"/>
      <c r="K24" s="1"/>
      <c r="L24" s="1"/>
      <c r="M24" s="3"/>
      <c r="N24" s="1"/>
      <c r="O24" s="3"/>
      <c r="P24" s="1"/>
      <c r="Q24" s="3"/>
      <c r="R24" s="1"/>
      <c r="S24" s="4">
        <f t="shared" si="0"/>
        <v>0</v>
      </c>
    </row>
    <row r="25" spans="1:19" ht="15" customHeight="1">
      <c r="A25" s="1" t="s">
        <v>33</v>
      </c>
      <c r="B25" s="1"/>
      <c r="C25" s="1"/>
      <c r="D25" s="3"/>
      <c r="E25" s="1"/>
      <c r="F25" s="3"/>
      <c r="G25" s="1"/>
      <c r="H25" s="3"/>
      <c r="I25" s="1"/>
      <c r="J25" s="4"/>
      <c r="K25" s="1"/>
      <c r="L25" s="1"/>
      <c r="M25" s="3"/>
      <c r="N25" s="1"/>
      <c r="O25" s="3"/>
      <c r="P25" s="1">
        <v>111</v>
      </c>
      <c r="Q25" s="3">
        <v>3</v>
      </c>
      <c r="R25" s="1"/>
      <c r="S25" s="4">
        <f t="shared" si="0"/>
        <v>114</v>
      </c>
    </row>
    <row r="26" spans="1:19" ht="15" customHeight="1">
      <c r="A26" s="1" t="s">
        <v>34</v>
      </c>
      <c r="B26" s="1"/>
      <c r="C26" s="1"/>
      <c r="D26" s="3"/>
      <c r="E26" s="1"/>
      <c r="F26" s="3"/>
      <c r="G26" s="1"/>
      <c r="H26" s="3"/>
      <c r="I26" s="1"/>
      <c r="J26" s="4"/>
      <c r="K26" s="1"/>
      <c r="L26" s="1"/>
      <c r="M26" s="3"/>
      <c r="N26" s="1"/>
      <c r="O26" s="3"/>
      <c r="P26" s="1"/>
      <c r="Q26" s="3"/>
      <c r="R26" s="1"/>
      <c r="S26" s="4">
        <f t="shared" si="0"/>
        <v>0</v>
      </c>
    </row>
    <row r="27" spans="1:19" ht="15" customHeight="1">
      <c r="A27" s="1" t="s">
        <v>35</v>
      </c>
      <c r="B27" s="1"/>
      <c r="C27" s="1"/>
      <c r="D27" s="3"/>
      <c r="E27" s="1"/>
      <c r="F27" s="3"/>
      <c r="G27" s="1"/>
      <c r="H27" s="3"/>
      <c r="I27" s="1"/>
      <c r="J27" s="4"/>
      <c r="K27" s="1"/>
      <c r="L27" s="1"/>
      <c r="M27" s="3"/>
      <c r="N27" s="1"/>
      <c r="O27" s="3"/>
      <c r="P27" s="1"/>
      <c r="Q27" s="3"/>
      <c r="R27" s="1"/>
      <c r="S27" s="4">
        <f t="shared" si="0"/>
        <v>0</v>
      </c>
    </row>
    <row r="28" spans="1:19" ht="15" customHeight="1">
      <c r="A28" s="1" t="s">
        <v>36</v>
      </c>
      <c r="B28" s="1"/>
      <c r="C28" s="1"/>
      <c r="D28" s="3"/>
      <c r="E28" s="1"/>
      <c r="F28" s="3"/>
      <c r="G28" s="1"/>
      <c r="H28" s="3"/>
      <c r="I28" s="1"/>
      <c r="J28" s="4"/>
      <c r="K28" s="1"/>
      <c r="L28" s="1"/>
      <c r="M28" s="3"/>
      <c r="N28" s="1"/>
      <c r="O28" s="3"/>
      <c r="P28" s="1"/>
      <c r="Q28" s="3"/>
      <c r="R28" s="1"/>
      <c r="S28" s="4">
        <f t="shared" si="0"/>
        <v>0</v>
      </c>
    </row>
    <row r="29" spans="1:19" ht="15" customHeight="1">
      <c r="A29" s="1" t="s">
        <v>37</v>
      </c>
      <c r="B29" s="1"/>
      <c r="C29" s="1"/>
      <c r="D29" s="3"/>
      <c r="E29" s="1"/>
      <c r="F29" s="3"/>
      <c r="G29" s="1"/>
      <c r="H29" s="3"/>
      <c r="I29" s="1"/>
      <c r="J29" s="4"/>
      <c r="K29" s="1"/>
      <c r="L29" s="1"/>
      <c r="M29" s="3"/>
      <c r="N29" s="1"/>
      <c r="O29" s="3"/>
      <c r="P29" s="1"/>
      <c r="Q29" s="3"/>
      <c r="R29" s="1"/>
      <c r="S29" s="4">
        <f t="shared" si="0"/>
        <v>0</v>
      </c>
    </row>
    <row r="30" spans="1:19" ht="15" customHeight="1">
      <c r="A30" s="1" t="s">
        <v>38</v>
      </c>
      <c r="B30" s="1"/>
      <c r="C30" s="1">
        <v>2</v>
      </c>
      <c r="D30" s="3"/>
      <c r="E30" s="1">
        <v>2</v>
      </c>
      <c r="F30" s="3">
        <v>13</v>
      </c>
      <c r="G30" s="1"/>
      <c r="H30" s="3"/>
      <c r="I30" s="1"/>
      <c r="J30" s="4">
        <v>1</v>
      </c>
      <c r="K30" s="1"/>
      <c r="L30" s="1"/>
      <c r="M30" s="3">
        <v>3</v>
      </c>
      <c r="N30" s="1">
        <v>19</v>
      </c>
      <c r="O30" s="3">
        <v>8</v>
      </c>
      <c r="P30" s="1">
        <v>21</v>
      </c>
      <c r="Q30" s="3"/>
      <c r="R30" s="1"/>
      <c r="S30" s="4">
        <f t="shared" si="0"/>
        <v>69</v>
      </c>
    </row>
    <row r="31" spans="1:19" ht="15" customHeight="1">
      <c r="A31" s="1" t="s">
        <v>39</v>
      </c>
      <c r="B31" s="1"/>
      <c r="C31" s="1"/>
      <c r="D31" s="3"/>
      <c r="E31" s="1"/>
      <c r="F31" s="3"/>
      <c r="G31" s="1"/>
      <c r="H31" s="3"/>
      <c r="I31" s="1"/>
      <c r="J31" s="4"/>
      <c r="K31" s="1"/>
      <c r="L31" s="1"/>
      <c r="M31" s="3"/>
      <c r="N31" s="1">
        <v>3</v>
      </c>
      <c r="O31" s="3">
        <v>1</v>
      </c>
      <c r="P31" s="1">
        <v>1</v>
      </c>
      <c r="Q31" s="3">
        <v>2</v>
      </c>
      <c r="R31" s="1">
        <v>1</v>
      </c>
      <c r="S31" s="4">
        <f t="shared" si="0"/>
        <v>8</v>
      </c>
    </row>
    <row r="32" spans="1:19" ht="15" customHeight="1">
      <c r="A32" s="1" t="s">
        <v>40</v>
      </c>
      <c r="B32" s="1"/>
      <c r="C32" s="1"/>
      <c r="D32" s="3"/>
      <c r="E32" s="1"/>
      <c r="F32" s="3"/>
      <c r="G32" s="1"/>
      <c r="H32" s="3"/>
      <c r="I32" s="1"/>
      <c r="J32" s="4"/>
      <c r="K32" s="1"/>
      <c r="L32" s="1"/>
      <c r="M32" s="3"/>
      <c r="N32" s="1"/>
      <c r="O32" s="3"/>
      <c r="P32" s="1"/>
      <c r="Q32" s="3"/>
      <c r="R32" s="1"/>
      <c r="S32" s="4">
        <f t="shared" si="0"/>
        <v>0</v>
      </c>
    </row>
    <row r="33" spans="1:19" ht="15" customHeight="1">
      <c r="A33" s="1" t="s">
        <v>41</v>
      </c>
      <c r="B33" s="1"/>
      <c r="C33" s="1"/>
      <c r="D33" s="3"/>
      <c r="E33" s="1">
        <v>1</v>
      </c>
      <c r="F33" s="3"/>
      <c r="G33" s="1"/>
      <c r="H33" s="3"/>
      <c r="I33" s="1">
        <v>1</v>
      </c>
      <c r="J33" s="4"/>
      <c r="K33" s="1">
        <v>1</v>
      </c>
      <c r="L33" s="1">
        <v>4</v>
      </c>
      <c r="M33" s="3"/>
      <c r="N33" s="1">
        <v>1</v>
      </c>
      <c r="O33" s="3"/>
      <c r="P33" s="1"/>
      <c r="Q33" s="3"/>
      <c r="R33" s="1"/>
      <c r="S33" s="4">
        <f t="shared" si="0"/>
        <v>8</v>
      </c>
    </row>
    <row r="34" spans="1:19" ht="15" customHeight="1">
      <c r="A34" s="1" t="s">
        <v>42</v>
      </c>
      <c r="B34" s="1"/>
      <c r="C34" s="1"/>
      <c r="D34" s="3"/>
      <c r="E34" s="1"/>
      <c r="F34" s="3"/>
      <c r="G34" s="1"/>
      <c r="H34" s="3"/>
      <c r="I34" s="1"/>
      <c r="J34" s="4"/>
      <c r="K34" s="1"/>
      <c r="L34" s="1"/>
      <c r="M34" s="3"/>
      <c r="N34" s="1"/>
      <c r="O34" s="3"/>
      <c r="P34" s="1"/>
      <c r="Q34" s="3"/>
      <c r="R34" s="1"/>
      <c r="S34" s="4">
        <f t="shared" si="0"/>
        <v>0</v>
      </c>
    </row>
    <row r="35" spans="1:19" ht="15" customHeight="1">
      <c r="A35" s="1" t="s">
        <v>43</v>
      </c>
      <c r="B35" s="1"/>
      <c r="C35" s="1"/>
      <c r="D35" s="3"/>
      <c r="E35" s="1"/>
      <c r="F35" s="3"/>
      <c r="G35" s="1"/>
      <c r="H35" s="3"/>
      <c r="I35" s="1"/>
      <c r="J35" s="4"/>
      <c r="K35" s="1"/>
      <c r="L35" s="1"/>
      <c r="M35" s="3"/>
      <c r="N35" s="1"/>
      <c r="O35" s="3"/>
      <c r="P35" s="1"/>
      <c r="Q35" s="3"/>
      <c r="R35" s="1"/>
      <c r="S35" s="4">
        <f t="shared" si="0"/>
        <v>0</v>
      </c>
    </row>
    <row r="36" spans="1:19" ht="15" customHeight="1">
      <c r="A36" s="1" t="s">
        <v>44</v>
      </c>
      <c r="B36" s="1"/>
      <c r="C36" s="1"/>
      <c r="D36" s="3"/>
      <c r="E36" s="1"/>
      <c r="F36" s="3"/>
      <c r="G36" s="1"/>
      <c r="H36" s="3"/>
      <c r="I36" s="1"/>
      <c r="J36" s="4"/>
      <c r="K36" s="1"/>
      <c r="L36" s="1"/>
      <c r="M36" s="3"/>
      <c r="N36" s="1"/>
      <c r="O36" s="3"/>
      <c r="P36" s="1"/>
      <c r="Q36" s="3"/>
      <c r="R36" s="1"/>
      <c r="S36" s="4">
        <f t="shared" si="0"/>
        <v>0</v>
      </c>
    </row>
    <row r="37" spans="1:19" ht="15" customHeight="1">
      <c r="A37" s="1" t="s">
        <v>45</v>
      </c>
      <c r="B37" s="1"/>
      <c r="C37" s="1"/>
      <c r="D37" s="3"/>
      <c r="E37" s="1"/>
      <c r="F37" s="3"/>
      <c r="G37" s="1"/>
      <c r="H37" s="3"/>
      <c r="I37" s="1"/>
      <c r="J37" s="4"/>
      <c r="K37" s="1"/>
      <c r="L37" s="1"/>
      <c r="M37" s="3"/>
      <c r="N37" s="1"/>
      <c r="O37" s="3"/>
      <c r="P37" s="1"/>
      <c r="Q37" s="3"/>
      <c r="R37" s="1"/>
      <c r="S37" s="4">
        <f t="shared" si="0"/>
        <v>0</v>
      </c>
    </row>
    <row r="38" spans="1:19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  <c r="K38" s="1"/>
      <c r="L38" s="1"/>
      <c r="M38" s="3"/>
      <c r="N38" s="1"/>
      <c r="O38" s="3"/>
      <c r="P38" s="1"/>
      <c r="Q38" s="3"/>
      <c r="R38" s="1"/>
      <c r="S38" s="4"/>
    </row>
    <row r="39" spans="1:19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  <c r="K39" s="1"/>
      <c r="L39" s="1"/>
      <c r="M39" s="3"/>
      <c r="N39" s="1"/>
      <c r="O39" s="3"/>
      <c r="P39" s="1"/>
      <c r="Q39" s="3"/>
      <c r="R39" s="1"/>
      <c r="S39" s="4"/>
    </row>
    <row r="40" spans="1:19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  <c r="K40" s="1"/>
      <c r="L40" s="1"/>
      <c r="M40" s="3"/>
      <c r="N40" s="1"/>
      <c r="O40" s="3"/>
      <c r="P40" s="1"/>
      <c r="Q40" s="3"/>
      <c r="R40" s="1"/>
      <c r="S40" s="4"/>
    </row>
    <row r="41" spans="1:19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  <c r="K41" s="1"/>
      <c r="L41" s="1"/>
      <c r="M41" s="3"/>
      <c r="N41" s="1"/>
      <c r="O41" s="3"/>
      <c r="P41" s="1"/>
      <c r="Q41" s="3"/>
      <c r="R41" s="1"/>
      <c r="S41" s="4"/>
    </row>
    <row r="42" spans="1:19" ht="15" customHeight="1">
      <c r="A42" s="1"/>
      <c r="B42" s="1"/>
      <c r="C42" s="1"/>
      <c r="D42" s="3"/>
      <c r="E42" s="1"/>
      <c r="F42" s="3"/>
      <c r="G42" s="1"/>
      <c r="H42" s="3"/>
      <c r="I42" s="1"/>
      <c r="J42" s="4"/>
      <c r="K42" s="1"/>
      <c r="L42" s="1"/>
      <c r="M42" s="3"/>
      <c r="N42" s="1"/>
      <c r="O42" s="3"/>
      <c r="P42" s="1"/>
      <c r="Q42" s="3"/>
      <c r="R42" s="1"/>
      <c r="S42" s="4"/>
    </row>
    <row r="43" spans="1:19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  <c r="K43" s="3"/>
      <c r="L43" s="1"/>
      <c r="M43" s="3"/>
      <c r="N43" s="1"/>
      <c r="O43" s="3"/>
      <c r="P43" s="1"/>
      <c r="Q43" s="3"/>
      <c r="R43" s="1"/>
      <c r="S43" s="4"/>
    </row>
    <row r="44" spans="1:19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  <c r="K44" s="3"/>
      <c r="L44" s="1"/>
      <c r="M44" s="3"/>
      <c r="N44" s="1"/>
      <c r="O44" s="3"/>
      <c r="P44" s="1"/>
      <c r="Q44" s="3"/>
      <c r="R44" s="1"/>
      <c r="S44" s="4"/>
    </row>
    <row r="45" spans="1:19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  <c r="K45" s="3"/>
      <c r="L45" s="1"/>
      <c r="M45" s="3"/>
      <c r="N45" s="1"/>
      <c r="O45" s="3"/>
      <c r="P45" s="1"/>
      <c r="Q45" s="3"/>
      <c r="R45" s="1"/>
      <c r="S45" s="4"/>
    </row>
    <row r="46" spans="1:19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  <c r="K46" s="3"/>
      <c r="L46" s="1"/>
      <c r="M46" s="3"/>
      <c r="N46" s="1"/>
      <c r="O46" s="3"/>
      <c r="P46" s="1"/>
      <c r="Q46" s="3"/>
      <c r="R46" s="1"/>
      <c r="S46" s="4"/>
    </row>
    <row r="47" spans="1:19" ht="15" customHeight="1">
      <c r="A47" s="1"/>
      <c r="B47" s="3"/>
      <c r="C47" s="1"/>
      <c r="D47" s="3"/>
      <c r="E47" s="1"/>
      <c r="F47" s="3"/>
      <c r="G47" s="1"/>
      <c r="H47" s="3"/>
      <c r="I47" s="1"/>
      <c r="J47" s="4"/>
      <c r="K47" s="3"/>
      <c r="L47" s="1"/>
      <c r="M47" s="3"/>
      <c r="N47" s="1"/>
      <c r="O47" s="3"/>
      <c r="P47" s="1"/>
      <c r="Q47" s="3"/>
      <c r="R47" s="1"/>
      <c r="S47" s="4"/>
    </row>
    <row r="48" spans="1:19" ht="15" customHeight="1"/>
  </sheetData>
  <phoneticPr fontId="0" type="noConversion"/>
  <pageMargins left="0.45" right="0.39" top="1" bottom="1" header="0.5" footer="0.5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opLeftCell="A8" workbookViewId="0">
      <selection activeCell="G20" sqref="G20"/>
    </sheetView>
  </sheetViews>
  <sheetFormatPr defaultRowHeight="12.75"/>
  <cols>
    <col min="1" max="1" width="21.5" customWidth="1"/>
  </cols>
  <sheetData>
    <row r="1" spans="1:16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</row>
    <row r="2" spans="1:16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</row>
    <row r="3" spans="1:16" ht="15" customHeight="1">
      <c r="A3" s="2" t="s">
        <v>200</v>
      </c>
      <c r="B3" s="3"/>
      <c r="C3" s="4"/>
      <c r="D3" s="2" t="s">
        <v>221</v>
      </c>
      <c r="E3" s="3"/>
      <c r="F3" s="3"/>
      <c r="G3" s="4"/>
      <c r="H3" s="3"/>
      <c r="I3" s="4" t="s">
        <v>220</v>
      </c>
      <c r="J3" s="2"/>
      <c r="K3" s="3"/>
      <c r="L3" s="3"/>
      <c r="M3" s="4"/>
      <c r="N3" s="2"/>
      <c r="O3" s="32"/>
      <c r="P3" s="4"/>
    </row>
    <row r="4" spans="1:16" ht="15" customHeight="1">
      <c r="A4" s="2" t="s">
        <v>201</v>
      </c>
      <c r="B4" s="3"/>
      <c r="C4" s="4"/>
      <c r="D4" s="2" t="s">
        <v>222</v>
      </c>
      <c r="E4" s="4"/>
      <c r="F4" s="2" t="s">
        <v>223</v>
      </c>
      <c r="G4" s="4"/>
      <c r="H4" s="3"/>
      <c r="I4" s="4" t="s">
        <v>224</v>
      </c>
      <c r="J4" s="2"/>
      <c r="K4" s="4"/>
      <c r="L4" s="2"/>
      <c r="M4" s="4"/>
      <c r="N4" s="2"/>
      <c r="O4" s="3"/>
      <c r="P4" s="4"/>
    </row>
    <row r="5" spans="1:16" ht="15" customHeight="1">
      <c r="A5" s="13"/>
      <c r="B5" s="14"/>
      <c r="C5" s="16"/>
      <c r="D5" s="16"/>
      <c r="E5" s="16"/>
      <c r="F5" s="16"/>
      <c r="G5" s="16"/>
      <c r="H5" s="14"/>
      <c r="I5" s="16"/>
      <c r="J5" s="16"/>
      <c r="K5" s="16"/>
      <c r="L5" s="16"/>
      <c r="M5" s="16"/>
      <c r="N5" s="16"/>
      <c r="O5" s="16"/>
      <c r="P5" s="15"/>
    </row>
    <row r="6" spans="1:16" ht="15" customHeight="1">
      <c r="A6" s="6"/>
      <c r="B6" s="11" t="s">
        <v>75</v>
      </c>
      <c r="C6" s="11" t="s">
        <v>137</v>
      </c>
      <c r="D6" s="17"/>
      <c r="E6" s="11"/>
      <c r="F6" s="17" t="s">
        <v>138</v>
      </c>
      <c r="G6" s="11" t="s">
        <v>139</v>
      </c>
      <c r="H6" s="11" t="s">
        <v>146</v>
      </c>
      <c r="I6" s="11" t="s">
        <v>147</v>
      </c>
      <c r="J6" s="17" t="s">
        <v>147</v>
      </c>
      <c r="K6" s="11"/>
      <c r="L6" s="17"/>
      <c r="M6" s="11"/>
      <c r="N6" s="17"/>
      <c r="O6" s="25"/>
      <c r="P6" s="18"/>
    </row>
    <row r="7" spans="1:16" ht="15" customHeight="1">
      <c r="A7" s="12" t="s">
        <v>7</v>
      </c>
      <c r="B7" s="19" t="s">
        <v>140</v>
      </c>
      <c r="C7" s="19" t="s">
        <v>141</v>
      </c>
      <c r="D7" s="20" t="s">
        <v>142</v>
      </c>
      <c r="E7" s="19" t="s">
        <v>143</v>
      </c>
      <c r="F7" s="20" t="s">
        <v>144</v>
      </c>
      <c r="G7" s="19" t="s">
        <v>145</v>
      </c>
      <c r="H7" s="19" t="s">
        <v>148</v>
      </c>
      <c r="I7" s="19" t="s">
        <v>86</v>
      </c>
      <c r="J7" s="20" t="s">
        <v>53</v>
      </c>
      <c r="K7" s="19"/>
      <c r="L7" s="20"/>
      <c r="M7" s="19"/>
      <c r="N7" s="20"/>
      <c r="O7" s="26"/>
      <c r="P7" s="22" t="s">
        <v>55</v>
      </c>
    </row>
    <row r="8" spans="1:16" ht="15" customHeight="1">
      <c r="A8" s="5" t="s">
        <v>17</v>
      </c>
      <c r="B8" s="28">
        <v>0.53472222222222221</v>
      </c>
      <c r="C8" s="28">
        <v>0.55902777777777779</v>
      </c>
      <c r="D8" s="30">
        <v>0.59375</v>
      </c>
      <c r="E8" s="28">
        <v>0.61458333333333337</v>
      </c>
      <c r="F8" s="30">
        <v>0.62847222222222221</v>
      </c>
      <c r="G8" s="28">
        <v>0.63888888888888895</v>
      </c>
      <c r="H8" s="28">
        <v>0.33333333333333331</v>
      </c>
      <c r="I8" s="28">
        <v>0.3611111111111111</v>
      </c>
      <c r="J8" s="30">
        <v>0.375</v>
      </c>
      <c r="K8" s="1"/>
      <c r="L8" s="3"/>
      <c r="M8" s="1"/>
      <c r="N8" s="3"/>
      <c r="O8" s="1"/>
      <c r="P8" s="4"/>
    </row>
    <row r="9" spans="1:16" ht="15" customHeight="1">
      <c r="A9" s="1" t="s">
        <v>18</v>
      </c>
      <c r="B9" s="1">
        <v>1</v>
      </c>
      <c r="C9" s="1"/>
      <c r="D9" s="3">
        <v>1</v>
      </c>
      <c r="E9" s="1"/>
      <c r="F9" s="3"/>
      <c r="G9" s="1"/>
      <c r="H9" s="1"/>
      <c r="I9" s="1">
        <v>1</v>
      </c>
      <c r="J9" s="3"/>
      <c r="K9" s="1"/>
      <c r="L9" s="3"/>
      <c r="M9" s="1"/>
      <c r="N9" s="3"/>
      <c r="O9" s="1"/>
      <c r="P9" s="4">
        <f>SUM(B9:J9)</f>
        <v>3</v>
      </c>
    </row>
    <row r="10" spans="1:16" ht="15" customHeight="1">
      <c r="A10" s="1" t="s">
        <v>19</v>
      </c>
      <c r="B10" s="1"/>
      <c r="C10" s="1"/>
      <c r="D10" s="3"/>
      <c r="E10" s="1"/>
      <c r="F10" s="3"/>
      <c r="G10" s="1"/>
      <c r="H10" s="1"/>
      <c r="I10" s="1"/>
      <c r="J10" s="3"/>
      <c r="K10" s="1"/>
      <c r="L10" s="3"/>
      <c r="M10" s="1"/>
      <c r="N10" s="3"/>
      <c r="O10" s="1"/>
      <c r="P10" s="4">
        <f t="shared" ref="P10:P37" si="0">SUM(B10:J10)</f>
        <v>0</v>
      </c>
    </row>
    <row r="11" spans="1:16" ht="15" customHeight="1">
      <c r="A11" s="1" t="s">
        <v>20</v>
      </c>
      <c r="B11" s="1"/>
      <c r="C11" s="1"/>
      <c r="D11" s="3">
        <v>1</v>
      </c>
      <c r="E11" s="1"/>
      <c r="F11" s="3"/>
      <c r="G11" s="1"/>
      <c r="H11" s="1"/>
      <c r="I11" s="1"/>
      <c r="J11" s="3"/>
      <c r="K11" s="1"/>
      <c r="L11" s="3"/>
      <c r="M11" s="1"/>
      <c r="N11" s="3"/>
      <c r="O11" s="1"/>
      <c r="P11" s="4">
        <f t="shared" si="0"/>
        <v>1</v>
      </c>
    </row>
    <row r="12" spans="1:16" ht="15" customHeight="1">
      <c r="A12" s="1" t="s">
        <v>21</v>
      </c>
      <c r="B12" s="1"/>
      <c r="C12" s="1"/>
      <c r="D12" s="3"/>
      <c r="E12" s="1"/>
      <c r="F12" s="3"/>
      <c r="G12" s="1"/>
      <c r="H12" s="1"/>
      <c r="I12" s="1"/>
      <c r="J12" s="3"/>
      <c r="K12" s="1"/>
      <c r="L12" s="3"/>
      <c r="M12" s="1"/>
      <c r="N12" s="3"/>
      <c r="O12" s="1"/>
      <c r="P12" s="4">
        <f t="shared" si="0"/>
        <v>0</v>
      </c>
    </row>
    <row r="13" spans="1:16" ht="15" customHeight="1">
      <c r="A13" s="1" t="s">
        <v>22</v>
      </c>
      <c r="B13" s="1"/>
      <c r="C13" s="1"/>
      <c r="D13" s="3"/>
      <c r="E13" s="1"/>
      <c r="F13" s="3"/>
      <c r="G13" s="1"/>
      <c r="H13" s="1"/>
      <c r="I13" s="1"/>
      <c r="J13" s="3"/>
      <c r="K13" s="1"/>
      <c r="L13" s="3"/>
      <c r="M13" s="1"/>
      <c r="N13" s="3"/>
      <c r="O13" s="1"/>
      <c r="P13" s="4">
        <f t="shared" si="0"/>
        <v>0</v>
      </c>
    </row>
    <row r="14" spans="1:16" ht="15" customHeight="1">
      <c r="A14" s="1" t="s">
        <v>23</v>
      </c>
      <c r="B14" s="1"/>
      <c r="C14" s="1"/>
      <c r="D14" s="3"/>
      <c r="E14" s="1"/>
      <c r="F14" s="3"/>
      <c r="G14" s="1"/>
      <c r="H14" s="1"/>
      <c r="I14" s="1"/>
      <c r="J14" s="3"/>
      <c r="K14" s="1"/>
      <c r="L14" s="3"/>
      <c r="M14" s="1"/>
      <c r="N14" s="3"/>
      <c r="O14" s="1"/>
      <c r="P14" s="4">
        <f t="shared" si="0"/>
        <v>0</v>
      </c>
    </row>
    <row r="15" spans="1:16" ht="15" customHeight="1">
      <c r="A15" s="1" t="s">
        <v>24</v>
      </c>
      <c r="B15" s="1"/>
      <c r="C15" s="1"/>
      <c r="D15" s="3"/>
      <c r="E15" s="1"/>
      <c r="F15" s="3"/>
      <c r="G15" s="1"/>
      <c r="H15" s="1"/>
      <c r="I15" s="1"/>
      <c r="J15" s="3"/>
      <c r="K15" s="1"/>
      <c r="L15" s="3"/>
      <c r="M15" s="1"/>
      <c r="N15" s="3"/>
      <c r="O15" s="1"/>
      <c r="P15" s="4">
        <f t="shared" si="0"/>
        <v>0</v>
      </c>
    </row>
    <row r="16" spans="1:16" ht="15" customHeight="1">
      <c r="A16" s="1" t="s">
        <v>25</v>
      </c>
      <c r="B16" s="1"/>
      <c r="C16" s="1"/>
      <c r="D16" s="3"/>
      <c r="E16" s="1"/>
      <c r="F16" s="3"/>
      <c r="G16" s="1"/>
      <c r="H16" s="1"/>
      <c r="I16" s="1"/>
      <c r="J16" s="3"/>
      <c r="K16" s="1"/>
      <c r="L16" s="3"/>
      <c r="M16" s="1"/>
      <c r="N16" s="3"/>
      <c r="O16" s="1"/>
      <c r="P16" s="4">
        <f t="shared" si="0"/>
        <v>0</v>
      </c>
    </row>
    <row r="17" spans="1:16" ht="15" customHeight="1">
      <c r="A17" s="1" t="s">
        <v>26</v>
      </c>
      <c r="B17" s="1"/>
      <c r="C17" s="1"/>
      <c r="D17" s="3"/>
      <c r="E17" s="1"/>
      <c r="F17" s="3"/>
      <c r="G17" s="1"/>
      <c r="H17" s="1"/>
      <c r="I17" s="1"/>
      <c r="J17" s="3"/>
      <c r="K17" s="1"/>
      <c r="L17" s="3"/>
      <c r="M17" s="1"/>
      <c r="N17" s="3"/>
      <c r="O17" s="1"/>
      <c r="P17" s="4">
        <f t="shared" si="0"/>
        <v>0</v>
      </c>
    </row>
    <row r="18" spans="1:16" ht="15" customHeight="1">
      <c r="A18" s="1" t="s">
        <v>27</v>
      </c>
      <c r="B18" s="1">
        <v>5</v>
      </c>
      <c r="C18" s="1">
        <v>1</v>
      </c>
      <c r="D18" s="3"/>
      <c r="E18" s="1"/>
      <c r="F18" s="3"/>
      <c r="G18" s="1">
        <v>1</v>
      </c>
      <c r="H18" s="1">
        <v>1</v>
      </c>
      <c r="I18" s="1">
        <v>1</v>
      </c>
      <c r="J18" s="3">
        <v>3</v>
      </c>
      <c r="K18" s="1"/>
      <c r="L18" s="3"/>
      <c r="M18" s="1"/>
      <c r="N18" s="3"/>
      <c r="O18" s="1"/>
      <c r="P18" s="4">
        <f t="shared" si="0"/>
        <v>12</v>
      </c>
    </row>
    <row r="19" spans="1:16" ht="15" customHeight="1">
      <c r="A19" s="1" t="s">
        <v>28</v>
      </c>
      <c r="B19" s="1">
        <v>11</v>
      </c>
      <c r="C19" s="1">
        <v>6</v>
      </c>
      <c r="D19" s="3"/>
      <c r="E19" s="1">
        <v>2</v>
      </c>
      <c r="F19" s="3"/>
      <c r="G19" s="1">
        <v>4</v>
      </c>
      <c r="H19" s="1">
        <v>1</v>
      </c>
      <c r="I19" s="1">
        <v>2</v>
      </c>
      <c r="J19" s="3">
        <v>6</v>
      </c>
      <c r="K19" s="1"/>
      <c r="L19" s="3"/>
      <c r="M19" s="1"/>
      <c r="N19" s="3"/>
      <c r="O19" s="1"/>
      <c r="P19" s="4">
        <f t="shared" si="0"/>
        <v>32</v>
      </c>
    </row>
    <row r="20" spans="1:16" ht="15" customHeight="1">
      <c r="A20" s="1" t="s">
        <v>212</v>
      </c>
      <c r="B20" s="1"/>
      <c r="C20" s="1"/>
      <c r="D20" s="3"/>
      <c r="E20" s="1"/>
      <c r="F20" s="3"/>
      <c r="G20" s="1"/>
      <c r="H20" s="1"/>
      <c r="I20" s="1"/>
      <c r="J20" s="3"/>
      <c r="K20" s="1"/>
      <c r="L20" s="3"/>
      <c r="M20" s="1"/>
      <c r="N20" s="3"/>
      <c r="O20" s="1"/>
      <c r="P20" s="4">
        <f t="shared" si="0"/>
        <v>0</v>
      </c>
    </row>
    <row r="21" spans="1:16" ht="15" customHeight="1">
      <c r="A21" s="1" t="s">
        <v>29</v>
      </c>
      <c r="B21" s="1"/>
      <c r="C21" s="1"/>
      <c r="D21" s="3"/>
      <c r="E21" s="1"/>
      <c r="F21" s="3"/>
      <c r="G21" s="1"/>
      <c r="H21" s="1"/>
      <c r="I21" s="1"/>
      <c r="J21" s="3"/>
      <c r="K21" s="1"/>
      <c r="L21" s="3"/>
      <c r="M21" s="1"/>
      <c r="N21" s="3"/>
      <c r="O21" s="1"/>
      <c r="P21" s="4">
        <f t="shared" si="0"/>
        <v>0</v>
      </c>
    </row>
    <row r="22" spans="1:16" ht="15" customHeight="1">
      <c r="A22" s="1" t="s">
        <v>30</v>
      </c>
      <c r="B22" s="1"/>
      <c r="C22" s="1"/>
      <c r="D22" s="3"/>
      <c r="E22" s="1"/>
      <c r="F22" s="3"/>
      <c r="G22" s="1"/>
      <c r="H22" s="1"/>
      <c r="I22" s="1"/>
      <c r="J22" s="3"/>
      <c r="K22" s="1"/>
      <c r="L22" s="3"/>
      <c r="M22" s="1"/>
      <c r="N22" s="3"/>
      <c r="O22" s="1"/>
      <c r="P22" s="4">
        <f t="shared" si="0"/>
        <v>0</v>
      </c>
    </row>
    <row r="23" spans="1:16" ht="15" customHeight="1">
      <c r="A23" s="1" t="s">
        <v>31</v>
      </c>
      <c r="B23" s="1"/>
      <c r="C23" s="1"/>
      <c r="D23" s="3"/>
      <c r="E23" s="1"/>
      <c r="F23" s="3"/>
      <c r="G23" s="1"/>
      <c r="H23" s="1"/>
      <c r="I23" s="1"/>
      <c r="J23" s="3">
        <v>6</v>
      </c>
      <c r="K23" s="1"/>
      <c r="L23" s="3"/>
      <c r="M23" s="1"/>
      <c r="N23" s="3"/>
      <c r="O23" s="1"/>
      <c r="P23" s="4">
        <f t="shared" si="0"/>
        <v>6</v>
      </c>
    </row>
    <row r="24" spans="1:16" ht="15" customHeight="1">
      <c r="A24" s="1" t="s">
        <v>32</v>
      </c>
      <c r="B24" s="1"/>
      <c r="C24" s="1"/>
      <c r="D24" s="3"/>
      <c r="E24" s="1"/>
      <c r="F24" s="3"/>
      <c r="G24" s="1"/>
      <c r="H24" s="1"/>
      <c r="I24" s="1"/>
      <c r="J24" s="3"/>
      <c r="K24" s="1"/>
      <c r="L24" s="3"/>
      <c r="M24" s="1"/>
      <c r="N24" s="3"/>
      <c r="O24" s="1"/>
      <c r="P24" s="4">
        <f t="shared" si="0"/>
        <v>0</v>
      </c>
    </row>
    <row r="25" spans="1:16" ht="15" customHeight="1">
      <c r="A25" s="1" t="s">
        <v>33</v>
      </c>
      <c r="B25" s="1"/>
      <c r="C25" s="1"/>
      <c r="D25" s="3"/>
      <c r="E25" s="1"/>
      <c r="F25" s="3">
        <v>3</v>
      </c>
      <c r="G25" s="1"/>
      <c r="H25" s="1">
        <v>3</v>
      </c>
      <c r="I25" s="1">
        <v>2</v>
      </c>
      <c r="J25" s="3">
        <v>4</v>
      </c>
      <c r="K25" s="1"/>
      <c r="L25" s="3"/>
      <c r="M25" s="1"/>
      <c r="N25" s="3"/>
      <c r="O25" s="1"/>
      <c r="P25" s="4">
        <f t="shared" si="0"/>
        <v>12</v>
      </c>
    </row>
    <row r="26" spans="1:16" ht="15" customHeight="1">
      <c r="A26" s="1" t="s">
        <v>34</v>
      </c>
      <c r="B26" s="1"/>
      <c r="C26" s="1"/>
      <c r="D26" s="3"/>
      <c r="E26" s="1"/>
      <c r="F26" s="3"/>
      <c r="G26" s="1"/>
      <c r="H26" s="1"/>
      <c r="I26" s="1"/>
      <c r="J26" s="3"/>
      <c r="K26" s="1"/>
      <c r="L26" s="3"/>
      <c r="M26" s="1"/>
      <c r="N26" s="3"/>
      <c r="O26" s="1"/>
      <c r="P26" s="4">
        <f t="shared" si="0"/>
        <v>0</v>
      </c>
    </row>
    <row r="27" spans="1:16" ht="15" customHeight="1">
      <c r="A27" s="1" t="s">
        <v>35</v>
      </c>
      <c r="B27" s="1"/>
      <c r="C27" s="1"/>
      <c r="D27" s="3"/>
      <c r="E27" s="1"/>
      <c r="F27" s="3"/>
      <c r="G27" s="1"/>
      <c r="H27" s="1"/>
      <c r="I27" s="1"/>
      <c r="J27" s="3"/>
      <c r="K27" s="1"/>
      <c r="L27" s="3"/>
      <c r="M27" s="1"/>
      <c r="N27" s="3"/>
      <c r="O27" s="1"/>
      <c r="P27" s="4">
        <f t="shared" si="0"/>
        <v>0</v>
      </c>
    </row>
    <row r="28" spans="1:16" ht="15" customHeight="1">
      <c r="A28" s="1" t="s">
        <v>36</v>
      </c>
      <c r="B28" s="1"/>
      <c r="C28" s="1"/>
      <c r="D28" s="3"/>
      <c r="E28" s="1"/>
      <c r="F28" s="3"/>
      <c r="G28" s="1"/>
      <c r="H28" s="1"/>
      <c r="I28" s="1"/>
      <c r="J28" s="3"/>
      <c r="K28" s="1"/>
      <c r="L28" s="3"/>
      <c r="M28" s="1"/>
      <c r="N28" s="3"/>
      <c r="O28" s="1"/>
      <c r="P28" s="4">
        <f t="shared" si="0"/>
        <v>0</v>
      </c>
    </row>
    <row r="29" spans="1:16" ht="15" customHeight="1">
      <c r="A29" s="1" t="s">
        <v>37</v>
      </c>
      <c r="B29" s="1"/>
      <c r="C29" s="1"/>
      <c r="D29" s="3"/>
      <c r="E29" s="1"/>
      <c r="F29" s="3"/>
      <c r="G29" s="1"/>
      <c r="H29" s="1"/>
      <c r="I29" s="1"/>
      <c r="J29" s="3"/>
      <c r="K29" s="1"/>
      <c r="L29" s="3"/>
      <c r="M29" s="1"/>
      <c r="N29" s="3"/>
      <c r="O29" s="1"/>
      <c r="P29" s="4">
        <f t="shared" si="0"/>
        <v>0</v>
      </c>
    </row>
    <row r="30" spans="1:16" ht="15" customHeight="1">
      <c r="A30" s="1" t="s">
        <v>38</v>
      </c>
      <c r="B30" s="1"/>
      <c r="C30" s="1"/>
      <c r="D30" s="3"/>
      <c r="E30" s="1"/>
      <c r="F30" s="3"/>
      <c r="G30" s="1"/>
      <c r="H30" s="1"/>
      <c r="I30" s="1"/>
      <c r="J30" s="3"/>
      <c r="K30" s="1"/>
      <c r="L30" s="3"/>
      <c r="M30" s="1"/>
      <c r="N30" s="3"/>
      <c r="O30" s="1"/>
      <c r="P30" s="4">
        <f t="shared" si="0"/>
        <v>0</v>
      </c>
    </row>
    <row r="31" spans="1:16" ht="15" customHeight="1">
      <c r="A31" s="1" t="s">
        <v>39</v>
      </c>
      <c r="B31" s="1"/>
      <c r="C31" s="1"/>
      <c r="D31" s="3"/>
      <c r="E31" s="1"/>
      <c r="F31" s="3"/>
      <c r="G31" s="1">
        <v>3</v>
      </c>
      <c r="H31" s="1">
        <v>2</v>
      </c>
      <c r="I31" s="1">
        <v>1</v>
      </c>
      <c r="J31" s="3">
        <v>16</v>
      </c>
      <c r="K31" s="1"/>
      <c r="L31" s="3"/>
      <c r="M31" s="1"/>
      <c r="N31" s="3"/>
      <c r="O31" s="1"/>
      <c r="P31" s="4">
        <f t="shared" si="0"/>
        <v>22</v>
      </c>
    </row>
    <row r="32" spans="1:16" ht="15" customHeight="1">
      <c r="A32" s="1" t="s">
        <v>40</v>
      </c>
      <c r="B32" s="1"/>
      <c r="C32" s="1"/>
      <c r="D32" s="3"/>
      <c r="E32" s="1"/>
      <c r="F32" s="3"/>
      <c r="G32" s="1"/>
      <c r="H32" s="1"/>
      <c r="I32" s="1"/>
      <c r="J32" s="3"/>
      <c r="K32" s="1"/>
      <c r="L32" s="3"/>
      <c r="M32" s="1"/>
      <c r="N32" s="3"/>
      <c r="O32" s="1"/>
      <c r="P32" s="4">
        <f t="shared" si="0"/>
        <v>0</v>
      </c>
    </row>
    <row r="33" spans="1:16" ht="15" customHeight="1">
      <c r="A33" s="1" t="s">
        <v>41</v>
      </c>
      <c r="B33" s="1"/>
      <c r="C33" s="1">
        <v>1</v>
      </c>
      <c r="D33" s="3">
        <v>1</v>
      </c>
      <c r="E33" s="1"/>
      <c r="F33" s="3"/>
      <c r="G33" s="1"/>
      <c r="H33" s="1"/>
      <c r="I33" s="1"/>
      <c r="J33" s="3"/>
      <c r="K33" s="1"/>
      <c r="L33" s="3"/>
      <c r="M33" s="1"/>
      <c r="N33" s="3"/>
      <c r="O33" s="1"/>
      <c r="P33" s="4">
        <f t="shared" si="0"/>
        <v>2</v>
      </c>
    </row>
    <row r="34" spans="1:16" ht="15" customHeight="1">
      <c r="A34" s="1" t="s">
        <v>42</v>
      </c>
      <c r="B34" s="1"/>
      <c r="C34" s="1"/>
      <c r="D34" s="3"/>
      <c r="E34" s="1"/>
      <c r="F34" s="3"/>
      <c r="G34" s="1"/>
      <c r="H34" s="1"/>
      <c r="I34" s="1"/>
      <c r="J34" s="3"/>
      <c r="K34" s="1"/>
      <c r="L34" s="3"/>
      <c r="M34" s="1"/>
      <c r="N34" s="3"/>
      <c r="O34" s="1"/>
      <c r="P34" s="4">
        <f t="shared" si="0"/>
        <v>0</v>
      </c>
    </row>
    <row r="35" spans="1:16" ht="15" customHeight="1">
      <c r="A35" s="1" t="s">
        <v>43</v>
      </c>
      <c r="B35" s="1"/>
      <c r="C35" s="1"/>
      <c r="D35" s="3"/>
      <c r="E35" s="1"/>
      <c r="F35" s="3"/>
      <c r="G35" s="1"/>
      <c r="H35" s="1"/>
      <c r="I35" s="1"/>
      <c r="J35" s="3"/>
      <c r="K35" s="1"/>
      <c r="L35" s="3"/>
      <c r="M35" s="1"/>
      <c r="N35" s="3"/>
      <c r="O35" s="1"/>
      <c r="P35" s="4">
        <f t="shared" si="0"/>
        <v>0</v>
      </c>
    </row>
    <row r="36" spans="1:16" ht="15" customHeight="1">
      <c r="A36" s="1" t="s">
        <v>44</v>
      </c>
      <c r="B36" s="1"/>
      <c r="C36" s="1"/>
      <c r="D36" s="3"/>
      <c r="E36" s="1"/>
      <c r="F36" s="3"/>
      <c r="G36" s="1"/>
      <c r="H36" s="1"/>
      <c r="I36" s="1"/>
      <c r="J36" s="3"/>
      <c r="K36" s="1"/>
      <c r="L36" s="3"/>
      <c r="M36" s="1"/>
      <c r="N36" s="3"/>
      <c r="O36" s="1"/>
      <c r="P36" s="4">
        <f t="shared" si="0"/>
        <v>0</v>
      </c>
    </row>
    <row r="37" spans="1:16" ht="15" customHeight="1">
      <c r="A37" s="1" t="s">
        <v>45</v>
      </c>
      <c r="B37" s="1"/>
      <c r="C37" s="1"/>
      <c r="D37" s="3"/>
      <c r="E37" s="1"/>
      <c r="F37" s="3"/>
      <c r="G37" s="1"/>
      <c r="H37" s="1"/>
      <c r="I37" s="1"/>
      <c r="J37" s="3"/>
      <c r="K37" s="1"/>
      <c r="L37" s="3"/>
      <c r="M37" s="1"/>
      <c r="N37" s="3"/>
      <c r="O37" s="1"/>
      <c r="P37" s="4">
        <f t="shared" si="0"/>
        <v>0</v>
      </c>
    </row>
    <row r="38" spans="1:16" ht="15" customHeight="1">
      <c r="A38" s="1"/>
      <c r="B38" s="1"/>
      <c r="C38" s="1"/>
      <c r="D38" s="3"/>
      <c r="E38" s="1"/>
      <c r="F38" s="3"/>
      <c r="G38" s="1"/>
      <c r="H38" s="1"/>
      <c r="I38" s="1"/>
      <c r="J38" s="3"/>
      <c r="K38" s="1"/>
      <c r="L38" s="3"/>
      <c r="M38" s="1"/>
      <c r="N38" s="3"/>
      <c r="O38" s="1"/>
      <c r="P38" s="4"/>
    </row>
    <row r="39" spans="1:16" ht="15" customHeight="1">
      <c r="A39" s="1"/>
      <c r="B39" s="1"/>
      <c r="C39" s="1"/>
      <c r="D39" s="3"/>
      <c r="E39" s="1"/>
      <c r="F39" s="3"/>
      <c r="G39" s="1"/>
      <c r="H39" s="1"/>
      <c r="I39" s="1"/>
      <c r="J39" s="3"/>
      <c r="K39" s="1"/>
      <c r="L39" s="3"/>
      <c r="M39" s="1"/>
      <c r="N39" s="3"/>
      <c r="O39" s="1"/>
      <c r="P39" s="4"/>
    </row>
    <row r="40" spans="1:16" ht="15" customHeight="1">
      <c r="A40" s="1"/>
      <c r="B40" s="1"/>
      <c r="C40" s="1"/>
      <c r="D40" s="3"/>
      <c r="E40" s="1"/>
      <c r="F40" s="3"/>
      <c r="G40" s="1"/>
      <c r="H40" s="1"/>
      <c r="I40" s="1"/>
      <c r="J40" s="3"/>
      <c r="K40" s="1"/>
      <c r="L40" s="3"/>
      <c r="M40" s="1"/>
      <c r="N40" s="3"/>
      <c r="O40" s="1"/>
      <c r="P40" s="4"/>
    </row>
    <row r="41" spans="1:16" ht="15" customHeight="1">
      <c r="A41" s="1"/>
      <c r="B41" s="1"/>
      <c r="C41" s="1"/>
      <c r="D41" s="3"/>
      <c r="E41" s="1"/>
      <c r="F41" s="3"/>
      <c r="G41" s="1"/>
      <c r="H41" s="1"/>
      <c r="I41" s="1"/>
      <c r="J41" s="3"/>
      <c r="K41" s="1"/>
      <c r="L41" s="3"/>
      <c r="M41" s="1"/>
      <c r="N41" s="3"/>
      <c r="O41" s="1"/>
      <c r="P41" s="4"/>
    </row>
    <row r="42" spans="1:16" ht="15" customHeight="1">
      <c r="A42" s="1"/>
      <c r="B42" s="1"/>
      <c r="C42" s="1"/>
      <c r="D42" s="3"/>
      <c r="E42" s="1"/>
      <c r="F42" s="3"/>
      <c r="G42" s="1"/>
      <c r="H42" s="1"/>
      <c r="I42" s="1"/>
      <c r="J42" s="3"/>
      <c r="K42" s="1"/>
      <c r="L42" s="3"/>
      <c r="M42" s="1"/>
      <c r="N42" s="3"/>
      <c r="O42" s="1"/>
      <c r="P42" s="4"/>
    </row>
    <row r="43" spans="1:16" ht="15" customHeight="1">
      <c r="A43" s="1"/>
      <c r="B43" s="3"/>
      <c r="C43" s="1"/>
      <c r="D43" s="3"/>
      <c r="E43" s="1"/>
      <c r="F43" s="3"/>
      <c r="G43" s="1"/>
      <c r="H43" s="3"/>
      <c r="I43" s="1"/>
      <c r="J43" s="3"/>
      <c r="K43" s="1"/>
      <c r="L43" s="3"/>
      <c r="M43" s="1"/>
      <c r="N43" s="3"/>
      <c r="O43" s="1"/>
      <c r="P43" s="4"/>
    </row>
    <row r="44" spans="1:16" ht="15" customHeight="1">
      <c r="A44" s="1"/>
      <c r="B44" s="3"/>
      <c r="C44" s="1"/>
      <c r="D44" s="3"/>
      <c r="E44" s="1"/>
      <c r="F44" s="3"/>
      <c r="G44" s="1"/>
      <c r="H44" s="3"/>
      <c r="I44" s="1"/>
      <c r="J44" s="3"/>
      <c r="K44" s="1"/>
      <c r="L44" s="3"/>
      <c r="M44" s="1"/>
      <c r="N44" s="3"/>
      <c r="O44" s="1"/>
      <c r="P44" s="4"/>
    </row>
    <row r="45" spans="1:16" ht="15" customHeight="1">
      <c r="A45" s="1"/>
      <c r="B45" s="3"/>
      <c r="C45" s="1"/>
      <c r="D45" s="3"/>
      <c r="E45" s="1"/>
      <c r="F45" s="3"/>
      <c r="G45" s="1"/>
      <c r="H45" s="3"/>
      <c r="I45" s="1"/>
      <c r="J45" s="3"/>
      <c r="K45" s="1"/>
      <c r="L45" s="3"/>
      <c r="M45" s="1"/>
      <c r="N45" s="3"/>
      <c r="O45" s="1"/>
      <c r="P45" s="4"/>
    </row>
    <row r="46" spans="1:16" ht="15" customHeight="1">
      <c r="A46" s="1"/>
      <c r="B46" s="3"/>
      <c r="C46" s="1"/>
      <c r="D46" s="3"/>
      <c r="E46" s="1"/>
      <c r="F46" s="3"/>
      <c r="G46" s="1"/>
      <c r="H46" s="3"/>
      <c r="I46" s="1"/>
      <c r="J46" s="3"/>
      <c r="K46" s="1"/>
      <c r="L46" s="3"/>
      <c r="M46" s="1"/>
      <c r="N46" s="3"/>
      <c r="O46" s="1"/>
      <c r="P46" s="4"/>
    </row>
    <row r="47" spans="1:16" ht="15" customHeight="1">
      <c r="A47" s="1"/>
      <c r="B47" s="3"/>
      <c r="C47" s="1"/>
      <c r="D47" s="3"/>
      <c r="E47" s="1"/>
      <c r="F47" s="3"/>
      <c r="G47" s="1"/>
      <c r="H47" s="3"/>
      <c r="I47" s="1"/>
      <c r="J47" s="3"/>
      <c r="K47" s="1"/>
      <c r="L47" s="3"/>
      <c r="M47" s="1"/>
      <c r="N47" s="3"/>
      <c r="O47" s="1"/>
      <c r="P47" s="4"/>
    </row>
    <row r="48" spans="1:16" ht="15" customHeight="1"/>
  </sheetData>
  <phoneticPr fontId="0" type="noConversion"/>
  <pageMargins left="0.45" right="0.39" top="1" bottom="1" header="0.5" footer="0.5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H4" sqref="H4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149</v>
      </c>
      <c r="B3" s="3"/>
      <c r="C3" s="4"/>
      <c r="D3" s="2" t="s">
        <v>190</v>
      </c>
      <c r="E3" s="3"/>
      <c r="F3" s="3"/>
      <c r="G3" s="4"/>
      <c r="H3" s="2" t="s">
        <v>213</v>
      </c>
      <c r="I3" s="32"/>
      <c r="J3" s="4"/>
    </row>
    <row r="4" spans="1:10" ht="15" customHeight="1">
      <c r="A4" s="2" t="s">
        <v>214</v>
      </c>
      <c r="B4" s="3"/>
      <c r="C4" s="4"/>
      <c r="D4" s="2" t="s">
        <v>215</v>
      </c>
      <c r="E4" s="4"/>
      <c r="F4" s="2" t="s">
        <v>198</v>
      </c>
      <c r="G4" s="4"/>
      <c r="H4" s="2" t="s">
        <v>211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150</v>
      </c>
      <c r="C6" s="17" t="s">
        <v>147</v>
      </c>
      <c r="D6" s="11" t="s">
        <v>147</v>
      </c>
      <c r="E6" s="17" t="s">
        <v>151</v>
      </c>
      <c r="F6" s="25" t="s">
        <v>151</v>
      </c>
      <c r="G6" s="11"/>
      <c r="H6" s="17"/>
      <c r="I6" s="25"/>
      <c r="J6" s="18"/>
    </row>
    <row r="7" spans="1:10" ht="15" customHeight="1">
      <c r="A7" s="12" t="s">
        <v>7</v>
      </c>
      <c r="B7" s="19" t="s">
        <v>152</v>
      </c>
      <c r="C7" s="20" t="s">
        <v>153</v>
      </c>
      <c r="D7" s="19" t="s">
        <v>154</v>
      </c>
      <c r="E7" s="20" t="s">
        <v>153</v>
      </c>
      <c r="F7" s="26" t="s">
        <v>154</v>
      </c>
      <c r="G7" s="19"/>
      <c r="H7" s="20"/>
      <c r="I7" s="26"/>
      <c r="J7" s="22" t="s">
        <v>55</v>
      </c>
    </row>
    <row r="8" spans="1:10" ht="15" customHeight="1">
      <c r="A8" s="5" t="s">
        <v>17</v>
      </c>
      <c r="B8" s="28">
        <v>0.35416666666666669</v>
      </c>
      <c r="C8" s="28">
        <v>0.4236111111111111</v>
      </c>
      <c r="D8" s="30">
        <v>0.3888888888888889</v>
      </c>
      <c r="E8" s="28">
        <v>0.4826388888888889</v>
      </c>
      <c r="F8" s="30">
        <v>0.51041666666666663</v>
      </c>
      <c r="G8" s="1"/>
      <c r="H8" s="3"/>
      <c r="I8" s="1"/>
      <c r="J8" s="4"/>
    </row>
    <row r="9" spans="1:10" ht="15" customHeight="1">
      <c r="A9" s="1" t="s">
        <v>18</v>
      </c>
      <c r="B9" s="1"/>
      <c r="C9" s="1">
        <v>2</v>
      </c>
      <c r="D9">
        <v>3</v>
      </c>
      <c r="E9" s="1">
        <v>3</v>
      </c>
      <c r="F9" s="3"/>
      <c r="G9" s="1"/>
      <c r="H9" s="3"/>
      <c r="I9" s="1"/>
      <c r="J9" s="4">
        <f>SUM(B9:F9)</f>
        <v>8</v>
      </c>
    </row>
    <row r="10" spans="1:10" ht="15" customHeight="1">
      <c r="A10" s="1" t="s">
        <v>19</v>
      </c>
      <c r="B10" s="1"/>
      <c r="C10" s="1"/>
      <c r="D10" s="3"/>
      <c r="E10" s="1"/>
      <c r="F10" s="3"/>
      <c r="G10" s="1"/>
      <c r="H10" s="3"/>
      <c r="I10" s="1"/>
      <c r="J10" s="4">
        <f t="shared" ref="J10:J37" si="0">SUM(B10:F10)</f>
        <v>0</v>
      </c>
    </row>
    <row r="11" spans="1:10" ht="15" customHeight="1">
      <c r="A11" s="1" t="s">
        <v>20</v>
      </c>
      <c r="B11" s="1"/>
      <c r="C11" s="1"/>
      <c r="D11" s="3"/>
      <c r="E11" s="1"/>
      <c r="F11" s="3"/>
      <c r="G11" s="1"/>
      <c r="H11" s="3"/>
      <c r="I11" s="1"/>
      <c r="J11" s="4">
        <f t="shared" si="0"/>
        <v>0</v>
      </c>
    </row>
    <row r="12" spans="1:10" ht="15" customHeight="1">
      <c r="A12" s="1" t="s">
        <v>21</v>
      </c>
      <c r="B12" s="1"/>
      <c r="C12" s="1"/>
      <c r="D12" s="3"/>
      <c r="E12" s="1"/>
      <c r="F12" s="3"/>
      <c r="G12" s="1"/>
      <c r="H12" s="3"/>
      <c r="I12" s="1"/>
      <c r="J12" s="4">
        <f t="shared" si="0"/>
        <v>0</v>
      </c>
    </row>
    <row r="13" spans="1:10" ht="15" customHeight="1">
      <c r="A13" s="1" t="s">
        <v>22</v>
      </c>
      <c r="B13" s="1"/>
      <c r="C13" s="1"/>
      <c r="D13" s="3"/>
      <c r="E13" s="1"/>
      <c r="F13" s="3"/>
      <c r="G13" s="1"/>
      <c r="H13" s="3"/>
      <c r="I13" s="1"/>
      <c r="J13" s="4">
        <f t="shared" si="0"/>
        <v>0</v>
      </c>
    </row>
    <row r="14" spans="1:10" ht="15" customHeight="1">
      <c r="A14" s="1" t="s">
        <v>23</v>
      </c>
      <c r="B14" s="1"/>
      <c r="C14" s="1"/>
      <c r="D14" s="3"/>
      <c r="E14" s="1"/>
      <c r="F14" s="3"/>
      <c r="G14" s="1"/>
      <c r="H14" s="3"/>
      <c r="I14" s="1"/>
      <c r="J14" s="4">
        <f t="shared" si="0"/>
        <v>0</v>
      </c>
    </row>
    <row r="15" spans="1:10" ht="15" customHeight="1">
      <c r="A15" s="1" t="s">
        <v>24</v>
      </c>
      <c r="B15" s="1"/>
      <c r="C15" s="1"/>
      <c r="D15" s="3"/>
      <c r="E15" s="1"/>
      <c r="F15" s="3"/>
      <c r="G15" s="1"/>
      <c r="H15" s="3"/>
      <c r="I15" s="1"/>
      <c r="J15" s="4">
        <f t="shared" si="0"/>
        <v>0</v>
      </c>
    </row>
    <row r="16" spans="1:10" ht="15" customHeight="1">
      <c r="A16" s="1" t="s">
        <v>25</v>
      </c>
      <c r="B16" s="1"/>
      <c r="C16" s="1"/>
      <c r="D16" s="3"/>
      <c r="E16" s="1"/>
      <c r="F16" s="3"/>
      <c r="G16" s="1"/>
      <c r="H16" s="3"/>
      <c r="I16" s="1"/>
      <c r="J16" s="4">
        <f t="shared" si="0"/>
        <v>0</v>
      </c>
    </row>
    <row r="17" spans="1:10" ht="15" customHeight="1">
      <c r="A17" s="1" t="s">
        <v>26</v>
      </c>
      <c r="B17" s="1"/>
      <c r="C17" s="1"/>
      <c r="D17" s="3"/>
      <c r="E17" s="1"/>
      <c r="F17" s="3"/>
      <c r="G17" s="1"/>
      <c r="H17" s="3"/>
      <c r="I17" s="1"/>
      <c r="J17" s="4">
        <f t="shared" si="0"/>
        <v>0</v>
      </c>
    </row>
    <row r="18" spans="1:10" ht="15" customHeight="1">
      <c r="A18" s="1" t="s">
        <v>27</v>
      </c>
      <c r="B18" s="1"/>
      <c r="C18" s="1"/>
      <c r="D18" s="3"/>
      <c r="E18" s="1"/>
      <c r="F18" s="3"/>
      <c r="G18" s="1"/>
      <c r="H18" s="3"/>
      <c r="I18" s="1"/>
      <c r="J18" s="4">
        <f t="shared" si="0"/>
        <v>0</v>
      </c>
    </row>
    <row r="19" spans="1:10" ht="15" customHeight="1">
      <c r="A19" s="1" t="s">
        <v>28</v>
      </c>
      <c r="B19" s="1">
        <v>1</v>
      </c>
      <c r="C19" s="1"/>
      <c r="D19" s="3">
        <v>3</v>
      </c>
      <c r="E19" s="1"/>
      <c r="F19" s="3"/>
      <c r="G19" s="1"/>
      <c r="H19" s="3"/>
      <c r="I19" s="1"/>
      <c r="J19" s="4">
        <f t="shared" si="0"/>
        <v>4</v>
      </c>
    </row>
    <row r="20" spans="1:10" ht="15" customHeight="1">
      <c r="A20" s="1" t="s">
        <v>212</v>
      </c>
      <c r="B20" s="1"/>
      <c r="C20" s="1"/>
      <c r="D20" s="3"/>
      <c r="E20" s="1"/>
      <c r="F20" s="3"/>
      <c r="G20" s="1"/>
      <c r="H20" s="3"/>
      <c r="I20" s="1"/>
      <c r="J20" s="4">
        <f t="shared" si="0"/>
        <v>0</v>
      </c>
    </row>
    <row r="21" spans="1:10" ht="15" customHeight="1">
      <c r="A21" s="1" t="s">
        <v>29</v>
      </c>
      <c r="B21" s="1"/>
      <c r="C21" s="1"/>
      <c r="D21" s="1"/>
      <c r="E21" s="1"/>
      <c r="F21" s="1"/>
      <c r="G21" s="1"/>
      <c r="H21" s="1"/>
      <c r="I21" s="1"/>
      <c r="J21" s="4">
        <f t="shared" si="0"/>
        <v>0</v>
      </c>
    </row>
    <row r="22" spans="1:10" ht="15" customHeight="1">
      <c r="A22" s="1" t="s">
        <v>30</v>
      </c>
      <c r="B22" s="1">
        <v>85</v>
      </c>
      <c r="C22" s="1"/>
      <c r="D22" s="3"/>
      <c r="E22" s="1"/>
      <c r="F22" s="3"/>
      <c r="G22" s="1"/>
      <c r="H22" s="3"/>
      <c r="I22" s="1"/>
      <c r="J22" s="4">
        <f t="shared" si="0"/>
        <v>85</v>
      </c>
    </row>
    <row r="23" spans="1:10" ht="15" customHeight="1">
      <c r="A23" s="1" t="s">
        <v>31</v>
      </c>
      <c r="B23" s="1"/>
      <c r="C23" s="1">
        <v>98</v>
      </c>
      <c r="D23" s="3"/>
      <c r="E23" s="1">
        <v>18</v>
      </c>
      <c r="F23" s="3">
        <v>58</v>
      </c>
      <c r="G23" s="1"/>
      <c r="H23" s="3"/>
      <c r="I23" s="1"/>
      <c r="J23" s="4">
        <f t="shared" si="0"/>
        <v>174</v>
      </c>
    </row>
    <row r="24" spans="1:10" ht="15" customHeight="1">
      <c r="A24" s="1" t="s">
        <v>32</v>
      </c>
      <c r="B24" s="1"/>
      <c r="C24" s="1"/>
      <c r="D24" s="3"/>
      <c r="E24" s="1"/>
      <c r="F24" s="3"/>
      <c r="G24" s="1"/>
      <c r="H24" s="3"/>
      <c r="I24" s="1"/>
      <c r="J24" s="4">
        <f t="shared" si="0"/>
        <v>0</v>
      </c>
    </row>
    <row r="25" spans="1:10" ht="15" customHeight="1">
      <c r="A25" s="1" t="s">
        <v>33</v>
      </c>
      <c r="B25" s="1">
        <v>4</v>
      </c>
      <c r="C25" s="1">
        <v>181</v>
      </c>
      <c r="D25" s="3">
        <f>416+75</f>
        <v>491</v>
      </c>
      <c r="E25" s="1">
        <v>14</v>
      </c>
      <c r="F25" s="3"/>
      <c r="G25" s="1"/>
      <c r="H25" s="3"/>
      <c r="I25" s="1"/>
      <c r="J25" s="4">
        <f t="shared" si="0"/>
        <v>690</v>
      </c>
    </row>
    <row r="26" spans="1:10" ht="15" customHeight="1">
      <c r="A26" s="1" t="s">
        <v>34</v>
      </c>
      <c r="B26" s="1"/>
      <c r="C26" s="1">
        <v>1075</v>
      </c>
      <c r="D26" s="3">
        <f>1943+35</f>
        <v>1978</v>
      </c>
      <c r="E26" s="1"/>
      <c r="F26" s="3">
        <v>60</v>
      </c>
      <c r="G26" s="1"/>
      <c r="H26" s="3"/>
      <c r="I26" s="1"/>
      <c r="J26" s="4">
        <f t="shared" si="0"/>
        <v>3113</v>
      </c>
    </row>
    <row r="27" spans="1:10" ht="15" customHeight="1">
      <c r="A27" s="1" t="s">
        <v>35</v>
      </c>
      <c r="B27" s="1"/>
      <c r="C27" s="1"/>
      <c r="D27" s="3"/>
      <c r="E27" s="1"/>
      <c r="F27" s="3"/>
      <c r="G27" s="1"/>
      <c r="H27" s="3"/>
      <c r="I27" s="1"/>
      <c r="J27" s="4">
        <f t="shared" si="0"/>
        <v>0</v>
      </c>
    </row>
    <row r="28" spans="1:10" ht="15" customHeight="1">
      <c r="A28" s="1" t="s">
        <v>36</v>
      </c>
      <c r="B28" s="1"/>
      <c r="C28" s="1">
        <v>10</v>
      </c>
      <c r="D28" s="3">
        <v>56</v>
      </c>
      <c r="E28" s="1"/>
      <c r="F28" s="3">
        <v>20</v>
      </c>
      <c r="G28" s="1"/>
      <c r="H28" s="3"/>
      <c r="I28" s="1"/>
      <c r="J28" s="4">
        <f t="shared" si="0"/>
        <v>86</v>
      </c>
    </row>
    <row r="29" spans="1:10" ht="15" customHeight="1">
      <c r="A29" s="1" t="s">
        <v>37</v>
      </c>
      <c r="B29" s="1"/>
      <c r="C29" s="1"/>
      <c r="D29" s="3"/>
      <c r="E29" s="1"/>
      <c r="F29" s="3"/>
      <c r="G29" s="1"/>
      <c r="H29" s="3"/>
      <c r="I29" s="1"/>
      <c r="J29" s="4">
        <f t="shared" si="0"/>
        <v>0</v>
      </c>
    </row>
    <row r="30" spans="1:10" ht="15" customHeight="1">
      <c r="A30" s="1" t="s">
        <v>38</v>
      </c>
      <c r="B30" s="1"/>
      <c r="C30" s="1"/>
      <c r="D30" s="3"/>
      <c r="E30" s="1"/>
      <c r="F30" s="3"/>
      <c r="G30" s="1"/>
      <c r="H30" s="3"/>
      <c r="I30" s="1"/>
      <c r="J30" s="4">
        <f t="shared" si="0"/>
        <v>0</v>
      </c>
    </row>
    <row r="31" spans="1:10" ht="15" customHeight="1">
      <c r="A31" s="1" t="s">
        <v>39</v>
      </c>
      <c r="B31" s="1">
        <v>2</v>
      </c>
      <c r="C31" s="1">
        <v>7</v>
      </c>
      <c r="D31" s="3">
        <v>7</v>
      </c>
      <c r="E31" s="1">
        <v>4</v>
      </c>
      <c r="F31" s="3">
        <v>1</v>
      </c>
      <c r="G31" s="1"/>
      <c r="H31" s="3"/>
      <c r="I31" s="1"/>
      <c r="J31" s="4">
        <f t="shared" si="0"/>
        <v>21</v>
      </c>
    </row>
    <row r="32" spans="1:10" ht="15" customHeight="1">
      <c r="A32" s="1" t="s">
        <v>40</v>
      </c>
      <c r="B32" s="1"/>
      <c r="C32" s="1"/>
      <c r="D32" s="3"/>
      <c r="E32" s="1"/>
      <c r="F32" s="3"/>
      <c r="G32" s="1"/>
      <c r="H32" s="3"/>
      <c r="I32" s="1"/>
      <c r="J32" s="4">
        <f t="shared" si="0"/>
        <v>0</v>
      </c>
    </row>
    <row r="33" spans="1:10" ht="15" customHeight="1">
      <c r="A33" s="1" t="s">
        <v>41</v>
      </c>
      <c r="B33" s="1"/>
      <c r="C33" s="1">
        <v>4</v>
      </c>
      <c r="D33" s="3"/>
      <c r="E33" s="1">
        <v>6</v>
      </c>
      <c r="F33" s="3"/>
      <c r="G33" s="1"/>
      <c r="H33" s="3"/>
      <c r="I33" s="1"/>
      <c r="J33" s="4">
        <f t="shared" si="0"/>
        <v>10</v>
      </c>
    </row>
    <row r="34" spans="1:10" ht="15" customHeight="1">
      <c r="A34" s="1" t="s">
        <v>42</v>
      </c>
      <c r="B34" s="1"/>
      <c r="C34" s="1">
        <v>1</v>
      </c>
      <c r="D34" s="3"/>
      <c r="E34" s="1"/>
      <c r="F34" s="3"/>
      <c r="G34" s="1"/>
      <c r="H34" s="3"/>
      <c r="I34" s="1"/>
      <c r="J34" s="4">
        <f t="shared" si="0"/>
        <v>1</v>
      </c>
    </row>
    <row r="35" spans="1:10" ht="15" customHeight="1">
      <c r="A35" s="1" t="s">
        <v>43</v>
      </c>
      <c r="B35" s="1"/>
      <c r="C35" s="1"/>
      <c r="D35" s="3"/>
      <c r="E35" s="1"/>
      <c r="F35" s="3"/>
      <c r="G35" s="1"/>
      <c r="H35" s="3"/>
      <c r="I35" s="1"/>
      <c r="J35" s="4">
        <f t="shared" si="0"/>
        <v>0</v>
      </c>
    </row>
    <row r="36" spans="1:10" ht="15" customHeight="1">
      <c r="A36" s="1" t="s">
        <v>44</v>
      </c>
      <c r="B36" s="1"/>
      <c r="C36" s="1"/>
      <c r="D36" s="3"/>
      <c r="E36" s="1"/>
      <c r="F36" s="3"/>
      <c r="G36" s="1"/>
      <c r="H36" s="3"/>
      <c r="I36" s="1"/>
      <c r="J36" s="4">
        <f t="shared" si="0"/>
        <v>0</v>
      </c>
    </row>
    <row r="37" spans="1:10" ht="15" customHeight="1">
      <c r="A37" s="1" t="s">
        <v>45</v>
      </c>
      <c r="B37" s="1"/>
      <c r="C37" s="1"/>
      <c r="D37" s="3"/>
      <c r="E37" s="1"/>
      <c r="F37" s="3"/>
      <c r="G37" s="1"/>
      <c r="H37" s="3"/>
      <c r="I37" s="1"/>
      <c r="J37" s="4">
        <f t="shared" si="0"/>
        <v>0</v>
      </c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1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>
      <c r="A47" s="1"/>
      <c r="B47" s="3"/>
      <c r="C47" s="1"/>
      <c r="D47" s="3"/>
      <c r="E47" s="1"/>
      <c r="F47" s="3"/>
      <c r="G47" s="1"/>
      <c r="H47" s="3"/>
      <c r="I47" s="1"/>
      <c r="J47" s="4"/>
    </row>
    <row r="48" spans="1:10" ht="15" customHeight="1"/>
  </sheetData>
  <phoneticPr fontId="0" type="noConversion"/>
  <pageMargins left="0.36" right="0.39" top="1" bottom="1" header="0.5" footer="0.5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4" workbookViewId="0">
      <selection activeCell="J37" sqref="J37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155</v>
      </c>
      <c r="B3" s="3"/>
      <c r="C3" s="4"/>
      <c r="D3" s="2" t="s">
        <v>190</v>
      </c>
      <c r="E3" s="3"/>
      <c r="F3" s="3"/>
      <c r="G3" s="4"/>
      <c r="H3" s="2" t="s">
        <v>202</v>
      </c>
      <c r="I3" s="32"/>
      <c r="J3" s="4"/>
    </row>
    <row r="4" spans="1:10" ht="15" customHeight="1">
      <c r="A4" s="2" t="s">
        <v>203</v>
      </c>
      <c r="B4" s="3"/>
      <c r="C4" s="4"/>
      <c r="D4" s="2" t="s">
        <v>204</v>
      </c>
      <c r="E4" s="4"/>
      <c r="F4" s="2" t="s">
        <v>205</v>
      </c>
      <c r="G4" s="4"/>
      <c r="H4" s="2" t="s">
        <v>206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156</v>
      </c>
      <c r="C6" s="11" t="s">
        <v>156</v>
      </c>
      <c r="D6" s="17" t="s">
        <v>156</v>
      </c>
      <c r="E6" s="11" t="s">
        <v>157</v>
      </c>
      <c r="F6" s="17" t="s">
        <v>158</v>
      </c>
      <c r="G6" s="11"/>
      <c r="H6" s="17"/>
      <c r="I6" s="25"/>
      <c r="J6" s="18"/>
    </row>
    <row r="7" spans="1:10" ht="15" customHeight="1">
      <c r="A7" s="12" t="s">
        <v>7</v>
      </c>
      <c r="B7" s="19" t="s">
        <v>14</v>
      </c>
      <c r="C7" s="19" t="s">
        <v>15</v>
      </c>
      <c r="D7" s="20" t="s">
        <v>54</v>
      </c>
      <c r="E7" s="19" t="s">
        <v>159</v>
      </c>
      <c r="F7" s="20" t="s">
        <v>14</v>
      </c>
      <c r="G7" s="19"/>
      <c r="H7" s="20"/>
      <c r="I7" s="26"/>
      <c r="J7" s="22" t="s">
        <v>55</v>
      </c>
    </row>
    <row r="8" spans="1:10" ht="15" customHeight="1">
      <c r="A8" s="5" t="s">
        <v>17</v>
      </c>
      <c r="B8" s="28">
        <v>0.40625</v>
      </c>
      <c r="C8" s="28">
        <v>0.41319444444444442</v>
      </c>
      <c r="D8" s="30">
        <v>0.43055555555555558</v>
      </c>
      <c r="E8" s="28">
        <v>0.4548611111111111</v>
      </c>
      <c r="F8" s="30">
        <v>0.47916666666666669</v>
      </c>
      <c r="G8" s="1"/>
      <c r="H8" s="3"/>
      <c r="I8" s="1"/>
      <c r="J8" s="4"/>
    </row>
    <row r="9" spans="1:10" ht="15" customHeight="1">
      <c r="A9" s="1" t="s">
        <v>18</v>
      </c>
      <c r="B9" s="1"/>
      <c r="C9" s="1">
        <v>1</v>
      </c>
      <c r="D9" s="3">
        <v>2</v>
      </c>
      <c r="E9" s="1">
        <v>5</v>
      </c>
      <c r="F9" s="3">
        <v>2</v>
      </c>
      <c r="G9" s="1"/>
      <c r="H9" s="3"/>
      <c r="I9" s="1"/>
      <c r="J9" s="4">
        <f>SUM(B9:F9)</f>
        <v>10</v>
      </c>
    </row>
    <row r="10" spans="1:10" ht="15" customHeight="1">
      <c r="A10" s="1" t="s">
        <v>19</v>
      </c>
      <c r="B10" s="1"/>
      <c r="C10" s="1"/>
      <c r="D10" s="3"/>
      <c r="E10" s="1"/>
      <c r="F10" s="3"/>
      <c r="G10" s="1"/>
      <c r="H10" s="3"/>
      <c r="I10" s="1"/>
      <c r="J10" s="4">
        <f t="shared" ref="J10:J37" si="0">SUM(B10:F10)</f>
        <v>0</v>
      </c>
    </row>
    <row r="11" spans="1:10" ht="15" customHeight="1">
      <c r="A11" s="1" t="s">
        <v>20</v>
      </c>
      <c r="B11" s="1"/>
      <c r="C11" s="1"/>
      <c r="D11" s="3"/>
      <c r="E11" s="1"/>
      <c r="F11" s="3"/>
      <c r="G11" s="1"/>
      <c r="H11" s="3"/>
      <c r="I11" s="1"/>
      <c r="J11" s="4">
        <f t="shared" si="0"/>
        <v>0</v>
      </c>
    </row>
    <row r="12" spans="1:10" ht="15" customHeight="1">
      <c r="A12" s="1" t="s">
        <v>21</v>
      </c>
      <c r="B12" s="1"/>
      <c r="C12" s="1"/>
      <c r="D12" s="3"/>
      <c r="E12" s="1"/>
      <c r="F12" s="3"/>
      <c r="G12" s="1"/>
      <c r="H12" s="3"/>
      <c r="I12" s="1"/>
      <c r="J12" s="4">
        <f t="shared" si="0"/>
        <v>0</v>
      </c>
    </row>
    <row r="13" spans="1:10" ht="15" customHeight="1">
      <c r="A13" s="1" t="s">
        <v>22</v>
      </c>
      <c r="B13" s="1"/>
      <c r="C13" s="1"/>
      <c r="D13" s="3"/>
      <c r="E13" s="1"/>
      <c r="F13" s="3"/>
      <c r="G13" s="1"/>
      <c r="H13" s="3"/>
      <c r="I13" s="1"/>
      <c r="J13" s="4">
        <f t="shared" si="0"/>
        <v>0</v>
      </c>
    </row>
    <row r="14" spans="1:10" ht="15" customHeight="1">
      <c r="A14" s="1" t="s">
        <v>23</v>
      </c>
      <c r="B14" s="1"/>
      <c r="C14" s="1"/>
      <c r="D14" s="3"/>
      <c r="E14" s="1"/>
      <c r="F14" s="3"/>
      <c r="G14" s="1"/>
      <c r="H14" s="3"/>
      <c r="I14" s="1"/>
      <c r="J14" s="4">
        <f t="shared" si="0"/>
        <v>0</v>
      </c>
    </row>
    <row r="15" spans="1:10" ht="15" customHeight="1">
      <c r="A15" s="1" t="s">
        <v>24</v>
      </c>
      <c r="B15" s="1"/>
      <c r="C15" s="1"/>
      <c r="D15" s="3"/>
      <c r="E15" s="1"/>
      <c r="F15" s="3"/>
      <c r="G15" s="1"/>
      <c r="H15" s="3"/>
      <c r="I15" s="1"/>
      <c r="J15" s="4">
        <f t="shared" si="0"/>
        <v>0</v>
      </c>
    </row>
    <row r="16" spans="1:10" ht="15" customHeight="1">
      <c r="A16" s="1" t="s">
        <v>25</v>
      </c>
      <c r="B16" s="1"/>
      <c r="C16" s="1">
        <v>3</v>
      </c>
      <c r="D16" s="3">
        <v>8</v>
      </c>
      <c r="E16" s="1">
        <v>5</v>
      </c>
      <c r="F16" s="3">
        <v>1</v>
      </c>
      <c r="G16" s="1"/>
      <c r="H16" s="3"/>
      <c r="I16" s="1"/>
      <c r="J16" s="4">
        <f t="shared" si="0"/>
        <v>17</v>
      </c>
    </row>
    <row r="17" spans="1:10" ht="15" customHeight="1">
      <c r="A17" s="1" t="s">
        <v>26</v>
      </c>
      <c r="B17" s="1"/>
      <c r="C17" s="1"/>
      <c r="D17" s="3"/>
      <c r="E17" s="1"/>
      <c r="F17" s="3"/>
      <c r="G17" s="1"/>
      <c r="H17" s="3"/>
      <c r="I17" s="1"/>
      <c r="J17" s="4">
        <f t="shared" si="0"/>
        <v>0</v>
      </c>
    </row>
    <row r="18" spans="1:10" ht="15" customHeight="1">
      <c r="A18" s="1" t="s">
        <v>27</v>
      </c>
      <c r="B18" s="1">
        <v>1</v>
      </c>
      <c r="C18" s="1">
        <v>7</v>
      </c>
      <c r="D18" s="3">
        <v>1</v>
      </c>
      <c r="E18" s="1"/>
      <c r="F18" s="3">
        <v>4</v>
      </c>
      <c r="G18" s="1"/>
      <c r="H18" s="3"/>
      <c r="I18" s="1"/>
      <c r="J18" s="4">
        <f t="shared" si="0"/>
        <v>13</v>
      </c>
    </row>
    <row r="19" spans="1:10" ht="15" customHeight="1">
      <c r="A19" s="1" t="s">
        <v>28</v>
      </c>
      <c r="B19" s="1"/>
      <c r="C19" s="1"/>
      <c r="D19" s="3"/>
      <c r="E19" s="1"/>
      <c r="F19" s="3">
        <v>3</v>
      </c>
      <c r="G19" s="1"/>
      <c r="H19" s="3"/>
      <c r="I19" s="1"/>
      <c r="J19" s="4">
        <f t="shared" si="0"/>
        <v>3</v>
      </c>
    </row>
    <row r="20" spans="1:10" ht="15" customHeight="1">
      <c r="A20" s="1" t="s">
        <v>212</v>
      </c>
      <c r="B20" s="1"/>
      <c r="C20" s="1"/>
      <c r="D20" s="3"/>
      <c r="E20" s="1"/>
      <c r="F20" s="3"/>
      <c r="G20" s="1"/>
      <c r="H20" s="3"/>
      <c r="I20" s="1"/>
      <c r="J20" s="4">
        <f t="shared" si="0"/>
        <v>0</v>
      </c>
    </row>
    <row r="21" spans="1:10" ht="15" customHeight="1">
      <c r="A21" s="1" t="s">
        <v>29</v>
      </c>
      <c r="B21" s="1"/>
      <c r="C21" s="1"/>
      <c r="D21" s="3"/>
      <c r="E21" s="1"/>
      <c r="F21" s="3"/>
      <c r="G21" s="1"/>
      <c r="H21" s="3"/>
      <c r="I21" s="1"/>
      <c r="J21" s="4">
        <f t="shared" si="0"/>
        <v>0</v>
      </c>
    </row>
    <row r="22" spans="1:10" ht="15" customHeight="1">
      <c r="A22" s="1" t="s">
        <v>30</v>
      </c>
      <c r="B22" s="1"/>
      <c r="C22" s="1"/>
      <c r="D22" s="3"/>
      <c r="E22" s="1"/>
      <c r="F22" s="3"/>
      <c r="G22" s="1"/>
      <c r="H22" s="3"/>
      <c r="I22" s="1"/>
      <c r="J22" s="4">
        <f t="shared" si="0"/>
        <v>0</v>
      </c>
    </row>
    <row r="23" spans="1:10" ht="15" customHeight="1">
      <c r="A23" s="1" t="s">
        <v>31</v>
      </c>
      <c r="B23" s="1"/>
      <c r="C23" s="1">
        <v>5</v>
      </c>
      <c r="D23" s="3">
        <v>1</v>
      </c>
      <c r="E23" s="1">
        <v>3</v>
      </c>
      <c r="F23" s="3"/>
      <c r="G23" s="1"/>
      <c r="H23" s="3"/>
      <c r="I23" s="1"/>
      <c r="J23" s="4">
        <f t="shared" si="0"/>
        <v>9</v>
      </c>
    </row>
    <row r="24" spans="1:10" ht="15" customHeight="1">
      <c r="A24" s="1" t="s">
        <v>32</v>
      </c>
      <c r="B24" s="1"/>
      <c r="C24" s="1"/>
      <c r="D24" s="3"/>
      <c r="E24" s="1"/>
      <c r="F24" s="3"/>
      <c r="G24" s="1"/>
      <c r="H24" s="3"/>
      <c r="I24" s="1"/>
      <c r="J24" s="4">
        <f t="shared" si="0"/>
        <v>0</v>
      </c>
    </row>
    <row r="25" spans="1:10" ht="15" customHeight="1">
      <c r="A25" s="1" t="s">
        <v>33</v>
      </c>
      <c r="B25" s="1"/>
      <c r="C25" s="1">
        <v>1010</v>
      </c>
      <c r="D25" s="3">
        <v>10</v>
      </c>
      <c r="E25" s="1">
        <v>6</v>
      </c>
      <c r="F25" s="3">
        <v>750</v>
      </c>
      <c r="G25" s="1"/>
      <c r="H25" s="3"/>
      <c r="I25" s="1"/>
      <c r="J25" s="4">
        <f t="shared" si="0"/>
        <v>1776</v>
      </c>
    </row>
    <row r="26" spans="1:10" ht="15" customHeight="1">
      <c r="A26" s="1" t="s">
        <v>34</v>
      </c>
      <c r="B26" s="1"/>
      <c r="C26" s="1">
        <v>650</v>
      </c>
      <c r="D26" s="3">
        <v>550</v>
      </c>
      <c r="E26" s="1">
        <f>890+450</f>
        <v>1340</v>
      </c>
      <c r="F26" s="3"/>
      <c r="G26" s="1"/>
      <c r="H26" s="3"/>
      <c r="I26" s="1"/>
      <c r="J26" s="4">
        <f t="shared" si="0"/>
        <v>2540</v>
      </c>
    </row>
    <row r="27" spans="1:10" ht="15" customHeight="1">
      <c r="A27" s="1" t="s">
        <v>35</v>
      </c>
      <c r="B27" s="1"/>
      <c r="C27" s="1"/>
      <c r="D27" s="3"/>
      <c r="E27" s="1"/>
      <c r="F27" s="3"/>
      <c r="G27" s="1"/>
      <c r="H27" s="3"/>
      <c r="I27" s="1"/>
      <c r="J27" s="4">
        <f t="shared" si="0"/>
        <v>0</v>
      </c>
    </row>
    <row r="28" spans="1:10" ht="15" customHeight="1">
      <c r="A28" s="1" t="s">
        <v>36</v>
      </c>
      <c r="B28" s="1"/>
      <c r="C28" s="1">
        <v>50</v>
      </c>
      <c r="D28" s="3">
        <v>121</v>
      </c>
      <c r="E28" s="1">
        <v>140</v>
      </c>
      <c r="F28" s="3"/>
      <c r="G28" s="1"/>
      <c r="H28" s="3"/>
      <c r="I28" s="1"/>
      <c r="J28" s="4">
        <f t="shared" si="0"/>
        <v>311</v>
      </c>
    </row>
    <row r="29" spans="1:10" ht="15" customHeight="1">
      <c r="A29" s="1" t="s">
        <v>37</v>
      </c>
      <c r="B29" s="1"/>
      <c r="C29" s="1"/>
      <c r="D29" s="3"/>
      <c r="E29" s="1"/>
      <c r="F29" s="3"/>
      <c r="G29" s="1"/>
      <c r="H29" s="3"/>
      <c r="I29" s="1"/>
      <c r="J29" s="4">
        <f t="shared" si="0"/>
        <v>0</v>
      </c>
    </row>
    <row r="30" spans="1:10" ht="15" customHeight="1">
      <c r="A30" s="1" t="s">
        <v>38</v>
      </c>
      <c r="B30" s="1"/>
      <c r="C30" s="1"/>
      <c r="D30" s="3"/>
      <c r="E30" s="1"/>
      <c r="F30" s="3"/>
      <c r="G30" s="1"/>
      <c r="H30" s="3"/>
      <c r="I30" s="1"/>
      <c r="J30" s="4">
        <f t="shared" si="0"/>
        <v>0</v>
      </c>
    </row>
    <row r="31" spans="1:10" ht="15" customHeight="1">
      <c r="A31" s="1" t="s">
        <v>39</v>
      </c>
      <c r="B31" s="1"/>
      <c r="C31" s="1">
        <v>3</v>
      </c>
      <c r="D31" s="3">
        <v>2</v>
      </c>
      <c r="E31" s="1">
        <v>4</v>
      </c>
      <c r="F31" s="3">
        <v>1</v>
      </c>
      <c r="G31" s="1"/>
      <c r="H31" s="3"/>
      <c r="I31" s="1"/>
      <c r="J31" s="4">
        <f t="shared" si="0"/>
        <v>10</v>
      </c>
    </row>
    <row r="32" spans="1:10" ht="15" customHeight="1">
      <c r="A32" s="1" t="s">
        <v>40</v>
      </c>
      <c r="B32" s="1"/>
      <c r="C32" s="1"/>
      <c r="D32" s="3"/>
      <c r="E32" s="1"/>
      <c r="F32" s="3"/>
      <c r="G32" s="1"/>
      <c r="H32" s="3"/>
      <c r="I32" s="1"/>
      <c r="J32" s="4">
        <f t="shared" si="0"/>
        <v>0</v>
      </c>
    </row>
    <row r="33" spans="1:10" ht="15" customHeight="1">
      <c r="A33" s="1" t="s">
        <v>41</v>
      </c>
      <c r="B33" s="1"/>
      <c r="C33" s="1"/>
      <c r="D33" s="3"/>
      <c r="E33" s="1"/>
      <c r="F33" s="3"/>
      <c r="G33" s="1"/>
      <c r="H33" s="3"/>
      <c r="I33" s="1"/>
      <c r="J33" s="4">
        <f t="shared" si="0"/>
        <v>0</v>
      </c>
    </row>
    <row r="34" spans="1:10" ht="15" customHeight="1">
      <c r="A34" s="1" t="s">
        <v>42</v>
      </c>
      <c r="B34" s="1"/>
      <c r="C34" s="1"/>
      <c r="D34" s="3"/>
      <c r="E34" s="1"/>
      <c r="F34" s="3"/>
      <c r="G34" s="1"/>
      <c r="H34" s="3"/>
      <c r="I34" s="1"/>
      <c r="J34" s="4">
        <f t="shared" si="0"/>
        <v>0</v>
      </c>
    </row>
    <row r="35" spans="1:10" ht="15" customHeight="1">
      <c r="A35" s="1" t="s">
        <v>43</v>
      </c>
      <c r="B35" s="1"/>
      <c r="C35" s="1"/>
      <c r="D35" s="3"/>
      <c r="E35" s="1"/>
      <c r="F35" s="3"/>
      <c r="G35" s="1"/>
      <c r="H35" s="3"/>
      <c r="I35" s="1"/>
      <c r="J35" s="4">
        <f t="shared" si="0"/>
        <v>0</v>
      </c>
    </row>
    <row r="36" spans="1:10" ht="15" customHeight="1">
      <c r="A36" s="1" t="s">
        <v>44</v>
      </c>
      <c r="B36" s="1"/>
      <c r="C36" s="1"/>
      <c r="D36" s="3"/>
      <c r="E36" s="1"/>
      <c r="F36" s="3"/>
      <c r="G36" s="1"/>
      <c r="H36" s="3"/>
      <c r="I36" s="1"/>
      <c r="J36" s="4">
        <f t="shared" si="0"/>
        <v>0</v>
      </c>
    </row>
    <row r="37" spans="1:10" ht="15" customHeight="1">
      <c r="A37" s="1" t="s">
        <v>45</v>
      </c>
      <c r="B37" s="1"/>
      <c r="C37" s="1"/>
      <c r="D37" s="3"/>
      <c r="E37" s="1"/>
      <c r="F37" s="3"/>
      <c r="G37" s="1"/>
      <c r="H37" s="3"/>
      <c r="I37" s="1"/>
      <c r="J37" s="4">
        <f t="shared" si="0"/>
        <v>0</v>
      </c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1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>
      <c r="A47" s="1"/>
      <c r="B47" s="3"/>
      <c r="C47" s="1"/>
      <c r="D47" s="3"/>
      <c r="E47" s="1"/>
      <c r="F47" s="3"/>
      <c r="G47" s="1"/>
      <c r="H47" s="3"/>
      <c r="I47" s="1"/>
      <c r="J47" s="4"/>
    </row>
    <row r="48" spans="1:10" ht="15" customHeight="1"/>
  </sheetData>
  <phoneticPr fontId="0" type="noConversion"/>
  <pageMargins left="0.4" right="0.39" top="1" bottom="1" header="0.5" footer="0.5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J9" sqref="J9:J37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160</v>
      </c>
      <c r="B3" s="3"/>
      <c r="C3" s="4"/>
      <c r="D3" s="2" t="s">
        <v>190</v>
      </c>
      <c r="E3" s="3"/>
      <c r="F3" s="3"/>
      <c r="G3" s="4"/>
      <c r="H3" s="2" t="s">
        <v>195</v>
      </c>
      <c r="I3" s="32"/>
      <c r="J3" s="4"/>
    </row>
    <row r="4" spans="1:10" ht="15" customHeight="1">
      <c r="A4" s="2" t="s">
        <v>196</v>
      </c>
      <c r="B4" s="3"/>
      <c r="C4" s="4"/>
      <c r="D4" s="2" t="s">
        <v>199</v>
      </c>
      <c r="E4" s="4"/>
      <c r="F4" s="2" t="s">
        <v>198</v>
      </c>
      <c r="G4" s="4"/>
      <c r="H4" s="2" t="s">
        <v>197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158</v>
      </c>
      <c r="C6" s="11" t="s">
        <v>158</v>
      </c>
      <c r="D6" s="17" t="s">
        <v>161</v>
      </c>
      <c r="E6" s="11" t="s">
        <v>162</v>
      </c>
      <c r="F6" s="17" t="s">
        <v>163</v>
      </c>
      <c r="G6" s="11" t="s">
        <v>163</v>
      </c>
      <c r="H6" s="17" t="s">
        <v>164</v>
      </c>
      <c r="I6" s="25" t="s">
        <v>164</v>
      </c>
      <c r="J6" s="18"/>
    </row>
    <row r="7" spans="1:10" ht="15" customHeight="1">
      <c r="A7" s="12" t="s">
        <v>7</v>
      </c>
      <c r="B7" s="19" t="s">
        <v>53</v>
      </c>
      <c r="C7" s="19" t="s">
        <v>165</v>
      </c>
      <c r="D7" s="20" t="s">
        <v>166</v>
      </c>
      <c r="E7" s="19" t="s">
        <v>53</v>
      </c>
      <c r="F7" s="20" t="s">
        <v>124</v>
      </c>
      <c r="G7" s="19" t="s">
        <v>54</v>
      </c>
      <c r="H7" s="20" t="s">
        <v>124</v>
      </c>
      <c r="I7" s="26" t="s">
        <v>54</v>
      </c>
      <c r="J7" s="22" t="s">
        <v>55</v>
      </c>
    </row>
    <row r="8" spans="1:10" ht="15" customHeight="1">
      <c r="A8" s="5" t="s">
        <v>17</v>
      </c>
      <c r="B8" s="28">
        <v>0.47916666666666669</v>
      </c>
      <c r="C8" s="28">
        <v>0.49305555555555558</v>
      </c>
      <c r="D8" s="30">
        <v>0.50347222222222221</v>
      </c>
      <c r="E8" s="28">
        <v>0.51388888888888895</v>
      </c>
      <c r="F8" s="30">
        <v>0.53125</v>
      </c>
      <c r="G8" s="28">
        <v>0.55208333333333337</v>
      </c>
      <c r="H8" s="30">
        <v>0.5625</v>
      </c>
      <c r="I8" s="28">
        <v>0.57291666666666663</v>
      </c>
      <c r="J8" s="4"/>
    </row>
    <row r="9" spans="1:10" ht="15" customHeight="1">
      <c r="A9" s="1" t="s">
        <v>18</v>
      </c>
      <c r="B9" s="1"/>
      <c r="C9" s="1"/>
      <c r="D9" s="3"/>
      <c r="E9" s="1"/>
      <c r="F9" s="3"/>
      <c r="G9" s="1">
        <v>2</v>
      </c>
      <c r="H9" s="3">
        <v>1</v>
      </c>
      <c r="I9" s="1"/>
      <c r="J9" s="4">
        <f>SUM(B9:I9)</f>
        <v>3</v>
      </c>
    </row>
    <row r="10" spans="1:10" ht="15" customHeight="1">
      <c r="A10" s="1" t="s">
        <v>19</v>
      </c>
      <c r="B10" s="1"/>
      <c r="C10" s="1"/>
      <c r="D10" s="3"/>
      <c r="E10" s="1"/>
      <c r="F10" s="3"/>
      <c r="G10" s="1"/>
      <c r="H10" s="3"/>
      <c r="I10" s="1"/>
      <c r="J10" s="4">
        <f t="shared" ref="J10:J37" si="0">SUM(B10:I10)</f>
        <v>0</v>
      </c>
    </row>
    <row r="11" spans="1:10" ht="15" customHeight="1">
      <c r="A11" s="1" t="s">
        <v>20</v>
      </c>
      <c r="B11" s="1"/>
      <c r="C11" s="1"/>
      <c r="D11" s="3"/>
      <c r="E11" s="1"/>
      <c r="F11" s="3"/>
      <c r="G11" s="1"/>
      <c r="H11" s="3"/>
      <c r="I11" s="1"/>
      <c r="J11" s="4">
        <f t="shared" si="0"/>
        <v>0</v>
      </c>
    </row>
    <row r="12" spans="1:10" ht="15" customHeight="1">
      <c r="A12" s="1" t="s">
        <v>21</v>
      </c>
      <c r="B12" s="1"/>
      <c r="C12" s="1"/>
      <c r="D12" s="3"/>
      <c r="E12" s="1"/>
      <c r="F12" s="3"/>
      <c r="G12" s="1"/>
      <c r="H12" s="3"/>
      <c r="I12" s="1"/>
      <c r="J12" s="4">
        <f t="shared" si="0"/>
        <v>0</v>
      </c>
    </row>
    <row r="13" spans="1:10" ht="15" customHeight="1">
      <c r="A13" s="1" t="s">
        <v>22</v>
      </c>
      <c r="B13" s="1"/>
      <c r="C13" s="1"/>
      <c r="D13" s="3"/>
      <c r="E13" s="1"/>
      <c r="F13" s="3"/>
      <c r="G13" s="1"/>
      <c r="H13" s="3"/>
      <c r="I13" s="1"/>
      <c r="J13" s="4">
        <f t="shared" si="0"/>
        <v>0</v>
      </c>
    </row>
    <row r="14" spans="1:10" ht="15" customHeight="1">
      <c r="A14" s="1" t="s">
        <v>23</v>
      </c>
      <c r="B14" s="1"/>
      <c r="C14" s="1"/>
      <c r="D14" s="3"/>
      <c r="E14" s="1"/>
      <c r="F14" s="3"/>
      <c r="G14" s="1"/>
      <c r="H14" s="3"/>
      <c r="I14" s="1"/>
      <c r="J14" s="4">
        <f t="shared" si="0"/>
        <v>0</v>
      </c>
    </row>
    <row r="15" spans="1:10" ht="15" customHeight="1">
      <c r="A15" s="1" t="s">
        <v>24</v>
      </c>
      <c r="B15" s="1"/>
      <c r="C15" s="1"/>
      <c r="D15" s="3"/>
      <c r="E15" s="1"/>
      <c r="F15" s="3"/>
      <c r="G15" s="1"/>
      <c r="H15" s="3"/>
      <c r="I15" s="1"/>
      <c r="J15" s="4">
        <f t="shared" si="0"/>
        <v>0</v>
      </c>
    </row>
    <row r="16" spans="1:10" ht="15" customHeight="1">
      <c r="A16" s="1" t="s">
        <v>25</v>
      </c>
      <c r="B16" s="1"/>
      <c r="C16" s="1"/>
      <c r="D16" s="3"/>
      <c r="E16" s="1"/>
      <c r="F16" s="3"/>
      <c r="G16" s="1"/>
      <c r="H16" s="3"/>
      <c r="I16" s="1"/>
      <c r="J16" s="4">
        <f t="shared" si="0"/>
        <v>0</v>
      </c>
    </row>
    <row r="17" spans="1:10" ht="15" customHeight="1">
      <c r="A17" s="1" t="s">
        <v>26</v>
      </c>
      <c r="B17" s="1"/>
      <c r="C17" s="1"/>
      <c r="D17" s="3"/>
      <c r="E17" s="1"/>
      <c r="F17" s="3"/>
      <c r="G17" s="1"/>
      <c r="H17" s="3"/>
      <c r="I17" s="1"/>
      <c r="J17" s="4">
        <f t="shared" si="0"/>
        <v>0</v>
      </c>
    </row>
    <row r="18" spans="1:10" ht="15" customHeight="1">
      <c r="A18" s="1" t="s">
        <v>27</v>
      </c>
      <c r="B18" s="1">
        <v>1</v>
      </c>
      <c r="C18" s="1"/>
      <c r="D18" s="3">
        <v>1</v>
      </c>
      <c r="E18" s="1">
        <v>1</v>
      </c>
      <c r="F18" s="3">
        <v>1</v>
      </c>
      <c r="G18" s="1">
        <v>1</v>
      </c>
      <c r="H18" s="3">
        <v>7</v>
      </c>
      <c r="I18" s="1">
        <v>1</v>
      </c>
      <c r="J18" s="4">
        <f t="shared" si="0"/>
        <v>13</v>
      </c>
    </row>
    <row r="19" spans="1:10" ht="15" customHeight="1">
      <c r="A19" s="1" t="s">
        <v>28</v>
      </c>
      <c r="B19" s="1">
        <v>3</v>
      </c>
      <c r="C19" s="1">
        <v>3</v>
      </c>
      <c r="D19" s="3">
        <v>1</v>
      </c>
      <c r="E19" s="1"/>
      <c r="F19" s="3"/>
      <c r="G19" s="1">
        <v>10</v>
      </c>
      <c r="H19" s="3"/>
      <c r="I19" s="1">
        <v>1</v>
      </c>
      <c r="J19" s="4">
        <f t="shared" si="0"/>
        <v>18</v>
      </c>
    </row>
    <row r="20" spans="1:10" ht="15" customHeight="1">
      <c r="A20" s="1" t="s">
        <v>212</v>
      </c>
      <c r="B20" s="1"/>
      <c r="C20" s="1"/>
      <c r="D20" s="3"/>
      <c r="E20" s="1"/>
      <c r="F20" s="3"/>
      <c r="G20" s="1"/>
      <c r="H20" s="3"/>
      <c r="I20" s="1"/>
      <c r="J20" s="4">
        <f t="shared" si="0"/>
        <v>0</v>
      </c>
    </row>
    <row r="21" spans="1:10" ht="15" customHeight="1">
      <c r="A21" s="1" t="s">
        <v>29</v>
      </c>
      <c r="B21" s="1"/>
      <c r="C21" s="1"/>
      <c r="D21" s="3"/>
      <c r="E21" s="1"/>
      <c r="F21" s="3"/>
      <c r="G21" s="1"/>
      <c r="H21" s="3"/>
      <c r="I21" s="1"/>
      <c r="J21" s="4">
        <f t="shared" si="0"/>
        <v>0</v>
      </c>
    </row>
    <row r="22" spans="1:10" ht="15" customHeight="1">
      <c r="A22" s="1" t="s">
        <v>30</v>
      </c>
      <c r="B22" s="1"/>
      <c r="C22" s="1"/>
      <c r="D22" s="3"/>
      <c r="E22" s="1"/>
      <c r="F22" s="3"/>
      <c r="G22" s="1"/>
      <c r="H22" s="3"/>
      <c r="I22" s="1"/>
      <c r="J22" s="4">
        <f t="shared" si="0"/>
        <v>0</v>
      </c>
    </row>
    <row r="23" spans="1:10" ht="15" customHeight="1">
      <c r="A23" s="1" t="s">
        <v>31</v>
      </c>
      <c r="B23" s="1"/>
      <c r="C23" s="1">
        <v>4</v>
      </c>
      <c r="D23" s="3"/>
      <c r="E23" s="1">
        <v>10</v>
      </c>
      <c r="F23" s="3"/>
      <c r="G23" s="1">
        <v>25</v>
      </c>
      <c r="H23" s="3"/>
      <c r="I23" s="1"/>
      <c r="J23" s="4">
        <f t="shared" si="0"/>
        <v>39</v>
      </c>
    </row>
    <row r="24" spans="1:10" ht="15" customHeight="1">
      <c r="A24" s="1" t="s">
        <v>32</v>
      </c>
      <c r="B24" s="1"/>
      <c r="C24" s="1"/>
      <c r="D24" s="3"/>
      <c r="E24" s="1"/>
      <c r="F24" s="3"/>
      <c r="G24" s="1"/>
      <c r="H24" s="3"/>
      <c r="I24" s="1"/>
      <c r="J24" s="4">
        <f t="shared" si="0"/>
        <v>0</v>
      </c>
    </row>
    <row r="25" spans="1:10" ht="15" customHeight="1">
      <c r="A25" s="1" t="s">
        <v>33</v>
      </c>
      <c r="B25" s="1"/>
      <c r="C25" s="1">
        <v>4</v>
      </c>
      <c r="D25" s="3"/>
      <c r="E25" s="1">
        <v>2</v>
      </c>
      <c r="F25" s="3"/>
      <c r="G25" s="1"/>
      <c r="H25" s="3"/>
      <c r="I25" s="1"/>
      <c r="J25" s="4">
        <f t="shared" si="0"/>
        <v>6</v>
      </c>
    </row>
    <row r="26" spans="1:10" ht="15" customHeight="1">
      <c r="A26" s="1" t="s">
        <v>34</v>
      </c>
      <c r="B26" s="1"/>
      <c r="C26" s="1"/>
      <c r="D26" s="3"/>
      <c r="E26" s="1"/>
      <c r="F26" s="3"/>
      <c r="G26" s="1"/>
      <c r="H26" s="3"/>
      <c r="I26" s="1"/>
      <c r="J26" s="4">
        <f t="shared" si="0"/>
        <v>0</v>
      </c>
    </row>
    <row r="27" spans="1:10" ht="15" customHeight="1">
      <c r="A27" s="1" t="s">
        <v>35</v>
      </c>
      <c r="B27" s="1"/>
      <c r="C27" s="1"/>
      <c r="D27" s="3"/>
      <c r="E27" s="1"/>
      <c r="F27" s="3"/>
      <c r="G27" s="1"/>
      <c r="H27" s="3"/>
      <c r="I27" s="1"/>
      <c r="J27" s="4">
        <f t="shared" si="0"/>
        <v>0</v>
      </c>
    </row>
    <row r="28" spans="1:10" ht="15" customHeight="1">
      <c r="A28" s="1" t="s">
        <v>36</v>
      </c>
      <c r="B28" s="1"/>
      <c r="C28" s="1"/>
      <c r="D28" s="3"/>
      <c r="E28" s="1"/>
      <c r="F28" s="3"/>
      <c r="G28" s="1"/>
      <c r="H28" s="3"/>
      <c r="I28" s="1"/>
      <c r="J28" s="4">
        <f t="shared" si="0"/>
        <v>0</v>
      </c>
    </row>
    <row r="29" spans="1:10" ht="15" customHeight="1">
      <c r="A29" s="1" t="s">
        <v>37</v>
      </c>
      <c r="B29" s="1"/>
      <c r="C29" s="1"/>
      <c r="D29" s="3"/>
      <c r="E29" s="1"/>
      <c r="F29" s="3"/>
      <c r="G29" s="1"/>
      <c r="H29" s="3"/>
      <c r="I29" s="1"/>
      <c r="J29" s="4">
        <f t="shared" si="0"/>
        <v>0</v>
      </c>
    </row>
    <row r="30" spans="1:10" ht="15" customHeight="1">
      <c r="A30" s="1" t="s">
        <v>38</v>
      </c>
      <c r="B30" s="1"/>
      <c r="C30" s="1"/>
      <c r="D30" s="3"/>
      <c r="E30" s="1"/>
      <c r="F30" s="3"/>
      <c r="G30" s="1"/>
      <c r="H30" s="3">
        <v>3</v>
      </c>
      <c r="I30" s="1"/>
      <c r="J30" s="4">
        <f t="shared" si="0"/>
        <v>3</v>
      </c>
    </row>
    <row r="31" spans="1:10" ht="15" customHeight="1">
      <c r="A31" s="1" t="s">
        <v>39</v>
      </c>
      <c r="B31" s="1">
        <v>1</v>
      </c>
      <c r="C31" s="1">
        <v>6</v>
      </c>
      <c r="D31" s="3"/>
      <c r="E31" s="1"/>
      <c r="F31" s="3"/>
      <c r="G31" s="1"/>
      <c r="H31" s="3"/>
      <c r="I31" s="1"/>
      <c r="J31" s="4">
        <f t="shared" si="0"/>
        <v>7</v>
      </c>
    </row>
    <row r="32" spans="1:10" ht="15" customHeight="1">
      <c r="A32" s="1" t="s">
        <v>40</v>
      </c>
      <c r="B32" s="1"/>
      <c r="C32" s="1"/>
      <c r="D32" s="3"/>
      <c r="E32" s="1"/>
      <c r="F32" s="3"/>
      <c r="G32" s="1"/>
      <c r="H32" s="3"/>
      <c r="I32" s="1"/>
      <c r="J32" s="4">
        <f t="shared" si="0"/>
        <v>0</v>
      </c>
    </row>
    <row r="33" spans="1:10" ht="15" customHeight="1">
      <c r="A33" s="1" t="s">
        <v>41</v>
      </c>
      <c r="B33" s="1">
        <v>1</v>
      </c>
      <c r="C33" s="1">
        <v>5</v>
      </c>
      <c r="D33" s="3">
        <v>1</v>
      </c>
      <c r="E33" s="1">
        <v>1</v>
      </c>
      <c r="F33" s="3"/>
      <c r="G33" s="1"/>
      <c r="H33" s="3"/>
      <c r="I33" s="1">
        <v>7</v>
      </c>
      <c r="J33" s="4">
        <f t="shared" si="0"/>
        <v>15</v>
      </c>
    </row>
    <row r="34" spans="1:10" ht="15" customHeight="1">
      <c r="A34" s="1" t="s">
        <v>42</v>
      </c>
      <c r="B34" s="1"/>
      <c r="C34" s="1"/>
      <c r="D34" s="3"/>
      <c r="E34" s="1"/>
      <c r="F34" s="3"/>
      <c r="G34" s="1"/>
      <c r="H34" s="3"/>
      <c r="I34" s="1"/>
      <c r="J34" s="4">
        <f t="shared" si="0"/>
        <v>0</v>
      </c>
    </row>
    <row r="35" spans="1:10" ht="15" customHeight="1">
      <c r="A35" s="1" t="s">
        <v>43</v>
      </c>
      <c r="B35" s="1"/>
      <c r="C35" s="1"/>
      <c r="D35" s="3"/>
      <c r="E35" s="1"/>
      <c r="F35" s="3"/>
      <c r="G35" s="1"/>
      <c r="H35" s="3"/>
      <c r="I35" s="1"/>
      <c r="J35" s="4">
        <f t="shared" si="0"/>
        <v>0</v>
      </c>
    </row>
    <row r="36" spans="1:10" ht="15" customHeight="1">
      <c r="A36" s="1" t="s">
        <v>44</v>
      </c>
      <c r="B36" s="1"/>
      <c r="C36" s="1"/>
      <c r="D36" s="3"/>
      <c r="E36" s="1"/>
      <c r="F36" s="3"/>
      <c r="G36" s="1"/>
      <c r="H36" s="3"/>
      <c r="I36" s="1"/>
      <c r="J36" s="4">
        <f t="shared" si="0"/>
        <v>0</v>
      </c>
    </row>
    <row r="37" spans="1:10" ht="15" customHeight="1">
      <c r="A37" s="1" t="s">
        <v>45</v>
      </c>
      <c r="B37" s="1"/>
      <c r="C37" s="1"/>
      <c r="D37" s="3"/>
      <c r="E37" s="1"/>
      <c r="F37" s="3"/>
      <c r="G37" s="1"/>
      <c r="H37" s="3"/>
      <c r="I37" s="1"/>
      <c r="J37" s="4">
        <f t="shared" si="0"/>
        <v>0</v>
      </c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1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>
      <c r="A47" s="1"/>
      <c r="B47" s="3"/>
      <c r="C47" s="1"/>
      <c r="D47" s="3"/>
      <c r="E47" s="1"/>
      <c r="F47" s="3"/>
      <c r="G47" s="1"/>
      <c r="H47" s="3"/>
      <c r="I47" s="1"/>
      <c r="J47" s="4"/>
    </row>
    <row r="48" spans="1:10" ht="15" customHeight="1"/>
  </sheetData>
  <phoneticPr fontId="0" type="noConversion"/>
  <pageMargins left="0.32" right="0.39" top="1" bottom="1" header="0.5" footer="0.5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7" workbookViewId="0">
      <selection activeCell="H27" sqref="H27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167</v>
      </c>
      <c r="B3" s="3"/>
      <c r="C3" s="4"/>
      <c r="D3" s="2" t="s">
        <v>190</v>
      </c>
      <c r="E3" s="3"/>
      <c r="F3" s="3"/>
      <c r="G3" s="4"/>
      <c r="H3" s="2" t="s">
        <v>216</v>
      </c>
      <c r="I3" s="32"/>
      <c r="J3" s="4"/>
    </row>
    <row r="4" spans="1:10" ht="15" customHeight="1">
      <c r="A4" s="2" t="s">
        <v>217</v>
      </c>
      <c r="B4" s="3"/>
      <c r="C4" s="4"/>
      <c r="D4" s="2" t="s">
        <v>218</v>
      </c>
      <c r="E4" s="4"/>
      <c r="F4" s="2" t="s">
        <v>192</v>
      </c>
      <c r="G4" s="4"/>
      <c r="H4" s="2" t="s">
        <v>219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164</v>
      </c>
      <c r="D6" s="17" t="s">
        <v>168</v>
      </c>
      <c r="E6" s="11" t="s">
        <v>169</v>
      </c>
      <c r="F6" s="17" t="s">
        <v>169</v>
      </c>
      <c r="G6" s="11"/>
      <c r="H6" s="17"/>
      <c r="I6" s="25"/>
      <c r="J6" s="18"/>
    </row>
    <row r="7" spans="1:10" ht="15" customHeight="1">
      <c r="A7" s="12" t="s">
        <v>7</v>
      </c>
      <c r="B7" s="19" t="s">
        <v>164</v>
      </c>
      <c r="C7" s="19" t="s">
        <v>159</v>
      </c>
      <c r="D7" s="20" t="s">
        <v>170</v>
      </c>
      <c r="E7" s="19" t="s">
        <v>171</v>
      </c>
      <c r="F7" s="20" t="s">
        <v>172</v>
      </c>
      <c r="G7" s="19" t="s">
        <v>173</v>
      </c>
      <c r="H7" s="20"/>
      <c r="I7" s="26"/>
      <c r="J7" s="22" t="s">
        <v>55</v>
      </c>
    </row>
    <row r="8" spans="1:10" ht="15" customHeight="1">
      <c r="A8" s="5" t="s">
        <v>17</v>
      </c>
      <c r="B8" s="28">
        <v>0.55555555555555558</v>
      </c>
      <c r="C8" s="28">
        <v>0.57986111111111105</v>
      </c>
      <c r="D8" s="30">
        <v>0.59722222222222221</v>
      </c>
      <c r="E8" s="28">
        <v>0.60763888888888895</v>
      </c>
      <c r="F8" s="30">
        <v>0.61111111111111105</v>
      </c>
      <c r="G8" s="28">
        <v>0.61805555555555558</v>
      </c>
      <c r="H8" s="3"/>
      <c r="I8" s="1"/>
      <c r="J8" s="4"/>
    </row>
    <row r="9" spans="1:10" ht="15" customHeight="1">
      <c r="A9" s="1" t="s">
        <v>18</v>
      </c>
      <c r="B9" s="1">
        <v>1</v>
      </c>
      <c r="C9" s="1">
        <v>2</v>
      </c>
      <c r="D9" s="3">
        <v>7</v>
      </c>
      <c r="E9" s="1">
        <v>1</v>
      </c>
      <c r="F9" s="3"/>
      <c r="G9" s="1">
        <v>1</v>
      </c>
      <c r="H9" s="3"/>
      <c r="I9" s="1"/>
      <c r="J9" s="4">
        <f>SUM(B9:G9)</f>
        <v>12</v>
      </c>
    </row>
    <row r="10" spans="1:10" ht="15" customHeight="1">
      <c r="A10" s="1" t="s">
        <v>19</v>
      </c>
      <c r="B10" s="1"/>
      <c r="C10" s="1"/>
      <c r="D10" s="3"/>
      <c r="E10" s="1"/>
      <c r="F10" s="3"/>
      <c r="G10" s="1"/>
      <c r="H10" s="3"/>
      <c r="I10" s="1"/>
      <c r="J10" s="4">
        <f t="shared" ref="J10:J37" si="0">SUM(B10:G10)</f>
        <v>0</v>
      </c>
    </row>
    <row r="11" spans="1:10" ht="15" customHeight="1">
      <c r="A11" s="1" t="s">
        <v>20</v>
      </c>
      <c r="B11" s="1"/>
      <c r="C11" s="1"/>
      <c r="D11" s="3"/>
      <c r="E11" s="1"/>
      <c r="F11" s="3"/>
      <c r="G11" s="1"/>
      <c r="H11" s="3"/>
      <c r="I11" s="1"/>
      <c r="J11" s="4">
        <f t="shared" si="0"/>
        <v>0</v>
      </c>
    </row>
    <row r="12" spans="1:10" ht="15" customHeight="1">
      <c r="A12" s="1" t="s">
        <v>21</v>
      </c>
      <c r="B12" s="1"/>
      <c r="C12" s="1"/>
      <c r="D12" s="3"/>
      <c r="E12" s="1"/>
      <c r="F12" s="3"/>
      <c r="G12" s="1"/>
      <c r="H12" s="3"/>
      <c r="I12" s="1"/>
      <c r="J12" s="4">
        <f t="shared" si="0"/>
        <v>0</v>
      </c>
    </row>
    <row r="13" spans="1:10" ht="15" customHeight="1">
      <c r="A13" s="1" t="s">
        <v>22</v>
      </c>
      <c r="B13" s="1"/>
      <c r="C13" s="1"/>
      <c r="D13" s="3"/>
      <c r="E13" s="1"/>
      <c r="F13" s="3"/>
      <c r="G13" s="1"/>
      <c r="H13" s="3"/>
      <c r="I13" s="1"/>
      <c r="J13" s="4">
        <f t="shared" si="0"/>
        <v>0</v>
      </c>
    </row>
    <row r="14" spans="1:10" ht="15" customHeight="1">
      <c r="A14" s="1" t="s">
        <v>23</v>
      </c>
      <c r="B14" s="1"/>
      <c r="C14" s="1"/>
      <c r="D14" s="3"/>
      <c r="E14" s="1"/>
      <c r="F14" s="3"/>
      <c r="G14" s="1"/>
      <c r="H14" s="3"/>
      <c r="I14" s="1"/>
      <c r="J14" s="4">
        <f t="shared" si="0"/>
        <v>0</v>
      </c>
    </row>
    <row r="15" spans="1:10" ht="15" customHeight="1">
      <c r="A15" s="1" t="s">
        <v>24</v>
      </c>
      <c r="B15" s="1"/>
      <c r="C15" s="1"/>
      <c r="D15" s="3"/>
      <c r="E15" s="1"/>
      <c r="F15" s="3"/>
      <c r="G15" s="1"/>
      <c r="H15" s="3"/>
      <c r="I15" s="1"/>
      <c r="J15" s="4">
        <f t="shared" si="0"/>
        <v>0</v>
      </c>
    </row>
    <row r="16" spans="1:10" ht="15" customHeight="1">
      <c r="A16" s="1" t="s">
        <v>25</v>
      </c>
      <c r="B16" s="1"/>
      <c r="C16" s="1"/>
      <c r="D16" s="3"/>
      <c r="E16" s="1"/>
      <c r="F16" s="3"/>
      <c r="G16" s="1"/>
      <c r="H16" s="3"/>
      <c r="I16" s="1"/>
      <c r="J16" s="4">
        <f t="shared" si="0"/>
        <v>0</v>
      </c>
    </row>
    <row r="17" spans="1:10" ht="15" customHeight="1">
      <c r="A17" s="1" t="s">
        <v>26</v>
      </c>
      <c r="B17" s="1"/>
      <c r="C17" s="1"/>
      <c r="D17" s="3"/>
      <c r="E17" s="1"/>
      <c r="F17" s="3"/>
      <c r="G17" s="1"/>
      <c r="H17" s="3"/>
      <c r="I17" s="1"/>
      <c r="J17" s="4">
        <f t="shared" si="0"/>
        <v>0</v>
      </c>
    </row>
    <row r="18" spans="1:10" ht="15" customHeight="1">
      <c r="A18" s="1" t="s">
        <v>27</v>
      </c>
      <c r="B18" s="1"/>
      <c r="C18" s="1"/>
      <c r="D18" s="3">
        <v>1</v>
      </c>
      <c r="E18" s="1"/>
      <c r="F18" s="3"/>
      <c r="G18" s="1"/>
      <c r="H18" s="3"/>
      <c r="I18" s="1"/>
      <c r="J18" s="4">
        <f t="shared" si="0"/>
        <v>1</v>
      </c>
    </row>
    <row r="19" spans="1:10" ht="15" customHeight="1">
      <c r="A19" s="1" t="s">
        <v>28</v>
      </c>
      <c r="B19" s="1"/>
      <c r="C19" s="1"/>
      <c r="D19" s="3">
        <v>1</v>
      </c>
      <c r="E19" s="1"/>
      <c r="F19" s="3"/>
      <c r="G19" s="1"/>
      <c r="H19" s="3"/>
      <c r="I19" s="1"/>
      <c r="J19" s="4">
        <f t="shared" si="0"/>
        <v>1</v>
      </c>
    </row>
    <row r="20" spans="1:10" ht="15" customHeight="1">
      <c r="A20" s="1" t="s">
        <v>212</v>
      </c>
      <c r="B20" s="1"/>
      <c r="C20" s="1"/>
      <c r="D20" s="3"/>
      <c r="E20" s="1"/>
      <c r="F20" s="3"/>
      <c r="G20" s="1"/>
      <c r="H20" s="3"/>
      <c r="I20" s="1"/>
      <c r="J20" s="4">
        <f t="shared" si="0"/>
        <v>0</v>
      </c>
    </row>
    <row r="21" spans="1:10" ht="15" customHeight="1">
      <c r="A21" s="1" t="s">
        <v>29</v>
      </c>
      <c r="B21" s="1"/>
      <c r="C21" s="1"/>
      <c r="D21" s="3"/>
      <c r="E21" s="1"/>
      <c r="F21" s="3"/>
      <c r="G21" s="1"/>
      <c r="H21" s="3"/>
      <c r="I21" s="1"/>
      <c r="J21" s="4">
        <f t="shared" si="0"/>
        <v>0</v>
      </c>
    </row>
    <row r="22" spans="1:10" ht="15" customHeight="1">
      <c r="A22" s="1" t="s">
        <v>30</v>
      </c>
      <c r="B22" s="1"/>
      <c r="C22" s="1"/>
      <c r="D22" s="3"/>
      <c r="E22" s="1"/>
      <c r="F22" s="3"/>
      <c r="G22" s="1"/>
      <c r="H22" s="3"/>
      <c r="I22" s="1"/>
      <c r="J22" s="4">
        <f t="shared" si="0"/>
        <v>0</v>
      </c>
    </row>
    <row r="23" spans="1:10" ht="15" customHeight="1">
      <c r="A23" s="1" t="s">
        <v>31</v>
      </c>
      <c r="B23" s="1">
        <v>800</v>
      </c>
      <c r="C23" s="1">
        <v>38</v>
      </c>
      <c r="D23" s="3">
        <v>1</v>
      </c>
      <c r="E23" s="1">
        <v>110</v>
      </c>
      <c r="F23" s="3">
        <v>40</v>
      </c>
      <c r="G23" s="1"/>
      <c r="H23" s="3"/>
      <c r="I23" s="1"/>
      <c r="J23" s="4">
        <f t="shared" si="0"/>
        <v>989</v>
      </c>
    </row>
    <row r="24" spans="1:10" ht="15" customHeight="1">
      <c r="A24" s="1" t="s">
        <v>32</v>
      </c>
      <c r="B24" s="1"/>
      <c r="C24" s="1"/>
      <c r="D24" s="3"/>
      <c r="E24" s="1"/>
      <c r="F24" s="3"/>
      <c r="G24" s="1"/>
      <c r="H24" s="3"/>
      <c r="I24" s="1"/>
      <c r="J24" s="4">
        <f t="shared" si="0"/>
        <v>0</v>
      </c>
    </row>
    <row r="25" spans="1:10" ht="15" customHeight="1">
      <c r="A25" s="1" t="s">
        <v>33</v>
      </c>
      <c r="B25" s="1">
        <v>20</v>
      </c>
      <c r="C25" s="1"/>
      <c r="D25" s="3"/>
      <c r="E25" s="1"/>
      <c r="F25" s="3">
        <v>430</v>
      </c>
      <c r="G25" s="1">
        <v>50</v>
      </c>
      <c r="H25" s="3"/>
      <c r="I25" s="1"/>
      <c r="J25" s="4">
        <f t="shared" si="0"/>
        <v>500</v>
      </c>
    </row>
    <row r="26" spans="1:10" ht="15" customHeight="1">
      <c r="A26" s="1" t="s">
        <v>34</v>
      </c>
      <c r="B26" s="1"/>
      <c r="C26" s="1">
        <v>105</v>
      </c>
      <c r="D26" s="3"/>
      <c r="E26" s="1"/>
      <c r="F26" s="3">
        <v>128</v>
      </c>
      <c r="G26" s="1"/>
      <c r="H26" s="3"/>
      <c r="I26" s="1"/>
      <c r="J26" s="4">
        <f t="shared" si="0"/>
        <v>233</v>
      </c>
    </row>
    <row r="27" spans="1:10" ht="15" customHeight="1">
      <c r="A27" s="1" t="s">
        <v>35</v>
      </c>
      <c r="B27" s="1"/>
      <c r="C27" s="1"/>
      <c r="D27" s="3"/>
      <c r="E27" s="1"/>
      <c r="F27" s="3"/>
      <c r="G27" s="1"/>
      <c r="H27" s="3"/>
      <c r="I27" s="1"/>
      <c r="J27" s="4">
        <f t="shared" si="0"/>
        <v>0</v>
      </c>
    </row>
    <row r="28" spans="1:10" ht="15" customHeight="1">
      <c r="A28" s="1" t="s">
        <v>36</v>
      </c>
      <c r="B28" s="1"/>
      <c r="C28" s="1"/>
      <c r="D28" s="3"/>
      <c r="E28" s="1"/>
      <c r="F28" s="3"/>
      <c r="G28" s="1"/>
      <c r="H28" s="3"/>
      <c r="I28" s="1"/>
      <c r="J28" s="4">
        <f t="shared" si="0"/>
        <v>0</v>
      </c>
    </row>
    <row r="29" spans="1:10" ht="15" customHeight="1">
      <c r="A29" s="1" t="s">
        <v>37</v>
      </c>
      <c r="B29" s="1"/>
      <c r="C29" s="1"/>
      <c r="D29" s="3"/>
      <c r="E29" s="1"/>
      <c r="F29" s="3"/>
      <c r="G29" s="1"/>
      <c r="H29" s="3"/>
      <c r="I29" s="1"/>
      <c r="J29" s="4">
        <f t="shared" si="0"/>
        <v>0</v>
      </c>
    </row>
    <row r="30" spans="1:10" ht="15" customHeight="1">
      <c r="A30" s="1" t="s">
        <v>38</v>
      </c>
      <c r="B30" s="1"/>
      <c r="C30" s="1"/>
      <c r="D30" s="1"/>
      <c r="E30" s="1"/>
      <c r="F30" s="1"/>
      <c r="G30" s="1"/>
      <c r="H30" s="1"/>
      <c r="I30" s="1"/>
      <c r="J30" s="1">
        <f t="shared" si="0"/>
        <v>0</v>
      </c>
    </row>
    <row r="31" spans="1:10" ht="15" customHeight="1">
      <c r="A31" s="1" t="s">
        <v>39</v>
      </c>
      <c r="B31" s="1"/>
      <c r="C31" s="1">
        <v>1</v>
      </c>
      <c r="D31" s="3"/>
      <c r="E31" s="1">
        <v>1</v>
      </c>
      <c r="F31" s="3"/>
      <c r="G31" s="1"/>
      <c r="H31" s="3"/>
      <c r="I31" s="1"/>
      <c r="J31" s="4">
        <f t="shared" si="0"/>
        <v>2</v>
      </c>
    </row>
    <row r="32" spans="1:10" ht="15" customHeight="1">
      <c r="A32" s="1" t="s">
        <v>40</v>
      </c>
      <c r="B32" s="1"/>
      <c r="C32" s="1"/>
      <c r="D32" s="3"/>
      <c r="E32" s="1"/>
      <c r="F32" s="3"/>
      <c r="G32" s="1"/>
      <c r="H32" s="3"/>
      <c r="I32" s="1"/>
      <c r="J32" s="4">
        <f t="shared" si="0"/>
        <v>0</v>
      </c>
    </row>
    <row r="33" spans="1:10" ht="15" customHeight="1">
      <c r="A33" s="1" t="s">
        <v>41</v>
      </c>
      <c r="B33" s="1"/>
      <c r="C33" s="1">
        <v>2</v>
      </c>
      <c r="D33" s="3"/>
      <c r="E33" s="1"/>
      <c r="F33" s="3"/>
      <c r="G33" s="1"/>
      <c r="H33" s="3"/>
      <c r="I33" s="1"/>
      <c r="J33" s="4">
        <f t="shared" si="0"/>
        <v>2</v>
      </c>
    </row>
    <row r="34" spans="1:10" ht="15" customHeight="1">
      <c r="A34" s="1" t="s">
        <v>42</v>
      </c>
      <c r="B34" s="1"/>
      <c r="C34" s="1"/>
      <c r="D34" s="3">
        <v>1</v>
      </c>
      <c r="E34" s="1"/>
      <c r="F34" s="3"/>
      <c r="G34" s="1"/>
      <c r="H34" s="3"/>
      <c r="I34" s="1"/>
      <c r="J34" s="4">
        <f t="shared" si="0"/>
        <v>1</v>
      </c>
    </row>
    <row r="35" spans="1:10" ht="15" customHeight="1">
      <c r="A35" s="1" t="s">
        <v>43</v>
      </c>
      <c r="B35" s="1"/>
      <c r="C35" s="1"/>
      <c r="D35" s="3"/>
      <c r="E35" s="1"/>
      <c r="F35" s="3"/>
      <c r="G35" s="1"/>
      <c r="H35" s="3"/>
      <c r="I35" s="1"/>
      <c r="J35" s="4">
        <f t="shared" si="0"/>
        <v>0</v>
      </c>
    </row>
    <row r="36" spans="1:10" ht="15" customHeight="1">
      <c r="A36" s="1" t="s">
        <v>44</v>
      </c>
      <c r="B36" s="1"/>
      <c r="C36" s="1"/>
      <c r="D36" s="3"/>
      <c r="E36" s="1"/>
      <c r="F36" s="3"/>
      <c r="G36" s="1"/>
      <c r="H36" s="3"/>
      <c r="I36" s="1"/>
      <c r="J36" s="4">
        <f t="shared" si="0"/>
        <v>0</v>
      </c>
    </row>
    <row r="37" spans="1:10" ht="15" customHeight="1">
      <c r="A37" s="1" t="s">
        <v>45</v>
      </c>
      <c r="B37" s="1"/>
      <c r="C37" s="1"/>
      <c r="D37" s="3"/>
      <c r="E37" s="1"/>
      <c r="F37" s="3"/>
      <c r="G37" s="1"/>
      <c r="H37" s="3"/>
      <c r="I37" s="1"/>
      <c r="J37" s="4">
        <f t="shared" si="0"/>
        <v>0</v>
      </c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1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>
      <c r="A47" s="1"/>
      <c r="B47" s="3"/>
      <c r="C47" s="1"/>
      <c r="D47" s="3"/>
      <c r="E47" s="1"/>
      <c r="F47" s="3"/>
      <c r="G47" s="1"/>
      <c r="H47" s="3"/>
      <c r="I47" s="1"/>
      <c r="J47" s="4"/>
    </row>
    <row r="48" spans="1:10" ht="15" customHeight="1"/>
  </sheetData>
  <phoneticPr fontId="0" type="noConversion"/>
  <pageMargins left="0.4" right="0.39" top="1" bottom="1" header="0.5" footer="0.5"/>
  <pageSetup paperSize="9" orientation="portrait" horizontalDpi="300" verticalDpi="300" r:id="rId1"/>
  <headerFooter alignWithMargins="0"/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d3c4172d526e4b2384ade4b889302c76" /></Relationships>
</file>

<file path=customXML/item.xml><?xml version="1.0" encoding="utf-8"?>
<metadata xmlns="http://www.objective.com/ecm/document/metadata/71FFD1B571BE2883E0537D20C80A46C7" version="1.0.0">
  <systemFields>
    <field name="Objective-Id">
      <value order="0">A3082452</value>
    </field>
    <field name="Objective-Title">
      <value order="0">RSPB Seaduck Data - 2005-06 - NOV 05</value>
    </field>
    <field name="Objective-Description">
      <value order="0"/>
    </field>
    <field name="Objective-CreationStamp">
      <value order="0">2019-10-16T13:29:01Z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2019-10-16T13:29:27Z</value>
    </field>
    <field name="Objective-ModificationStamp">
      <value order="0">2019-10-16T13:29:27Z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vA5443289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Totals</vt:lpstr>
      <vt:lpstr>Helmsdale</vt:lpstr>
      <vt:lpstr>Brora</vt:lpstr>
      <vt:lpstr>Outer Dornoch</vt:lpstr>
      <vt:lpstr>Inner Dornoch </vt:lpstr>
      <vt:lpstr>East-Ross</vt:lpstr>
      <vt:lpstr>Cromarty </vt:lpstr>
      <vt:lpstr>Inverness</vt:lpstr>
      <vt:lpstr>Riff Bank</vt:lpstr>
      <vt:lpstr>Bars </vt:lpstr>
      <vt:lpstr>Burghead Bay</vt:lpstr>
      <vt:lpstr>Burg-Lossie</vt:lpstr>
      <vt:lpstr>Spey 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2005-10-28T09:16:53Z</cp:lastPrinted>
  <dcterms:created xsi:type="dcterms:W3CDTF">1999-10-27T15:11:55Z</dcterms:created>
  <dcterms:modified xsi:type="dcterms:W3CDTF">2019-10-16T13:29:02Z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A3082452</vt:lpwstr>
  </property>
  <property fmtid="{D5CDD505-2E9C-101B-9397-08002B2CF9AE}" pid="4" name="Objective-Title">
    <vt:lpwstr>RSPB Seaduck Data - 2005-06 - NOV 05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2019-10-16T13:29:11Z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2019-10-16T13:29:27Z</vt:filetime>
  </property>
  <property fmtid="{D5CDD505-2E9C-101B-9397-08002B2CF9AE}" pid="10" name="Objective-ModificationStamp">
    <vt:filetime>2019-10-16T13:29:27Z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vA5443289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