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eb185a9fb685942/School/Boulder/Honors/Data/"/>
    </mc:Choice>
  </mc:AlternateContent>
  <xr:revisionPtr revIDLastSave="10" documentId="13_ncr:1_{ED4DFF3B-EB47-494F-91AC-A54F7C6ACA16}" xr6:coauthVersionLast="47" xr6:coauthVersionMax="47" xr10:uidLastSave="{FC7AFD8F-BDE7-4B2D-BAF4-F155006E1D18}"/>
  <bookViews>
    <workbookView xWindow="12326" yWindow="7157" windowWidth="25697" windowHeight="16543" xr2:uid="{00000000-000D-0000-FFFF-FFFF00000000}"/>
  </bookViews>
  <sheets>
    <sheet name="Original" sheetId="1" r:id="rId1"/>
  </sheets>
  <definedNames>
    <definedName name="_xlnm._FilterDatabase" localSheetId="0" hidden="1">Original!$A$1:$J$1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6" i="1" l="1"/>
  <c r="H85" i="1" l="1"/>
  <c r="H83" i="1"/>
  <c r="H72" i="1"/>
  <c r="H64" i="1"/>
  <c r="H84" i="1"/>
  <c r="H71" i="1"/>
  <c r="H67" i="1"/>
  <c r="H73" i="1"/>
  <c r="H79" i="1"/>
  <c r="H66" i="1"/>
  <c r="H65" i="1"/>
  <c r="H78" i="1"/>
  <c r="H75" i="1"/>
  <c r="H81" i="1"/>
  <c r="H76" i="1"/>
  <c r="H77" i="1"/>
  <c r="H68" i="1"/>
  <c r="H74" i="1"/>
  <c r="H70" i="1"/>
  <c r="H69" i="1"/>
  <c r="H82" i="1"/>
  <c r="H80" i="1"/>
</calcChain>
</file>

<file path=xl/sharedStrings.xml><?xml version="1.0" encoding="utf-8"?>
<sst xmlns="http://schemas.openxmlformats.org/spreadsheetml/2006/main" count="687" uniqueCount="208">
  <si>
    <t>Site Name</t>
  </si>
  <si>
    <t>Date</t>
  </si>
  <si>
    <t>Pecos</t>
  </si>
  <si>
    <t>District</t>
  </si>
  <si>
    <t>Area</t>
  </si>
  <si>
    <t>Sherds</t>
  </si>
  <si>
    <t>Points</t>
  </si>
  <si>
    <t>sherd:pt</t>
  </si>
  <si>
    <t>site_type</t>
  </si>
  <si>
    <t>reference</t>
  </si>
  <si>
    <t>MY</t>
  </si>
  <si>
    <t>CO</t>
  </si>
  <si>
    <t>SH</t>
  </si>
  <si>
    <t>Morris 1991</t>
  </si>
  <si>
    <t>5MT7723 (Towaoc Canal)</t>
  </si>
  <si>
    <t>UT</t>
  </si>
  <si>
    <t>FH</t>
  </si>
  <si>
    <t>Errickson 1993</t>
  </si>
  <si>
    <t>MV</t>
  </si>
  <si>
    <t>CM</t>
  </si>
  <si>
    <t>WP</t>
  </si>
  <si>
    <t>Hobler and Hobler 1978</t>
  </si>
  <si>
    <t>Knobby Knee Stockade</t>
  </si>
  <si>
    <t>LH</t>
  </si>
  <si>
    <t>Hayes and Lancaster 1975</t>
  </si>
  <si>
    <t>GC</t>
  </si>
  <si>
    <t>Sharrock 1964</t>
  </si>
  <si>
    <t>1050-1150</t>
  </si>
  <si>
    <t>PII</t>
  </si>
  <si>
    <t>Lipe et al. 1960</t>
  </si>
  <si>
    <t>Lipe 1960</t>
  </si>
  <si>
    <t>Hermitage Site</t>
  </si>
  <si>
    <t>Navajo Hill</t>
  </si>
  <si>
    <t>Hewett 1968</t>
  </si>
  <si>
    <t>MV1094</t>
  </si>
  <si>
    <t>950-1100</t>
  </si>
  <si>
    <t>Jennings 1968</t>
  </si>
  <si>
    <t>42SA6815</t>
  </si>
  <si>
    <t>1041-</t>
  </si>
  <si>
    <t>Long 1966</t>
  </si>
  <si>
    <t>Wildhorse Alcove</t>
  </si>
  <si>
    <t>MV1093</t>
  </si>
  <si>
    <t>900-1050</t>
  </si>
  <si>
    <t>Dave's Site</t>
  </si>
  <si>
    <t>1050-1100</t>
  </si>
  <si>
    <t xml:space="preserve">Spencer </t>
  </si>
  <si>
    <t>Gunnerson 1957</t>
  </si>
  <si>
    <t>Musted's Well</t>
  </si>
  <si>
    <t>Lowry Ruin</t>
  </si>
  <si>
    <t>1100-1150</t>
  </si>
  <si>
    <t>Martin 1936</t>
  </si>
  <si>
    <t>Small Jar Pueblo</t>
  </si>
  <si>
    <t>1000-1110</t>
  </si>
  <si>
    <t>Lidsay et al. 1968</t>
  </si>
  <si>
    <t>Coombs Site</t>
  </si>
  <si>
    <t>1125-1175</t>
  </si>
  <si>
    <t>ES</t>
  </si>
  <si>
    <t>VL</t>
  </si>
  <si>
    <t>Lister 1959; Lister, Ambler and Lister 1969</t>
  </si>
  <si>
    <t>Dripping Spring Stockade</t>
  </si>
  <si>
    <t>1043-1075</t>
  </si>
  <si>
    <t>Gnatsville</t>
  </si>
  <si>
    <t>1035-</t>
  </si>
  <si>
    <t>Kent 1991</t>
  </si>
  <si>
    <t>MV499</t>
  </si>
  <si>
    <t>Lister 1964</t>
  </si>
  <si>
    <t>Badger House</t>
  </si>
  <si>
    <t>MV875-a</t>
  </si>
  <si>
    <t>Lister 1965</t>
  </si>
  <si>
    <t>Big Juniper House</t>
  </si>
  <si>
    <t>Swannack 1969</t>
  </si>
  <si>
    <t>Roundtree Pueblo</t>
  </si>
  <si>
    <t>1025-1100</t>
  </si>
  <si>
    <t>MV866</t>
  </si>
  <si>
    <t>Lister 1966</t>
  </si>
  <si>
    <t>5MT10188 (Towaoc Canal)</t>
  </si>
  <si>
    <t>1050-1125</t>
  </si>
  <si>
    <t>PII/PIII</t>
  </si>
  <si>
    <t>Toad Shelter</t>
  </si>
  <si>
    <t>1100-1300</t>
  </si>
  <si>
    <t>Sharrock et al. 1961</t>
  </si>
  <si>
    <t>MV1088 (Morfield Canyon)</t>
  </si>
  <si>
    <t>Lister and Smith 1968</t>
  </si>
  <si>
    <t>Stevens Terrace</t>
  </si>
  <si>
    <t>Gourd House</t>
  </si>
  <si>
    <t>1050-1300</t>
  </si>
  <si>
    <t>Buried Olla</t>
  </si>
  <si>
    <t>1000-1200</t>
  </si>
  <si>
    <t>Steer Pasture</t>
  </si>
  <si>
    <t>latePII/earlyPIII</t>
  </si>
  <si>
    <t>The Watchtower</t>
  </si>
  <si>
    <t>1100-1250</t>
  </si>
  <si>
    <t>5MT8943 (Towaoc Canal)</t>
  </si>
  <si>
    <t>1250-1300</t>
  </si>
  <si>
    <t>PIII</t>
  </si>
  <si>
    <t>Mat House</t>
  </si>
  <si>
    <t>1225-1300</t>
  </si>
  <si>
    <t>Mosquito Cave</t>
  </si>
  <si>
    <t>1125-1250</t>
  </si>
  <si>
    <t>1100-1200</t>
  </si>
  <si>
    <t>Lizard Alcove</t>
  </si>
  <si>
    <t>1130-1300</t>
  </si>
  <si>
    <t>Mistake Alcove</t>
  </si>
  <si>
    <t>mid-late PIII</t>
  </si>
  <si>
    <t>5MT7704 (Towaoc Canal)</t>
  </si>
  <si>
    <t>1130-</t>
  </si>
  <si>
    <t>1200-1300</t>
  </si>
  <si>
    <t>5MT10206 (Towaoc Canal)</t>
  </si>
  <si>
    <t>1130-1150</t>
  </si>
  <si>
    <t>5MT10207 (Towaoc Canal)</t>
  </si>
  <si>
    <t>NA7549</t>
  </si>
  <si>
    <t>1200-1250</t>
  </si>
  <si>
    <t>MV1104</t>
  </si>
  <si>
    <t>Lister and Breternitz 1968</t>
  </si>
  <si>
    <t>Oak Canyon Alcove</t>
  </si>
  <si>
    <t>Face Canyon</t>
  </si>
  <si>
    <t>1150-1225</t>
  </si>
  <si>
    <t>Fence Ruin</t>
  </si>
  <si>
    <t>Bernheimer Alcove</t>
  </si>
  <si>
    <t>Sharrock et al. 1963</t>
  </si>
  <si>
    <t>Oak Bar Shelter</t>
  </si>
  <si>
    <t>Loper Ruin</t>
  </si>
  <si>
    <t>1150-1250</t>
  </si>
  <si>
    <t>The Fortress</t>
  </si>
  <si>
    <t>Widow's Ledge</t>
  </si>
  <si>
    <t>Doll Ruin</t>
  </si>
  <si>
    <t>1225-1275</t>
  </si>
  <si>
    <t xml:space="preserve">Talus Ruin </t>
  </si>
  <si>
    <t>Crumbling Kiva</t>
  </si>
  <si>
    <t>Defiance House</t>
  </si>
  <si>
    <t>Hiboy House</t>
  </si>
  <si>
    <t>Coyote Ridge</t>
  </si>
  <si>
    <t>Cactus Rock Pueblo</t>
  </si>
  <si>
    <t>Scorup Pasture</t>
  </si>
  <si>
    <t>late PIII</t>
  </si>
  <si>
    <t>Copter Ledge</t>
  </si>
  <si>
    <t>Horsefly Hollow</t>
  </si>
  <si>
    <t>1150-1300</t>
  </si>
  <si>
    <t>1193-1220</t>
  </si>
  <si>
    <t>Rogers House</t>
  </si>
  <si>
    <t>Lyman Flat</t>
  </si>
  <si>
    <t>Upper Desha Pueblo</t>
  </si>
  <si>
    <t>1150-1200</t>
  </si>
  <si>
    <t>Guardian Pueblo</t>
  </si>
  <si>
    <t>ML1147</t>
  </si>
  <si>
    <t>CL</t>
  </si>
  <si>
    <t>Walker 1977</t>
  </si>
  <si>
    <t>NA7548</t>
  </si>
  <si>
    <t>NA7520C</t>
  </si>
  <si>
    <t>1150-1275</t>
  </si>
  <si>
    <t>NA7520B</t>
  </si>
  <si>
    <t>Tcamahia Pueblo</t>
  </si>
  <si>
    <t>Mug House</t>
  </si>
  <si>
    <t>Rohn 1971</t>
  </si>
  <si>
    <t>MV875-b</t>
  </si>
  <si>
    <t>Yellow Jacket Pueblo</t>
  </si>
  <si>
    <t>5MT5</t>
  </si>
  <si>
    <t>Kuckelman 1997</t>
  </si>
  <si>
    <t>Sand Canyon Pueblo</t>
  </si>
  <si>
    <t>5MT765</t>
  </si>
  <si>
    <t>Lipe 1992</t>
  </si>
  <si>
    <t>Woods Canyon Pueblo</t>
  </si>
  <si>
    <t>5MT11842</t>
  </si>
  <si>
    <t>Online CCAC Website</t>
  </si>
  <si>
    <t>Albert Porter Pueblo</t>
  </si>
  <si>
    <t>5MT123</t>
  </si>
  <si>
    <t>PII-PIII</t>
  </si>
  <si>
    <t>Shields Pueblo</t>
  </si>
  <si>
    <t>5MT3807</t>
  </si>
  <si>
    <t>G &amp; G Hamlet</t>
  </si>
  <si>
    <t>5MT11338</t>
  </si>
  <si>
    <t>LPII-EPIII</t>
  </si>
  <si>
    <t>Varien 1999</t>
  </si>
  <si>
    <t>Lillian's Site</t>
  </si>
  <si>
    <t>5MT3936</t>
  </si>
  <si>
    <t>Roy's Ruin</t>
  </si>
  <si>
    <t>5MT3930</t>
  </si>
  <si>
    <t>PII-EPIII</t>
  </si>
  <si>
    <t>Kenzie Dawn Hamlet</t>
  </si>
  <si>
    <t>5MT5152</t>
  </si>
  <si>
    <t>Shorlene's Site</t>
  </si>
  <si>
    <t>5MT3918</t>
  </si>
  <si>
    <t>EPIII</t>
  </si>
  <si>
    <t>Troy's Tower</t>
  </si>
  <si>
    <t>5MT3951</t>
  </si>
  <si>
    <t>LPIII</t>
  </si>
  <si>
    <t>Lester's Site</t>
  </si>
  <si>
    <t>5MT10246</t>
  </si>
  <si>
    <t>Lookout House</t>
  </si>
  <si>
    <t>5MT10459</t>
  </si>
  <si>
    <t>Catherine's Site</t>
  </si>
  <si>
    <t>5MT3967</t>
  </si>
  <si>
    <t>Saddlehorn Hamlet</t>
  </si>
  <si>
    <t>5MT262</t>
  </si>
  <si>
    <t>Stanton's Site</t>
  </si>
  <si>
    <t>5MT10508</t>
  </si>
  <si>
    <t>Mad Dog</t>
  </si>
  <si>
    <t>5MT181</t>
  </si>
  <si>
    <t>5MT9924</t>
  </si>
  <si>
    <t>Billman and Robinson 2003</t>
  </si>
  <si>
    <t>5MT10010</t>
  </si>
  <si>
    <t>5MT2564</t>
  </si>
  <si>
    <t>5MT9541</t>
  </si>
  <si>
    <t>5MT9933</t>
  </si>
  <si>
    <t>Et Al</t>
  </si>
  <si>
    <t>Lipe and Matson 2011</t>
  </si>
  <si>
    <t>Owen Site</t>
  </si>
  <si>
    <t>1000-1100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</si>
</sst>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000_);_(* \(#,##0.00000000\);_(* &quot;-&quot;??_);_(@_)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0" fillId="2" borderId="0" xfId="0" applyFill="1"/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0" fontId="3" fillId="0" borderId="0" xfId="0" applyFont="1" applyFill="1"/>
    <xf numFmtId="0" fontId="0" fillId="0" borderId="0" xfId="0" applyFill="1"/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right" vertical="center" wrapText="1"/>
    </xf>
    <xf numFmtId="164" fontId="0" fillId="0" borderId="0" xfId="1" applyNumberFormat="1" applyFont="1" applyFill="1"/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6"/>
  <sheetViews>
    <sheetView tabSelected="1" workbookViewId="0">
      <selection activeCell="G82" sqref="G82:H82"/>
    </sheetView>
  </sheetViews>
  <sheetFormatPr defaultColWidth="8.84375" defaultRowHeight="14.6" x14ac:dyDescent="0.4"/>
  <cols>
    <col min="1" max="1" width="13.84375" customWidth="1"/>
    <col min="3" max="3" width="6.4609375" customWidth="1"/>
    <col min="4" max="4" width="7.3046875" customWidth="1"/>
    <col min="5" max="5" width="8.4609375" customWidth="1"/>
    <col min="6" max="6" width="7.765625" customWidth="1"/>
    <col min="7" max="7" width="6.15234375" customWidth="1"/>
    <col min="8" max="8" width="7.69140625" customWidth="1"/>
    <col min="10" max="10" width="18.4609375" customWidth="1"/>
  </cols>
  <sheetData>
    <row r="1" spans="1:10" ht="15" thickBo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</row>
    <row r="2" spans="1:10" x14ac:dyDescent="0.4">
      <c r="A2" s="13" t="s">
        <v>204</v>
      </c>
      <c r="B2" s="13" t="s">
        <v>207</v>
      </c>
      <c r="C2" s="13" t="s">
        <v>166</v>
      </c>
      <c r="D2" s="14" t="s">
        <v>19</v>
      </c>
      <c r="E2" s="14" t="s">
        <v>20</v>
      </c>
      <c r="F2" s="15">
        <v>508</v>
      </c>
      <c r="G2" s="15">
        <v>5</v>
      </c>
      <c r="H2" s="15"/>
      <c r="I2" s="14" t="s">
        <v>23</v>
      </c>
      <c r="J2" s="13" t="s">
        <v>205</v>
      </c>
    </row>
    <row r="3" spans="1:10" x14ac:dyDescent="0.4">
      <c r="A3" s="4" t="s">
        <v>51</v>
      </c>
      <c r="B3" s="4" t="s">
        <v>52</v>
      </c>
      <c r="C3" s="4" t="s">
        <v>28</v>
      </c>
      <c r="D3" s="5" t="s">
        <v>25</v>
      </c>
      <c r="E3" s="5" t="s">
        <v>20</v>
      </c>
      <c r="F3" s="6">
        <v>1085</v>
      </c>
      <c r="G3" s="6">
        <v>5</v>
      </c>
      <c r="H3" s="6">
        <v>217</v>
      </c>
      <c r="I3" s="5" t="s">
        <v>12</v>
      </c>
      <c r="J3" s="4" t="s">
        <v>53</v>
      </c>
    </row>
    <row r="4" spans="1:10" x14ac:dyDescent="0.4">
      <c r="A4" s="4" t="s">
        <v>86</v>
      </c>
      <c r="B4" s="4" t="s">
        <v>87</v>
      </c>
      <c r="C4" s="4" t="s">
        <v>77</v>
      </c>
      <c r="D4" s="5" t="s">
        <v>25</v>
      </c>
      <c r="E4" s="5" t="s">
        <v>20</v>
      </c>
      <c r="F4" s="6">
        <v>342</v>
      </c>
      <c r="G4" s="6">
        <v>3</v>
      </c>
      <c r="H4" s="6">
        <v>114</v>
      </c>
      <c r="I4" s="5" t="s">
        <v>12</v>
      </c>
      <c r="J4" s="4" t="s">
        <v>29</v>
      </c>
    </row>
    <row r="5" spans="1:10" x14ac:dyDescent="0.4">
      <c r="A5" s="13" t="s">
        <v>206</v>
      </c>
      <c r="B5" s="13" t="s">
        <v>87</v>
      </c>
      <c r="C5" s="13" t="s">
        <v>166</v>
      </c>
      <c r="D5" s="14" t="s">
        <v>19</v>
      </c>
      <c r="E5" s="14" t="s">
        <v>20</v>
      </c>
      <c r="F5" s="15">
        <v>982</v>
      </c>
      <c r="G5" s="15">
        <v>1</v>
      </c>
      <c r="H5" s="15"/>
      <c r="I5" s="14" t="s">
        <v>23</v>
      </c>
      <c r="J5" s="13" t="s">
        <v>205</v>
      </c>
    </row>
    <row r="6" spans="1:10" x14ac:dyDescent="0.4">
      <c r="A6" s="4" t="s">
        <v>71</v>
      </c>
      <c r="B6" s="4" t="s">
        <v>72</v>
      </c>
      <c r="C6" s="4" t="s">
        <v>28</v>
      </c>
      <c r="D6" s="5" t="s">
        <v>10</v>
      </c>
      <c r="E6" s="5" t="s">
        <v>11</v>
      </c>
      <c r="F6" s="6">
        <v>4927</v>
      </c>
      <c r="G6" s="6">
        <v>1</v>
      </c>
      <c r="H6" s="6">
        <v>4927</v>
      </c>
      <c r="I6" s="5" t="s">
        <v>23</v>
      </c>
      <c r="J6" s="4" t="s">
        <v>13</v>
      </c>
    </row>
    <row r="7" spans="1:10" x14ac:dyDescent="0.4">
      <c r="A7" s="4" t="s">
        <v>61</v>
      </c>
      <c r="B7" s="4" t="s">
        <v>62</v>
      </c>
      <c r="C7" s="4" t="s">
        <v>28</v>
      </c>
      <c r="D7" s="5" t="s">
        <v>10</v>
      </c>
      <c r="E7" s="5" t="s">
        <v>11</v>
      </c>
      <c r="F7" s="6">
        <v>2621</v>
      </c>
      <c r="G7" s="6">
        <v>4</v>
      </c>
      <c r="H7" s="6">
        <v>655.25</v>
      </c>
      <c r="I7" s="5" t="s">
        <v>23</v>
      </c>
      <c r="J7" s="4" t="s">
        <v>63</v>
      </c>
    </row>
    <row r="8" spans="1:10" x14ac:dyDescent="0.4">
      <c r="A8" s="4" t="s">
        <v>37</v>
      </c>
      <c r="B8" s="4" t="s">
        <v>38</v>
      </c>
      <c r="C8" s="4" t="s">
        <v>28</v>
      </c>
      <c r="D8" s="5" t="s">
        <v>19</v>
      </c>
      <c r="E8" s="5" t="s">
        <v>20</v>
      </c>
      <c r="F8" s="6">
        <v>6</v>
      </c>
      <c r="G8" s="6">
        <v>1</v>
      </c>
      <c r="H8" s="6">
        <v>6</v>
      </c>
      <c r="I8" s="5" t="s">
        <v>12</v>
      </c>
      <c r="J8" s="4" t="s">
        <v>21</v>
      </c>
    </row>
    <row r="9" spans="1:10" ht="20.6" x14ac:dyDescent="0.4">
      <c r="A9" s="4" t="s">
        <v>59</v>
      </c>
      <c r="B9" s="4" t="s">
        <v>60</v>
      </c>
      <c r="C9" s="4" t="s">
        <v>28</v>
      </c>
      <c r="D9" s="5" t="s">
        <v>10</v>
      </c>
      <c r="E9" s="5" t="s">
        <v>11</v>
      </c>
      <c r="F9" s="6">
        <v>887</v>
      </c>
      <c r="G9" s="6">
        <v>2</v>
      </c>
      <c r="H9" s="6">
        <v>443.5</v>
      </c>
      <c r="I9" s="5" t="s">
        <v>12</v>
      </c>
      <c r="J9" s="4" t="s">
        <v>13</v>
      </c>
    </row>
    <row r="10" spans="1:10" x14ac:dyDescent="0.4">
      <c r="A10" s="4" t="s">
        <v>43</v>
      </c>
      <c r="B10" s="4" t="s">
        <v>44</v>
      </c>
      <c r="C10" s="4" t="s">
        <v>28</v>
      </c>
      <c r="D10" s="5" t="s">
        <v>25</v>
      </c>
      <c r="E10" s="5" t="s">
        <v>20</v>
      </c>
      <c r="F10" s="6">
        <v>671</v>
      </c>
      <c r="G10" s="6">
        <v>6</v>
      </c>
      <c r="H10" s="6">
        <v>111.83</v>
      </c>
      <c r="I10" s="5" t="s">
        <v>12</v>
      </c>
      <c r="J10" s="4" t="s">
        <v>29</v>
      </c>
    </row>
    <row r="11" spans="1:10" x14ac:dyDescent="0.4">
      <c r="A11" s="4" t="s">
        <v>45</v>
      </c>
      <c r="B11" s="4" t="s">
        <v>44</v>
      </c>
      <c r="C11" s="4" t="s">
        <v>28</v>
      </c>
      <c r="D11" s="5" t="s">
        <v>25</v>
      </c>
      <c r="E11" s="5" t="s">
        <v>20</v>
      </c>
      <c r="F11" s="6">
        <v>676</v>
      </c>
      <c r="G11" s="6">
        <v>6</v>
      </c>
      <c r="H11" s="6">
        <v>112.67</v>
      </c>
      <c r="I11" s="5" t="s">
        <v>12</v>
      </c>
      <c r="J11" s="4" t="s">
        <v>46</v>
      </c>
    </row>
    <row r="12" spans="1:10" ht="20.6" x14ac:dyDescent="0.4">
      <c r="A12" s="4" t="s">
        <v>75</v>
      </c>
      <c r="B12" s="4" t="s">
        <v>76</v>
      </c>
      <c r="C12" s="4" t="s">
        <v>77</v>
      </c>
      <c r="D12" s="5" t="s">
        <v>15</v>
      </c>
      <c r="E12" s="5" t="s">
        <v>11</v>
      </c>
      <c r="F12" s="6">
        <v>249</v>
      </c>
      <c r="G12" s="6">
        <v>0</v>
      </c>
      <c r="H12" s="6">
        <v>0</v>
      </c>
      <c r="I12" s="5" t="s">
        <v>16</v>
      </c>
      <c r="J12" s="4" t="s">
        <v>17</v>
      </c>
    </row>
    <row r="13" spans="1:10" ht="20.6" x14ac:dyDescent="0.4">
      <c r="A13" s="4" t="s">
        <v>92</v>
      </c>
      <c r="B13" s="4" t="s">
        <v>76</v>
      </c>
      <c r="C13" s="4" t="s">
        <v>77</v>
      </c>
      <c r="D13" s="5" t="s">
        <v>15</v>
      </c>
      <c r="E13" s="5" t="s">
        <v>11</v>
      </c>
      <c r="F13" s="6">
        <v>773</v>
      </c>
      <c r="G13" s="6">
        <v>2</v>
      </c>
      <c r="H13" s="6">
        <v>386.5</v>
      </c>
      <c r="I13" s="5" t="s">
        <v>12</v>
      </c>
      <c r="J13" s="4" t="s">
        <v>17</v>
      </c>
    </row>
    <row r="14" spans="1:10" ht="20.6" x14ac:dyDescent="0.4">
      <c r="A14" s="4" t="s">
        <v>14</v>
      </c>
      <c r="B14" s="4" t="s">
        <v>76</v>
      </c>
      <c r="C14" s="4" t="s">
        <v>77</v>
      </c>
      <c r="D14" s="5" t="s">
        <v>15</v>
      </c>
      <c r="E14" s="5" t="s">
        <v>11</v>
      </c>
      <c r="F14" s="6">
        <v>903</v>
      </c>
      <c r="G14" s="6">
        <v>2</v>
      </c>
      <c r="H14" s="6">
        <v>451.5</v>
      </c>
      <c r="I14" s="5" t="s">
        <v>12</v>
      </c>
      <c r="J14" s="4" t="s">
        <v>17</v>
      </c>
    </row>
    <row r="15" spans="1:10" x14ac:dyDescent="0.4">
      <c r="A15" s="4" t="s">
        <v>31</v>
      </c>
      <c r="B15" s="4" t="s">
        <v>27</v>
      </c>
      <c r="C15" s="4" t="s">
        <v>28</v>
      </c>
      <c r="D15" s="5" t="s">
        <v>25</v>
      </c>
      <c r="E15" s="5" t="s">
        <v>20</v>
      </c>
      <c r="F15" s="6">
        <v>63</v>
      </c>
      <c r="G15" s="6">
        <v>0</v>
      </c>
      <c r="H15" s="6">
        <v>0</v>
      </c>
      <c r="I15" s="5" t="s">
        <v>12</v>
      </c>
      <c r="J15" s="4" t="s">
        <v>30</v>
      </c>
    </row>
    <row r="16" spans="1:10" x14ac:dyDescent="0.4">
      <c r="A16" s="4" t="s">
        <v>32</v>
      </c>
      <c r="B16" s="4" t="s">
        <v>27</v>
      </c>
      <c r="C16" s="4" t="s">
        <v>28</v>
      </c>
      <c r="D16" s="5" t="s">
        <v>18</v>
      </c>
      <c r="E16" s="5" t="s">
        <v>11</v>
      </c>
      <c r="F16" s="6">
        <v>184</v>
      </c>
      <c r="G16" s="6">
        <v>0</v>
      </c>
      <c r="H16" s="6">
        <v>0</v>
      </c>
      <c r="I16" s="5" t="s">
        <v>12</v>
      </c>
      <c r="J16" s="4" t="s">
        <v>33</v>
      </c>
    </row>
    <row r="17" spans="1:10" x14ac:dyDescent="0.4">
      <c r="A17" s="4" t="s">
        <v>47</v>
      </c>
      <c r="B17" s="4" t="s">
        <v>27</v>
      </c>
      <c r="C17" s="4" t="s">
        <v>28</v>
      </c>
      <c r="D17" s="5" t="s">
        <v>25</v>
      </c>
      <c r="E17" s="5" t="s">
        <v>20</v>
      </c>
      <c r="F17" s="6">
        <v>807</v>
      </c>
      <c r="G17" s="6">
        <v>7</v>
      </c>
      <c r="H17" s="6">
        <v>115.29</v>
      </c>
      <c r="I17" s="5" t="s">
        <v>12</v>
      </c>
      <c r="J17" s="4" t="s">
        <v>29</v>
      </c>
    </row>
    <row r="18" spans="1:10" x14ac:dyDescent="0.4">
      <c r="A18" s="4" t="s">
        <v>69</v>
      </c>
      <c r="B18" s="4" t="s">
        <v>27</v>
      </c>
      <c r="C18" s="4" t="s">
        <v>28</v>
      </c>
      <c r="D18" s="5" t="s">
        <v>18</v>
      </c>
      <c r="E18" s="5" t="s">
        <v>11</v>
      </c>
      <c r="F18" s="6">
        <v>13615</v>
      </c>
      <c r="G18" s="6">
        <v>4</v>
      </c>
      <c r="H18" s="6">
        <v>3403.75</v>
      </c>
      <c r="I18" s="5" t="s">
        <v>57</v>
      </c>
      <c r="J18" s="4" t="s">
        <v>70</v>
      </c>
    </row>
    <row r="19" spans="1:10" x14ac:dyDescent="0.4">
      <c r="A19" s="4" t="s">
        <v>84</v>
      </c>
      <c r="B19" s="4" t="s">
        <v>85</v>
      </c>
      <c r="C19" s="4" t="s">
        <v>77</v>
      </c>
      <c r="D19" s="5" t="s">
        <v>25</v>
      </c>
      <c r="E19" s="5" t="s">
        <v>20</v>
      </c>
      <c r="F19" s="6">
        <v>125</v>
      </c>
      <c r="G19" s="6">
        <v>2</v>
      </c>
      <c r="H19" s="6">
        <v>62.5</v>
      </c>
      <c r="I19" s="5" t="s">
        <v>12</v>
      </c>
      <c r="J19" s="4" t="s">
        <v>80</v>
      </c>
    </row>
    <row r="20" spans="1:10" x14ac:dyDescent="0.4">
      <c r="A20" s="4" t="s">
        <v>48</v>
      </c>
      <c r="B20" s="4" t="s">
        <v>49</v>
      </c>
      <c r="C20" s="4" t="s">
        <v>28</v>
      </c>
      <c r="D20" s="5" t="s">
        <v>10</v>
      </c>
      <c r="E20" s="5" t="s">
        <v>11</v>
      </c>
      <c r="F20" s="6">
        <v>2296</v>
      </c>
      <c r="G20" s="6">
        <v>11</v>
      </c>
      <c r="H20" s="6">
        <v>208.73</v>
      </c>
      <c r="I20" s="5" t="s">
        <v>23</v>
      </c>
      <c r="J20" s="4" t="s">
        <v>50</v>
      </c>
    </row>
    <row r="21" spans="1:10" x14ac:dyDescent="0.4">
      <c r="A21" s="4" t="s">
        <v>64</v>
      </c>
      <c r="B21" s="4" t="s">
        <v>49</v>
      </c>
      <c r="C21" s="4" t="s">
        <v>28</v>
      </c>
      <c r="D21" s="5" t="s">
        <v>18</v>
      </c>
      <c r="E21" s="5" t="s">
        <v>11</v>
      </c>
      <c r="F21" s="6">
        <v>12903</v>
      </c>
      <c r="G21" s="6">
        <v>9</v>
      </c>
      <c r="H21" s="6">
        <v>1433.67</v>
      </c>
      <c r="I21" s="5" t="s">
        <v>23</v>
      </c>
      <c r="J21" s="4" t="s">
        <v>65</v>
      </c>
    </row>
    <row r="22" spans="1:10" x14ac:dyDescent="0.4">
      <c r="A22" s="4" t="s">
        <v>112</v>
      </c>
      <c r="B22" s="4" t="s">
        <v>99</v>
      </c>
      <c r="C22" s="4" t="s">
        <v>94</v>
      </c>
      <c r="D22" s="5" t="s">
        <v>18</v>
      </c>
      <c r="E22" s="5" t="s">
        <v>11</v>
      </c>
      <c r="F22" s="6">
        <v>4077</v>
      </c>
      <c r="G22" s="6">
        <v>0</v>
      </c>
      <c r="H22" s="6">
        <v>0</v>
      </c>
      <c r="I22" s="5" t="s">
        <v>12</v>
      </c>
      <c r="J22" s="4" t="s">
        <v>113</v>
      </c>
    </row>
    <row r="23" spans="1:10" x14ac:dyDescent="0.4">
      <c r="A23" s="4" t="s">
        <v>114</v>
      </c>
      <c r="B23" s="4" t="s">
        <v>99</v>
      </c>
      <c r="C23" s="4" t="s">
        <v>94</v>
      </c>
      <c r="D23" s="5" t="s">
        <v>25</v>
      </c>
      <c r="E23" s="5" t="s">
        <v>20</v>
      </c>
      <c r="F23" s="6">
        <v>66</v>
      </c>
      <c r="G23" s="6">
        <v>26</v>
      </c>
      <c r="H23" s="6">
        <v>2.54</v>
      </c>
      <c r="I23" s="5" t="s">
        <v>12</v>
      </c>
      <c r="J23" s="4" t="s">
        <v>39</v>
      </c>
    </row>
    <row r="24" spans="1:10" x14ac:dyDescent="0.4">
      <c r="A24" s="4" t="s">
        <v>120</v>
      </c>
      <c r="B24" s="4" t="s">
        <v>99</v>
      </c>
      <c r="C24" s="4" t="s">
        <v>94</v>
      </c>
      <c r="D24" s="5" t="s">
        <v>25</v>
      </c>
      <c r="E24" s="5" t="s">
        <v>20</v>
      </c>
      <c r="F24" s="6">
        <v>123</v>
      </c>
      <c r="G24" s="6">
        <v>6</v>
      </c>
      <c r="H24" s="6">
        <v>20.5</v>
      </c>
      <c r="I24" s="5" t="s">
        <v>12</v>
      </c>
      <c r="J24" s="4" t="s">
        <v>39</v>
      </c>
    </row>
    <row r="25" spans="1:10" x14ac:dyDescent="0.4">
      <c r="A25" s="4" t="s">
        <v>90</v>
      </c>
      <c r="B25" s="4" t="s">
        <v>91</v>
      </c>
      <c r="C25" s="4" t="s">
        <v>77</v>
      </c>
      <c r="D25" s="5" t="s">
        <v>25</v>
      </c>
      <c r="E25" s="5" t="s">
        <v>20</v>
      </c>
      <c r="F25" s="6">
        <v>1068</v>
      </c>
      <c r="G25" s="6">
        <v>6</v>
      </c>
      <c r="H25" s="6">
        <v>178</v>
      </c>
      <c r="I25" s="5" t="s">
        <v>12</v>
      </c>
      <c r="J25" s="4" t="s">
        <v>26</v>
      </c>
    </row>
    <row r="26" spans="1:10" x14ac:dyDescent="0.4">
      <c r="A26" s="4" t="s">
        <v>78</v>
      </c>
      <c r="B26" s="4" t="s">
        <v>79</v>
      </c>
      <c r="C26" s="4" t="s">
        <v>77</v>
      </c>
      <c r="D26" s="5" t="s">
        <v>25</v>
      </c>
      <c r="E26" s="5" t="s">
        <v>20</v>
      </c>
      <c r="F26" s="6">
        <v>293</v>
      </c>
      <c r="G26" s="6">
        <v>0</v>
      </c>
      <c r="H26" s="6">
        <v>0</v>
      </c>
      <c r="I26" s="5" t="s">
        <v>12</v>
      </c>
      <c r="J26" s="4" t="s">
        <v>80</v>
      </c>
    </row>
    <row r="27" spans="1:10" x14ac:dyDescent="0.4">
      <c r="A27" s="4" t="s">
        <v>83</v>
      </c>
      <c r="B27" s="4" t="s">
        <v>79</v>
      </c>
      <c r="C27" s="4" t="s">
        <v>77</v>
      </c>
      <c r="D27" s="5" t="s">
        <v>25</v>
      </c>
      <c r="E27" s="5" t="s">
        <v>20</v>
      </c>
      <c r="F27" s="6">
        <v>174</v>
      </c>
      <c r="G27" s="6">
        <v>4</v>
      </c>
      <c r="H27" s="6">
        <v>43.5</v>
      </c>
      <c r="I27" s="5" t="s">
        <v>12</v>
      </c>
      <c r="J27" s="4" t="s">
        <v>80</v>
      </c>
    </row>
    <row r="28" spans="1:10" ht="20.6" x14ac:dyDescent="0.4">
      <c r="A28" s="4" t="s">
        <v>54</v>
      </c>
      <c r="B28" s="4" t="s">
        <v>55</v>
      </c>
      <c r="C28" s="4" t="s">
        <v>28</v>
      </c>
      <c r="D28" s="5" t="s">
        <v>56</v>
      </c>
      <c r="E28" s="5" t="s">
        <v>20</v>
      </c>
      <c r="F28" s="6">
        <v>56179</v>
      </c>
      <c r="G28" s="6">
        <v>211</v>
      </c>
      <c r="H28" s="6">
        <v>266.25</v>
      </c>
      <c r="I28" s="5" t="s">
        <v>57</v>
      </c>
      <c r="J28" s="4" t="s">
        <v>58</v>
      </c>
    </row>
    <row r="29" spans="1:10" ht="20.6" x14ac:dyDescent="0.4">
      <c r="A29" s="4" t="s">
        <v>109</v>
      </c>
      <c r="B29" s="4" t="s">
        <v>55</v>
      </c>
      <c r="C29" s="4" t="s">
        <v>94</v>
      </c>
      <c r="D29" s="5" t="s">
        <v>15</v>
      </c>
      <c r="E29" s="5" t="s">
        <v>11</v>
      </c>
      <c r="F29" s="6">
        <v>2526</v>
      </c>
      <c r="G29" s="6">
        <v>0</v>
      </c>
      <c r="H29" s="6">
        <v>0</v>
      </c>
      <c r="I29" s="5" t="s">
        <v>12</v>
      </c>
      <c r="J29" s="4" t="s">
        <v>17</v>
      </c>
    </row>
    <row r="30" spans="1:10" x14ac:dyDescent="0.4">
      <c r="A30" s="4" t="s">
        <v>97</v>
      </c>
      <c r="B30" s="4" t="s">
        <v>98</v>
      </c>
      <c r="C30" s="4" t="s">
        <v>94</v>
      </c>
      <c r="D30" s="5" t="s">
        <v>25</v>
      </c>
      <c r="E30" s="5" t="s">
        <v>20</v>
      </c>
      <c r="F30" s="6">
        <v>120</v>
      </c>
      <c r="G30" s="6">
        <v>0</v>
      </c>
      <c r="H30" s="6">
        <v>0</v>
      </c>
      <c r="I30" s="5" t="s">
        <v>12</v>
      </c>
      <c r="J30" s="4" t="s">
        <v>29</v>
      </c>
    </row>
    <row r="31" spans="1:10" ht="20.6" x14ac:dyDescent="0.4">
      <c r="A31" s="4" t="s">
        <v>104</v>
      </c>
      <c r="B31" s="4" t="s">
        <v>105</v>
      </c>
      <c r="C31" s="4" t="s">
        <v>94</v>
      </c>
      <c r="D31" s="5" t="s">
        <v>15</v>
      </c>
      <c r="E31" s="5" t="s">
        <v>11</v>
      </c>
      <c r="F31" s="6">
        <v>61</v>
      </c>
      <c r="G31" s="6">
        <v>0</v>
      </c>
      <c r="H31" s="6">
        <v>0</v>
      </c>
      <c r="I31" s="5" t="s">
        <v>12</v>
      </c>
      <c r="J31" s="4" t="s">
        <v>17</v>
      </c>
    </row>
    <row r="32" spans="1:10" ht="20.6" x14ac:dyDescent="0.4">
      <c r="A32" s="4" t="s">
        <v>107</v>
      </c>
      <c r="B32" s="4" t="s">
        <v>108</v>
      </c>
      <c r="C32" s="4" t="s">
        <v>94</v>
      </c>
      <c r="D32" s="5" t="s">
        <v>15</v>
      </c>
      <c r="E32" s="5" t="s">
        <v>11</v>
      </c>
      <c r="F32" s="6">
        <v>2423</v>
      </c>
      <c r="G32" s="6">
        <v>0</v>
      </c>
      <c r="H32" s="6">
        <v>0</v>
      </c>
      <c r="I32" s="5" t="s">
        <v>12</v>
      </c>
      <c r="J32" s="4" t="s">
        <v>17</v>
      </c>
    </row>
    <row r="33" spans="1:10" x14ac:dyDescent="0.4">
      <c r="A33" s="4" t="s">
        <v>100</v>
      </c>
      <c r="B33" s="4" t="s">
        <v>101</v>
      </c>
      <c r="C33" s="4" t="s">
        <v>94</v>
      </c>
      <c r="D33" s="5" t="s">
        <v>25</v>
      </c>
      <c r="E33" s="5" t="s">
        <v>20</v>
      </c>
      <c r="F33" s="6">
        <v>156</v>
      </c>
      <c r="G33" s="6">
        <v>0</v>
      </c>
      <c r="H33" s="6">
        <v>0</v>
      </c>
      <c r="I33" s="5" t="s">
        <v>12</v>
      </c>
      <c r="J33" s="4" t="s">
        <v>30</v>
      </c>
    </row>
    <row r="34" spans="1:10" ht="20.6" x14ac:dyDescent="0.4">
      <c r="A34" s="4" t="s">
        <v>141</v>
      </c>
      <c r="B34" s="4" t="s">
        <v>142</v>
      </c>
      <c r="C34" s="4" t="s">
        <v>94</v>
      </c>
      <c r="D34" s="5" t="s">
        <v>25</v>
      </c>
      <c r="E34" s="5" t="s">
        <v>20</v>
      </c>
      <c r="F34" s="6">
        <v>3329</v>
      </c>
      <c r="G34" s="6">
        <v>22</v>
      </c>
      <c r="H34" s="6">
        <v>151.32</v>
      </c>
      <c r="I34" s="5" t="s">
        <v>23</v>
      </c>
      <c r="J34" s="4" t="s">
        <v>53</v>
      </c>
    </row>
    <row r="35" spans="1:10" x14ac:dyDescent="0.4">
      <c r="A35" s="4" t="s">
        <v>147</v>
      </c>
      <c r="B35" s="4" t="s">
        <v>142</v>
      </c>
      <c r="C35" s="4" t="s">
        <v>94</v>
      </c>
      <c r="D35" s="5" t="s">
        <v>25</v>
      </c>
      <c r="E35" s="5" t="s">
        <v>20</v>
      </c>
      <c r="F35" s="6">
        <v>382</v>
      </c>
      <c r="G35" s="6">
        <v>2</v>
      </c>
      <c r="H35" s="6">
        <v>191</v>
      </c>
      <c r="I35" s="5" t="s">
        <v>12</v>
      </c>
      <c r="J35" s="4" t="s">
        <v>53</v>
      </c>
    </row>
    <row r="36" spans="1:10" x14ac:dyDescent="0.4">
      <c r="A36" s="4" t="s">
        <v>115</v>
      </c>
      <c r="B36" s="4" t="s">
        <v>116</v>
      </c>
      <c r="C36" s="4" t="s">
        <v>94</v>
      </c>
      <c r="D36" s="5" t="s">
        <v>25</v>
      </c>
      <c r="E36" s="5" t="s">
        <v>20</v>
      </c>
      <c r="F36" s="6">
        <v>97</v>
      </c>
      <c r="G36" s="6">
        <v>7</v>
      </c>
      <c r="H36" s="6">
        <v>13.86</v>
      </c>
      <c r="I36" s="5" t="s">
        <v>12</v>
      </c>
      <c r="J36" s="4" t="s">
        <v>39</v>
      </c>
    </row>
    <row r="37" spans="1:10" x14ac:dyDescent="0.4">
      <c r="A37" s="4" t="s">
        <v>121</v>
      </c>
      <c r="B37" s="4" t="s">
        <v>122</v>
      </c>
      <c r="C37" s="4" t="s">
        <v>94</v>
      </c>
      <c r="D37" s="5" t="s">
        <v>25</v>
      </c>
      <c r="E37" s="5" t="s">
        <v>20</v>
      </c>
      <c r="F37" s="6">
        <v>726</v>
      </c>
      <c r="G37" s="6">
        <v>18</v>
      </c>
      <c r="H37" s="6">
        <v>40.33</v>
      </c>
      <c r="I37" s="5" t="s">
        <v>12</v>
      </c>
      <c r="J37" s="4" t="s">
        <v>30</v>
      </c>
    </row>
    <row r="38" spans="1:10" x14ac:dyDescent="0.4">
      <c r="A38" s="4" t="s">
        <v>127</v>
      </c>
      <c r="B38" s="4" t="s">
        <v>122</v>
      </c>
      <c r="C38" s="4" t="s">
        <v>94</v>
      </c>
      <c r="D38" s="5" t="s">
        <v>25</v>
      </c>
      <c r="E38" s="5" t="s">
        <v>20</v>
      </c>
      <c r="F38" s="6">
        <v>393</v>
      </c>
      <c r="G38" s="6">
        <v>7</v>
      </c>
      <c r="H38" s="6">
        <v>56.14</v>
      </c>
      <c r="I38" s="5" t="s">
        <v>12</v>
      </c>
      <c r="J38" s="4" t="s">
        <v>30</v>
      </c>
    </row>
    <row r="39" spans="1:10" x14ac:dyDescent="0.4">
      <c r="A39" s="4" t="s">
        <v>144</v>
      </c>
      <c r="B39" s="4" t="s">
        <v>122</v>
      </c>
      <c r="C39" s="4" t="s">
        <v>94</v>
      </c>
      <c r="D39" s="5" t="s">
        <v>145</v>
      </c>
      <c r="E39" s="5" t="s">
        <v>20</v>
      </c>
      <c r="F39" s="6">
        <v>1254</v>
      </c>
      <c r="G39" s="6">
        <v>7</v>
      </c>
      <c r="H39" s="6">
        <v>179.14</v>
      </c>
      <c r="I39" s="5" t="s">
        <v>23</v>
      </c>
      <c r="J39" s="4" t="s">
        <v>146</v>
      </c>
    </row>
    <row r="40" spans="1:10" x14ac:dyDescent="0.4">
      <c r="A40" s="4" t="s">
        <v>71</v>
      </c>
      <c r="B40" s="4" t="s">
        <v>149</v>
      </c>
      <c r="C40" s="4" t="s">
        <v>94</v>
      </c>
      <c r="D40" s="5" t="s">
        <v>10</v>
      </c>
      <c r="E40" s="5" t="s">
        <v>11</v>
      </c>
      <c r="F40" s="6">
        <v>2080</v>
      </c>
      <c r="G40" s="6">
        <v>8</v>
      </c>
      <c r="H40" s="6">
        <v>260</v>
      </c>
      <c r="I40" s="5" t="s">
        <v>12</v>
      </c>
      <c r="J40" s="4" t="s">
        <v>13</v>
      </c>
    </row>
    <row r="41" spans="1:10" x14ac:dyDescent="0.4">
      <c r="A41" s="4" t="s">
        <v>136</v>
      </c>
      <c r="B41" s="4" t="s">
        <v>137</v>
      </c>
      <c r="C41" s="4" t="s">
        <v>94</v>
      </c>
      <c r="D41" s="5" t="s">
        <v>25</v>
      </c>
      <c r="E41" s="5" t="s">
        <v>20</v>
      </c>
      <c r="F41" s="6">
        <v>2357</v>
      </c>
      <c r="G41" s="6">
        <v>20</v>
      </c>
      <c r="H41" s="6">
        <v>117.85</v>
      </c>
      <c r="I41" s="5" t="s">
        <v>12</v>
      </c>
      <c r="J41" s="4" t="s">
        <v>80</v>
      </c>
    </row>
    <row r="42" spans="1:10" ht="20.6" x14ac:dyDescent="0.4">
      <c r="A42" s="4" t="s">
        <v>22</v>
      </c>
      <c r="B42" s="4" t="s">
        <v>138</v>
      </c>
      <c r="C42" s="4" t="s">
        <v>94</v>
      </c>
      <c r="D42" s="5" t="s">
        <v>10</v>
      </c>
      <c r="E42" s="5" t="s">
        <v>11</v>
      </c>
      <c r="F42" s="6">
        <v>1282</v>
      </c>
      <c r="G42" s="6">
        <v>10</v>
      </c>
      <c r="H42" s="6">
        <v>128.19999999999999</v>
      </c>
      <c r="I42" s="5" t="s">
        <v>12</v>
      </c>
      <c r="J42" s="4" t="s">
        <v>13</v>
      </c>
    </row>
    <row r="43" spans="1:10" x14ac:dyDescent="0.4">
      <c r="A43" s="4" t="s">
        <v>110</v>
      </c>
      <c r="B43" s="4" t="s">
        <v>111</v>
      </c>
      <c r="C43" s="4" t="s">
        <v>94</v>
      </c>
      <c r="D43" s="5" t="s">
        <v>25</v>
      </c>
      <c r="E43" s="5" t="s">
        <v>20</v>
      </c>
      <c r="F43" s="6">
        <v>403</v>
      </c>
      <c r="G43" s="6">
        <v>0</v>
      </c>
      <c r="H43" s="6">
        <v>0</v>
      </c>
      <c r="I43" s="5" t="s">
        <v>12</v>
      </c>
      <c r="J43" s="4" t="s">
        <v>53</v>
      </c>
    </row>
    <row r="44" spans="1:10" x14ac:dyDescent="0.4">
      <c r="A44" s="4" t="s">
        <v>128</v>
      </c>
      <c r="B44" s="4" t="s">
        <v>111</v>
      </c>
      <c r="C44" s="4" t="s">
        <v>94</v>
      </c>
      <c r="D44" s="5" t="s">
        <v>25</v>
      </c>
      <c r="E44" s="5" t="s">
        <v>20</v>
      </c>
      <c r="F44" s="6">
        <v>58</v>
      </c>
      <c r="G44" s="6">
        <v>1</v>
      </c>
      <c r="H44" s="6">
        <v>58</v>
      </c>
      <c r="I44" s="5" t="s">
        <v>12</v>
      </c>
      <c r="J44" s="4" t="s">
        <v>29</v>
      </c>
    </row>
    <row r="45" spans="1:10" ht="20.6" x14ac:dyDescent="0.4">
      <c r="A45" s="4" t="s">
        <v>14</v>
      </c>
      <c r="B45" s="4" t="s">
        <v>106</v>
      </c>
      <c r="C45" s="4" t="s">
        <v>94</v>
      </c>
      <c r="D45" s="5" t="s">
        <v>15</v>
      </c>
      <c r="E45" s="5" t="s">
        <v>11</v>
      </c>
      <c r="F45" s="6">
        <v>114</v>
      </c>
      <c r="G45" s="6">
        <v>0</v>
      </c>
      <c r="H45" s="6">
        <v>0</v>
      </c>
      <c r="I45" s="5" t="s">
        <v>16</v>
      </c>
      <c r="J45" s="4" t="s">
        <v>17</v>
      </c>
    </row>
    <row r="46" spans="1:10" x14ac:dyDescent="0.4">
      <c r="A46" s="4" t="s">
        <v>123</v>
      </c>
      <c r="B46" s="4" t="s">
        <v>106</v>
      </c>
      <c r="C46" s="4" t="s">
        <v>94</v>
      </c>
      <c r="D46" s="5" t="s">
        <v>25</v>
      </c>
      <c r="E46" s="5" t="s">
        <v>20</v>
      </c>
      <c r="F46" s="6">
        <v>278</v>
      </c>
      <c r="G46" s="6">
        <v>6</v>
      </c>
      <c r="H46" s="6">
        <v>46.33</v>
      </c>
      <c r="I46" s="5" t="s">
        <v>12</v>
      </c>
      <c r="J46" s="4" t="s">
        <v>80</v>
      </c>
    </row>
    <row r="47" spans="1:10" x14ac:dyDescent="0.4">
      <c r="A47" s="4" t="s">
        <v>130</v>
      </c>
      <c r="B47" s="4" t="s">
        <v>106</v>
      </c>
      <c r="C47" s="4" t="s">
        <v>94</v>
      </c>
      <c r="D47" s="5" t="s">
        <v>25</v>
      </c>
      <c r="E47" s="5" t="s">
        <v>20</v>
      </c>
      <c r="F47" s="6">
        <v>271</v>
      </c>
      <c r="G47" s="6">
        <v>4</v>
      </c>
      <c r="H47" s="6">
        <v>67.75</v>
      </c>
      <c r="I47" s="5" t="s">
        <v>12</v>
      </c>
      <c r="J47" s="4" t="s">
        <v>119</v>
      </c>
    </row>
    <row r="48" spans="1:10" x14ac:dyDescent="0.4">
      <c r="A48" s="4" t="s">
        <v>135</v>
      </c>
      <c r="B48" s="4" t="s">
        <v>106</v>
      </c>
      <c r="C48" s="4" t="s">
        <v>94</v>
      </c>
      <c r="D48" s="5" t="s">
        <v>25</v>
      </c>
      <c r="E48" s="5" t="s">
        <v>20</v>
      </c>
      <c r="F48" s="6">
        <v>293</v>
      </c>
      <c r="G48" s="6">
        <v>3</v>
      </c>
      <c r="H48" s="6">
        <v>97.67</v>
      </c>
      <c r="I48" s="5" t="s">
        <v>12</v>
      </c>
      <c r="J48" s="4" t="s">
        <v>119</v>
      </c>
    </row>
    <row r="49" spans="1:10" x14ac:dyDescent="0.4">
      <c r="A49" s="4" t="s">
        <v>139</v>
      </c>
      <c r="B49" s="4" t="s">
        <v>106</v>
      </c>
      <c r="C49" s="4" t="s">
        <v>94</v>
      </c>
      <c r="D49" s="5" t="s">
        <v>25</v>
      </c>
      <c r="E49" s="5" t="s">
        <v>20</v>
      </c>
      <c r="F49" s="6">
        <v>2295</v>
      </c>
      <c r="G49" s="6">
        <v>16</v>
      </c>
      <c r="H49" s="6">
        <v>143.44</v>
      </c>
      <c r="I49" s="5" t="s">
        <v>12</v>
      </c>
      <c r="J49" s="4" t="s">
        <v>80</v>
      </c>
    </row>
    <row r="50" spans="1:10" x14ac:dyDescent="0.4">
      <c r="A50" s="4" t="s">
        <v>140</v>
      </c>
      <c r="B50" s="4" t="s">
        <v>106</v>
      </c>
      <c r="C50" s="4" t="s">
        <v>94</v>
      </c>
      <c r="D50" s="5" t="s">
        <v>25</v>
      </c>
      <c r="E50" s="5" t="s">
        <v>20</v>
      </c>
      <c r="F50" s="6">
        <v>581</v>
      </c>
      <c r="G50" s="6">
        <v>4</v>
      </c>
      <c r="H50" s="6">
        <v>145.25</v>
      </c>
      <c r="I50" s="5" t="s">
        <v>12</v>
      </c>
      <c r="J50" s="4" t="s">
        <v>80</v>
      </c>
    </row>
    <row r="51" spans="1:10" x14ac:dyDescent="0.4">
      <c r="A51" s="4" t="s">
        <v>86</v>
      </c>
      <c r="B51" s="4" t="s">
        <v>106</v>
      </c>
      <c r="C51" s="4" t="s">
        <v>94</v>
      </c>
      <c r="D51" s="5" t="s">
        <v>25</v>
      </c>
      <c r="E51" s="5" t="s">
        <v>20</v>
      </c>
      <c r="F51" s="6">
        <v>552</v>
      </c>
      <c r="G51" s="6">
        <v>3</v>
      </c>
      <c r="H51" s="6">
        <v>184</v>
      </c>
      <c r="I51" s="5" t="s">
        <v>12</v>
      </c>
      <c r="J51" s="4" t="s">
        <v>29</v>
      </c>
    </row>
    <row r="52" spans="1:10" x14ac:dyDescent="0.4">
      <c r="A52" s="4" t="s">
        <v>148</v>
      </c>
      <c r="B52" s="4" t="s">
        <v>106</v>
      </c>
      <c r="C52" s="4" t="s">
        <v>94</v>
      </c>
      <c r="D52" s="5" t="s">
        <v>25</v>
      </c>
      <c r="E52" s="5" t="s">
        <v>20</v>
      </c>
      <c r="F52" s="6">
        <v>251</v>
      </c>
      <c r="G52" s="6">
        <v>1</v>
      </c>
      <c r="H52" s="6">
        <v>251</v>
      </c>
      <c r="I52" s="5" t="s">
        <v>12</v>
      </c>
      <c r="J52" s="4" t="s">
        <v>53</v>
      </c>
    </row>
    <row r="53" spans="1:10" x14ac:dyDescent="0.4">
      <c r="A53" s="4" t="s">
        <v>125</v>
      </c>
      <c r="B53" s="4" t="s">
        <v>126</v>
      </c>
      <c r="C53" s="4" t="s">
        <v>94</v>
      </c>
      <c r="D53" s="5" t="s">
        <v>25</v>
      </c>
      <c r="E53" s="5" t="s">
        <v>20</v>
      </c>
      <c r="F53" s="6">
        <v>657</v>
      </c>
      <c r="G53" s="6">
        <v>13</v>
      </c>
      <c r="H53" s="6">
        <v>50.54</v>
      </c>
      <c r="I53" s="5" t="s">
        <v>12</v>
      </c>
      <c r="J53" s="4" t="s">
        <v>29</v>
      </c>
    </row>
    <row r="54" spans="1:10" ht="20.6" x14ac:dyDescent="0.4">
      <c r="A54" s="4" t="s">
        <v>132</v>
      </c>
      <c r="B54" s="4" t="s">
        <v>126</v>
      </c>
      <c r="C54" s="4" t="s">
        <v>94</v>
      </c>
      <c r="D54" s="5" t="s">
        <v>25</v>
      </c>
      <c r="E54" s="5" t="s">
        <v>20</v>
      </c>
      <c r="F54" s="6">
        <v>721</v>
      </c>
      <c r="G54" s="6">
        <v>8</v>
      </c>
      <c r="H54" s="6">
        <v>90.13</v>
      </c>
      <c r="I54" s="5" t="s">
        <v>12</v>
      </c>
      <c r="J54" s="4" t="s">
        <v>53</v>
      </c>
    </row>
    <row r="55" spans="1:10" x14ac:dyDescent="0.4">
      <c r="A55" s="4" t="s">
        <v>152</v>
      </c>
      <c r="B55" s="4" t="s">
        <v>126</v>
      </c>
      <c r="C55" s="4" t="s">
        <v>94</v>
      </c>
      <c r="D55" s="5" t="s">
        <v>18</v>
      </c>
      <c r="E55" s="5" t="s">
        <v>11</v>
      </c>
      <c r="F55" s="6">
        <v>16891</v>
      </c>
      <c r="G55" s="6">
        <v>10</v>
      </c>
      <c r="H55" s="6">
        <v>1689.1</v>
      </c>
      <c r="I55" s="5" t="s">
        <v>57</v>
      </c>
      <c r="J55" s="4" t="s">
        <v>153</v>
      </c>
    </row>
    <row r="56" spans="1:10" x14ac:dyDescent="0.4">
      <c r="A56" s="4" t="s">
        <v>95</v>
      </c>
      <c r="B56" s="4" t="s">
        <v>96</v>
      </c>
      <c r="C56" s="4" t="s">
        <v>94</v>
      </c>
      <c r="D56" s="5" t="s">
        <v>25</v>
      </c>
      <c r="E56" s="5" t="s">
        <v>20</v>
      </c>
      <c r="F56" s="6">
        <v>23</v>
      </c>
      <c r="G56" s="6">
        <v>0</v>
      </c>
      <c r="H56" s="6">
        <v>0</v>
      </c>
      <c r="I56" s="5" t="s">
        <v>12</v>
      </c>
      <c r="J56" s="4" t="s">
        <v>29</v>
      </c>
    </row>
    <row r="57" spans="1:10" ht="20.6" x14ac:dyDescent="0.4">
      <c r="A57" s="4" t="s">
        <v>92</v>
      </c>
      <c r="B57" s="4" t="s">
        <v>96</v>
      </c>
      <c r="C57" s="4" t="s">
        <v>94</v>
      </c>
      <c r="D57" s="5" t="s">
        <v>15</v>
      </c>
      <c r="E57" s="5" t="s">
        <v>11</v>
      </c>
      <c r="F57" s="6">
        <v>225</v>
      </c>
      <c r="G57" s="6">
        <v>1</v>
      </c>
      <c r="H57" s="6">
        <v>225</v>
      </c>
      <c r="I57" s="5" t="s">
        <v>16</v>
      </c>
      <c r="J57" s="4" t="s">
        <v>17</v>
      </c>
    </row>
    <row r="58" spans="1:10" x14ac:dyDescent="0.4">
      <c r="A58" s="4" t="s">
        <v>150</v>
      </c>
      <c r="B58" s="4" t="s">
        <v>96</v>
      </c>
      <c r="C58" s="4" t="s">
        <v>94</v>
      </c>
      <c r="D58" s="5" t="s">
        <v>25</v>
      </c>
      <c r="E58" s="5" t="s">
        <v>20</v>
      </c>
      <c r="F58" s="6">
        <v>1395</v>
      </c>
      <c r="G58" s="6">
        <v>4</v>
      </c>
      <c r="H58" s="6">
        <v>348.75</v>
      </c>
      <c r="I58" s="5" t="s">
        <v>12</v>
      </c>
      <c r="J58" s="4" t="s">
        <v>53</v>
      </c>
    </row>
    <row r="59" spans="1:10" x14ac:dyDescent="0.4">
      <c r="A59" s="4" t="s">
        <v>117</v>
      </c>
      <c r="B59" s="4" t="s">
        <v>93</v>
      </c>
      <c r="C59" s="4" t="s">
        <v>94</v>
      </c>
      <c r="D59" s="5" t="s">
        <v>25</v>
      </c>
      <c r="E59" s="5" t="s">
        <v>20</v>
      </c>
      <c r="F59" s="6">
        <v>88</v>
      </c>
      <c r="G59" s="6">
        <v>5</v>
      </c>
      <c r="H59" s="6">
        <v>17.600000000000001</v>
      </c>
      <c r="I59" s="5" t="s">
        <v>12</v>
      </c>
      <c r="J59" s="4" t="s">
        <v>29</v>
      </c>
    </row>
    <row r="60" spans="1:10" x14ac:dyDescent="0.4">
      <c r="A60" s="4" t="s">
        <v>118</v>
      </c>
      <c r="B60" s="4" t="s">
        <v>93</v>
      </c>
      <c r="C60" s="4" t="s">
        <v>94</v>
      </c>
      <c r="D60" s="5" t="s">
        <v>25</v>
      </c>
      <c r="E60" s="5" t="s">
        <v>20</v>
      </c>
      <c r="F60" s="6">
        <v>99</v>
      </c>
      <c r="G60" s="6">
        <v>5</v>
      </c>
      <c r="H60" s="6">
        <v>19.8</v>
      </c>
      <c r="I60" s="5" t="s">
        <v>12</v>
      </c>
      <c r="J60" s="4" t="s">
        <v>119</v>
      </c>
    </row>
    <row r="61" spans="1:10" x14ac:dyDescent="0.4">
      <c r="A61" s="4" t="s">
        <v>129</v>
      </c>
      <c r="B61" s="4" t="s">
        <v>93</v>
      </c>
      <c r="C61" s="4" t="s">
        <v>94</v>
      </c>
      <c r="D61" s="5" t="s">
        <v>25</v>
      </c>
      <c r="E61" s="5" t="s">
        <v>20</v>
      </c>
      <c r="F61" s="6">
        <v>295</v>
      </c>
      <c r="G61" s="6">
        <v>5</v>
      </c>
      <c r="H61" s="6">
        <v>59</v>
      </c>
      <c r="I61" s="5" t="s">
        <v>12</v>
      </c>
      <c r="J61" s="4" t="s">
        <v>29</v>
      </c>
    </row>
    <row r="62" spans="1:10" x14ac:dyDescent="0.4">
      <c r="A62" s="4" t="s">
        <v>143</v>
      </c>
      <c r="B62" s="4" t="s">
        <v>93</v>
      </c>
      <c r="C62" s="4" t="s">
        <v>94</v>
      </c>
      <c r="D62" s="5" t="s">
        <v>25</v>
      </c>
      <c r="E62" s="5" t="s">
        <v>20</v>
      </c>
      <c r="F62" s="6">
        <v>1056</v>
      </c>
      <c r="G62" s="6">
        <v>6</v>
      </c>
      <c r="H62" s="6">
        <v>176</v>
      </c>
      <c r="I62" s="5" t="s">
        <v>12</v>
      </c>
      <c r="J62" s="4" t="s">
        <v>53</v>
      </c>
    </row>
    <row r="63" spans="1:10" x14ac:dyDescent="0.4">
      <c r="A63" s="4" t="s">
        <v>151</v>
      </c>
      <c r="B63" s="4" t="s">
        <v>93</v>
      </c>
      <c r="C63" s="4" t="s">
        <v>94</v>
      </c>
      <c r="D63" s="5" t="s">
        <v>25</v>
      </c>
      <c r="E63" s="5" t="s">
        <v>20</v>
      </c>
      <c r="F63" s="6">
        <v>4585</v>
      </c>
      <c r="G63" s="6">
        <v>3</v>
      </c>
      <c r="H63" s="6">
        <v>1528.33</v>
      </c>
      <c r="I63" s="5" t="s">
        <v>23</v>
      </c>
      <c r="J63" s="4" t="s">
        <v>53</v>
      </c>
    </row>
    <row r="64" spans="1:10" x14ac:dyDescent="0.4">
      <c r="A64" s="7" t="s">
        <v>200</v>
      </c>
      <c r="B64" s="7" t="s">
        <v>200</v>
      </c>
      <c r="C64" s="8" t="s">
        <v>77</v>
      </c>
      <c r="D64" s="9" t="s">
        <v>15</v>
      </c>
      <c r="E64" s="9" t="s">
        <v>11</v>
      </c>
      <c r="F64" s="8">
        <v>5732</v>
      </c>
      <c r="G64" s="10">
        <v>6</v>
      </c>
      <c r="H64" s="11">
        <f t="shared" ref="H64:H85" si="0">F64/G64</f>
        <v>955.33333333333337</v>
      </c>
      <c r="I64" s="9" t="s">
        <v>23</v>
      </c>
      <c r="J64" s="8" t="s">
        <v>199</v>
      </c>
    </row>
    <row r="65" spans="1:13" x14ac:dyDescent="0.4">
      <c r="A65" s="7" t="s">
        <v>186</v>
      </c>
      <c r="B65" s="7" t="s">
        <v>187</v>
      </c>
      <c r="C65" s="8" t="s">
        <v>185</v>
      </c>
      <c r="D65" s="9" t="s">
        <v>10</v>
      </c>
      <c r="E65" s="9" t="s">
        <v>11</v>
      </c>
      <c r="F65" s="8">
        <v>2384</v>
      </c>
      <c r="G65" s="10">
        <v>7</v>
      </c>
      <c r="H65" s="11">
        <f t="shared" si="0"/>
        <v>340.57142857142856</v>
      </c>
      <c r="I65" s="9" t="s">
        <v>23</v>
      </c>
      <c r="J65" s="8" t="s">
        <v>172</v>
      </c>
    </row>
    <row r="66" spans="1:13" x14ac:dyDescent="0.4">
      <c r="A66" s="7" t="s">
        <v>188</v>
      </c>
      <c r="B66" s="7" t="s">
        <v>189</v>
      </c>
      <c r="C66" s="8" t="s">
        <v>185</v>
      </c>
      <c r="D66" s="9" t="s">
        <v>10</v>
      </c>
      <c r="E66" s="9" t="s">
        <v>11</v>
      </c>
      <c r="F66" s="8">
        <v>2974</v>
      </c>
      <c r="G66" s="10">
        <v>6</v>
      </c>
      <c r="H66" s="11">
        <f t="shared" si="0"/>
        <v>495.66666666666669</v>
      </c>
      <c r="I66" s="9" t="s">
        <v>23</v>
      </c>
      <c r="J66" s="8" t="s">
        <v>172</v>
      </c>
    </row>
    <row r="67" spans="1:13" x14ac:dyDescent="0.4">
      <c r="A67" s="7" t="s">
        <v>194</v>
      </c>
      <c r="B67" s="7" t="s">
        <v>195</v>
      </c>
      <c r="C67" s="8" t="s">
        <v>185</v>
      </c>
      <c r="D67" s="9" t="s">
        <v>10</v>
      </c>
      <c r="E67" s="9" t="s">
        <v>11</v>
      </c>
      <c r="F67" s="8">
        <v>3205</v>
      </c>
      <c r="G67" s="10">
        <v>25</v>
      </c>
      <c r="H67" s="11">
        <f t="shared" si="0"/>
        <v>128.19999999999999</v>
      </c>
      <c r="I67" s="9" t="s">
        <v>12</v>
      </c>
      <c r="J67" s="8" t="s">
        <v>172</v>
      </c>
    </row>
    <row r="68" spans="1:13" x14ac:dyDescent="0.4">
      <c r="A68" s="7" t="s">
        <v>169</v>
      </c>
      <c r="B68" s="7" t="s">
        <v>170</v>
      </c>
      <c r="C68" s="8" t="s">
        <v>171</v>
      </c>
      <c r="D68" s="9" t="s">
        <v>10</v>
      </c>
      <c r="E68" s="9" t="s">
        <v>11</v>
      </c>
      <c r="F68" s="8">
        <v>3172</v>
      </c>
      <c r="G68" s="10">
        <v>5</v>
      </c>
      <c r="H68" s="11">
        <f t="shared" si="0"/>
        <v>634.4</v>
      </c>
      <c r="I68" s="9" t="s">
        <v>12</v>
      </c>
      <c r="J68" s="8" t="s">
        <v>172</v>
      </c>
    </row>
    <row r="69" spans="1:13" x14ac:dyDescent="0.4">
      <c r="A69" s="7" t="s">
        <v>161</v>
      </c>
      <c r="B69" s="7" t="s">
        <v>162</v>
      </c>
      <c r="C69" s="8" t="s">
        <v>94</v>
      </c>
      <c r="D69" s="9" t="s">
        <v>10</v>
      </c>
      <c r="E69" s="9" t="s">
        <v>11</v>
      </c>
      <c r="F69" s="8">
        <v>13478</v>
      </c>
      <c r="G69" s="10">
        <v>24</v>
      </c>
      <c r="H69" s="11">
        <f t="shared" si="0"/>
        <v>561.58333333333337</v>
      </c>
      <c r="I69" s="9" t="s">
        <v>57</v>
      </c>
      <c r="J69" s="8" t="s">
        <v>163</v>
      </c>
    </row>
    <row r="70" spans="1:13" x14ac:dyDescent="0.4">
      <c r="A70" s="7" t="s">
        <v>164</v>
      </c>
      <c r="B70" s="7" t="s">
        <v>165</v>
      </c>
      <c r="C70" s="8" t="s">
        <v>166</v>
      </c>
      <c r="D70" s="9" t="s">
        <v>10</v>
      </c>
      <c r="E70" s="9" t="s">
        <v>11</v>
      </c>
      <c r="F70" s="8">
        <v>98775</v>
      </c>
      <c r="G70" s="10">
        <v>222</v>
      </c>
      <c r="H70" s="11">
        <f t="shared" si="0"/>
        <v>444.93243243243245</v>
      </c>
      <c r="I70" s="9" t="s">
        <v>57</v>
      </c>
      <c r="J70" s="8" t="s">
        <v>163</v>
      </c>
    </row>
    <row r="71" spans="1:13" x14ac:dyDescent="0.4">
      <c r="A71" s="7" t="s">
        <v>196</v>
      </c>
      <c r="B71" s="7" t="s">
        <v>197</v>
      </c>
      <c r="C71" s="8" t="s">
        <v>185</v>
      </c>
      <c r="D71" s="9" t="s">
        <v>10</v>
      </c>
      <c r="E71" s="9" t="s">
        <v>11</v>
      </c>
      <c r="F71" s="8">
        <v>574</v>
      </c>
      <c r="G71" s="10">
        <v>9</v>
      </c>
      <c r="H71" s="11">
        <f t="shared" si="0"/>
        <v>63.777777777777779</v>
      </c>
      <c r="I71" s="9" t="s">
        <v>12</v>
      </c>
      <c r="J71" s="8" t="s">
        <v>172</v>
      </c>
    </row>
    <row r="72" spans="1:13" x14ac:dyDescent="0.4">
      <c r="A72" s="7" t="s">
        <v>201</v>
      </c>
      <c r="B72" s="7" t="s">
        <v>201</v>
      </c>
      <c r="C72" s="8" t="s">
        <v>94</v>
      </c>
      <c r="D72" s="9" t="s">
        <v>15</v>
      </c>
      <c r="E72" s="9" t="s">
        <v>11</v>
      </c>
      <c r="F72" s="8">
        <v>1410</v>
      </c>
      <c r="G72" s="10">
        <v>3</v>
      </c>
      <c r="H72" s="11">
        <f t="shared" si="0"/>
        <v>470</v>
      </c>
      <c r="I72" s="9" t="s">
        <v>23</v>
      </c>
      <c r="J72" s="8" t="s">
        <v>199</v>
      </c>
    </row>
    <row r="73" spans="1:13" x14ac:dyDescent="0.4">
      <c r="A73" s="7" t="s">
        <v>192</v>
      </c>
      <c r="B73" s="7" t="s">
        <v>193</v>
      </c>
      <c r="C73" s="8" t="s">
        <v>185</v>
      </c>
      <c r="D73" s="9" t="s">
        <v>10</v>
      </c>
      <c r="E73" s="9" t="s">
        <v>11</v>
      </c>
      <c r="F73" s="8">
        <v>1340</v>
      </c>
      <c r="G73" s="10">
        <v>5</v>
      </c>
      <c r="H73" s="11">
        <f t="shared" si="0"/>
        <v>268</v>
      </c>
      <c r="I73" s="9" t="s">
        <v>23</v>
      </c>
      <c r="J73" s="8" t="s">
        <v>172</v>
      </c>
    </row>
    <row r="74" spans="1:13" x14ac:dyDescent="0.4">
      <c r="A74" s="7" t="s">
        <v>167</v>
      </c>
      <c r="B74" s="7" t="s">
        <v>168</v>
      </c>
      <c r="C74" s="8" t="s">
        <v>166</v>
      </c>
      <c r="D74" s="9" t="s">
        <v>10</v>
      </c>
      <c r="E74" s="9" t="s">
        <v>11</v>
      </c>
      <c r="F74" s="8">
        <v>123415</v>
      </c>
      <c r="G74" s="10">
        <v>198</v>
      </c>
      <c r="H74" s="11">
        <f t="shared" si="0"/>
        <v>623.30808080808083</v>
      </c>
      <c r="I74" s="9" t="s">
        <v>57</v>
      </c>
      <c r="J74" s="8" t="s">
        <v>163</v>
      </c>
    </row>
    <row r="75" spans="1:13" x14ac:dyDescent="0.4">
      <c r="A75" s="7" t="s">
        <v>180</v>
      </c>
      <c r="B75" s="7" t="s">
        <v>181</v>
      </c>
      <c r="C75" s="8" t="s">
        <v>182</v>
      </c>
      <c r="D75" s="9" t="s">
        <v>10</v>
      </c>
      <c r="E75" s="9" t="s">
        <v>11</v>
      </c>
      <c r="F75" s="8">
        <v>3460</v>
      </c>
      <c r="G75" s="10">
        <v>4</v>
      </c>
      <c r="H75" s="11">
        <f t="shared" si="0"/>
        <v>865</v>
      </c>
      <c r="I75" s="9" t="s">
        <v>23</v>
      </c>
      <c r="J75" s="8" t="s">
        <v>172</v>
      </c>
    </row>
    <row r="76" spans="1:13" x14ac:dyDescent="0.4">
      <c r="A76" s="7" t="s">
        <v>175</v>
      </c>
      <c r="B76" s="7" t="s">
        <v>176</v>
      </c>
      <c r="C76" s="8" t="s">
        <v>177</v>
      </c>
      <c r="D76" s="9" t="s">
        <v>10</v>
      </c>
      <c r="E76" s="9" t="s">
        <v>11</v>
      </c>
      <c r="F76" s="8">
        <v>3391</v>
      </c>
      <c r="G76" s="10">
        <v>5</v>
      </c>
      <c r="H76" s="11">
        <f t="shared" si="0"/>
        <v>678.2</v>
      </c>
      <c r="I76" s="9" t="s">
        <v>23</v>
      </c>
      <c r="J76" s="8" t="s">
        <v>172</v>
      </c>
      <c r="K76" s="8"/>
      <c r="L76" s="8"/>
      <c r="M76" s="8"/>
    </row>
    <row r="77" spans="1:13" x14ac:dyDescent="0.4">
      <c r="A77" s="7" t="s">
        <v>173</v>
      </c>
      <c r="B77" s="7" t="s">
        <v>174</v>
      </c>
      <c r="C77" s="8" t="s">
        <v>171</v>
      </c>
      <c r="D77" s="9" t="s">
        <v>10</v>
      </c>
      <c r="E77" s="9" t="s">
        <v>11</v>
      </c>
      <c r="F77" s="8">
        <v>2731</v>
      </c>
      <c r="G77" s="10">
        <v>6</v>
      </c>
      <c r="H77" s="11">
        <f t="shared" si="0"/>
        <v>455.16666666666669</v>
      </c>
      <c r="I77" s="9" t="s">
        <v>23</v>
      </c>
      <c r="J77" s="8" t="s">
        <v>172</v>
      </c>
      <c r="K77" s="8"/>
      <c r="L77" s="8"/>
      <c r="M77" s="8"/>
    </row>
    <row r="78" spans="1:13" x14ac:dyDescent="0.4">
      <c r="A78" s="7" t="s">
        <v>183</v>
      </c>
      <c r="B78" s="7" t="s">
        <v>184</v>
      </c>
      <c r="C78" s="8" t="s">
        <v>185</v>
      </c>
      <c r="D78" s="9" t="s">
        <v>10</v>
      </c>
      <c r="E78" s="9" t="s">
        <v>11</v>
      </c>
      <c r="F78" s="8">
        <v>1266</v>
      </c>
      <c r="G78" s="10">
        <v>4</v>
      </c>
      <c r="H78" s="11">
        <f t="shared" si="0"/>
        <v>316.5</v>
      </c>
      <c r="I78" s="9" t="s">
        <v>12</v>
      </c>
      <c r="J78" s="8" t="s">
        <v>172</v>
      </c>
      <c r="K78" s="8"/>
      <c r="L78" s="8"/>
      <c r="M78" s="8"/>
    </row>
    <row r="79" spans="1:13" x14ac:dyDescent="0.4">
      <c r="A79" s="7" t="s">
        <v>190</v>
      </c>
      <c r="B79" s="7" t="s">
        <v>191</v>
      </c>
      <c r="C79" s="8" t="s">
        <v>185</v>
      </c>
      <c r="D79" s="9" t="s">
        <v>10</v>
      </c>
      <c r="E79" s="9" t="s">
        <v>11</v>
      </c>
      <c r="F79" s="8">
        <v>4194</v>
      </c>
      <c r="G79" s="10">
        <v>7</v>
      </c>
      <c r="H79" s="11">
        <f t="shared" si="0"/>
        <v>599.14285714285711</v>
      </c>
      <c r="I79" s="9" t="s">
        <v>23</v>
      </c>
      <c r="J79" s="8" t="s">
        <v>172</v>
      </c>
      <c r="K79" s="8"/>
      <c r="L79" s="8"/>
      <c r="M79" s="8"/>
    </row>
    <row r="80" spans="1:13" x14ac:dyDescent="0.4">
      <c r="A80" s="7" t="s">
        <v>155</v>
      </c>
      <c r="B80" s="7" t="s">
        <v>156</v>
      </c>
      <c r="C80" s="8" t="s">
        <v>94</v>
      </c>
      <c r="D80" s="9" t="s">
        <v>10</v>
      </c>
      <c r="E80" s="9" t="s">
        <v>11</v>
      </c>
      <c r="F80" s="8">
        <v>41870</v>
      </c>
      <c r="G80" s="10">
        <v>68</v>
      </c>
      <c r="H80" s="11">
        <f t="shared" si="0"/>
        <v>615.73529411764707</v>
      </c>
      <c r="I80" s="9" t="s">
        <v>57</v>
      </c>
      <c r="J80" s="8" t="s">
        <v>157</v>
      </c>
      <c r="K80" s="8"/>
      <c r="L80" s="8"/>
      <c r="M80" s="8"/>
    </row>
    <row r="81" spans="1:13" x14ac:dyDescent="0.4">
      <c r="A81" s="7" t="s">
        <v>178</v>
      </c>
      <c r="B81" s="7" t="s">
        <v>179</v>
      </c>
      <c r="C81" s="8" t="s">
        <v>171</v>
      </c>
      <c r="D81" s="9" t="s">
        <v>10</v>
      </c>
      <c r="E81" s="9" t="s">
        <v>11</v>
      </c>
      <c r="F81" s="8">
        <v>8684</v>
      </c>
      <c r="G81" s="10">
        <v>15</v>
      </c>
      <c r="H81" s="11">
        <f t="shared" si="0"/>
        <v>578.93333333333328</v>
      </c>
      <c r="I81" s="9" t="s">
        <v>23</v>
      </c>
      <c r="J81" s="8" t="s">
        <v>172</v>
      </c>
      <c r="K81" s="8"/>
      <c r="L81" s="8"/>
      <c r="M81" s="8"/>
    </row>
    <row r="82" spans="1:13" x14ac:dyDescent="0.4">
      <c r="A82" s="7" t="s">
        <v>158</v>
      </c>
      <c r="B82" s="7" t="s">
        <v>159</v>
      </c>
      <c r="C82" s="8" t="s">
        <v>94</v>
      </c>
      <c r="D82" s="9" t="s">
        <v>10</v>
      </c>
      <c r="E82" s="9" t="s">
        <v>11</v>
      </c>
      <c r="F82" s="8">
        <v>82242</v>
      </c>
      <c r="G82" s="10">
        <v>110</v>
      </c>
      <c r="H82" s="11">
        <f t="shared" si="0"/>
        <v>747.65454545454543</v>
      </c>
      <c r="I82" s="9" t="s">
        <v>57</v>
      </c>
      <c r="J82" s="8" t="s">
        <v>160</v>
      </c>
      <c r="K82" s="8"/>
      <c r="L82" s="8"/>
      <c r="M82" s="8"/>
    </row>
    <row r="83" spans="1:13" x14ac:dyDescent="0.4">
      <c r="A83" s="7" t="s">
        <v>202</v>
      </c>
      <c r="B83" s="7" t="s">
        <v>202</v>
      </c>
      <c r="C83" s="8" t="s">
        <v>94</v>
      </c>
      <c r="D83" s="9" t="s">
        <v>15</v>
      </c>
      <c r="E83" s="9" t="s">
        <v>11</v>
      </c>
      <c r="F83" s="8">
        <v>4847</v>
      </c>
      <c r="G83" s="10">
        <v>6</v>
      </c>
      <c r="H83" s="11">
        <f t="shared" si="0"/>
        <v>807.83333333333337</v>
      </c>
      <c r="I83" s="9" t="s">
        <v>23</v>
      </c>
      <c r="J83" s="8" t="s">
        <v>199</v>
      </c>
      <c r="K83" s="8"/>
      <c r="L83" s="8"/>
      <c r="M83" s="8"/>
    </row>
    <row r="84" spans="1:13" x14ac:dyDescent="0.4">
      <c r="A84" s="7" t="s">
        <v>198</v>
      </c>
      <c r="B84" s="7" t="s">
        <v>198</v>
      </c>
      <c r="C84" s="8" t="s">
        <v>77</v>
      </c>
      <c r="D84" s="9" t="s">
        <v>15</v>
      </c>
      <c r="E84" s="9" t="s">
        <v>11</v>
      </c>
      <c r="F84" s="8">
        <v>6087</v>
      </c>
      <c r="G84" s="10">
        <v>4</v>
      </c>
      <c r="H84" s="11">
        <f t="shared" si="0"/>
        <v>1521.75</v>
      </c>
      <c r="I84" s="9" t="s">
        <v>23</v>
      </c>
      <c r="J84" s="8" t="s">
        <v>199</v>
      </c>
      <c r="K84" s="8"/>
      <c r="L84" s="8"/>
      <c r="M84" s="8"/>
    </row>
    <row r="85" spans="1:13" x14ac:dyDescent="0.4">
      <c r="A85" s="7" t="s">
        <v>203</v>
      </c>
      <c r="B85" s="7" t="s">
        <v>203</v>
      </c>
      <c r="C85" s="8" t="s">
        <v>94</v>
      </c>
      <c r="D85" s="9" t="s">
        <v>15</v>
      </c>
      <c r="E85" s="9" t="s">
        <v>11</v>
      </c>
      <c r="F85" s="8">
        <v>1827</v>
      </c>
      <c r="G85" s="10">
        <v>6</v>
      </c>
      <c r="H85" s="11">
        <f t="shared" si="0"/>
        <v>304.5</v>
      </c>
      <c r="I85" s="9" t="s">
        <v>23</v>
      </c>
      <c r="J85" s="8" t="s">
        <v>199</v>
      </c>
      <c r="K85" s="8"/>
      <c r="L85" s="8"/>
      <c r="M85" s="8"/>
    </row>
    <row r="86" spans="1:13" x14ac:dyDescent="0.4">
      <c r="A86" s="4" t="s">
        <v>41</v>
      </c>
      <c r="B86" s="4" t="s">
        <v>42</v>
      </c>
      <c r="C86" s="4" t="s">
        <v>28</v>
      </c>
      <c r="D86" s="5" t="s">
        <v>18</v>
      </c>
      <c r="E86" s="5" t="s">
        <v>11</v>
      </c>
      <c r="F86" s="6">
        <v>99</v>
      </c>
      <c r="G86" s="6">
        <v>1</v>
      </c>
      <c r="H86" s="6">
        <v>99</v>
      </c>
      <c r="I86" s="5" t="s">
        <v>12</v>
      </c>
      <c r="J86" s="4" t="s">
        <v>36</v>
      </c>
      <c r="K86" s="8"/>
      <c r="L86" s="8"/>
      <c r="M86" s="8"/>
    </row>
    <row r="87" spans="1:13" x14ac:dyDescent="0.4">
      <c r="A87" s="4" t="s">
        <v>34</v>
      </c>
      <c r="B87" s="4" t="s">
        <v>35</v>
      </c>
      <c r="C87" s="4" t="s">
        <v>28</v>
      </c>
      <c r="D87" s="5" t="s">
        <v>18</v>
      </c>
      <c r="E87" s="5" t="s">
        <v>11</v>
      </c>
      <c r="F87" s="6">
        <v>1168</v>
      </c>
      <c r="G87" s="6">
        <v>0</v>
      </c>
      <c r="H87" s="6">
        <v>0</v>
      </c>
      <c r="I87" s="5" t="s">
        <v>12</v>
      </c>
      <c r="J87" s="4" t="s">
        <v>36</v>
      </c>
      <c r="K87" s="8"/>
      <c r="L87" s="8"/>
      <c r="M87" s="8"/>
    </row>
    <row r="88" spans="1:13" x14ac:dyDescent="0.4">
      <c r="A88" s="4" t="s">
        <v>133</v>
      </c>
      <c r="B88" s="4" t="s">
        <v>134</v>
      </c>
      <c r="C88" s="4" t="s">
        <v>94</v>
      </c>
      <c r="D88" s="5" t="s">
        <v>25</v>
      </c>
      <c r="E88" s="5" t="s">
        <v>20</v>
      </c>
      <c r="F88" s="6">
        <v>285</v>
      </c>
      <c r="G88" s="6">
        <v>3</v>
      </c>
      <c r="H88" s="6">
        <v>95</v>
      </c>
      <c r="I88" s="5" t="s">
        <v>12</v>
      </c>
      <c r="J88" s="4" t="s">
        <v>26</v>
      </c>
      <c r="K88" s="8"/>
      <c r="L88" s="8"/>
      <c r="M88" s="8"/>
    </row>
    <row r="89" spans="1:13" ht="20.6" x14ac:dyDescent="0.4">
      <c r="A89" s="4" t="s">
        <v>88</v>
      </c>
      <c r="B89" s="4" t="s">
        <v>89</v>
      </c>
      <c r="C89" s="4" t="s">
        <v>77</v>
      </c>
      <c r="D89" s="5" t="s">
        <v>25</v>
      </c>
      <c r="E89" s="5" t="s">
        <v>20</v>
      </c>
      <c r="F89" s="6">
        <v>937</v>
      </c>
      <c r="G89" s="6">
        <v>7</v>
      </c>
      <c r="H89" s="6">
        <v>133.86000000000001</v>
      </c>
      <c r="I89" s="5" t="s">
        <v>12</v>
      </c>
      <c r="J89" s="4" t="s">
        <v>26</v>
      </c>
      <c r="K89" s="8"/>
      <c r="L89" s="8"/>
      <c r="M89" s="8"/>
    </row>
    <row r="90" spans="1:13" x14ac:dyDescent="0.4">
      <c r="A90" s="4" t="s">
        <v>102</v>
      </c>
      <c r="B90" s="4" t="s">
        <v>103</v>
      </c>
      <c r="C90" s="4" t="s">
        <v>94</v>
      </c>
      <c r="D90" s="5" t="s">
        <v>25</v>
      </c>
      <c r="E90" s="5" t="s">
        <v>20</v>
      </c>
      <c r="F90" s="6">
        <v>217</v>
      </c>
      <c r="G90" s="6">
        <v>0</v>
      </c>
      <c r="H90" s="6">
        <v>0</v>
      </c>
      <c r="I90" s="5" t="s">
        <v>12</v>
      </c>
      <c r="J90" s="4" t="s">
        <v>26</v>
      </c>
      <c r="K90" s="8"/>
      <c r="L90" s="8"/>
      <c r="M90" s="8"/>
    </row>
    <row r="91" spans="1:13" x14ac:dyDescent="0.4">
      <c r="A91" s="4" t="s">
        <v>40</v>
      </c>
      <c r="B91" s="4"/>
      <c r="C91" s="4" t="s">
        <v>28</v>
      </c>
      <c r="D91" s="5" t="s">
        <v>25</v>
      </c>
      <c r="E91" s="5" t="s">
        <v>20</v>
      </c>
      <c r="F91" s="6">
        <v>133</v>
      </c>
      <c r="G91" s="6">
        <v>9</v>
      </c>
      <c r="H91" s="6">
        <v>14.78</v>
      </c>
      <c r="I91" s="5" t="s">
        <v>12</v>
      </c>
      <c r="J91" s="4" t="s">
        <v>39</v>
      </c>
      <c r="K91" s="8"/>
      <c r="L91" s="8"/>
      <c r="M91" s="8"/>
    </row>
    <row r="92" spans="1:13" x14ac:dyDescent="0.4">
      <c r="A92" s="4" t="s">
        <v>66</v>
      </c>
      <c r="B92" s="4"/>
      <c r="C92" s="4" t="s">
        <v>28</v>
      </c>
      <c r="D92" s="5" t="s">
        <v>18</v>
      </c>
      <c r="E92" s="5" t="s">
        <v>11</v>
      </c>
      <c r="F92" s="6">
        <v>14332</v>
      </c>
      <c r="G92" s="6">
        <v>9</v>
      </c>
      <c r="H92" s="6">
        <v>1592.44</v>
      </c>
      <c r="I92" s="5" t="s">
        <v>23</v>
      </c>
      <c r="J92" s="4" t="s">
        <v>24</v>
      </c>
      <c r="K92" s="8"/>
      <c r="L92" s="8"/>
      <c r="M92" s="8"/>
    </row>
    <row r="93" spans="1:13" x14ac:dyDescent="0.4">
      <c r="A93" s="4" t="s">
        <v>67</v>
      </c>
      <c r="B93" s="4"/>
      <c r="C93" s="4" t="s">
        <v>28</v>
      </c>
      <c r="D93" s="5" t="s">
        <v>18</v>
      </c>
      <c r="E93" s="5" t="s">
        <v>11</v>
      </c>
      <c r="F93" s="6">
        <v>3294</v>
      </c>
      <c r="G93" s="6">
        <v>2</v>
      </c>
      <c r="H93" s="6">
        <v>1647</v>
      </c>
      <c r="I93" s="5" t="s">
        <v>23</v>
      </c>
      <c r="J93" s="4" t="s">
        <v>68</v>
      </c>
      <c r="K93" s="8"/>
      <c r="L93" s="8"/>
      <c r="M93" s="8"/>
    </row>
    <row r="94" spans="1:13" x14ac:dyDescent="0.4">
      <c r="A94" s="4" t="s">
        <v>73</v>
      </c>
      <c r="B94" s="4"/>
      <c r="C94" s="4" t="s">
        <v>28</v>
      </c>
      <c r="D94" s="5" t="s">
        <v>18</v>
      </c>
      <c r="E94" s="5" t="s">
        <v>11</v>
      </c>
      <c r="F94" s="6">
        <v>13884</v>
      </c>
      <c r="G94" s="6">
        <v>2</v>
      </c>
      <c r="H94" s="6">
        <v>6942</v>
      </c>
      <c r="I94" s="5" t="s">
        <v>23</v>
      </c>
      <c r="J94" s="4" t="s">
        <v>74</v>
      </c>
      <c r="K94" s="8"/>
      <c r="L94" s="8"/>
      <c r="M94" s="8"/>
    </row>
    <row r="95" spans="1:13" ht="20.6" x14ac:dyDescent="0.4">
      <c r="A95" s="4" t="s">
        <v>81</v>
      </c>
      <c r="B95" s="4"/>
      <c r="C95" s="4" t="s">
        <v>77</v>
      </c>
      <c r="D95" s="5" t="s">
        <v>18</v>
      </c>
      <c r="E95" s="5" t="s">
        <v>11</v>
      </c>
      <c r="F95" s="6">
        <v>1890</v>
      </c>
      <c r="G95" s="6">
        <v>0</v>
      </c>
      <c r="H95" s="6">
        <v>0</v>
      </c>
      <c r="I95" s="5" t="s">
        <v>23</v>
      </c>
      <c r="J95" s="4" t="s">
        <v>82</v>
      </c>
      <c r="K95" s="8"/>
      <c r="L95" s="8"/>
      <c r="M95" s="8"/>
    </row>
    <row r="96" spans="1:13" x14ac:dyDescent="0.4">
      <c r="A96" s="4" t="s">
        <v>66</v>
      </c>
      <c r="B96" s="4"/>
      <c r="C96" s="4" t="s">
        <v>94</v>
      </c>
      <c r="D96" s="5" t="s">
        <v>18</v>
      </c>
      <c r="E96" s="5" t="s">
        <v>11</v>
      </c>
      <c r="F96" s="6">
        <v>483</v>
      </c>
      <c r="G96" s="6">
        <v>0</v>
      </c>
      <c r="H96" s="6">
        <v>0</v>
      </c>
      <c r="I96" s="5" t="s">
        <v>12</v>
      </c>
      <c r="J96" s="4" t="s">
        <v>24</v>
      </c>
      <c r="K96" s="8"/>
      <c r="L96" s="8"/>
      <c r="M96" s="8"/>
    </row>
    <row r="97" spans="1:16" x14ac:dyDescent="0.4">
      <c r="A97" s="4" t="s">
        <v>124</v>
      </c>
      <c r="B97" s="4"/>
      <c r="C97" s="4" t="s">
        <v>94</v>
      </c>
      <c r="D97" s="5" t="s">
        <v>25</v>
      </c>
      <c r="E97" s="5" t="s">
        <v>20</v>
      </c>
      <c r="F97" s="6">
        <v>337</v>
      </c>
      <c r="G97" s="6">
        <v>7</v>
      </c>
      <c r="H97" s="6">
        <v>48.14</v>
      </c>
      <c r="I97" s="5" t="s">
        <v>12</v>
      </c>
      <c r="J97" s="4" t="s">
        <v>26</v>
      </c>
      <c r="K97" s="8"/>
      <c r="L97" s="8"/>
      <c r="M97" s="8"/>
    </row>
    <row r="98" spans="1:16" x14ac:dyDescent="0.4">
      <c r="A98" s="4" t="s">
        <v>131</v>
      </c>
      <c r="B98" s="4"/>
      <c r="C98" s="4" t="s">
        <v>94</v>
      </c>
      <c r="D98" s="5" t="s">
        <v>25</v>
      </c>
      <c r="E98" s="5" t="s">
        <v>20</v>
      </c>
      <c r="F98" s="6">
        <v>359</v>
      </c>
      <c r="G98" s="6">
        <v>4</v>
      </c>
      <c r="H98" s="6">
        <v>89.75</v>
      </c>
      <c r="I98" s="5" t="s">
        <v>12</v>
      </c>
      <c r="J98" s="4" t="s">
        <v>26</v>
      </c>
    </row>
    <row r="99" spans="1:16" x14ac:dyDescent="0.4">
      <c r="A99" s="4" t="s">
        <v>154</v>
      </c>
      <c r="B99" s="4"/>
      <c r="C99" s="4" t="s">
        <v>94</v>
      </c>
      <c r="D99" s="5" t="s">
        <v>18</v>
      </c>
      <c r="E99" s="5" t="s">
        <v>11</v>
      </c>
      <c r="F99" s="6">
        <v>4930</v>
      </c>
      <c r="G99" s="6">
        <v>1</v>
      </c>
      <c r="H99" s="6">
        <v>4930</v>
      </c>
      <c r="I99" s="5" t="s">
        <v>23</v>
      </c>
      <c r="J99" s="4" t="s">
        <v>68</v>
      </c>
    </row>
    <row r="101" spans="1:16" s="17" customFormat="1" x14ac:dyDescent="0.4">
      <c r="A101" s="16"/>
    </row>
    <row r="102" spans="1:16" s="17" customFormat="1" x14ac:dyDescent="0.4"/>
    <row r="103" spans="1:16" s="17" customFormat="1" x14ac:dyDescent="0.4"/>
    <row r="104" spans="1:16" s="17" customFormat="1" x14ac:dyDescent="0.4"/>
    <row r="105" spans="1:16" s="17" customFormat="1" x14ac:dyDescent="0.4"/>
    <row r="106" spans="1:16" s="17" customFormat="1" x14ac:dyDescent="0.4"/>
    <row r="107" spans="1:16" s="17" customFormat="1" x14ac:dyDescent="0.4">
      <c r="A107" s="16"/>
    </row>
    <row r="108" spans="1:16" s="17" customFormat="1" x14ac:dyDescent="0.4">
      <c r="A108" s="18"/>
      <c r="B108" s="19"/>
      <c r="C108" s="19"/>
      <c r="J108" s="20"/>
      <c r="M108" s="18"/>
      <c r="N108" s="18"/>
      <c r="O108" s="21"/>
      <c r="P108" s="21"/>
    </row>
    <row r="109" spans="1:16" s="17" customFormat="1" x14ac:dyDescent="0.4">
      <c r="A109" s="18"/>
      <c r="B109" s="19"/>
      <c r="C109" s="19"/>
      <c r="J109" s="20"/>
      <c r="M109" s="18"/>
      <c r="N109" s="18"/>
      <c r="O109" s="21"/>
      <c r="P109" s="21"/>
    </row>
    <row r="110" spans="1:16" s="17" customFormat="1" x14ac:dyDescent="0.4">
      <c r="A110" s="18"/>
      <c r="B110" s="19"/>
      <c r="C110" s="19"/>
      <c r="J110" s="20"/>
      <c r="M110" s="18"/>
      <c r="N110" s="18"/>
      <c r="O110" s="21"/>
      <c r="P110" s="21"/>
    </row>
    <row r="111" spans="1:16" s="17" customFormat="1" x14ac:dyDescent="0.4">
      <c r="A111" s="18"/>
      <c r="B111" s="19"/>
      <c r="C111" s="19"/>
      <c r="J111" s="20"/>
      <c r="M111" s="18"/>
      <c r="N111" s="18"/>
      <c r="O111" s="21"/>
      <c r="P111" s="21"/>
    </row>
    <row r="112" spans="1:16" s="17" customFormat="1" x14ac:dyDescent="0.4">
      <c r="A112" s="18"/>
      <c r="B112" s="19"/>
      <c r="C112" s="19"/>
      <c r="J112" s="20"/>
      <c r="M112" s="18"/>
      <c r="N112" s="18"/>
      <c r="O112" s="21"/>
      <c r="P112" s="21"/>
    </row>
    <row r="113" spans="1:16" s="17" customFormat="1" x14ac:dyDescent="0.4">
      <c r="A113" s="18"/>
      <c r="B113" s="19"/>
      <c r="C113" s="19"/>
      <c r="J113" s="20"/>
      <c r="M113" s="18"/>
      <c r="N113" s="18"/>
      <c r="O113" s="21"/>
      <c r="P113" s="21"/>
    </row>
    <row r="114" spans="1:16" s="17" customFormat="1" x14ac:dyDescent="0.4">
      <c r="A114" s="18"/>
      <c r="B114" s="19"/>
      <c r="C114" s="19"/>
      <c r="J114" s="20"/>
      <c r="M114" s="18"/>
      <c r="N114" s="18"/>
      <c r="O114" s="21"/>
      <c r="P114" s="21"/>
    </row>
    <row r="115" spans="1:16" s="17" customFormat="1" x14ac:dyDescent="0.4">
      <c r="A115" s="18"/>
      <c r="B115" s="19"/>
      <c r="C115" s="19"/>
      <c r="J115" s="20"/>
      <c r="M115" s="18"/>
      <c r="N115" s="18"/>
      <c r="O115" s="21"/>
      <c r="P115" s="21"/>
    </row>
    <row r="116" spans="1:16" s="17" customFormat="1" x14ac:dyDescent="0.4">
      <c r="A116" s="18"/>
      <c r="B116" s="19"/>
      <c r="C116" s="19"/>
      <c r="J116" s="20"/>
      <c r="M116" s="18"/>
      <c r="N116" s="18"/>
      <c r="O116" s="21"/>
      <c r="P116" s="21"/>
    </row>
    <row r="117" spans="1:16" s="17" customFormat="1" x14ac:dyDescent="0.4">
      <c r="A117" s="18"/>
      <c r="B117" s="19"/>
      <c r="C117" s="19"/>
      <c r="J117" s="20"/>
      <c r="M117" s="18"/>
      <c r="N117" s="18"/>
      <c r="O117" s="21"/>
      <c r="P117" s="21"/>
    </row>
    <row r="118" spans="1:16" s="17" customFormat="1" x14ac:dyDescent="0.4">
      <c r="A118" s="18"/>
      <c r="B118" s="19"/>
      <c r="C118" s="19"/>
      <c r="J118" s="20"/>
      <c r="M118" s="18"/>
      <c r="N118" s="18"/>
      <c r="O118" s="21"/>
      <c r="P118" s="21"/>
    </row>
    <row r="119" spans="1:16" s="17" customFormat="1" x14ac:dyDescent="0.4">
      <c r="A119" s="18"/>
      <c r="B119" s="19"/>
      <c r="C119" s="19"/>
      <c r="J119" s="20"/>
      <c r="M119" s="18"/>
      <c r="N119" s="18"/>
      <c r="O119" s="21"/>
      <c r="P119" s="21"/>
    </row>
    <row r="120" spans="1:16" s="17" customFormat="1" x14ac:dyDescent="0.4">
      <c r="A120" s="18"/>
      <c r="B120" s="19"/>
      <c r="C120" s="19"/>
      <c r="J120" s="20"/>
      <c r="M120" s="18"/>
      <c r="N120" s="18"/>
      <c r="O120" s="21"/>
      <c r="P120" s="21"/>
    </row>
    <row r="121" spans="1:16" s="17" customFormat="1" x14ac:dyDescent="0.4">
      <c r="A121" s="18"/>
      <c r="B121" s="19"/>
      <c r="C121" s="19"/>
      <c r="J121" s="20"/>
      <c r="M121" s="18"/>
      <c r="N121" s="18"/>
      <c r="O121" s="21"/>
      <c r="P121" s="21"/>
    </row>
    <row r="122" spans="1:16" s="17" customFormat="1" x14ac:dyDescent="0.4">
      <c r="A122" s="18"/>
      <c r="B122" s="19"/>
      <c r="C122" s="19"/>
      <c r="J122" s="20"/>
      <c r="M122" s="18"/>
      <c r="N122" s="18"/>
      <c r="O122" s="21"/>
      <c r="P122" s="21"/>
    </row>
    <row r="123" spans="1:16" s="17" customFormat="1" x14ac:dyDescent="0.4">
      <c r="A123" s="18"/>
      <c r="B123" s="19"/>
      <c r="C123" s="19"/>
      <c r="J123" s="20"/>
      <c r="M123" s="18"/>
      <c r="N123" s="18"/>
      <c r="O123" s="21"/>
      <c r="P123" s="21"/>
    </row>
    <row r="124" spans="1:16" s="17" customFormat="1" x14ac:dyDescent="0.4">
      <c r="A124" s="18"/>
      <c r="B124" s="19"/>
      <c r="C124" s="19"/>
      <c r="J124" s="20"/>
      <c r="M124" s="18"/>
      <c r="N124" s="18"/>
      <c r="O124" s="21"/>
      <c r="P124" s="21"/>
    </row>
    <row r="125" spans="1:16" s="17" customFormat="1" x14ac:dyDescent="0.4">
      <c r="A125" s="18"/>
      <c r="B125" s="19"/>
      <c r="C125" s="19"/>
      <c r="J125" s="20"/>
      <c r="M125" s="18"/>
      <c r="N125" s="18"/>
      <c r="O125" s="21"/>
      <c r="P125" s="21"/>
    </row>
    <row r="126" spans="1:16" s="17" customFormat="1" x14ac:dyDescent="0.4">
      <c r="A126" s="18"/>
      <c r="B126" s="19"/>
      <c r="C126" s="19"/>
      <c r="J126" s="20"/>
      <c r="M126" s="18"/>
      <c r="N126" s="18"/>
      <c r="O126" s="21"/>
      <c r="P126" s="21"/>
    </row>
    <row r="127" spans="1:16" s="17" customFormat="1" x14ac:dyDescent="0.4">
      <c r="A127" s="18"/>
      <c r="B127" s="19"/>
      <c r="C127" s="19"/>
      <c r="J127" s="20"/>
      <c r="M127" s="18"/>
      <c r="N127" s="18"/>
      <c r="O127" s="21"/>
      <c r="P127" s="21"/>
    </row>
    <row r="128" spans="1:16" s="17" customFormat="1" x14ac:dyDescent="0.4">
      <c r="A128" s="18"/>
      <c r="B128" s="19"/>
      <c r="C128" s="19"/>
      <c r="J128" s="20"/>
      <c r="M128" s="18"/>
      <c r="N128" s="18"/>
      <c r="O128" s="21"/>
      <c r="P128" s="21"/>
    </row>
    <row r="129" spans="1:16" s="17" customFormat="1" x14ac:dyDescent="0.4">
      <c r="A129" s="18"/>
      <c r="B129" s="19"/>
      <c r="C129" s="19"/>
      <c r="J129" s="20"/>
      <c r="M129" s="18"/>
      <c r="N129" s="18"/>
      <c r="O129" s="21"/>
      <c r="P129" s="21"/>
    </row>
    <row r="130" spans="1:16" s="17" customFormat="1" x14ac:dyDescent="0.4">
      <c r="A130" s="18"/>
      <c r="B130" s="19"/>
      <c r="C130" s="19"/>
      <c r="J130" s="20"/>
      <c r="M130" s="18"/>
      <c r="N130" s="18"/>
      <c r="O130" s="21"/>
      <c r="P130" s="21"/>
    </row>
    <row r="131" spans="1:16" s="17" customFormat="1" x14ac:dyDescent="0.4">
      <c r="A131" s="18"/>
      <c r="B131" s="19"/>
      <c r="C131" s="19"/>
      <c r="J131" s="20"/>
      <c r="M131" s="18"/>
      <c r="N131" s="18"/>
      <c r="O131" s="21"/>
      <c r="P131" s="21"/>
    </row>
    <row r="132" spans="1:16" s="17" customFormat="1" x14ac:dyDescent="0.4">
      <c r="A132" s="18"/>
      <c r="B132" s="19"/>
      <c r="C132" s="19"/>
      <c r="J132" s="20"/>
      <c r="M132" s="18"/>
      <c r="N132" s="18"/>
      <c r="O132" s="21"/>
      <c r="P132" s="21"/>
    </row>
    <row r="133" spans="1:16" s="17" customFormat="1" x14ac:dyDescent="0.4">
      <c r="A133" s="18"/>
      <c r="B133" s="19"/>
      <c r="C133" s="19"/>
      <c r="J133" s="20"/>
      <c r="M133" s="18"/>
      <c r="N133" s="18"/>
      <c r="O133" s="21"/>
      <c r="P133" s="21"/>
    </row>
    <row r="134" spans="1:16" s="17" customFormat="1" x14ac:dyDescent="0.4">
      <c r="A134" s="18"/>
      <c r="B134" s="19"/>
      <c r="C134" s="19"/>
      <c r="J134" s="20"/>
      <c r="M134" s="18"/>
      <c r="N134" s="18"/>
      <c r="O134" s="21"/>
      <c r="P134" s="21"/>
    </row>
    <row r="135" spans="1:16" s="17" customFormat="1" x14ac:dyDescent="0.4">
      <c r="A135" s="18"/>
      <c r="B135" s="19"/>
      <c r="C135" s="19"/>
      <c r="J135" s="20"/>
      <c r="M135" s="18"/>
      <c r="N135" s="18"/>
      <c r="O135" s="21"/>
      <c r="P135" s="21"/>
    </row>
    <row r="136" spans="1:16" s="17" customFormat="1" x14ac:dyDescent="0.4">
      <c r="A136" s="18"/>
      <c r="B136" s="19"/>
      <c r="C136" s="19"/>
      <c r="J136" s="20"/>
      <c r="M136" s="18"/>
      <c r="N136" s="18"/>
      <c r="O136" s="21"/>
      <c r="P136" s="21"/>
    </row>
    <row r="137" spans="1:16" s="17" customFormat="1" x14ac:dyDescent="0.4">
      <c r="A137" s="18"/>
      <c r="B137" s="19"/>
      <c r="C137" s="19"/>
      <c r="J137" s="20"/>
      <c r="M137" s="18"/>
      <c r="N137" s="18"/>
      <c r="O137" s="21"/>
      <c r="P137" s="21"/>
    </row>
    <row r="138" spans="1:16" s="17" customFormat="1" x14ac:dyDescent="0.4">
      <c r="A138" s="18"/>
      <c r="B138" s="19"/>
      <c r="C138" s="19"/>
      <c r="J138" s="20"/>
      <c r="M138" s="18"/>
      <c r="N138" s="18"/>
      <c r="O138" s="21"/>
      <c r="P138" s="21"/>
    </row>
    <row r="139" spans="1:16" s="17" customFormat="1" x14ac:dyDescent="0.4">
      <c r="A139" s="18"/>
      <c r="B139" s="19"/>
      <c r="C139" s="19"/>
      <c r="J139" s="20"/>
      <c r="M139" s="18"/>
      <c r="N139" s="18"/>
      <c r="O139" s="21"/>
      <c r="P139" s="21"/>
    </row>
    <row r="140" spans="1:16" s="17" customFormat="1" x14ac:dyDescent="0.4">
      <c r="A140" s="18"/>
      <c r="B140" s="19"/>
      <c r="C140" s="19"/>
      <c r="J140" s="20"/>
      <c r="M140" s="18"/>
      <c r="N140" s="18"/>
      <c r="O140" s="21"/>
      <c r="P140" s="21"/>
    </row>
    <row r="141" spans="1:16" s="17" customFormat="1" x14ac:dyDescent="0.4">
      <c r="A141" s="18"/>
      <c r="B141" s="19"/>
      <c r="C141" s="19"/>
      <c r="J141" s="20"/>
      <c r="M141" s="18"/>
      <c r="N141" s="18"/>
      <c r="O141" s="21"/>
      <c r="P141" s="21"/>
    </row>
    <row r="142" spans="1:16" s="17" customFormat="1" x14ac:dyDescent="0.4">
      <c r="A142" s="18"/>
      <c r="B142" s="19"/>
      <c r="C142" s="19"/>
      <c r="J142" s="20"/>
      <c r="M142" s="18"/>
      <c r="N142" s="18"/>
      <c r="O142" s="21"/>
      <c r="P142" s="21"/>
    </row>
    <row r="143" spans="1:16" s="17" customFormat="1" x14ac:dyDescent="0.4">
      <c r="A143" s="18"/>
      <c r="B143" s="19"/>
      <c r="C143" s="19"/>
      <c r="J143" s="20"/>
      <c r="M143" s="18"/>
      <c r="N143" s="18"/>
      <c r="O143" s="21"/>
      <c r="P143" s="21"/>
    </row>
    <row r="144" spans="1:16" s="17" customFormat="1" x14ac:dyDescent="0.4">
      <c r="A144" s="18"/>
      <c r="B144" s="19"/>
      <c r="C144" s="19"/>
      <c r="J144" s="20"/>
      <c r="M144" s="18"/>
      <c r="N144" s="18"/>
      <c r="O144" s="21"/>
      <c r="P144" s="21"/>
    </row>
    <row r="145" spans="1:16" s="17" customFormat="1" x14ac:dyDescent="0.4">
      <c r="A145" s="18"/>
      <c r="B145" s="19"/>
      <c r="C145" s="19"/>
      <c r="J145" s="20"/>
      <c r="M145" s="18"/>
      <c r="N145" s="18"/>
      <c r="O145" s="21"/>
      <c r="P145" s="21"/>
    </row>
    <row r="146" spans="1:16" s="17" customFormat="1" x14ac:dyDescent="0.4">
      <c r="A146" s="18"/>
      <c r="B146" s="19"/>
      <c r="C146" s="19"/>
      <c r="J146" s="20"/>
      <c r="M146" s="18"/>
      <c r="N146" s="18"/>
      <c r="O146" s="21"/>
      <c r="P146" s="21"/>
    </row>
    <row r="147" spans="1:16" s="17" customFormat="1" x14ac:dyDescent="0.4">
      <c r="A147" s="18"/>
      <c r="B147" s="19"/>
      <c r="C147" s="19"/>
      <c r="J147" s="20"/>
      <c r="M147" s="18"/>
      <c r="N147" s="18"/>
      <c r="O147" s="21"/>
      <c r="P147" s="21"/>
    </row>
    <row r="148" spans="1:16" s="17" customFormat="1" x14ac:dyDescent="0.4">
      <c r="A148" s="18"/>
      <c r="B148" s="19"/>
      <c r="C148" s="19"/>
      <c r="J148" s="20"/>
      <c r="M148" s="18"/>
      <c r="N148" s="18"/>
      <c r="O148" s="21"/>
      <c r="P148" s="21"/>
    </row>
    <row r="149" spans="1:16" s="17" customFormat="1" x14ac:dyDescent="0.4">
      <c r="A149" s="18"/>
      <c r="B149" s="19"/>
      <c r="C149" s="19"/>
      <c r="J149" s="20"/>
      <c r="M149" s="18"/>
      <c r="N149" s="18"/>
      <c r="O149" s="21"/>
      <c r="P149" s="21"/>
    </row>
    <row r="150" spans="1:16" s="17" customFormat="1" x14ac:dyDescent="0.4">
      <c r="A150" s="18"/>
      <c r="B150" s="19"/>
      <c r="C150" s="19"/>
      <c r="J150" s="20"/>
      <c r="M150" s="18"/>
      <c r="N150" s="18"/>
      <c r="O150" s="21"/>
      <c r="P150" s="21"/>
    </row>
    <row r="151" spans="1:16" s="17" customFormat="1" x14ac:dyDescent="0.4">
      <c r="A151" s="18"/>
      <c r="B151" s="19"/>
      <c r="C151" s="19"/>
      <c r="J151" s="20"/>
      <c r="M151" s="18"/>
      <c r="N151" s="18"/>
      <c r="O151" s="21"/>
      <c r="P151" s="21"/>
    </row>
    <row r="152" spans="1:16" s="17" customFormat="1" x14ac:dyDescent="0.4">
      <c r="A152" s="18"/>
      <c r="B152" s="19"/>
      <c r="C152" s="19"/>
      <c r="J152" s="20"/>
      <c r="M152" s="18"/>
      <c r="N152" s="18"/>
      <c r="O152" s="21"/>
      <c r="P152" s="21"/>
    </row>
    <row r="153" spans="1:16" s="17" customFormat="1" x14ac:dyDescent="0.4">
      <c r="A153" s="18"/>
      <c r="B153" s="19"/>
      <c r="C153" s="19"/>
      <c r="J153" s="20"/>
      <c r="M153" s="18"/>
      <c r="N153" s="18"/>
      <c r="O153" s="21"/>
      <c r="P153" s="21"/>
    </row>
    <row r="154" spans="1:16" s="17" customFormat="1" x14ac:dyDescent="0.4">
      <c r="A154" s="18"/>
      <c r="B154" s="19"/>
      <c r="C154" s="19"/>
      <c r="J154" s="20"/>
      <c r="M154" s="18"/>
      <c r="N154" s="18"/>
      <c r="O154" s="21"/>
      <c r="P154" s="21"/>
    </row>
    <row r="155" spans="1:16" s="17" customFormat="1" x14ac:dyDescent="0.4">
      <c r="A155" s="18"/>
      <c r="B155" s="19"/>
      <c r="C155" s="19"/>
      <c r="J155" s="20"/>
      <c r="M155" s="18"/>
      <c r="N155" s="18"/>
      <c r="O155" s="21"/>
      <c r="P155" s="21"/>
    </row>
    <row r="156" spans="1:16" s="17" customFormat="1" x14ac:dyDescent="0.4">
      <c r="A156" s="18"/>
      <c r="B156" s="19"/>
      <c r="C156" s="19"/>
      <c r="J156" s="20"/>
      <c r="M156" s="18"/>
      <c r="N156" s="18"/>
      <c r="O156" s="21"/>
      <c r="P156" s="21"/>
    </row>
    <row r="157" spans="1:16" s="17" customFormat="1" x14ac:dyDescent="0.4">
      <c r="A157" s="18"/>
      <c r="B157" s="19"/>
      <c r="C157" s="19"/>
      <c r="J157" s="20"/>
      <c r="M157" s="18"/>
      <c r="N157" s="18"/>
      <c r="O157" s="21"/>
      <c r="P157" s="21"/>
    </row>
    <row r="158" spans="1:16" s="17" customFormat="1" x14ac:dyDescent="0.4">
      <c r="A158" s="18"/>
      <c r="B158" s="19"/>
      <c r="C158" s="19"/>
      <c r="J158" s="20"/>
      <c r="M158" s="18"/>
      <c r="N158" s="18"/>
      <c r="O158" s="21"/>
      <c r="P158" s="21"/>
    </row>
    <row r="159" spans="1:16" s="17" customFormat="1" x14ac:dyDescent="0.4">
      <c r="A159" s="18"/>
      <c r="B159" s="19"/>
      <c r="C159" s="19"/>
      <c r="J159" s="20"/>
      <c r="M159" s="18"/>
      <c r="N159" s="18"/>
      <c r="O159" s="21"/>
      <c r="P159" s="21"/>
    </row>
    <row r="160" spans="1:16" s="17" customFormat="1" x14ac:dyDescent="0.4">
      <c r="A160" s="18"/>
      <c r="B160" s="19"/>
      <c r="C160" s="19"/>
      <c r="J160" s="20"/>
      <c r="M160" s="18"/>
      <c r="N160" s="18"/>
      <c r="O160" s="21"/>
      <c r="P160" s="21"/>
    </row>
    <row r="161" spans="1:16" s="17" customFormat="1" x14ac:dyDescent="0.4">
      <c r="A161" s="18"/>
      <c r="B161" s="19"/>
      <c r="C161" s="19"/>
      <c r="J161" s="20"/>
      <c r="M161" s="18"/>
      <c r="N161" s="18"/>
      <c r="O161" s="21"/>
      <c r="P161" s="21"/>
    </row>
    <row r="162" spans="1:16" s="17" customFormat="1" x14ac:dyDescent="0.4">
      <c r="A162" s="18"/>
      <c r="B162" s="19"/>
      <c r="C162" s="19"/>
      <c r="J162" s="20"/>
      <c r="M162" s="18"/>
      <c r="N162" s="18"/>
      <c r="O162" s="21"/>
      <c r="P162" s="21"/>
    </row>
    <row r="163" spans="1:16" s="17" customFormat="1" x14ac:dyDescent="0.4">
      <c r="A163" s="18"/>
      <c r="B163" s="19"/>
      <c r="C163" s="19"/>
      <c r="J163" s="20"/>
      <c r="M163" s="18"/>
      <c r="N163" s="18"/>
      <c r="O163" s="21"/>
      <c r="P163" s="21"/>
    </row>
    <row r="164" spans="1:16" s="17" customFormat="1" x14ac:dyDescent="0.4">
      <c r="A164" s="18"/>
      <c r="B164" s="19"/>
      <c r="C164" s="19"/>
      <c r="J164" s="20"/>
      <c r="M164" s="18"/>
      <c r="N164" s="18"/>
      <c r="O164" s="21"/>
      <c r="P164" s="21"/>
    </row>
    <row r="165" spans="1:16" s="17" customFormat="1" x14ac:dyDescent="0.4">
      <c r="A165" s="18"/>
      <c r="B165" s="19"/>
      <c r="C165" s="19"/>
      <c r="J165" s="20"/>
      <c r="M165" s="18"/>
      <c r="N165" s="18"/>
      <c r="O165" s="21"/>
      <c r="P165" s="21"/>
    </row>
    <row r="166" spans="1:16" s="17" customFormat="1" x14ac:dyDescent="0.4">
      <c r="A166" s="18"/>
      <c r="B166" s="19"/>
      <c r="C166" s="19"/>
      <c r="J166" s="20"/>
      <c r="M166" s="18"/>
      <c r="N166" s="18"/>
      <c r="O166" s="21"/>
      <c r="P166" s="21"/>
    </row>
    <row r="167" spans="1:16" s="17" customFormat="1" x14ac:dyDescent="0.4">
      <c r="A167" s="18"/>
      <c r="B167" s="19"/>
      <c r="C167" s="19"/>
      <c r="J167" s="20"/>
      <c r="M167" s="18"/>
      <c r="N167" s="18"/>
      <c r="O167" s="21"/>
      <c r="P167" s="21"/>
    </row>
    <row r="168" spans="1:16" s="17" customFormat="1" x14ac:dyDescent="0.4">
      <c r="A168" s="18"/>
      <c r="B168" s="19"/>
      <c r="C168" s="19"/>
      <c r="J168" s="20"/>
      <c r="M168" s="18"/>
      <c r="N168" s="18"/>
      <c r="O168" s="21"/>
      <c r="P168" s="21"/>
    </row>
    <row r="169" spans="1:16" s="17" customFormat="1" x14ac:dyDescent="0.4">
      <c r="A169" s="18"/>
      <c r="B169" s="19"/>
      <c r="C169" s="19"/>
      <c r="J169" s="20"/>
      <c r="M169" s="18"/>
      <c r="N169" s="18"/>
      <c r="O169" s="21"/>
      <c r="P169" s="21"/>
    </row>
    <row r="170" spans="1:16" s="17" customFormat="1" x14ac:dyDescent="0.4">
      <c r="A170" s="18"/>
      <c r="B170" s="19"/>
      <c r="C170" s="19"/>
      <c r="J170" s="20"/>
      <c r="M170" s="18"/>
      <c r="N170" s="18"/>
      <c r="O170" s="21"/>
      <c r="P170" s="21"/>
    </row>
    <row r="171" spans="1:16" s="17" customFormat="1" x14ac:dyDescent="0.4">
      <c r="A171" s="18"/>
      <c r="B171" s="19"/>
      <c r="C171" s="19"/>
      <c r="J171" s="20"/>
      <c r="M171" s="18"/>
      <c r="N171" s="18"/>
      <c r="O171" s="21"/>
      <c r="P171" s="21"/>
    </row>
    <row r="172" spans="1:16" s="17" customFormat="1" x14ac:dyDescent="0.4">
      <c r="A172" s="18"/>
      <c r="B172" s="19"/>
      <c r="C172" s="19"/>
      <c r="J172" s="20"/>
      <c r="M172" s="18"/>
      <c r="N172" s="18"/>
      <c r="O172" s="21"/>
      <c r="P172" s="21"/>
    </row>
    <row r="173" spans="1:16" s="17" customFormat="1" x14ac:dyDescent="0.4">
      <c r="A173" s="18"/>
      <c r="B173" s="19"/>
      <c r="C173" s="19"/>
      <c r="J173" s="20"/>
      <c r="M173" s="18"/>
      <c r="N173" s="18"/>
      <c r="O173" s="21"/>
      <c r="P173" s="21"/>
    </row>
    <row r="174" spans="1:16" s="17" customFormat="1" x14ac:dyDescent="0.4">
      <c r="A174" s="18"/>
      <c r="B174" s="19"/>
      <c r="C174" s="19"/>
      <c r="J174" s="20"/>
      <c r="M174" s="18"/>
      <c r="N174" s="18"/>
      <c r="O174" s="21"/>
      <c r="P174" s="21"/>
    </row>
    <row r="175" spans="1:16" s="17" customFormat="1" x14ac:dyDescent="0.4">
      <c r="A175" s="18"/>
      <c r="B175" s="19"/>
      <c r="C175" s="19"/>
      <c r="J175" s="20"/>
      <c r="M175" s="18"/>
      <c r="N175" s="18"/>
      <c r="O175" s="21"/>
      <c r="P175" s="21"/>
    </row>
    <row r="176" spans="1:16" s="17" customFormat="1" x14ac:dyDescent="0.4">
      <c r="A176" s="18"/>
      <c r="B176" s="19"/>
      <c r="C176" s="19"/>
      <c r="J176" s="20"/>
      <c r="M176" s="18"/>
      <c r="N176" s="18"/>
      <c r="O176" s="21"/>
      <c r="P176" s="21"/>
    </row>
    <row r="177" spans="1:16" s="17" customFormat="1" x14ac:dyDescent="0.4">
      <c r="A177" s="18"/>
      <c r="B177" s="19"/>
      <c r="C177" s="19"/>
      <c r="J177" s="20"/>
      <c r="M177" s="18"/>
      <c r="N177" s="18"/>
      <c r="O177" s="21"/>
      <c r="P177" s="21"/>
    </row>
    <row r="178" spans="1:16" s="17" customFormat="1" x14ac:dyDescent="0.4">
      <c r="A178" s="18"/>
      <c r="B178" s="19"/>
      <c r="C178" s="19"/>
      <c r="J178" s="20"/>
      <c r="M178" s="18"/>
      <c r="N178" s="18"/>
      <c r="O178" s="21"/>
      <c r="P178" s="21"/>
    </row>
    <row r="179" spans="1:16" s="17" customFormat="1" x14ac:dyDescent="0.4">
      <c r="A179" s="18"/>
      <c r="B179" s="19"/>
      <c r="C179" s="19"/>
      <c r="J179" s="20"/>
      <c r="M179" s="18"/>
      <c r="N179" s="18"/>
      <c r="O179" s="21"/>
      <c r="P179" s="21"/>
    </row>
    <row r="180" spans="1:16" s="17" customFormat="1" x14ac:dyDescent="0.4">
      <c r="A180" s="18"/>
      <c r="B180" s="19"/>
      <c r="C180" s="19"/>
      <c r="J180" s="20"/>
      <c r="M180" s="18"/>
      <c r="N180" s="18"/>
      <c r="O180" s="21"/>
      <c r="P180" s="21"/>
    </row>
    <row r="181" spans="1:16" s="17" customFormat="1" x14ac:dyDescent="0.4">
      <c r="A181" s="18"/>
      <c r="B181" s="19"/>
      <c r="C181" s="19"/>
      <c r="J181" s="20"/>
      <c r="M181" s="18"/>
      <c r="N181" s="18"/>
      <c r="O181" s="21"/>
      <c r="P181" s="21"/>
    </row>
    <row r="182" spans="1:16" s="17" customFormat="1" x14ac:dyDescent="0.4">
      <c r="A182" s="16"/>
      <c r="B182" s="22"/>
      <c r="C182" s="23"/>
      <c r="J182" s="20"/>
      <c r="M182" s="16"/>
      <c r="N182" s="23"/>
      <c r="O182" s="24"/>
      <c r="P182" s="24"/>
    </row>
    <row r="183" spans="1:16" s="17" customFormat="1" x14ac:dyDescent="0.4">
      <c r="A183" s="16"/>
      <c r="B183" s="22"/>
      <c r="C183" s="23"/>
      <c r="J183" s="20"/>
      <c r="M183" s="16"/>
      <c r="N183" s="23"/>
      <c r="O183" s="24"/>
      <c r="P183" s="24"/>
    </row>
    <row r="184" spans="1:16" s="17" customFormat="1" x14ac:dyDescent="0.4">
      <c r="A184" s="16"/>
      <c r="B184" s="22"/>
      <c r="C184" s="23"/>
      <c r="J184" s="20"/>
      <c r="M184" s="16"/>
      <c r="N184" s="23"/>
      <c r="O184" s="24"/>
      <c r="P184" s="24"/>
    </row>
    <row r="185" spans="1:16" s="17" customFormat="1" x14ac:dyDescent="0.4">
      <c r="A185" s="16"/>
      <c r="B185" s="22"/>
      <c r="C185" s="23"/>
      <c r="J185" s="20"/>
      <c r="M185" s="16"/>
      <c r="N185" s="23"/>
      <c r="O185" s="24"/>
      <c r="P185" s="24"/>
    </row>
    <row r="186" spans="1:16" s="17" customFormat="1" x14ac:dyDescent="0.4">
      <c r="A186" s="16"/>
      <c r="B186" s="22"/>
      <c r="C186" s="23"/>
      <c r="J186" s="20"/>
      <c r="M186" s="16"/>
      <c r="N186" s="23"/>
      <c r="O186" s="24"/>
      <c r="P186" s="24"/>
    </row>
    <row r="187" spans="1:16" s="17" customFormat="1" x14ac:dyDescent="0.4">
      <c r="A187" s="16"/>
      <c r="B187" s="22"/>
      <c r="C187" s="23"/>
      <c r="J187" s="20"/>
      <c r="M187" s="16"/>
      <c r="N187" s="23"/>
      <c r="O187" s="24"/>
      <c r="P187" s="24"/>
    </row>
    <row r="188" spans="1:16" s="17" customFormat="1" x14ac:dyDescent="0.4">
      <c r="A188" s="16"/>
      <c r="B188" s="22"/>
      <c r="C188" s="23"/>
      <c r="J188" s="20"/>
      <c r="M188" s="16"/>
      <c r="N188" s="23"/>
      <c r="O188" s="24"/>
      <c r="P188" s="24"/>
    </row>
    <row r="189" spans="1:16" s="17" customFormat="1" x14ac:dyDescent="0.4">
      <c r="A189" s="16"/>
      <c r="B189" s="22"/>
      <c r="C189" s="23"/>
      <c r="J189" s="20"/>
      <c r="M189" s="16"/>
      <c r="N189" s="23"/>
      <c r="O189" s="24"/>
      <c r="P189" s="24"/>
    </row>
    <row r="190" spans="1:16" s="17" customFormat="1" x14ac:dyDescent="0.4">
      <c r="A190" s="16"/>
      <c r="B190" s="22"/>
      <c r="C190" s="23"/>
      <c r="J190" s="20"/>
      <c r="M190" s="16"/>
      <c r="N190" s="23"/>
      <c r="O190" s="24"/>
      <c r="P190" s="24"/>
    </row>
    <row r="191" spans="1:16" s="17" customFormat="1" x14ac:dyDescent="0.4">
      <c r="A191" s="16"/>
      <c r="B191" s="22"/>
      <c r="C191" s="23"/>
      <c r="J191" s="20"/>
      <c r="M191" s="16"/>
      <c r="N191" s="23"/>
      <c r="O191" s="24"/>
      <c r="P191" s="24"/>
    </row>
    <row r="192" spans="1:16" s="17" customFormat="1" x14ac:dyDescent="0.4">
      <c r="A192" s="16"/>
      <c r="B192" s="22"/>
      <c r="C192" s="23"/>
      <c r="J192" s="20"/>
      <c r="M192" s="16"/>
      <c r="N192" s="23"/>
      <c r="O192" s="24"/>
      <c r="P192" s="24"/>
    </row>
    <row r="193" spans="1:16" s="17" customFormat="1" x14ac:dyDescent="0.4">
      <c r="A193" s="16"/>
      <c r="B193" s="22"/>
      <c r="C193" s="23"/>
      <c r="J193" s="20"/>
      <c r="M193" s="16"/>
      <c r="N193" s="23"/>
      <c r="O193" s="24"/>
      <c r="P193" s="24"/>
    </row>
    <row r="194" spans="1:16" s="17" customFormat="1" x14ac:dyDescent="0.4">
      <c r="A194" s="16"/>
      <c r="B194" s="22"/>
      <c r="C194" s="23"/>
      <c r="J194" s="20"/>
      <c r="M194" s="16"/>
      <c r="N194" s="23"/>
      <c r="O194" s="24"/>
      <c r="P194" s="24"/>
    </row>
    <row r="195" spans="1:16" s="17" customFormat="1" x14ac:dyDescent="0.4">
      <c r="A195" s="16"/>
      <c r="B195" s="22"/>
      <c r="C195" s="23"/>
      <c r="J195" s="20"/>
      <c r="M195" s="16"/>
      <c r="N195" s="23"/>
      <c r="O195" s="24"/>
      <c r="P195" s="24"/>
    </row>
    <row r="196" spans="1:16" s="17" customFormat="1" x14ac:dyDescent="0.4">
      <c r="A196" s="16"/>
      <c r="B196" s="22"/>
      <c r="C196" s="23"/>
      <c r="J196" s="20"/>
      <c r="M196" s="16"/>
      <c r="N196" s="23"/>
      <c r="O196" s="24"/>
      <c r="P196" s="24"/>
    </row>
    <row r="197" spans="1:16" s="17" customFormat="1" x14ac:dyDescent="0.4">
      <c r="A197" s="16"/>
      <c r="B197" s="22"/>
      <c r="C197" s="23"/>
      <c r="J197" s="20"/>
      <c r="M197" s="16"/>
      <c r="N197" s="23"/>
      <c r="O197" s="24"/>
      <c r="P197" s="24"/>
    </row>
    <row r="198" spans="1:16" s="17" customFormat="1" x14ac:dyDescent="0.4">
      <c r="A198" s="16"/>
      <c r="B198" s="22"/>
      <c r="C198" s="23"/>
      <c r="J198" s="20"/>
      <c r="M198" s="16"/>
      <c r="N198" s="23"/>
      <c r="O198" s="24"/>
      <c r="P198" s="24"/>
    </row>
    <row r="199" spans="1:16" s="17" customFormat="1" x14ac:dyDescent="0.4">
      <c r="A199" s="16"/>
      <c r="B199" s="22"/>
      <c r="C199" s="23"/>
      <c r="J199" s="20"/>
      <c r="M199" s="16"/>
      <c r="N199" s="23"/>
      <c r="O199" s="24"/>
      <c r="P199" s="24"/>
    </row>
    <row r="200" spans="1:16" s="17" customFormat="1" x14ac:dyDescent="0.4">
      <c r="A200" s="16"/>
      <c r="B200" s="22"/>
      <c r="C200" s="23"/>
      <c r="J200" s="20"/>
      <c r="M200" s="16"/>
      <c r="N200" s="23"/>
      <c r="O200" s="24"/>
      <c r="P200" s="24"/>
    </row>
    <row r="201" spans="1:16" s="17" customFormat="1" x14ac:dyDescent="0.4">
      <c r="A201" s="16"/>
      <c r="B201" s="22"/>
      <c r="C201" s="23"/>
      <c r="J201" s="20"/>
      <c r="M201" s="16"/>
      <c r="N201" s="23"/>
      <c r="O201" s="24"/>
      <c r="P201" s="24"/>
    </row>
    <row r="202" spans="1:16" s="17" customFormat="1" x14ac:dyDescent="0.4">
      <c r="A202" s="16"/>
      <c r="B202" s="22"/>
      <c r="C202" s="23"/>
      <c r="J202" s="20"/>
      <c r="M202" s="16"/>
      <c r="N202" s="23"/>
      <c r="O202" s="24"/>
      <c r="P202" s="24"/>
    </row>
    <row r="203" spans="1:16" s="17" customFormat="1" x14ac:dyDescent="0.4">
      <c r="A203" s="16"/>
      <c r="B203" s="22"/>
      <c r="C203" s="23"/>
      <c r="J203" s="20"/>
      <c r="M203" s="16"/>
      <c r="N203" s="23"/>
      <c r="O203" s="24"/>
      <c r="P203" s="24"/>
    </row>
    <row r="204" spans="1:16" s="17" customFormat="1" x14ac:dyDescent="0.4">
      <c r="A204" s="18"/>
      <c r="B204" s="19"/>
      <c r="C204" s="19"/>
      <c r="J204" s="20"/>
      <c r="M204" s="18"/>
      <c r="N204" s="18"/>
      <c r="O204" s="21"/>
      <c r="P204" s="21"/>
    </row>
    <row r="205" spans="1:16" s="17" customFormat="1" x14ac:dyDescent="0.4">
      <c r="A205" s="18"/>
      <c r="B205" s="19"/>
      <c r="C205" s="19"/>
      <c r="J205" s="20"/>
      <c r="M205" s="18"/>
      <c r="N205" s="18"/>
      <c r="O205" s="21"/>
      <c r="P205" s="21"/>
    </row>
    <row r="206" spans="1:16" x14ac:dyDescent="0.4">
      <c r="I206" s="12" t="e">
        <f>AVERAGE(I108:I205)</f>
        <v>#DIV/0!</v>
      </c>
    </row>
  </sheetData>
  <autoFilter ref="A1:J1" xr:uid="{00000000-0001-0000-0000-000000000000}">
    <sortState xmlns:xlrd2="http://schemas.microsoft.com/office/spreadsheetml/2017/richdata2" ref="A2:J99">
      <sortCondition ref="B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Anthropology3</dc:creator>
  <cp:lastModifiedBy>Connor Ball</cp:lastModifiedBy>
  <cp:lastPrinted>2011-09-19T15:05:40Z</cp:lastPrinted>
  <dcterms:created xsi:type="dcterms:W3CDTF">2011-09-18T15:49:48Z</dcterms:created>
  <dcterms:modified xsi:type="dcterms:W3CDTF">2022-11-30T20:47:31Z</dcterms:modified>
</cp:coreProperties>
</file>