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User\OneDrive\Personal Vault\Careers\Useful Job Tools\Foreign Per Diem\"/>
    </mc:Choice>
  </mc:AlternateContent>
  <xr:revisionPtr revIDLastSave="0" documentId="13_ncr:1_{4C1C1D25-2A54-497D-9895-ADD511434831}" xr6:coauthVersionLast="47" xr6:coauthVersionMax="47" xr10:uidLastSave="{00000000-0000-0000-0000-000000000000}"/>
  <bookViews>
    <workbookView xWindow="2640" yWindow="0" windowWidth="28800" windowHeight="15345" xr2:uid="{00000000-000D-0000-FFFF-FFFF00000000}"/>
  </bookViews>
  <sheets>
    <sheet name="Per Diem Calculator" sheetId="1" r:id="rId1"/>
    <sheet name="Meal Deductions" sheetId="3" r:id="rId2"/>
  </sheets>
  <definedNames>
    <definedName name="ExternalData_1" localSheetId="1" hidden="1">'Meal Deductions'!$A$2:$D$267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1" i="1" l="1"/>
  <c r="D81" i="1" s="1"/>
  <c r="T81" i="1"/>
  <c r="E81" i="1" s="1"/>
  <c r="U81" i="1"/>
  <c r="F81" i="1" s="1"/>
  <c r="V81" i="1"/>
  <c r="G81" i="1" s="1"/>
  <c r="S82" i="1"/>
  <c r="D82" i="1" s="1"/>
  <c r="T82" i="1"/>
  <c r="E82" i="1" s="1"/>
  <c r="U82" i="1"/>
  <c r="F82" i="1" s="1"/>
  <c r="V82" i="1"/>
  <c r="G82" i="1" s="1"/>
  <c r="S83" i="1"/>
  <c r="D83" i="1" s="1"/>
  <c r="T83" i="1"/>
  <c r="E83" i="1" s="1"/>
  <c r="U83" i="1"/>
  <c r="V83" i="1"/>
  <c r="G83" i="1" s="1"/>
  <c r="S84" i="1"/>
  <c r="D84" i="1" s="1"/>
  <c r="T84" i="1"/>
  <c r="E84" i="1" s="1"/>
  <c r="U84" i="1"/>
  <c r="V84" i="1"/>
  <c r="G84" i="1" s="1"/>
  <c r="S85" i="1"/>
  <c r="D85" i="1" s="1"/>
  <c r="T85" i="1"/>
  <c r="U85" i="1"/>
  <c r="F85" i="1" s="1"/>
  <c r="V85" i="1"/>
  <c r="G85" i="1" s="1"/>
  <c r="S86" i="1"/>
  <c r="D86" i="1" s="1"/>
  <c r="T86" i="1"/>
  <c r="E86" i="1" s="1"/>
  <c r="U86" i="1"/>
  <c r="F86" i="1" s="1"/>
  <c r="V86" i="1"/>
  <c r="G86" i="1" s="1"/>
  <c r="S87" i="1"/>
  <c r="D87" i="1" s="1"/>
  <c r="T87" i="1"/>
  <c r="U87" i="1"/>
  <c r="V87" i="1"/>
  <c r="G87" i="1" s="1"/>
  <c r="S88" i="1"/>
  <c r="D88" i="1" s="1"/>
  <c r="T88" i="1"/>
  <c r="E88" i="1" s="1"/>
  <c r="U88" i="1"/>
  <c r="F88" i="1" s="1"/>
  <c r="V88" i="1"/>
  <c r="G88" i="1" s="1"/>
  <c r="S89" i="1"/>
  <c r="D89" i="1" s="1"/>
  <c r="T89" i="1"/>
  <c r="U89" i="1"/>
  <c r="F89" i="1" s="1"/>
  <c r="V89" i="1"/>
  <c r="G89" i="1" s="1"/>
  <c r="S90" i="1"/>
  <c r="D90" i="1" s="1"/>
  <c r="T90" i="1"/>
  <c r="E90" i="1" s="1"/>
  <c r="U90" i="1"/>
  <c r="F90" i="1" s="1"/>
  <c r="V90" i="1"/>
  <c r="G90" i="1" s="1"/>
  <c r="S91" i="1"/>
  <c r="D91" i="1" s="1"/>
  <c r="T91" i="1"/>
  <c r="E91" i="1" s="1"/>
  <c r="U91" i="1"/>
  <c r="F91" i="1" s="1"/>
  <c r="V91" i="1"/>
  <c r="G91" i="1" s="1"/>
  <c r="S92" i="1"/>
  <c r="D92" i="1" s="1"/>
  <c r="T92" i="1"/>
  <c r="E92" i="1" s="1"/>
  <c r="U92" i="1"/>
  <c r="V92" i="1"/>
  <c r="G92" i="1" s="1"/>
  <c r="S93" i="1"/>
  <c r="D93" i="1" s="1"/>
  <c r="T93" i="1"/>
  <c r="U93" i="1"/>
  <c r="F93" i="1" s="1"/>
  <c r="V93" i="1"/>
  <c r="G93" i="1" s="1"/>
  <c r="S94" i="1"/>
  <c r="D94" i="1" s="1"/>
  <c r="T94" i="1"/>
  <c r="E94" i="1" s="1"/>
  <c r="U94" i="1"/>
  <c r="V94" i="1"/>
  <c r="G94" i="1" s="1"/>
  <c r="S95" i="1"/>
  <c r="D95" i="1" s="1"/>
  <c r="T95" i="1"/>
  <c r="U95" i="1"/>
  <c r="F95" i="1" s="1"/>
  <c r="V95" i="1"/>
  <c r="G95" i="1" s="1"/>
  <c r="S96" i="1"/>
  <c r="T96" i="1"/>
  <c r="E96" i="1" s="1"/>
  <c r="U96" i="1"/>
  <c r="F96" i="1" s="1"/>
  <c r="V96" i="1"/>
  <c r="G96" i="1" s="1"/>
  <c r="S97" i="1"/>
  <c r="D97" i="1" s="1"/>
  <c r="T97" i="1"/>
  <c r="U97" i="1"/>
  <c r="V97" i="1"/>
  <c r="G97" i="1" s="1"/>
  <c r="S98" i="1"/>
  <c r="D98" i="1" s="1"/>
  <c r="T98" i="1"/>
  <c r="E98" i="1" s="1"/>
  <c r="U98" i="1"/>
  <c r="V98" i="1"/>
  <c r="G98" i="1" s="1"/>
  <c r="S99" i="1"/>
  <c r="D99" i="1" s="1"/>
  <c r="T99" i="1"/>
  <c r="E99" i="1" s="1"/>
  <c r="U99" i="1"/>
  <c r="F99" i="1" s="1"/>
  <c r="V99" i="1"/>
  <c r="G99" i="1" s="1"/>
  <c r="S100" i="1"/>
  <c r="D100" i="1" s="1"/>
  <c r="T100" i="1"/>
  <c r="E100" i="1" s="1"/>
  <c r="U100" i="1"/>
  <c r="F100" i="1" s="1"/>
  <c r="V100" i="1"/>
  <c r="G100" i="1" s="1"/>
  <c r="S101" i="1"/>
  <c r="D101" i="1" s="1"/>
  <c r="T101" i="1"/>
  <c r="U101" i="1"/>
  <c r="F101" i="1" s="1"/>
  <c r="V101" i="1"/>
  <c r="G101" i="1" s="1"/>
  <c r="S102" i="1"/>
  <c r="D102" i="1" s="1"/>
  <c r="T102" i="1"/>
  <c r="E102" i="1" s="1"/>
  <c r="U102" i="1"/>
  <c r="V102" i="1"/>
  <c r="G102" i="1" s="1"/>
  <c r="S103" i="1"/>
  <c r="D103" i="1" s="1"/>
  <c r="T103" i="1"/>
  <c r="E103" i="1" s="1"/>
  <c r="U103" i="1"/>
  <c r="F103" i="1" s="1"/>
  <c r="V103" i="1"/>
  <c r="G103" i="1" s="1"/>
  <c r="S104" i="1"/>
  <c r="D104" i="1" s="1"/>
  <c r="T104" i="1"/>
  <c r="E104" i="1" s="1"/>
  <c r="U104" i="1"/>
  <c r="F104" i="1" s="1"/>
  <c r="V104" i="1"/>
  <c r="G104" i="1" s="1"/>
  <c r="S105" i="1"/>
  <c r="T105" i="1"/>
  <c r="U105" i="1"/>
  <c r="F105" i="1" s="1"/>
  <c r="V105" i="1"/>
  <c r="G105" i="1" s="1"/>
  <c r="S106" i="1"/>
  <c r="D106" i="1" s="1"/>
  <c r="T106" i="1"/>
  <c r="E106" i="1" s="1"/>
  <c r="U106" i="1"/>
  <c r="V106" i="1"/>
  <c r="G106" i="1" s="1"/>
  <c r="S107" i="1"/>
  <c r="T107" i="1"/>
  <c r="E107" i="1" s="1"/>
  <c r="U107" i="1"/>
  <c r="F107" i="1" s="1"/>
  <c r="V107" i="1"/>
  <c r="G107" i="1" s="1"/>
  <c r="S108" i="1"/>
  <c r="D108" i="1" s="1"/>
  <c r="T108" i="1"/>
  <c r="E108" i="1" s="1"/>
  <c r="U108" i="1"/>
  <c r="F108" i="1" s="1"/>
  <c r="V108" i="1"/>
  <c r="G108" i="1" s="1"/>
  <c r="S109" i="1"/>
  <c r="D109" i="1" s="1"/>
  <c r="T109" i="1"/>
  <c r="U109" i="1"/>
  <c r="F109" i="1" s="1"/>
  <c r="V109" i="1"/>
  <c r="G109" i="1" s="1"/>
  <c r="S110" i="1"/>
  <c r="D110" i="1" s="1"/>
  <c r="T110" i="1"/>
  <c r="E110" i="1" s="1"/>
  <c r="U110" i="1"/>
  <c r="F110" i="1" s="1"/>
  <c r="V110" i="1"/>
  <c r="G110" i="1" s="1"/>
  <c r="S111" i="1"/>
  <c r="D111" i="1" s="1"/>
  <c r="T111" i="1"/>
  <c r="E111" i="1" s="1"/>
  <c r="U111" i="1"/>
  <c r="F111" i="1" s="1"/>
  <c r="V111" i="1"/>
  <c r="G111" i="1" s="1"/>
  <c r="S112" i="1"/>
  <c r="T112" i="1"/>
  <c r="E112" i="1" s="1"/>
  <c r="U112" i="1"/>
  <c r="F112" i="1" s="1"/>
  <c r="V112" i="1"/>
  <c r="G112" i="1" s="1"/>
  <c r="S113" i="1"/>
  <c r="D113" i="1" s="1"/>
  <c r="T113" i="1"/>
  <c r="U113" i="1"/>
  <c r="F113" i="1" s="1"/>
  <c r="V113" i="1"/>
  <c r="G113" i="1" s="1"/>
  <c r="S114" i="1"/>
  <c r="D114" i="1" s="1"/>
  <c r="T114" i="1"/>
  <c r="E114" i="1" s="1"/>
  <c r="U114" i="1"/>
  <c r="V114" i="1"/>
  <c r="G114" i="1" s="1"/>
  <c r="S115" i="1"/>
  <c r="D115" i="1" s="1"/>
  <c r="T115" i="1"/>
  <c r="E115" i="1" s="1"/>
  <c r="U115" i="1"/>
  <c r="F115" i="1" s="1"/>
  <c r="V115" i="1"/>
  <c r="G115" i="1" s="1"/>
  <c r="S116" i="1"/>
  <c r="D116" i="1" s="1"/>
  <c r="T116" i="1"/>
  <c r="E116" i="1" s="1"/>
  <c r="U116" i="1"/>
  <c r="F116" i="1" s="1"/>
  <c r="V116" i="1"/>
  <c r="G116" i="1" s="1"/>
  <c r="S117" i="1"/>
  <c r="D117" i="1" s="1"/>
  <c r="T117" i="1"/>
  <c r="U117" i="1"/>
  <c r="F117" i="1" s="1"/>
  <c r="V117" i="1"/>
  <c r="G117" i="1" s="1"/>
  <c r="S118" i="1"/>
  <c r="D118" i="1" s="1"/>
  <c r="T118" i="1"/>
  <c r="E118" i="1" s="1"/>
  <c r="U118" i="1"/>
  <c r="V118" i="1"/>
  <c r="G118" i="1" s="1"/>
  <c r="S119" i="1"/>
  <c r="T119" i="1"/>
  <c r="E119" i="1" s="1"/>
  <c r="U119" i="1"/>
  <c r="F119" i="1" s="1"/>
  <c r="V119" i="1"/>
  <c r="G119" i="1" s="1"/>
  <c r="S120" i="1"/>
  <c r="D120" i="1" s="1"/>
  <c r="T120" i="1"/>
  <c r="E120" i="1" s="1"/>
  <c r="U120" i="1"/>
  <c r="F120" i="1" s="1"/>
  <c r="V120" i="1"/>
  <c r="G120" i="1" s="1"/>
  <c r="S121" i="1"/>
  <c r="D121" i="1" s="1"/>
  <c r="T121" i="1"/>
  <c r="U121" i="1"/>
  <c r="F121" i="1" s="1"/>
  <c r="V121" i="1"/>
  <c r="G121" i="1" s="1"/>
  <c r="S122" i="1"/>
  <c r="D122" i="1" s="1"/>
  <c r="T122" i="1"/>
  <c r="E122" i="1" s="1"/>
  <c r="U122" i="1"/>
  <c r="V122" i="1"/>
  <c r="G122" i="1" s="1"/>
  <c r="S123" i="1"/>
  <c r="D123" i="1" s="1"/>
  <c r="T123" i="1"/>
  <c r="E123" i="1" s="1"/>
  <c r="U123" i="1"/>
  <c r="F123" i="1" s="1"/>
  <c r="V123" i="1"/>
  <c r="G123" i="1" s="1"/>
  <c r="S124" i="1"/>
  <c r="D124" i="1" s="1"/>
  <c r="T124" i="1"/>
  <c r="E124" i="1" s="1"/>
  <c r="U124" i="1"/>
  <c r="F124" i="1" s="1"/>
  <c r="V124" i="1"/>
  <c r="G124" i="1" s="1"/>
  <c r="S125" i="1"/>
  <c r="D125" i="1" s="1"/>
  <c r="T125" i="1"/>
  <c r="U125" i="1"/>
  <c r="F125" i="1" s="1"/>
  <c r="V125" i="1"/>
  <c r="G125" i="1" s="1"/>
  <c r="S126" i="1"/>
  <c r="D126" i="1" s="1"/>
  <c r="T126" i="1"/>
  <c r="E126" i="1" s="1"/>
  <c r="U126" i="1"/>
  <c r="V126" i="1"/>
  <c r="G126" i="1" s="1"/>
  <c r="S127" i="1"/>
  <c r="D127" i="1" s="1"/>
  <c r="T127" i="1"/>
  <c r="E127" i="1" s="1"/>
  <c r="U127" i="1"/>
  <c r="F127" i="1" s="1"/>
  <c r="V127" i="1"/>
  <c r="G127" i="1" s="1"/>
  <c r="S128" i="1"/>
  <c r="D128" i="1" s="1"/>
  <c r="T128" i="1"/>
  <c r="E128" i="1" s="1"/>
  <c r="U128" i="1"/>
  <c r="F128" i="1" s="1"/>
  <c r="V128" i="1"/>
  <c r="G128" i="1" s="1"/>
  <c r="S129" i="1"/>
  <c r="T129" i="1"/>
  <c r="U129" i="1"/>
  <c r="F129" i="1" s="1"/>
  <c r="V129" i="1"/>
  <c r="G129" i="1" s="1"/>
  <c r="S130" i="1"/>
  <c r="D130" i="1" s="1"/>
  <c r="T130" i="1"/>
  <c r="E130" i="1" s="1"/>
  <c r="U130" i="1"/>
  <c r="V130" i="1"/>
  <c r="G130" i="1" s="1"/>
  <c r="S131" i="1"/>
  <c r="D131" i="1" s="1"/>
  <c r="T131" i="1"/>
  <c r="E131" i="1" s="1"/>
  <c r="U131" i="1"/>
  <c r="F131" i="1" s="1"/>
  <c r="V131" i="1"/>
  <c r="G131" i="1" s="1"/>
  <c r="S132" i="1"/>
  <c r="D132" i="1" s="1"/>
  <c r="T132" i="1"/>
  <c r="E132" i="1" s="1"/>
  <c r="U132" i="1"/>
  <c r="F132" i="1" s="1"/>
  <c r="V132" i="1"/>
  <c r="G132" i="1" s="1"/>
  <c r="S133" i="1"/>
  <c r="D133" i="1" s="1"/>
  <c r="T133" i="1"/>
  <c r="U133" i="1"/>
  <c r="F133" i="1" s="1"/>
  <c r="V133" i="1"/>
  <c r="G133" i="1" s="1"/>
  <c r="S134" i="1"/>
  <c r="D134" i="1" s="1"/>
  <c r="T134" i="1"/>
  <c r="E134" i="1" s="1"/>
  <c r="U134" i="1"/>
  <c r="V134" i="1"/>
  <c r="G134" i="1" s="1"/>
  <c r="S135" i="1"/>
  <c r="D135" i="1" s="1"/>
  <c r="T135" i="1"/>
  <c r="U135" i="1"/>
  <c r="F135" i="1" s="1"/>
  <c r="V135" i="1"/>
  <c r="G135" i="1" s="1"/>
  <c r="S136" i="1"/>
  <c r="D136" i="1" s="1"/>
  <c r="T136" i="1"/>
  <c r="U136" i="1"/>
  <c r="F136" i="1" s="1"/>
  <c r="V136" i="1"/>
  <c r="G136" i="1" s="1"/>
  <c r="S137" i="1"/>
  <c r="D137" i="1" s="1"/>
  <c r="T137" i="1"/>
  <c r="U137" i="1"/>
  <c r="F137" i="1" s="1"/>
  <c r="V137" i="1"/>
  <c r="G137" i="1" s="1"/>
  <c r="S138" i="1"/>
  <c r="D138" i="1" s="1"/>
  <c r="T138" i="1"/>
  <c r="E138" i="1" s="1"/>
  <c r="U138" i="1"/>
  <c r="V138" i="1"/>
  <c r="G138" i="1" s="1"/>
  <c r="S139" i="1"/>
  <c r="D139" i="1" s="1"/>
  <c r="T139" i="1"/>
  <c r="E139" i="1" s="1"/>
  <c r="U139" i="1"/>
  <c r="F139" i="1" s="1"/>
  <c r="V139" i="1"/>
  <c r="G139" i="1" s="1"/>
  <c r="S140" i="1"/>
  <c r="D140" i="1" s="1"/>
  <c r="T140" i="1"/>
  <c r="E140" i="1" s="1"/>
  <c r="U140" i="1"/>
  <c r="F140" i="1" s="1"/>
  <c r="V140" i="1"/>
  <c r="G140" i="1" s="1"/>
  <c r="S141" i="1"/>
  <c r="T141" i="1"/>
  <c r="U141" i="1"/>
  <c r="F141" i="1" s="1"/>
  <c r="V141" i="1"/>
  <c r="G141" i="1" s="1"/>
  <c r="S142" i="1"/>
  <c r="D142" i="1" s="1"/>
  <c r="T142" i="1"/>
  <c r="E142" i="1" s="1"/>
  <c r="U142" i="1"/>
  <c r="V142" i="1"/>
  <c r="G142" i="1" s="1"/>
  <c r="S143" i="1"/>
  <c r="T143" i="1"/>
  <c r="E143" i="1" s="1"/>
  <c r="U143" i="1"/>
  <c r="F143" i="1" s="1"/>
  <c r="V143" i="1"/>
  <c r="G143" i="1" s="1"/>
  <c r="S144" i="1"/>
  <c r="D144" i="1" s="1"/>
  <c r="T144" i="1"/>
  <c r="E144" i="1" s="1"/>
  <c r="U144" i="1"/>
  <c r="F144" i="1" s="1"/>
  <c r="V144" i="1"/>
  <c r="G144" i="1" s="1"/>
  <c r="S145" i="1"/>
  <c r="D145" i="1" s="1"/>
  <c r="T145" i="1"/>
  <c r="U145" i="1"/>
  <c r="F145" i="1" s="1"/>
  <c r="V145" i="1"/>
  <c r="G145" i="1" s="1"/>
  <c r="S146" i="1"/>
  <c r="D146" i="1" s="1"/>
  <c r="T146" i="1"/>
  <c r="E146" i="1" s="1"/>
  <c r="U146" i="1"/>
  <c r="V146" i="1"/>
  <c r="G146" i="1" s="1"/>
  <c r="S147" i="1"/>
  <c r="D147" i="1" s="1"/>
  <c r="T147" i="1"/>
  <c r="E147" i="1" s="1"/>
  <c r="U147" i="1"/>
  <c r="F147" i="1" s="1"/>
  <c r="V147" i="1"/>
  <c r="G147" i="1" s="1"/>
  <c r="S148" i="1"/>
  <c r="D148" i="1" s="1"/>
  <c r="T148" i="1"/>
  <c r="E148" i="1" s="1"/>
  <c r="U148" i="1"/>
  <c r="F148" i="1" s="1"/>
  <c r="V148" i="1"/>
  <c r="G148" i="1" s="1"/>
  <c r="S149" i="1"/>
  <c r="D149" i="1" s="1"/>
  <c r="T149" i="1"/>
  <c r="U149" i="1"/>
  <c r="F149" i="1" s="1"/>
  <c r="V149" i="1"/>
  <c r="G149" i="1" s="1"/>
  <c r="S150" i="1"/>
  <c r="D150" i="1" s="1"/>
  <c r="T150" i="1"/>
  <c r="E150" i="1" s="1"/>
  <c r="U150" i="1"/>
  <c r="V150" i="1"/>
  <c r="G150" i="1" s="1"/>
  <c r="S151" i="1"/>
  <c r="D151" i="1" s="1"/>
  <c r="T151" i="1"/>
  <c r="U151" i="1"/>
  <c r="F151" i="1" s="1"/>
  <c r="V151" i="1"/>
  <c r="G151" i="1" s="1"/>
  <c r="D143" i="1"/>
  <c r="D141" i="1"/>
  <c r="D129" i="1"/>
  <c r="D119" i="1"/>
  <c r="D107" i="1"/>
  <c r="D105" i="1"/>
  <c r="F97" i="1"/>
  <c r="F87" i="1"/>
  <c r="F83" i="1"/>
  <c r="S45" i="1"/>
  <c r="D45" i="1" s="1"/>
  <c r="T45" i="1"/>
  <c r="E45" i="1" s="1"/>
  <c r="U45" i="1"/>
  <c r="F45" i="1" s="1"/>
  <c r="V45" i="1"/>
  <c r="G45" i="1" s="1"/>
  <c r="S46" i="1"/>
  <c r="D46" i="1" s="1"/>
  <c r="T46" i="1"/>
  <c r="E46" i="1" s="1"/>
  <c r="U46" i="1"/>
  <c r="F46" i="1" s="1"/>
  <c r="V46" i="1"/>
  <c r="G46" i="1" s="1"/>
  <c r="S47" i="1"/>
  <c r="D47" i="1" s="1"/>
  <c r="T47" i="1"/>
  <c r="E47" i="1" s="1"/>
  <c r="U47" i="1"/>
  <c r="F47" i="1" s="1"/>
  <c r="V47" i="1"/>
  <c r="G47" i="1" s="1"/>
  <c r="S48" i="1"/>
  <c r="D48" i="1" s="1"/>
  <c r="T48" i="1"/>
  <c r="U48" i="1"/>
  <c r="F48" i="1" s="1"/>
  <c r="V48" i="1"/>
  <c r="G48" i="1" s="1"/>
  <c r="S49" i="1"/>
  <c r="D49" i="1" s="1"/>
  <c r="T49" i="1"/>
  <c r="E49" i="1" s="1"/>
  <c r="U49" i="1"/>
  <c r="F49" i="1" s="1"/>
  <c r="V49" i="1"/>
  <c r="G49" i="1" s="1"/>
  <c r="S50" i="1"/>
  <c r="D50" i="1" s="1"/>
  <c r="T50" i="1"/>
  <c r="E50" i="1" s="1"/>
  <c r="U50" i="1"/>
  <c r="F50" i="1" s="1"/>
  <c r="V50" i="1"/>
  <c r="G50" i="1" s="1"/>
  <c r="S51" i="1"/>
  <c r="D51" i="1" s="1"/>
  <c r="T51" i="1"/>
  <c r="E51" i="1" s="1"/>
  <c r="U51" i="1"/>
  <c r="F51" i="1" s="1"/>
  <c r="V51" i="1"/>
  <c r="S52" i="1"/>
  <c r="D52" i="1" s="1"/>
  <c r="T52" i="1"/>
  <c r="E52" i="1" s="1"/>
  <c r="U52" i="1"/>
  <c r="F52" i="1" s="1"/>
  <c r="V52" i="1"/>
  <c r="G52" i="1" s="1"/>
  <c r="S53" i="1"/>
  <c r="D53" i="1" s="1"/>
  <c r="T53" i="1"/>
  <c r="E53" i="1" s="1"/>
  <c r="U53" i="1"/>
  <c r="F53" i="1" s="1"/>
  <c r="V53" i="1"/>
  <c r="G53" i="1" s="1"/>
  <c r="S54" i="1"/>
  <c r="D54" i="1" s="1"/>
  <c r="T54" i="1"/>
  <c r="E54" i="1" s="1"/>
  <c r="U54" i="1"/>
  <c r="F54" i="1" s="1"/>
  <c r="V54" i="1"/>
  <c r="G54" i="1" s="1"/>
  <c r="S55" i="1"/>
  <c r="D55" i="1" s="1"/>
  <c r="T55" i="1"/>
  <c r="E55" i="1" s="1"/>
  <c r="U55" i="1"/>
  <c r="F55" i="1" s="1"/>
  <c r="V55" i="1"/>
  <c r="G55" i="1" s="1"/>
  <c r="S56" i="1"/>
  <c r="D56" i="1" s="1"/>
  <c r="T56" i="1"/>
  <c r="E56" i="1" s="1"/>
  <c r="U56" i="1"/>
  <c r="F56" i="1" s="1"/>
  <c r="V56" i="1"/>
  <c r="G56" i="1" s="1"/>
  <c r="S57" i="1"/>
  <c r="D57" i="1" s="1"/>
  <c r="T57" i="1"/>
  <c r="E57" i="1" s="1"/>
  <c r="U57" i="1"/>
  <c r="F57" i="1" s="1"/>
  <c r="V57" i="1"/>
  <c r="G57" i="1" s="1"/>
  <c r="S58" i="1"/>
  <c r="D58" i="1" s="1"/>
  <c r="T58" i="1"/>
  <c r="E58" i="1" s="1"/>
  <c r="U58" i="1"/>
  <c r="F58" i="1" s="1"/>
  <c r="V58" i="1"/>
  <c r="G58" i="1" s="1"/>
  <c r="S59" i="1"/>
  <c r="D59" i="1" s="1"/>
  <c r="T59" i="1"/>
  <c r="E59" i="1" s="1"/>
  <c r="U59" i="1"/>
  <c r="F59" i="1" s="1"/>
  <c r="V59" i="1"/>
  <c r="G59" i="1" s="1"/>
  <c r="S60" i="1"/>
  <c r="D60" i="1" s="1"/>
  <c r="T60" i="1"/>
  <c r="E60" i="1" s="1"/>
  <c r="U60" i="1"/>
  <c r="F60" i="1" s="1"/>
  <c r="V60" i="1"/>
  <c r="G60" i="1" s="1"/>
  <c r="S61" i="1"/>
  <c r="D61" i="1" s="1"/>
  <c r="T61" i="1"/>
  <c r="E61" i="1" s="1"/>
  <c r="U61" i="1"/>
  <c r="F61" i="1" s="1"/>
  <c r="V61" i="1"/>
  <c r="G61" i="1" s="1"/>
  <c r="S62" i="1"/>
  <c r="D62" i="1" s="1"/>
  <c r="T62" i="1"/>
  <c r="E62" i="1" s="1"/>
  <c r="U62" i="1"/>
  <c r="F62" i="1" s="1"/>
  <c r="V62" i="1"/>
  <c r="G62" i="1" s="1"/>
  <c r="S63" i="1"/>
  <c r="D63" i="1" s="1"/>
  <c r="T63" i="1"/>
  <c r="E63" i="1" s="1"/>
  <c r="U63" i="1"/>
  <c r="F63" i="1" s="1"/>
  <c r="V63" i="1"/>
  <c r="G63" i="1" s="1"/>
  <c r="S64" i="1"/>
  <c r="D64" i="1" s="1"/>
  <c r="T64" i="1"/>
  <c r="U64" i="1"/>
  <c r="F64" i="1" s="1"/>
  <c r="V64" i="1"/>
  <c r="G64" i="1" s="1"/>
  <c r="S65" i="1"/>
  <c r="D65" i="1" s="1"/>
  <c r="T65" i="1"/>
  <c r="E65" i="1" s="1"/>
  <c r="U65" i="1"/>
  <c r="F65" i="1" s="1"/>
  <c r="V65" i="1"/>
  <c r="G65" i="1" s="1"/>
  <c r="S66" i="1"/>
  <c r="D66" i="1" s="1"/>
  <c r="T66" i="1"/>
  <c r="E66" i="1" s="1"/>
  <c r="U66" i="1"/>
  <c r="F66" i="1" s="1"/>
  <c r="V66" i="1"/>
  <c r="G66" i="1" s="1"/>
  <c r="S67" i="1"/>
  <c r="D67" i="1" s="1"/>
  <c r="T67" i="1"/>
  <c r="E67" i="1" s="1"/>
  <c r="U67" i="1"/>
  <c r="F67" i="1" s="1"/>
  <c r="V67" i="1"/>
  <c r="G67" i="1" s="1"/>
  <c r="S68" i="1"/>
  <c r="D68" i="1" s="1"/>
  <c r="T68" i="1"/>
  <c r="E68" i="1" s="1"/>
  <c r="U68" i="1"/>
  <c r="F68" i="1" s="1"/>
  <c r="V68" i="1"/>
  <c r="G68" i="1" s="1"/>
  <c r="S69" i="1"/>
  <c r="D69" i="1" s="1"/>
  <c r="T69" i="1"/>
  <c r="E69" i="1" s="1"/>
  <c r="U69" i="1"/>
  <c r="F69" i="1" s="1"/>
  <c r="V69" i="1"/>
  <c r="G69" i="1" s="1"/>
  <c r="S70" i="1"/>
  <c r="D70" i="1" s="1"/>
  <c r="T70" i="1"/>
  <c r="U70" i="1"/>
  <c r="F70" i="1" s="1"/>
  <c r="V70" i="1"/>
  <c r="G70" i="1" s="1"/>
  <c r="S71" i="1"/>
  <c r="D71" i="1" s="1"/>
  <c r="T71" i="1"/>
  <c r="E71" i="1" s="1"/>
  <c r="U71" i="1"/>
  <c r="F71" i="1" s="1"/>
  <c r="V71" i="1"/>
  <c r="G71" i="1" s="1"/>
  <c r="S72" i="1"/>
  <c r="D72" i="1" s="1"/>
  <c r="T72" i="1"/>
  <c r="U72" i="1"/>
  <c r="F72" i="1" s="1"/>
  <c r="V72" i="1"/>
  <c r="G72" i="1" s="1"/>
  <c r="S73" i="1"/>
  <c r="D73" i="1" s="1"/>
  <c r="T73" i="1"/>
  <c r="E73" i="1" s="1"/>
  <c r="U73" i="1"/>
  <c r="F73" i="1" s="1"/>
  <c r="V73" i="1"/>
  <c r="G73" i="1" s="1"/>
  <c r="S74" i="1"/>
  <c r="D74" i="1" s="1"/>
  <c r="T74" i="1"/>
  <c r="E74" i="1" s="1"/>
  <c r="U74" i="1"/>
  <c r="F74" i="1" s="1"/>
  <c r="V74" i="1"/>
  <c r="G74" i="1" s="1"/>
  <c r="S75" i="1"/>
  <c r="D75" i="1" s="1"/>
  <c r="T75" i="1"/>
  <c r="E75" i="1" s="1"/>
  <c r="U75" i="1"/>
  <c r="F75" i="1" s="1"/>
  <c r="V75" i="1"/>
  <c r="G75" i="1" s="1"/>
  <c r="S76" i="1"/>
  <c r="D76" i="1" s="1"/>
  <c r="T76" i="1"/>
  <c r="E76" i="1" s="1"/>
  <c r="U76" i="1"/>
  <c r="F76" i="1" s="1"/>
  <c r="V76" i="1"/>
  <c r="G76" i="1" s="1"/>
  <c r="S77" i="1"/>
  <c r="D77" i="1" s="1"/>
  <c r="T77" i="1"/>
  <c r="E77" i="1" s="1"/>
  <c r="U77" i="1"/>
  <c r="F77" i="1" s="1"/>
  <c r="V77" i="1"/>
  <c r="G77" i="1" s="1"/>
  <c r="S78" i="1"/>
  <c r="D78" i="1" s="1"/>
  <c r="T78" i="1"/>
  <c r="E78" i="1" s="1"/>
  <c r="U78" i="1"/>
  <c r="V78" i="1"/>
  <c r="G78" i="1" s="1"/>
  <c r="S79" i="1"/>
  <c r="D79" i="1" s="1"/>
  <c r="T79" i="1"/>
  <c r="E79" i="1" s="1"/>
  <c r="U79" i="1"/>
  <c r="F79" i="1" s="1"/>
  <c r="V79" i="1"/>
  <c r="G79" i="1" s="1"/>
  <c r="S80" i="1"/>
  <c r="D80" i="1" s="1"/>
  <c r="T80" i="1"/>
  <c r="U80" i="1"/>
  <c r="F80" i="1" s="1"/>
  <c r="V80" i="1"/>
  <c r="G80" i="1" s="1"/>
  <c r="W88" i="1" l="1"/>
  <c r="I88" i="1" s="1"/>
  <c r="W108" i="1"/>
  <c r="I108" i="1" s="1"/>
  <c r="W95" i="1"/>
  <c r="I95" i="1" s="1"/>
  <c r="W96" i="1"/>
  <c r="I96" i="1" s="1"/>
  <c r="W51" i="1"/>
  <c r="I51" i="1" s="1"/>
  <c r="W100" i="1"/>
  <c r="I100" i="1" s="1"/>
  <c r="W84" i="1"/>
  <c r="I84" i="1" s="1"/>
  <c r="W136" i="1"/>
  <c r="I136" i="1" s="1"/>
  <c r="W124" i="1"/>
  <c r="I124" i="1" s="1"/>
  <c r="W116" i="1"/>
  <c r="I116" i="1" s="1"/>
  <c r="W92" i="1"/>
  <c r="I92" i="1" s="1"/>
  <c r="W87" i="1"/>
  <c r="I87" i="1" s="1"/>
  <c r="W151" i="1"/>
  <c r="I151" i="1" s="1"/>
  <c r="W135" i="1"/>
  <c r="I135" i="1" s="1"/>
  <c r="F84" i="1"/>
  <c r="E87" i="1"/>
  <c r="F92" i="1"/>
  <c r="E135" i="1"/>
  <c r="E136" i="1"/>
  <c r="W144" i="1"/>
  <c r="I144" i="1" s="1"/>
  <c r="W139" i="1"/>
  <c r="I139" i="1" s="1"/>
  <c r="W112" i="1"/>
  <c r="I112" i="1" s="1"/>
  <c r="W111" i="1"/>
  <c r="I111" i="1" s="1"/>
  <c r="W104" i="1"/>
  <c r="I104" i="1" s="1"/>
  <c r="W103" i="1"/>
  <c r="I103" i="1" s="1"/>
  <c r="W81" i="1"/>
  <c r="I81" i="1" s="1"/>
  <c r="W148" i="1"/>
  <c r="I148" i="1" s="1"/>
  <c r="W132" i="1"/>
  <c r="I132" i="1" s="1"/>
  <c r="W119" i="1"/>
  <c r="I119" i="1" s="1"/>
  <c r="W140" i="1"/>
  <c r="I140" i="1" s="1"/>
  <c r="E95" i="1"/>
  <c r="W127" i="1"/>
  <c r="I127" i="1" s="1"/>
  <c r="W128" i="1"/>
  <c r="I128" i="1" s="1"/>
  <c r="W126" i="1"/>
  <c r="I126" i="1" s="1"/>
  <c r="F126" i="1"/>
  <c r="W120" i="1"/>
  <c r="I120" i="1" s="1"/>
  <c r="W118" i="1"/>
  <c r="I118" i="1" s="1"/>
  <c r="F118" i="1"/>
  <c r="W102" i="1"/>
  <c r="I102" i="1" s="1"/>
  <c r="F102" i="1"/>
  <c r="D96" i="1"/>
  <c r="D112" i="1"/>
  <c r="E141" i="1"/>
  <c r="W141" i="1"/>
  <c r="I141" i="1" s="1"/>
  <c r="W138" i="1"/>
  <c r="I138" i="1" s="1"/>
  <c r="F138" i="1"/>
  <c r="E129" i="1"/>
  <c r="W129" i="1"/>
  <c r="I129" i="1" s="1"/>
  <c r="E121" i="1"/>
  <c r="W121" i="1"/>
  <c r="I121" i="1" s="1"/>
  <c r="E113" i="1"/>
  <c r="W113" i="1"/>
  <c r="I113" i="1" s="1"/>
  <c r="W110" i="1"/>
  <c r="I110" i="1" s="1"/>
  <c r="E105" i="1"/>
  <c r="W105" i="1"/>
  <c r="I105" i="1" s="1"/>
  <c r="E97" i="1"/>
  <c r="W97" i="1"/>
  <c r="I97" i="1" s="1"/>
  <c r="E89" i="1"/>
  <c r="W89" i="1"/>
  <c r="I89" i="1" s="1"/>
  <c r="W86" i="1"/>
  <c r="I86" i="1" s="1"/>
  <c r="W150" i="1"/>
  <c r="I150" i="1" s="1"/>
  <c r="F150" i="1"/>
  <c r="W134" i="1"/>
  <c r="I134" i="1" s="1"/>
  <c r="F134" i="1"/>
  <c r="E145" i="1"/>
  <c r="W145" i="1"/>
  <c r="I145" i="1" s="1"/>
  <c r="W143" i="1"/>
  <c r="I143" i="1" s="1"/>
  <c r="W142" i="1"/>
  <c r="I142" i="1" s="1"/>
  <c r="F142" i="1"/>
  <c r="W131" i="1"/>
  <c r="I131" i="1" s="1"/>
  <c r="W130" i="1"/>
  <c r="I130" i="1" s="1"/>
  <c r="F130" i="1"/>
  <c r="W123" i="1"/>
  <c r="I123" i="1" s="1"/>
  <c r="W122" i="1"/>
  <c r="I122" i="1" s="1"/>
  <c r="F122" i="1"/>
  <c r="W115" i="1"/>
  <c r="I115" i="1" s="1"/>
  <c r="W114" i="1"/>
  <c r="I114" i="1" s="1"/>
  <c r="F114" i="1"/>
  <c r="W107" i="1"/>
  <c r="I107" i="1" s="1"/>
  <c r="W106" i="1"/>
  <c r="I106" i="1" s="1"/>
  <c r="F106" i="1"/>
  <c r="W99" i="1"/>
  <c r="I99" i="1" s="1"/>
  <c r="W98" i="1"/>
  <c r="I98" i="1" s="1"/>
  <c r="F98" i="1"/>
  <c r="W91" i="1"/>
  <c r="I91" i="1" s="1"/>
  <c r="W83" i="1"/>
  <c r="I83" i="1" s="1"/>
  <c r="E137" i="1"/>
  <c r="W137" i="1"/>
  <c r="I137" i="1" s="1"/>
  <c r="W94" i="1"/>
  <c r="I94" i="1" s="1"/>
  <c r="F94" i="1"/>
  <c r="E149" i="1"/>
  <c r="W149" i="1"/>
  <c r="I149" i="1" s="1"/>
  <c r="W147" i="1"/>
  <c r="I147" i="1" s="1"/>
  <c r="W146" i="1"/>
  <c r="I146" i="1" s="1"/>
  <c r="F146" i="1"/>
  <c r="E133" i="1"/>
  <c r="W133" i="1"/>
  <c r="I133" i="1" s="1"/>
  <c r="E125" i="1"/>
  <c r="W125" i="1"/>
  <c r="I125" i="1" s="1"/>
  <c r="E117" i="1"/>
  <c r="W117" i="1"/>
  <c r="I117" i="1" s="1"/>
  <c r="E109" i="1"/>
  <c r="W109" i="1"/>
  <c r="I109" i="1" s="1"/>
  <c r="E101" i="1"/>
  <c r="W101" i="1"/>
  <c r="I101" i="1" s="1"/>
  <c r="E93" i="1"/>
  <c r="W93" i="1"/>
  <c r="I93" i="1" s="1"/>
  <c r="W90" i="1"/>
  <c r="I90" i="1" s="1"/>
  <c r="E85" i="1"/>
  <c r="W85" i="1"/>
  <c r="I85" i="1" s="1"/>
  <c r="W82" i="1"/>
  <c r="I82" i="1" s="1"/>
  <c r="E151" i="1"/>
  <c r="W60" i="1"/>
  <c r="I60" i="1" s="1"/>
  <c r="W80" i="1"/>
  <c r="I80" i="1" s="1"/>
  <c r="W72" i="1"/>
  <c r="I72" i="1" s="1"/>
  <c r="W70" i="1"/>
  <c r="I70" i="1" s="1"/>
  <c r="W64" i="1"/>
  <c r="I64" i="1" s="1"/>
  <c r="W56" i="1"/>
  <c r="I56" i="1" s="1"/>
  <c r="W54" i="1"/>
  <c r="I54" i="1" s="1"/>
  <c r="W52" i="1"/>
  <c r="I52" i="1" s="1"/>
  <c r="W48" i="1"/>
  <c r="I48" i="1" s="1"/>
  <c r="W67" i="1"/>
  <c r="I67" i="1" s="1"/>
  <c r="E48" i="1"/>
  <c r="E64" i="1"/>
  <c r="E70" i="1"/>
  <c r="E72" i="1"/>
  <c r="E80" i="1"/>
  <c r="W78" i="1"/>
  <c r="I78" i="1" s="1"/>
  <c r="W74" i="1"/>
  <c r="I74" i="1" s="1"/>
  <c r="W71" i="1"/>
  <c r="I71" i="1" s="1"/>
  <c r="W58" i="1"/>
  <c r="I58" i="1" s="1"/>
  <c r="W55" i="1"/>
  <c r="I55" i="1" s="1"/>
  <c r="W68" i="1"/>
  <c r="I68" i="1" s="1"/>
  <c r="W62" i="1"/>
  <c r="I62" i="1" s="1"/>
  <c r="W59" i="1"/>
  <c r="I59" i="1" s="1"/>
  <c r="W46" i="1"/>
  <c r="I46" i="1" s="1"/>
  <c r="W76" i="1"/>
  <c r="I76" i="1" s="1"/>
  <c r="W75" i="1"/>
  <c r="I75" i="1" s="1"/>
  <c r="G51" i="1"/>
  <c r="W79" i="1"/>
  <c r="I79" i="1" s="1"/>
  <c r="W66" i="1"/>
  <c r="I66" i="1" s="1"/>
  <c r="W63" i="1"/>
  <c r="I63" i="1" s="1"/>
  <c r="W50" i="1"/>
  <c r="I50" i="1" s="1"/>
  <c r="W47" i="1"/>
  <c r="I47" i="1" s="1"/>
  <c r="F78" i="1"/>
  <c r="W77" i="1"/>
  <c r="I77" i="1" s="1"/>
  <c r="W73" i="1"/>
  <c r="I73" i="1" s="1"/>
  <c r="W69" i="1"/>
  <c r="I69" i="1" s="1"/>
  <c r="W65" i="1"/>
  <c r="I65" i="1" s="1"/>
  <c r="W61" i="1"/>
  <c r="I61" i="1" s="1"/>
  <c r="W57" i="1"/>
  <c r="I57" i="1" s="1"/>
  <c r="W53" i="1"/>
  <c r="I53" i="1" s="1"/>
  <c r="W49" i="1"/>
  <c r="I49" i="1" s="1"/>
  <c r="W45" i="1"/>
  <c r="I45" i="1" s="1"/>
  <c r="N5" i="1"/>
  <c r="M9" i="1"/>
  <c r="A9" i="1" s="1"/>
  <c r="N82" i="1" l="1"/>
  <c r="N89" i="1"/>
  <c r="N98" i="1"/>
  <c r="N108" i="1"/>
  <c r="N83" i="1"/>
  <c r="N86" i="1"/>
  <c r="N93" i="1"/>
  <c r="N96" i="1"/>
  <c r="N99" i="1"/>
  <c r="N102" i="1"/>
  <c r="N109" i="1"/>
  <c r="N112" i="1"/>
  <c r="N115" i="1"/>
  <c r="N118" i="1"/>
  <c r="N125" i="1"/>
  <c r="N128" i="1"/>
  <c r="N131" i="1"/>
  <c r="N134" i="1"/>
  <c r="N137" i="1"/>
  <c r="N142" i="1"/>
  <c r="N145" i="1"/>
  <c r="N150" i="1"/>
  <c r="N81" i="1"/>
  <c r="N84" i="1"/>
  <c r="N87" i="1"/>
  <c r="N90" i="1"/>
  <c r="N97" i="1"/>
  <c r="N100" i="1"/>
  <c r="N103" i="1"/>
  <c r="N106" i="1"/>
  <c r="N113" i="1"/>
  <c r="N116" i="1"/>
  <c r="N119" i="1"/>
  <c r="N122" i="1"/>
  <c r="N129" i="1"/>
  <c r="N132" i="1"/>
  <c r="N135" i="1"/>
  <c r="N140" i="1"/>
  <c r="N143" i="1"/>
  <c r="N148" i="1"/>
  <c r="N151" i="1"/>
  <c r="N85" i="1"/>
  <c r="N88" i="1"/>
  <c r="N91" i="1"/>
  <c r="N94" i="1"/>
  <c r="N101" i="1"/>
  <c r="N104" i="1"/>
  <c r="N107" i="1"/>
  <c r="N110" i="1"/>
  <c r="N117" i="1"/>
  <c r="N120" i="1"/>
  <c r="N123" i="1"/>
  <c r="N126" i="1"/>
  <c r="N133" i="1"/>
  <c r="N138" i="1"/>
  <c r="N141" i="1"/>
  <c r="N146" i="1"/>
  <c r="N149" i="1"/>
  <c r="N92" i="1"/>
  <c r="N95" i="1"/>
  <c r="N105" i="1"/>
  <c r="N111" i="1"/>
  <c r="N114" i="1"/>
  <c r="N121" i="1"/>
  <c r="N130" i="1"/>
  <c r="N144" i="1"/>
  <c r="N124" i="1"/>
  <c r="N136" i="1"/>
  <c r="N147" i="1"/>
  <c r="N127" i="1"/>
  <c r="N139" i="1"/>
  <c r="N47" i="1"/>
  <c r="N49" i="1"/>
  <c r="N52" i="1"/>
  <c r="N58" i="1"/>
  <c r="N63" i="1"/>
  <c r="N65" i="1"/>
  <c r="N68" i="1"/>
  <c r="N74" i="1"/>
  <c r="N79" i="1"/>
  <c r="N70" i="1"/>
  <c r="N75" i="1"/>
  <c r="N77" i="1"/>
  <c r="N80" i="1"/>
  <c r="N72" i="1"/>
  <c r="N45" i="1"/>
  <c r="N48" i="1"/>
  <c r="N54" i="1"/>
  <c r="N59" i="1"/>
  <c r="N61" i="1"/>
  <c r="N64" i="1"/>
  <c r="N50" i="1"/>
  <c r="N55" i="1"/>
  <c r="N57" i="1"/>
  <c r="N60" i="1"/>
  <c r="N66" i="1"/>
  <c r="N71" i="1"/>
  <c r="N73" i="1"/>
  <c r="N76" i="1"/>
  <c r="N46" i="1"/>
  <c r="N51" i="1"/>
  <c r="N53" i="1"/>
  <c r="N56" i="1"/>
  <c r="N62" i="1"/>
  <c r="N67" i="1"/>
  <c r="N69" i="1"/>
  <c r="N78" i="1"/>
  <c r="V11" i="1"/>
  <c r="G11" i="1" s="1"/>
  <c r="S10" i="1" l="1"/>
  <c r="D10" i="1" s="1"/>
  <c r="S11" i="1"/>
  <c r="D11" i="1" s="1"/>
  <c r="S12" i="1"/>
  <c r="D12" i="1" s="1"/>
  <c r="S13" i="1"/>
  <c r="D13" i="1" s="1"/>
  <c r="S14" i="1"/>
  <c r="D14" i="1" s="1"/>
  <c r="S15" i="1"/>
  <c r="D15" i="1" s="1"/>
  <c r="S16" i="1"/>
  <c r="D16" i="1" s="1"/>
  <c r="S17" i="1"/>
  <c r="D17" i="1" s="1"/>
  <c r="S18" i="1"/>
  <c r="D18" i="1" s="1"/>
  <c r="S19" i="1"/>
  <c r="D19" i="1" s="1"/>
  <c r="S20" i="1"/>
  <c r="D20" i="1" s="1"/>
  <c r="S21" i="1"/>
  <c r="D21" i="1" s="1"/>
  <c r="S22" i="1"/>
  <c r="D22" i="1" s="1"/>
  <c r="S23" i="1"/>
  <c r="D23" i="1" s="1"/>
  <c r="S24" i="1"/>
  <c r="D24" i="1" s="1"/>
  <c r="S25" i="1"/>
  <c r="D25" i="1" s="1"/>
  <c r="S26" i="1"/>
  <c r="D26" i="1" s="1"/>
  <c r="S27" i="1"/>
  <c r="D27" i="1" s="1"/>
  <c r="S28" i="1"/>
  <c r="D28" i="1" s="1"/>
  <c r="S29" i="1"/>
  <c r="D29" i="1" s="1"/>
  <c r="S30" i="1"/>
  <c r="D30" i="1" s="1"/>
  <c r="S31" i="1"/>
  <c r="D31" i="1" s="1"/>
  <c r="S32" i="1"/>
  <c r="D32" i="1" s="1"/>
  <c r="S33" i="1"/>
  <c r="D33" i="1" s="1"/>
  <c r="S34" i="1"/>
  <c r="D34" i="1" s="1"/>
  <c r="S35" i="1"/>
  <c r="D35" i="1" s="1"/>
  <c r="S36" i="1"/>
  <c r="D36" i="1" s="1"/>
  <c r="S37" i="1"/>
  <c r="D37" i="1" s="1"/>
  <c r="S38" i="1"/>
  <c r="D38" i="1" s="1"/>
  <c r="S39" i="1"/>
  <c r="D39" i="1" s="1"/>
  <c r="S40" i="1"/>
  <c r="D40" i="1" s="1"/>
  <c r="S41" i="1"/>
  <c r="D41" i="1" s="1"/>
  <c r="S42" i="1"/>
  <c r="D42" i="1" s="1"/>
  <c r="S43" i="1"/>
  <c r="D43" i="1" s="1"/>
  <c r="S44" i="1"/>
  <c r="D44" i="1" s="1"/>
  <c r="S9" i="1"/>
  <c r="D9" i="1" s="1"/>
  <c r="N13" i="1"/>
  <c r="N19" i="1" l="1"/>
  <c r="N12" i="1"/>
  <c r="N44" i="1"/>
  <c r="N40" i="1"/>
  <c r="N33" i="1"/>
  <c r="N26" i="1"/>
  <c r="N35" i="1"/>
  <c r="N24" i="1"/>
  <c r="N34" i="1"/>
  <c r="N20" i="1"/>
  <c r="N43" i="1"/>
  <c r="N32" i="1"/>
  <c r="N18" i="1"/>
  <c r="N42" i="1"/>
  <c r="N28" i="1"/>
  <c r="N17" i="1"/>
  <c r="N41" i="1"/>
  <c r="N27" i="1"/>
  <c r="N16" i="1"/>
  <c r="N36" i="1"/>
  <c r="N25" i="1"/>
  <c r="N11" i="1"/>
  <c r="N39" i="1"/>
  <c r="N31" i="1"/>
  <c r="N23" i="1"/>
  <c r="N15" i="1"/>
  <c r="N38" i="1"/>
  <c r="N30" i="1"/>
  <c r="N22" i="1"/>
  <c r="N14" i="1"/>
  <c r="N10" i="1"/>
  <c r="N37" i="1"/>
  <c r="N29" i="1"/>
  <c r="N21" i="1"/>
  <c r="M10" i="1" l="1"/>
  <c r="M11" i="1" l="1"/>
  <c r="A10" i="1"/>
  <c r="V10" i="1"/>
  <c r="G10" i="1" s="1"/>
  <c r="V12" i="1"/>
  <c r="G12" i="1" s="1"/>
  <c r="V13" i="1"/>
  <c r="G13" i="1" s="1"/>
  <c r="V14" i="1"/>
  <c r="G14" i="1" s="1"/>
  <c r="V15" i="1"/>
  <c r="G15" i="1" s="1"/>
  <c r="V16" i="1"/>
  <c r="G16" i="1" s="1"/>
  <c r="V17" i="1"/>
  <c r="G17" i="1" s="1"/>
  <c r="V18" i="1"/>
  <c r="G18" i="1" s="1"/>
  <c r="V19" i="1"/>
  <c r="G19" i="1" s="1"/>
  <c r="V20" i="1"/>
  <c r="G20" i="1" s="1"/>
  <c r="V21" i="1"/>
  <c r="G21" i="1" s="1"/>
  <c r="V22" i="1"/>
  <c r="G22" i="1" s="1"/>
  <c r="V23" i="1"/>
  <c r="G23" i="1" s="1"/>
  <c r="V24" i="1"/>
  <c r="G24" i="1" s="1"/>
  <c r="V25" i="1"/>
  <c r="G25" i="1" s="1"/>
  <c r="V26" i="1"/>
  <c r="G26" i="1" s="1"/>
  <c r="V27" i="1"/>
  <c r="G27" i="1" s="1"/>
  <c r="V28" i="1"/>
  <c r="G28" i="1" s="1"/>
  <c r="V29" i="1"/>
  <c r="G29" i="1" s="1"/>
  <c r="V30" i="1"/>
  <c r="G30" i="1" s="1"/>
  <c r="V31" i="1"/>
  <c r="G31" i="1" s="1"/>
  <c r="V32" i="1"/>
  <c r="G32" i="1" s="1"/>
  <c r="V33" i="1"/>
  <c r="G33" i="1" s="1"/>
  <c r="V34" i="1"/>
  <c r="G34" i="1" s="1"/>
  <c r="V35" i="1"/>
  <c r="G35" i="1" s="1"/>
  <c r="V36" i="1"/>
  <c r="G36" i="1" s="1"/>
  <c r="V37" i="1"/>
  <c r="G37" i="1" s="1"/>
  <c r="V38" i="1"/>
  <c r="G38" i="1" s="1"/>
  <c r="V39" i="1"/>
  <c r="G39" i="1" s="1"/>
  <c r="V40" i="1"/>
  <c r="G40" i="1" s="1"/>
  <c r="V41" i="1"/>
  <c r="G41" i="1" s="1"/>
  <c r="V42" i="1"/>
  <c r="G42" i="1" s="1"/>
  <c r="V43" i="1"/>
  <c r="G43" i="1" s="1"/>
  <c r="V44" i="1"/>
  <c r="G44" i="1" s="1"/>
  <c r="V9" i="1"/>
  <c r="G9" i="1" s="1"/>
  <c r="U10" i="1"/>
  <c r="F10" i="1" s="1"/>
  <c r="U11" i="1"/>
  <c r="F11" i="1" s="1"/>
  <c r="U12" i="1"/>
  <c r="F12" i="1" s="1"/>
  <c r="U13" i="1"/>
  <c r="F13" i="1" s="1"/>
  <c r="U14" i="1"/>
  <c r="F14" i="1" s="1"/>
  <c r="U15" i="1"/>
  <c r="F15" i="1" s="1"/>
  <c r="U16" i="1"/>
  <c r="F16" i="1" s="1"/>
  <c r="U17" i="1"/>
  <c r="F17" i="1" s="1"/>
  <c r="U18" i="1"/>
  <c r="F18" i="1" s="1"/>
  <c r="U19" i="1"/>
  <c r="F19" i="1" s="1"/>
  <c r="U20" i="1"/>
  <c r="F20" i="1" s="1"/>
  <c r="U21" i="1"/>
  <c r="F21" i="1" s="1"/>
  <c r="U22" i="1"/>
  <c r="F22" i="1" s="1"/>
  <c r="U23" i="1"/>
  <c r="F23" i="1" s="1"/>
  <c r="U24" i="1"/>
  <c r="F24" i="1" s="1"/>
  <c r="U25" i="1"/>
  <c r="F25" i="1" s="1"/>
  <c r="U26" i="1"/>
  <c r="F26" i="1" s="1"/>
  <c r="U27" i="1"/>
  <c r="F27" i="1" s="1"/>
  <c r="U28" i="1"/>
  <c r="F28" i="1" s="1"/>
  <c r="U29" i="1"/>
  <c r="F29" i="1" s="1"/>
  <c r="U30" i="1"/>
  <c r="F30" i="1" s="1"/>
  <c r="U31" i="1"/>
  <c r="F31" i="1" s="1"/>
  <c r="U32" i="1"/>
  <c r="F32" i="1" s="1"/>
  <c r="U33" i="1"/>
  <c r="F33" i="1" s="1"/>
  <c r="U34" i="1"/>
  <c r="F34" i="1" s="1"/>
  <c r="U35" i="1"/>
  <c r="F35" i="1" s="1"/>
  <c r="U36" i="1"/>
  <c r="F36" i="1" s="1"/>
  <c r="U37" i="1"/>
  <c r="F37" i="1" s="1"/>
  <c r="U38" i="1"/>
  <c r="F38" i="1" s="1"/>
  <c r="U39" i="1"/>
  <c r="F39" i="1" s="1"/>
  <c r="U40" i="1"/>
  <c r="F40" i="1" s="1"/>
  <c r="U41" i="1"/>
  <c r="F41" i="1" s="1"/>
  <c r="U42" i="1"/>
  <c r="F42" i="1" s="1"/>
  <c r="U43" i="1"/>
  <c r="F43" i="1" s="1"/>
  <c r="U44" i="1"/>
  <c r="F44" i="1" s="1"/>
  <c r="U9" i="1"/>
  <c r="F9" i="1" s="1"/>
  <c r="T10" i="1"/>
  <c r="E10" i="1" s="1"/>
  <c r="T11" i="1"/>
  <c r="E11" i="1" s="1"/>
  <c r="T12" i="1"/>
  <c r="E12" i="1" s="1"/>
  <c r="T13" i="1"/>
  <c r="E13" i="1" s="1"/>
  <c r="T14" i="1"/>
  <c r="E14" i="1" s="1"/>
  <c r="T15" i="1"/>
  <c r="E15" i="1" s="1"/>
  <c r="T16" i="1"/>
  <c r="E16" i="1" s="1"/>
  <c r="T17" i="1"/>
  <c r="E17" i="1" s="1"/>
  <c r="T18" i="1"/>
  <c r="E18" i="1" s="1"/>
  <c r="T19" i="1"/>
  <c r="E19" i="1" s="1"/>
  <c r="T20" i="1"/>
  <c r="E20" i="1" s="1"/>
  <c r="T21" i="1"/>
  <c r="E21" i="1" s="1"/>
  <c r="T22" i="1"/>
  <c r="E22" i="1" s="1"/>
  <c r="T23" i="1"/>
  <c r="E23" i="1" s="1"/>
  <c r="T24" i="1"/>
  <c r="E24" i="1" s="1"/>
  <c r="T25" i="1"/>
  <c r="E25" i="1" s="1"/>
  <c r="T26" i="1"/>
  <c r="E26" i="1" s="1"/>
  <c r="T27" i="1"/>
  <c r="E27" i="1" s="1"/>
  <c r="T28" i="1"/>
  <c r="E28" i="1" s="1"/>
  <c r="T29" i="1"/>
  <c r="E29" i="1" s="1"/>
  <c r="T30" i="1"/>
  <c r="E30" i="1" s="1"/>
  <c r="T31" i="1"/>
  <c r="E31" i="1" s="1"/>
  <c r="T32" i="1"/>
  <c r="E32" i="1" s="1"/>
  <c r="T33" i="1"/>
  <c r="E33" i="1" s="1"/>
  <c r="T34" i="1"/>
  <c r="E34" i="1" s="1"/>
  <c r="T35" i="1"/>
  <c r="E35" i="1" s="1"/>
  <c r="T36" i="1"/>
  <c r="E36" i="1" s="1"/>
  <c r="T37" i="1"/>
  <c r="E37" i="1" s="1"/>
  <c r="T38" i="1"/>
  <c r="E38" i="1" s="1"/>
  <c r="T39" i="1"/>
  <c r="E39" i="1" s="1"/>
  <c r="T40" i="1"/>
  <c r="E40" i="1" s="1"/>
  <c r="T41" i="1"/>
  <c r="E41" i="1" s="1"/>
  <c r="T42" i="1"/>
  <c r="E42" i="1" s="1"/>
  <c r="T43" i="1"/>
  <c r="E43" i="1" s="1"/>
  <c r="T44" i="1"/>
  <c r="E44" i="1" s="1"/>
  <c r="T9" i="1"/>
  <c r="E9" i="1" s="1"/>
  <c r="M12" i="1" l="1"/>
  <c r="A11" i="1"/>
  <c r="W27" i="1"/>
  <c r="I27" i="1" s="1"/>
  <c r="W29" i="1"/>
  <c r="I29" i="1" s="1"/>
  <c r="W25" i="1"/>
  <c r="I25" i="1" s="1"/>
  <c r="W24" i="1"/>
  <c r="I24" i="1" s="1"/>
  <c r="W30" i="1"/>
  <c r="I30" i="1" s="1"/>
  <c r="W26" i="1"/>
  <c r="I26" i="1" s="1"/>
  <c r="W33" i="1"/>
  <c r="I33" i="1" s="1"/>
  <c r="W31" i="1"/>
  <c r="I31" i="1" s="1"/>
  <c r="W32" i="1"/>
  <c r="I32" i="1" s="1"/>
  <c r="W28" i="1"/>
  <c r="I28" i="1" s="1"/>
  <c r="M13" i="1" l="1"/>
  <c r="A12" i="1"/>
  <c r="W37" i="1"/>
  <c r="I37" i="1" s="1"/>
  <c r="W17" i="1"/>
  <c r="I17" i="1" s="1"/>
  <c r="W23" i="1"/>
  <c r="I23" i="1" s="1"/>
  <c r="W21" i="1"/>
  <c r="I21" i="1" s="1"/>
  <c r="W13" i="1"/>
  <c r="I13" i="1" s="1"/>
  <c r="W43" i="1"/>
  <c r="I43" i="1" s="1"/>
  <c r="W42" i="1"/>
  <c r="I42" i="1" s="1"/>
  <c r="W40" i="1"/>
  <c r="I40" i="1" s="1"/>
  <c r="W39" i="1"/>
  <c r="I39" i="1" s="1"/>
  <c r="W35" i="1"/>
  <c r="I35" i="1" s="1"/>
  <c r="W38" i="1"/>
  <c r="I38" i="1" s="1"/>
  <c r="W22" i="1"/>
  <c r="I22" i="1" s="1"/>
  <c r="W34" i="1"/>
  <c r="I34" i="1" s="1"/>
  <c r="W44" i="1"/>
  <c r="I44" i="1" s="1"/>
  <c r="W41" i="1"/>
  <c r="I41" i="1" s="1"/>
  <c r="W20" i="1"/>
  <c r="I20" i="1" s="1"/>
  <c r="W36" i="1"/>
  <c r="I36" i="1" s="1"/>
  <c r="W12" i="1"/>
  <c r="I12" i="1" s="1"/>
  <c r="W19" i="1"/>
  <c r="I19" i="1" s="1"/>
  <c r="W18" i="1"/>
  <c r="I18" i="1" s="1"/>
  <c r="W15" i="1"/>
  <c r="I15" i="1" s="1"/>
  <c r="W16" i="1"/>
  <c r="I16" i="1" s="1"/>
  <c r="W14" i="1"/>
  <c r="I14" i="1" s="1"/>
  <c r="W11" i="1"/>
  <c r="I11" i="1" s="1"/>
  <c r="W10" i="1"/>
  <c r="I10" i="1" s="1"/>
  <c r="W9" i="1"/>
  <c r="I9" i="1" s="1"/>
  <c r="F6" i="1" l="1"/>
  <c r="M14" i="1"/>
  <c r="A13" i="1"/>
  <c r="M15" i="1" l="1"/>
  <c r="A14" i="1"/>
  <c r="M16" i="1" l="1"/>
  <c r="A15" i="1"/>
  <c r="M17" i="1" l="1"/>
  <c r="A16" i="1"/>
  <c r="M18" i="1" l="1"/>
  <c r="A17" i="1"/>
  <c r="A18" i="1" l="1"/>
  <c r="M19" i="1"/>
  <c r="A19" i="1" l="1"/>
  <c r="M20" i="1"/>
  <c r="A20" i="1" l="1"/>
  <c r="M21" i="1"/>
  <c r="A21" i="1" l="1"/>
  <c r="M22" i="1"/>
  <c r="A22" i="1" l="1"/>
  <c r="M23" i="1"/>
  <c r="A23" i="1" l="1"/>
  <c r="M24" i="1"/>
  <c r="A24" i="1" l="1"/>
  <c r="M25" i="1"/>
  <c r="A25" i="1" l="1"/>
  <c r="M26" i="1"/>
  <c r="A26" i="1" l="1"/>
  <c r="M27" i="1"/>
  <c r="A27" i="1" l="1"/>
  <c r="M28" i="1"/>
  <c r="A28" i="1" l="1"/>
  <c r="M29" i="1"/>
  <c r="A29" i="1" l="1"/>
  <c r="M30" i="1"/>
  <c r="A30" i="1" l="1"/>
  <c r="M31" i="1"/>
  <c r="A31" i="1" l="1"/>
  <c r="M32" i="1"/>
  <c r="A32" i="1" l="1"/>
  <c r="M33" i="1"/>
  <c r="A33" i="1" l="1"/>
  <c r="M34" i="1"/>
  <c r="A34" i="1" l="1"/>
  <c r="M35" i="1"/>
  <c r="A35" i="1" l="1"/>
  <c r="M36" i="1"/>
  <c r="A36" i="1" l="1"/>
  <c r="M37" i="1"/>
  <c r="A37" i="1" l="1"/>
  <c r="M38" i="1"/>
  <c r="A38" i="1" l="1"/>
  <c r="M39" i="1"/>
  <c r="A39" i="1" l="1"/>
  <c r="M40" i="1"/>
  <c r="A40" i="1" l="1"/>
  <c r="M41" i="1"/>
  <c r="A41" i="1" l="1"/>
  <c r="M42" i="1"/>
  <c r="A42" i="1" s="1"/>
  <c r="M43" i="1" l="1"/>
  <c r="A43" i="1" l="1"/>
  <c r="M44" i="1"/>
  <c r="A44" i="1" l="1"/>
  <c r="M45" i="1"/>
  <c r="A45" i="1" l="1"/>
  <c r="M46" i="1"/>
  <c r="A46" i="1" l="1"/>
  <c r="M47" i="1"/>
  <c r="A47" i="1" l="1"/>
  <c r="M48" i="1"/>
  <c r="A48" i="1" l="1"/>
  <c r="M49" i="1"/>
  <c r="A49" i="1" l="1"/>
  <c r="M50" i="1"/>
  <c r="A50" i="1" l="1"/>
  <c r="M51" i="1"/>
  <c r="A51" i="1" l="1"/>
  <c r="M52" i="1"/>
  <c r="A52" i="1" l="1"/>
  <c r="M53" i="1"/>
  <c r="A53" i="1" l="1"/>
  <c r="M54" i="1"/>
  <c r="A54" i="1" l="1"/>
  <c r="M55" i="1"/>
  <c r="A55" i="1" l="1"/>
  <c r="M56" i="1"/>
  <c r="A56" i="1" l="1"/>
  <c r="M57" i="1"/>
  <c r="A57" i="1" l="1"/>
  <c r="M58" i="1"/>
  <c r="A58" i="1" l="1"/>
  <c r="M59" i="1"/>
  <c r="A59" i="1" l="1"/>
  <c r="M60" i="1"/>
  <c r="A60" i="1" l="1"/>
  <c r="M61" i="1"/>
  <c r="A61" i="1" l="1"/>
  <c r="M62" i="1"/>
  <c r="A62" i="1" l="1"/>
  <c r="M63" i="1"/>
  <c r="A63" i="1" l="1"/>
  <c r="M64" i="1"/>
  <c r="A64" i="1" l="1"/>
  <c r="M65" i="1"/>
  <c r="A65" i="1" l="1"/>
  <c r="M66" i="1"/>
  <c r="A66" i="1" l="1"/>
  <c r="M67" i="1"/>
  <c r="A67" i="1" l="1"/>
  <c r="M68" i="1"/>
  <c r="A68" i="1" l="1"/>
  <c r="M69" i="1"/>
  <c r="A69" i="1" l="1"/>
  <c r="M70" i="1"/>
  <c r="A70" i="1" l="1"/>
  <c r="M71" i="1"/>
  <c r="A71" i="1" l="1"/>
  <c r="M72" i="1"/>
  <c r="A72" i="1" l="1"/>
  <c r="M73" i="1"/>
  <c r="A73" i="1" l="1"/>
  <c r="M74" i="1"/>
  <c r="A74" i="1" l="1"/>
  <c r="M75" i="1"/>
  <c r="A75" i="1" l="1"/>
  <c r="M76" i="1"/>
  <c r="A76" i="1" l="1"/>
  <c r="M77" i="1"/>
  <c r="A77" i="1" l="1"/>
  <c r="M78" i="1"/>
  <c r="A78" i="1" l="1"/>
  <c r="M79" i="1"/>
  <c r="A79" i="1" l="1"/>
  <c r="M80" i="1"/>
  <c r="A80" i="1" l="1"/>
  <c r="M81" i="1"/>
  <c r="A81" i="1" l="1"/>
  <c r="M82" i="1"/>
  <c r="A82" i="1" l="1"/>
  <c r="M83" i="1"/>
  <c r="A83" i="1" l="1"/>
  <c r="M84" i="1"/>
  <c r="A84" i="1" l="1"/>
  <c r="M85" i="1"/>
  <c r="A85" i="1" l="1"/>
  <c r="M86" i="1"/>
  <c r="A86" i="1" l="1"/>
  <c r="M87" i="1"/>
  <c r="A87" i="1" l="1"/>
  <c r="M88" i="1"/>
  <c r="A88" i="1" l="1"/>
  <c r="M89" i="1"/>
  <c r="A89" i="1" l="1"/>
  <c r="M90" i="1"/>
  <c r="A90" i="1" l="1"/>
  <c r="M91" i="1"/>
  <c r="A91" i="1" l="1"/>
  <c r="M92" i="1"/>
  <c r="A92" i="1" l="1"/>
  <c r="M93" i="1"/>
  <c r="A93" i="1" l="1"/>
  <c r="M94" i="1"/>
  <c r="A94" i="1" l="1"/>
  <c r="M95" i="1"/>
  <c r="A95" i="1" l="1"/>
  <c r="M96" i="1"/>
  <c r="A96" i="1" l="1"/>
  <c r="M97" i="1"/>
  <c r="A97" i="1" l="1"/>
  <c r="M98" i="1"/>
  <c r="A98" i="1" l="1"/>
  <c r="M99" i="1"/>
  <c r="A99" i="1" l="1"/>
  <c r="M100" i="1"/>
  <c r="A100" i="1" l="1"/>
  <c r="M101" i="1"/>
  <c r="A101" i="1" l="1"/>
  <c r="M102" i="1"/>
  <c r="A102" i="1" l="1"/>
  <c r="M103" i="1"/>
  <c r="A103" i="1" l="1"/>
  <c r="M104" i="1"/>
  <c r="A104" i="1" l="1"/>
  <c r="M105" i="1"/>
  <c r="A105" i="1" l="1"/>
  <c r="M106" i="1"/>
  <c r="A106" i="1" l="1"/>
  <c r="M107" i="1"/>
  <c r="A107" i="1" l="1"/>
  <c r="M108" i="1"/>
  <c r="A108" i="1" l="1"/>
  <c r="M109" i="1"/>
  <c r="A109" i="1" l="1"/>
  <c r="M110" i="1"/>
  <c r="A110" i="1" l="1"/>
  <c r="M111" i="1"/>
  <c r="A111" i="1" l="1"/>
  <c r="M112" i="1"/>
  <c r="A112" i="1" l="1"/>
  <c r="M113" i="1"/>
  <c r="A113" i="1" l="1"/>
  <c r="M114" i="1"/>
  <c r="A114" i="1" l="1"/>
  <c r="M115" i="1"/>
  <c r="A115" i="1" l="1"/>
  <c r="M116" i="1"/>
  <c r="A116" i="1" l="1"/>
  <c r="M117" i="1"/>
  <c r="A117" i="1" l="1"/>
  <c r="M118" i="1"/>
  <c r="A118" i="1" l="1"/>
  <c r="M119" i="1"/>
  <c r="A119" i="1" l="1"/>
  <c r="M120" i="1"/>
  <c r="A120" i="1" l="1"/>
  <c r="M121" i="1"/>
  <c r="A121" i="1" l="1"/>
  <c r="M122" i="1"/>
  <c r="A122" i="1" l="1"/>
  <c r="M123" i="1"/>
  <c r="A123" i="1" l="1"/>
  <c r="M124" i="1"/>
  <c r="A124" i="1" l="1"/>
  <c r="M125" i="1"/>
  <c r="A125" i="1" l="1"/>
  <c r="M126" i="1"/>
  <c r="A126" i="1" l="1"/>
  <c r="M127" i="1"/>
  <c r="A127" i="1" l="1"/>
  <c r="M128" i="1"/>
  <c r="A128" i="1" l="1"/>
  <c r="M129" i="1"/>
  <c r="A129" i="1" l="1"/>
  <c r="M130" i="1"/>
  <c r="A130" i="1" l="1"/>
  <c r="M131" i="1"/>
  <c r="A131" i="1" l="1"/>
  <c r="M132" i="1"/>
  <c r="A132" i="1" l="1"/>
  <c r="M133" i="1"/>
  <c r="A133" i="1" l="1"/>
  <c r="M134" i="1"/>
  <c r="A134" i="1" l="1"/>
  <c r="M135" i="1"/>
  <c r="A135" i="1" l="1"/>
  <c r="M136" i="1"/>
  <c r="A136" i="1" l="1"/>
  <c r="M137" i="1"/>
  <c r="A137" i="1" l="1"/>
  <c r="M138" i="1"/>
  <c r="A138" i="1" l="1"/>
  <c r="M139" i="1"/>
  <c r="A139" i="1" l="1"/>
  <c r="M140" i="1"/>
  <c r="A140" i="1" l="1"/>
  <c r="M141" i="1"/>
  <c r="A141" i="1" l="1"/>
  <c r="M142" i="1"/>
  <c r="A142" i="1" l="1"/>
  <c r="M143" i="1"/>
  <c r="A143" i="1" l="1"/>
  <c r="M144" i="1"/>
  <c r="A144" i="1" l="1"/>
  <c r="M145" i="1"/>
  <c r="A145" i="1" l="1"/>
  <c r="M146" i="1"/>
  <c r="A146" i="1" l="1"/>
  <c r="M147" i="1"/>
  <c r="A147" i="1" l="1"/>
  <c r="M148" i="1"/>
  <c r="A148" i="1" l="1"/>
  <c r="M149" i="1"/>
  <c r="A149" i="1" l="1"/>
  <c r="M150" i="1"/>
  <c r="A150" i="1" l="1"/>
  <c r="F5" i="1" s="1"/>
  <c r="M151" i="1"/>
  <c r="A15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 Bachas-Daunert</author>
  </authors>
  <commentList>
    <comment ref="A3" authorId="0" shapeId="0" xr:uid="{396EED51-1C56-4063-930E-656EED46A78A}">
      <text>
        <r>
          <rPr>
            <sz val="9"/>
            <color indexed="81"/>
            <rFont val="Tahoma"/>
            <charset val="1"/>
          </rPr>
          <t>Please input the first day of international travel in Cell F1.</t>
        </r>
      </text>
    </comment>
    <comment ref="A4" authorId="0" shapeId="0" xr:uid="{8D04171D-5AA6-4D15-9F79-3657D0A9156A}">
      <text>
        <r>
          <rPr>
            <sz val="9"/>
            <color indexed="81"/>
            <rFont val="Tahoma"/>
            <charset val="1"/>
          </rPr>
          <t>Please input the last day of international travel in Cell F2.</t>
        </r>
      </text>
    </comment>
    <comment ref="A5" authorId="0" shapeId="0" xr:uid="{5A62E4EB-3D0D-4C43-9036-C156267FE032}">
      <text>
        <r>
          <rPr>
            <sz val="9"/>
            <color indexed="81"/>
            <rFont val="Tahoma"/>
            <charset val="1"/>
          </rPr>
          <t>Cell F3 automatically calculates the amount of days of travel by subtracting Cells F2-F1.</t>
        </r>
      </text>
    </comment>
    <comment ref="A6" authorId="0" shapeId="0" xr:uid="{82D9C196-455D-4873-AB2A-9EE694C6A04C}">
      <text>
        <r>
          <rPr>
            <sz val="9"/>
            <color indexed="81"/>
            <rFont val="Tahoma"/>
            <charset val="1"/>
          </rPr>
          <t>Cell F4 automatically sums up the "Daily Total (USD)" Column H.</t>
        </r>
      </text>
    </comment>
    <comment ref="A8" authorId="0" shapeId="0" xr:uid="{74B6FBE0-37CB-409A-B4FC-96089F5E7827}">
      <text>
        <r>
          <rPr>
            <sz val="9"/>
            <color indexed="81"/>
            <rFont val="Tahoma"/>
            <charset val="1"/>
          </rPr>
          <t>The "Date" Column A automatically populates so user input is not required.</t>
        </r>
      </text>
    </comment>
    <comment ref="B8" authorId="0" shapeId="0" xr:uid="{B20E4A42-BE82-4779-BD34-A9B0726F15E3}">
      <text>
        <r>
          <rPr>
            <sz val="9"/>
            <color indexed="81"/>
            <rFont val="Tahoma"/>
            <charset val="1"/>
          </rPr>
          <t>The "City, Country" Column B requires user input for every day of travel.</t>
        </r>
      </text>
    </comment>
    <comment ref="C8" authorId="0" shapeId="0" xr:uid="{D40A1A45-185C-45F7-B8A7-F2822333FBA3}">
      <text>
        <r>
          <rPr>
            <sz val="9"/>
            <color indexed="81"/>
            <rFont val="Tahoma"/>
            <family val="2"/>
          </rPr>
          <t>The "M&amp;IE Rate (USD)" Column C requires user input for every day of travel.  Clicking on the hyperlink in Cell C6 takes you to the State Department website to find the M&amp;IE Rate of City, Country of Travel.</t>
        </r>
      </text>
    </comment>
    <comment ref="D8" authorId="0" shapeId="0" xr:uid="{B13995F9-3DE6-4D2A-AC0D-67D4544DD732}">
      <text>
        <r>
          <rPr>
            <sz val="9"/>
            <color indexed="81"/>
            <rFont val="Tahoma"/>
            <family val="2"/>
          </rPr>
          <t>The "Travel Day" Column D is where the user indicates travel days.  All that is required is marking the check box of travel days.</t>
        </r>
      </text>
    </comment>
    <comment ref="E8" authorId="0" shapeId="0" xr:uid="{5DD44B92-D25C-40F9-8CC7-C971BD67D4C2}">
      <text>
        <r>
          <rPr>
            <sz val="9"/>
            <color indexed="81"/>
            <rFont val="Tahoma"/>
            <family val="2"/>
          </rPr>
          <t>The "Breakfast Deduction?" Column E is where the user indicates days with breakfast deductions.  All that is required is marking the check box of deduction days as the calculation is automatic from "Meal Deductions" Sheet</t>
        </r>
      </text>
    </comment>
    <comment ref="F8" authorId="0" shapeId="0" xr:uid="{25635B45-0FCB-4E26-98AA-5E72C0A323E5}">
      <text>
        <r>
          <rPr>
            <sz val="9"/>
            <color indexed="81"/>
            <rFont val="Tahoma"/>
            <family val="2"/>
          </rPr>
          <t>The "Lunch Deduction?" Column F is where the user indicates days with lunch deductions.  All that is required is marking the check box of deduction days as the calculation is automatic from "Meal Deductions" Sheet.</t>
        </r>
      </text>
    </comment>
    <comment ref="G8" authorId="0" shapeId="0" xr:uid="{5D226E1D-FDE9-492C-BAF1-80AC452F6FD4}">
      <text>
        <r>
          <rPr>
            <sz val="9"/>
            <color indexed="81"/>
            <rFont val="Tahoma"/>
            <family val="2"/>
          </rPr>
          <t>The "Dinner Deduction?" Column G is where the user indicates days with dinner deductions.  All that is required is marking the check box of deduction days as the calculation is automatic from "Meal Deductions" Sheet.</t>
        </r>
      </text>
    </comment>
    <comment ref="H8" authorId="0" shapeId="0" xr:uid="{9E69D805-C825-4762-A055-E940FA005EEE}">
      <text>
        <r>
          <rPr>
            <sz val="9"/>
            <color indexed="81"/>
            <rFont val="Tahoma"/>
            <family val="2"/>
          </rPr>
          <t>"Additional Notes" Column H is an optional text field if further explain on a particular part of the trip is needed.</t>
        </r>
      </text>
    </comment>
    <comment ref="I8" authorId="0" shapeId="0" xr:uid="{89B8F7AA-A5E9-4F18-88AB-85A917E34BB7}">
      <text>
        <r>
          <rPr>
            <sz val="9"/>
            <color indexed="81"/>
            <rFont val="Tahoma"/>
            <family val="2"/>
          </rPr>
          <t>"Daily Total (USD)" Column H automatically calculates the totals of each Day's Row.  No user input is required.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 Bachas-Daunert</author>
  </authors>
  <commentList>
    <comment ref="A1" authorId="0" shapeId="0" xr:uid="{6131B3DC-7603-465C-A808-AD0D7C1DA305}">
      <text>
        <r>
          <rPr>
            <sz val="9"/>
            <color indexed="81"/>
            <rFont val="Tahoma"/>
            <family val="2"/>
          </rPr>
          <t>The "Allocation of M&amp;IE Rates to Be Used in Making Deductions from the M&amp;IE Allowance" Table automatically pulls data from the meals deductions webpage on the State Department website.  This table automatically updates each time the user opens the Excel.  No user input required.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2A26D9-5E45-4E58-8265-F5C84F2C75A9}" keepAlive="1" name="Query - Allocation of M&amp;IE Rates to Be Used in Making Deductions from the M&amp;IE Allowance" description="Connection to the 'Allocation of M&amp;IE Rates to Be Used in Making Deductions from the M&amp;IE Allowance' query in the workbook." type="5" refreshedVersion="8" background="1" refreshOnLoad="1" saveData="1">
    <dbPr connection="Provider=Microsoft.Mashup.OleDb.1;Data Source=$Workbook$;Location=Allocation of M&amp;IE Rates to Be Used in Making Deductions from the M&amp;IE Allowance;Extended Properties=&quot;&quot;" command="SELECT * FROM [Allocation of M&amp;IE Rates to Be Used in Making Deductions from the M&amp;IE Allowance]"/>
  </connection>
</connections>
</file>

<file path=xl/sharedStrings.xml><?xml version="1.0" encoding="utf-8"?>
<sst xmlns="http://schemas.openxmlformats.org/spreadsheetml/2006/main" count="32" uniqueCount="32">
  <si>
    <t>M&amp;IE Rate (USD)</t>
  </si>
  <si>
    <t>Dinner Calculation</t>
  </si>
  <si>
    <t>Breakfast Calculation</t>
  </si>
  <si>
    <t>Lunch Calculation</t>
  </si>
  <si>
    <t>Daily Total (USD)</t>
  </si>
  <si>
    <t>Date</t>
  </si>
  <si>
    <t>City, Country</t>
  </si>
  <si>
    <t>Total Number of Travel Days</t>
  </si>
  <si>
    <t>Total Foreign Per Diem (USD)</t>
  </si>
  <si>
    <t>Travel Day Calculation</t>
  </si>
  <si>
    <t>Total Deductions</t>
  </si>
  <si>
    <t>M&amp;IE Rate</t>
  </si>
  <si>
    <t>Breakfast</t>
  </si>
  <si>
    <t>Lunch</t>
  </si>
  <si>
    <t>Dinner</t>
  </si>
  <si>
    <t>Travel Day?</t>
  </si>
  <si>
    <t>Breakfast Deduction?</t>
  </si>
  <si>
    <t>Lunch Deduction?</t>
  </si>
  <si>
    <t>Dinner Deduction?</t>
  </si>
  <si>
    <t>Travel Day T/F</t>
  </si>
  <si>
    <t>Breakfast T/F</t>
  </si>
  <si>
    <t>Lunch T/F</t>
  </si>
  <si>
    <t>Dinner T/F</t>
  </si>
  <si>
    <t>First Day of Travel</t>
  </si>
  <si>
    <t>Last Day of Travel</t>
  </si>
  <si>
    <t>Trip Day</t>
  </si>
  <si>
    <t>Trip End Day</t>
  </si>
  <si>
    <t>Additional Notes</t>
  </si>
  <si>
    <t>Foreign Per Diem Calculator</t>
  </si>
  <si>
    <t>Actual Day</t>
  </si>
  <si>
    <t>Appendix B: Chapter 301-Federal Travel Regulation Allocation of M&amp;IE Rates to Be Used in Making Deductions from the M&amp;IE Allowance</t>
  </si>
  <si>
    <t>(Please Note Supporting Documents for M&amp;IE Rate and Deductions Pages from the State Department Website Still Need to be Attached as Supporting Documents in the Per Diem Expense 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</si>
</sst>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F800]dddd\,\ mmmm\ dd\,\ yyyy"/>
    <numFmt numFmtId="165" formatCode="&quot;$&quot;#,##0.00"/>
  </numFmts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u/>
      <sz val="11"/>
      <color theme="10"/>
      <name val="Consolas"/>
      <family val="3"/>
    </font>
    <font>
      <sz val="11"/>
      <color theme="1"/>
      <name val="Consolas"/>
      <family val="3"/>
    </font>
    <font>
      <b/>
      <sz val="48"/>
      <color theme="1"/>
      <name val="Consolas"/>
      <family val="3"/>
    </font>
    <font>
      <sz val="22"/>
      <color theme="1"/>
      <name val="Consolas"/>
      <family val="3"/>
    </font>
    <font>
      <b/>
      <sz val="22"/>
      <color theme="1"/>
      <name val="Consolas"/>
      <family val="3"/>
    </font>
    <font>
      <b/>
      <sz val="22"/>
      <name val="Consolas"/>
      <family val="3"/>
    </font>
    <font>
      <b/>
      <sz val="28"/>
      <name val="Consolas"/>
      <family val="3"/>
    </font>
    <font>
      <b/>
      <sz val="11"/>
      <name val="Consolas"/>
      <family val="3"/>
    </font>
    <font>
      <b/>
      <sz val="11"/>
      <color theme="1"/>
      <name val="Consolas"/>
      <family val="3"/>
    </font>
    <font>
      <sz val="8"/>
      <name val="Consolas"/>
      <family val="3"/>
    </font>
    <font>
      <sz val="8"/>
      <color theme="1"/>
      <name val="Consolas"/>
      <family val="3"/>
    </font>
    <font>
      <sz val="9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9">
    <xf numFmtId="0" fontId="0" fillId="0" borderId="0" xfId="0"/>
    <xf numFmtId="0" fontId="5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5" fillId="0" borderId="0" xfId="0" applyFont="1"/>
    <xf numFmtId="0" fontId="1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165" fontId="10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44" fontId="11" fillId="0" borderId="3" xfId="0" applyNumberFormat="1" applyFont="1" applyBorder="1" applyAlignment="1">
      <alignment horizontal="center" vertical="center"/>
    </xf>
    <xf numFmtId="44" fontId="11" fillId="0" borderId="0" xfId="0" applyNumberFormat="1" applyFont="1" applyAlignment="1">
      <alignment horizontal="center" vertical="center"/>
    </xf>
    <xf numFmtId="0" fontId="12" fillId="0" borderId="5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4" fillId="0" borderId="2" xfId="1" applyFont="1" applyBorder="1" applyAlignment="1" applyProtection="1">
      <alignment horizontal="center" vertical="center" wrapText="1"/>
      <protection locked="0"/>
    </xf>
    <xf numFmtId="0" fontId="4" fillId="0" borderId="4" xfId="1" applyFont="1" applyBorder="1" applyAlignment="1" applyProtection="1">
      <alignment horizontal="center" vertical="center" wrapText="1"/>
      <protection locked="0"/>
    </xf>
    <xf numFmtId="0" fontId="4" fillId="0" borderId="3" xfId="1" applyFont="1" applyBorder="1" applyAlignment="1" applyProtection="1">
      <alignment horizontal="center" vertical="center" wrapText="1"/>
      <protection locked="0"/>
    </xf>
    <xf numFmtId="0" fontId="11" fillId="0" borderId="3" xfId="1" applyFont="1" applyBorder="1" applyAlignment="1" applyProtection="1">
      <alignment horizontal="center" vertical="center" wrapText="1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0" xfId="0" applyFont="1" applyAlignment="1">
      <alignment horizontal="center" vertical="center" wrapText="1"/>
    </xf>
    <xf numFmtId="165" fontId="13" fillId="0" borderId="0" xfId="0" applyNumberFormat="1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center" vertical="center" wrapText="1"/>
      <protection locked="0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165" fontId="5" fillId="0" borderId="1" xfId="0" applyNumberFormat="1" applyFont="1" applyBorder="1" applyAlignment="1" applyProtection="1">
      <alignment horizontal="center" vertical="center"/>
      <protection locked="0"/>
    </xf>
    <xf numFmtId="165" fontId="5" fillId="0" borderId="1" xfId="0" applyNumberFormat="1" applyFont="1" applyBorder="1" applyAlignment="1">
      <alignment horizontal="right" vertical="center"/>
    </xf>
    <xf numFmtId="0" fontId="15" fillId="0" borderId="1" xfId="0" applyFont="1" applyBorder="1" applyAlignment="1" applyProtection="1">
      <alignment horizontal="left" vertical="center"/>
      <protection locked="0"/>
    </xf>
    <xf numFmtId="1" fontId="5" fillId="0" borderId="0" xfId="0" applyNumberFormat="1" applyFont="1" applyAlignment="1" applyProtection="1">
      <alignment horizontal="center" vertical="center"/>
      <protection locked="0"/>
    </xf>
    <xf numFmtId="164" fontId="5" fillId="0" borderId="0" xfId="0" applyNumberFormat="1" applyFont="1" applyAlignment="1" applyProtection="1">
      <alignment horizontal="center" vertical="center"/>
      <protection locked="0"/>
    </xf>
    <xf numFmtId="165" fontId="5" fillId="0" borderId="0" xfId="0" applyNumberFormat="1" applyFont="1" applyAlignment="1" applyProtection="1">
      <alignment horizontal="center" vertical="center"/>
      <protection locked="0"/>
    </xf>
    <xf numFmtId="165" fontId="5" fillId="0" borderId="0" xfId="0" applyNumberFormat="1" applyFont="1" applyAlignment="1" applyProtection="1">
      <alignment horizontal="center" vertical="center"/>
      <protection locked="0" hidden="1"/>
    </xf>
    <xf numFmtId="44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15" fillId="0" borderId="6" xfId="0" applyFont="1" applyBorder="1" applyAlignment="1" applyProtection="1">
      <alignment horizontal="left" vertical="center"/>
      <protection locked="0"/>
    </xf>
    <xf numFmtId="164" fontId="5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 applyProtection="1">
      <alignment horizontal="center" vertical="center"/>
      <protection locked="0"/>
    </xf>
    <xf numFmtId="165" fontId="5" fillId="0" borderId="6" xfId="0" applyNumberFormat="1" applyFont="1" applyBorder="1" applyAlignment="1">
      <alignment horizontal="right" vertical="center"/>
    </xf>
    <xf numFmtId="44" fontId="5" fillId="0" borderId="1" xfId="0" applyNumberFormat="1" applyFont="1" applyBorder="1" applyAlignment="1">
      <alignment horizontal="center" vertical="center"/>
    </xf>
    <xf numFmtId="44" fontId="5" fillId="0" borderId="6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44" fontId="8" fillId="0" borderId="8" xfId="0" applyNumberFormat="1" applyFont="1" applyBorder="1" applyAlignment="1">
      <alignment horizontal="center" vertical="center"/>
    </xf>
    <xf numFmtId="44" fontId="9" fillId="0" borderId="8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4" fillId="0" borderId="0" xfId="1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0">
    <dxf>
      <fill>
        <patternFill>
          <bgColor rgb="FFFFAFAF"/>
        </patternFill>
      </fill>
    </dxf>
    <dxf>
      <font>
        <strike val="0"/>
        <outline val="0"/>
        <shadow val="0"/>
        <vertAlign val="baseline"/>
        <sz val="11"/>
        <name val="Consolas"/>
        <family val="3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onsolas"/>
        <family val="3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onsolas"/>
        <family val="3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onsolas"/>
        <family val="3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onsolas"/>
        <family val="3"/>
        <scheme val="none"/>
      </font>
      <numFmt numFmtId="165" formatCode="&quot;$&quot;#,##0.00"/>
      <alignment horizontal="center" vertical="center" textRotation="0" indent="0" justifyLastLine="0" shrinkToFit="0" readingOrder="0"/>
    </dxf>
    <dxf>
      <font>
        <strike val="0"/>
        <outline val="0"/>
        <shadow val="0"/>
        <vertAlign val="baseline"/>
        <sz val="11"/>
        <name val="Consolas"/>
        <family val="3"/>
        <scheme val="none"/>
      </font>
      <numFmt numFmtId="165" formatCode="&quot;$&quot;#,##0.0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5" formatCode="&quot;$&quot;#,##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5" formatCode="&quot;$&quot;#,##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5" formatCode="&quot;$&quot;#,##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5" formatCode="&quot;$&quot;#,##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5" formatCode="&quot;$&quot;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[$-F800]dddd\,\ mmmm\ dd\,\ 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1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border outline="0">
        <bottom style="thick">
          <color indexed="64"/>
        </bottom>
      </border>
    </dxf>
    <dxf>
      <font>
        <strike val="0"/>
        <outline val="0"/>
        <shadow val="0"/>
        <vertAlign val="baseline"/>
        <name val="Consolas"/>
        <family val="3"/>
        <scheme val="none"/>
      </font>
      <protection locked="0" hidden="0"/>
    </dxf>
  </dxfs>
  <tableStyles count="0" defaultTableStyle="TableStyleMedium2" defaultPivotStyle="PivotStyleLight16"/>
  <colors>
    <mruColors>
      <color rgb="FFFFAFAF"/>
      <color rgb="FF63666A"/>
      <color rgb="FF041E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trlProps/ctrlProp1.xml><?xml version="1.0" encoding="utf-8"?>
<formControlPr xmlns="http://schemas.microsoft.com/office/spreadsheetml/2009/9/main" objectType="CheckBox" fmlaLink="$O$9" lockText="1" noThreeD="1"/>
</file>

<file path=xl/ctrlProps/ctrlProp10.xml><?xml version="1.0" encoding="utf-8"?>
<formControlPr xmlns="http://schemas.microsoft.com/office/spreadsheetml/2009/9/main" objectType="CheckBox" fmlaLink="$O$18" lockText="1" noThreeD="1"/>
</file>

<file path=xl/ctrlProps/ctrlProp100.xml><?xml version="1.0" encoding="utf-8"?>
<formControlPr xmlns="http://schemas.microsoft.com/office/spreadsheetml/2009/9/main" objectType="CheckBox" fmlaLink="$Q$38" lockText="1" noThreeD="1"/>
</file>

<file path=xl/ctrlProps/ctrlProp101.xml><?xml version="1.0" encoding="utf-8"?>
<formControlPr xmlns="http://schemas.microsoft.com/office/spreadsheetml/2009/9/main" objectType="CheckBox" fmlaLink="$Q$39" lockText="1" noThreeD="1"/>
</file>

<file path=xl/ctrlProps/ctrlProp102.xml><?xml version="1.0" encoding="utf-8"?>
<formControlPr xmlns="http://schemas.microsoft.com/office/spreadsheetml/2009/9/main" objectType="CheckBox" fmlaLink="$Q$40" lockText="1" noThreeD="1"/>
</file>

<file path=xl/ctrlProps/ctrlProp103.xml><?xml version="1.0" encoding="utf-8"?>
<formControlPr xmlns="http://schemas.microsoft.com/office/spreadsheetml/2009/9/main" objectType="CheckBox" fmlaLink="$Q$41" lockText="1" noThreeD="1"/>
</file>

<file path=xl/ctrlProps/ctrlProp104.xml><?xml version="1.0" encoding="utf-8"?>
<formControlPr xmlns="http://schemas.microsoft.com/office/spreadsheetml/2009/9/main" objectType="CheckBox" fmlaLink="$Q$42" lockText="1" noThreeD="1"/>
</file>

<file path=xl/ctrlProps/ctrlProp105.xml><?xml version="1.0" encoding="utf-8"?>
<formControlPr xmlns="http://schemas.microsoft.com/office/spreadsheetml/2009/9/main" objectType="CheckBox" fmlaLink="$Q$43" lockText="1" noThreeD="1"/>
</file>

<file path=xl/ctrlProps/ctrlProp106.xml><?xml version="1.0" encoding="utf-8"?>
<formControlPr xmlns="http://schemas.microsoft.com/office/spreadsheetml/2009/9/main" objectType="CheckBox" fmlaLink="$Q$44" lockText="1" noThreeD="1"/>
</file>

<file path=xl/ctrlProps/ctrlProp107.xml><?xml version="1.0" encoding="utf-8"?>
<formControlPr xmlns="http://schemas.microsoft.com/office/spreadsheetml/2009/9/main" objectType="CheckBox" fmlaLink="$R$10" lockText="1" noThreeD="1"/>
</file>

<file path=xl/ctrlProps/ctrlProp108.xml><?xml version="1.0" encoding="utf-8"?>
<formControlPr xmlns="http://schemas.microsoft.com/office/spreadsheetml/2009/9/main" objectType="CheckBox" fmlaLink="$R$11" lockText="1" noThreeD="1"/>
</file>

<file path=xl/ctrlProps/ctrlProp109.xml><?xml version="1.0" encoding="utf-8"?>
<formControlPr xmlns="http://schemas.microsoft.com/office/spreadsheetml/2009/9/main" objectType="CheckBox" fmlaLink="$R$12" lockText="1" noThreeD="1"/>
</file>

<file path=xl/ctrlProps/ctrlProp11.xml><?xml version="1.0" encoding="utf-8"?>
<formControlPr xmlns="http://schemas.microsoft.com/office/spreadsheetml/2009/9/main" objectType="CheckBox" fmlaLink="$O$19" lockText="1" noThreeD="1"/>
</file>

<file path=xl/ctrlProps/ctrlProp110.xml><?xml version="1.0" encoding="utf-8"?>
<formControlPr xmlns="http://schemas.microsoft.com/office/spreadsheetml/2009/9/main" objectType="CheckBox" fmlaLink="$R$13" lockText="1" noThreeD="1"/>
</file>

<file path=xl/ctrlProps/ctrlProp111.xml><?xml version="1.0" encoding="utf-8"?>
<formControlPr xmlns="http://schemas.microsoft.com/office/spreadsheetml/2009/9/main" objectType="CheckBox" fmlaLink="$R$14" lockText="1" noThreeD="1"/>
</file>

<file path=xl/ctrlProps/ctrlProp112.xml><?xml version="1.0" encoding="utf-8"?>
<formControlPr xmlns="http://schemas.microsoft.com/office/spreadsheetml/2009/9/main" objectType="CheckBox" fmlaLink="$R$15" lockText="1" noThreeD="1"/>
</file>

<file path=xl/ctrlProps/ctrlProp113.xml><?xml version="1.0" encoding="utf-8"?>
<formControlPr xmlns="http://schemas.microsoft.com/office/spreadsheetml/2009/9/main" objectType="CheckBox" fmlaLink="$R$16" lockText="1" noThreeD="1"/>
</file>

<file path=xl/ctrlProps/ctrlProp114.xml><?xml version="1.0" encoding="utf-8"?>
<formControlPr xmlns="http://schemas.microsoft.com/office/spreadsheetml/2009/9/main" objectType="CheckBox" fmlaLink="$R$17" lockText="1" noThreeD="1"/>
</file>

<file path=xl/ctrlProps/ctrlProp115.xml><?xml version="1.0" encoding="utf-8"?>
<formControlPr xmlns="http://schemas.microsoft.com/office/spreadsheetml/2009/9/main" objectType="CheckBox" fmlaLink="$R$18" lockText="1" noThreeD="1"/>
</file>

<file path=xl/ctrlProps/ctrlProp116.xml><?xml version="1.0" encoding="utf-8"?>
<formControlPr xmlns="http://schemas.microsoft.com/office/spreadsheetml/2009/9/main" objectType="CheckBox" fmlaLink="$R$19" lockText="1" noThreeD="1"/>
</file>

<file path=xl/ctrlProps/ctrlProp117.xml><?xml version="1.0" encoding="utf-8"?>
<formControlPr xmlns="http://schemas.microsoft.com/office/spreadsheetml/2009/9/main" objectType="CheckBox" fmlaLink="$R$20" lockText="1" noThreeD="1"/>
</file>

<file path=xl/ctrlProps/ctrlProp118.xml><?xml version="1.0" encoding="utf-8"?>
<formControlPr xmlns="http://schemas.microsoft.com/office/spreadsheetml/2009/9/main" objectType="CheckBox" fmlaLink="$R$21" lockText="1" noThreeD="1"/>
</file>

<file path=xl/ctrlProps/ctrlProp119.xml><?xml version="1.0" encoding="utf-8"?>
<formControlPr xmlns="http://schemas.microsoft.com/office/spreadsheetml/2009/9/main" objectType="CheckBox" fmlaLink="$R$22" lockText="1" noThreeD="1"/>
</file>

<file path=xl/ctrlProps/ctrlProp12.xml><?xml version="1.0" encoding="utf-8"?>
<formControlPr xmlns="http://schemas.microsoft.com/office/spreadsheetml/2009/9/main" objectType="CheckBox" fmlaLink="$O$20" lockText="1" noThreeD="1"/>
</file>

<file path=xl/ctrlProps/ctrlProp120.xml><?xml version="1.0" encoding="utf-8"?>
<formControlPr xmlns="http://schemas.microsoft.com/office/spreadsheetml/2009/9/main" objectType="CheckBox" fmlaLink="$R$23" lockText="1" noThreeD="1"/>
</file>

<file path=xl/ctrlProps/ctrlProp121.xml><?xml version="1.0" encoding="utf-8"?>
<formControlPr xmlns="http://schemas.microsoft.com/office/spreadsheetml/2009/9/main" objectType="CheckBox" fmlaLink="$R$24" lockText="1" noThreeD="1"/>
</file>

<file path=xl/ctrlProps/ctrlProp122.xml><?xml version="1.0" encoding="utf-8"?>
<formControlPr xmlns="http://schemas.microsoft.com/office/spreadsheetml/2009/9/main" objectType="CheckBox" fmlaLink="$R$25" lockText="1" noThreeD="1"/>
</file>

<file path=xl/ctrlProps/ctrlProp123.xml><?xml version="1.0" encoding="utf-8"?>
<formControlPr xmlns="http://schemas.microsoft.com/office/spreadsheetml/2009/9/main" objectType="CheckBox" fmlaLink="$R$26" lockText="1" noThreeD="1"/>
</file>

<file path=xl/ctrlProps/ctrlProp124.xml><?xml version="1.0" encoding="utf-8"?>
<formControlPr xmlns="http://schemas.microsoft.com/office/spreadsheetml/2009/9/main" objectType="CheckBox" fmlaLink="$R$27" lockText="1" noThreeD="1"/>
</file>

<file path=xl/ctrlProps/ctrlProp125.xml><?xml version="1.0" encoding="utf-8"?>
<formControlPr xmlns="http://schemas.microsoft.com/office/spreadsheetml/2009/9/main" objectType="CheckBox" fmlaLink="$R$28" lockText="1" noThreeD="1"/>
</file>

<file path=xl/ctrlProps/ctrlProp126.xml><?xml version="1.0" encoding="utf-8"?>
<formControlPr xmlns="http://schemas.microsoft.com/office/spreadsheetml/2009/9/main" objectType="CheckBox" fmlaLink="$R$29" lockText="1" noThreeD="1"/>
</file>

<file path=xl/ctrlProps/ctrlProp127.xml><?xml version="1.0" encoding="utf-8"?>
<formControlPr xmlns="http://schemas.microsoft.com/office/spreadsheetml/2009/9/main" objectType="CheckBox" fmlaLink="$R$30" lockText="1" noThreeD="1"/>
</file>

<file path=xl/ctrlProps/ctrlProp128.xml><?xml version="1.0" encoding="utf-8"?>
<formControlPr xmlns="http://schemas.microsoft.com/office/spreadsheetml/2009/9/main" objectType="CheckBox" fmlaLink="$R$31" lockText="1" noThreeD="1"/>
</file>

<file path=xl/ctrlProps/ctrlProp129.xml><?xml version="1.0" encoding="utf-8"?>
<formControlPr xmlns="http://schemas.microsoft.com/office/spreadsheetml/2009/9/main" objectType="CheckBox" fmlaLink="$R$32" lockText="1" noThreeD="1"/>
</file>

<file path=xl/ctrlProps/ctrlProp13.xml><?xml version="1.0" encoding="utf-8"?>
<formControlPr xmlns="http://schemas.microsoft.com/office/spreadsheetml/2009/9/main" objectType="CheckBox" fmlaLink="$O$21" lockText="1" noThreeD="1"/>
</file>

<file path=xl/ctrlProps/ctrlProp130.xml><?xml version="1.0" encoding="utf-8"?>
<formControlPr xmlns="http://schemas.microsoft.com/office/spreadsheetml/2009/9/main" objectType="CheckBox" fmlaLink="$R$33" lockText="1" noThreeD="1"/>
</file>

<file path=xl/ctrlProps/ctrlProp131.xml><?xml version="1.0" encoding="utf-8"?>
<formControlPr xmlns="http://schemas.microsoft.com/office/spreadsheetml/2009/9/main" objectType="CheckBox" fmlaLink="$R$34" lockText="1" noThreeD="1"/>
</file>

<file path=xl/ctrlProps/ctrlProp132.xml><?xml version="1.0" encoding="utf-8"?>
<formControlPr xmlns="http://schemas.microsoft.com/office/spreadsheetml/2009/9/main" objectType="CheckBox" fmlaLink="$R$35" lockText="1" noThreeD="1"/>
</file>

<file path=xl/ctrlProps/ctrlProp133.xml><?xml version="1.0" encoding="utf-8"?>
<formControlPr xmlns="http://schemas.microsoft.com/office/spreadsheetml/2009/9/main" objectType="CheckBox" fmlaLink="$R$36" lockText="1" noThreeD="1"/>
</file>

<file path=xl/ctrlProps/ctrlProp134.xml><?xml version="1.0" encoding="utf-8"?>
<formControlPr xmlns="http://schemas.microsoft.com/office/spreadsheetml/2009/9/main" objectType="CheckBox" fmlaLink="$R$37" lockText="1" noThreeD="1"/>
</file>

<file path=xl/ctrlProps/ctrlProp135.xml><?xml version="1.0" encoding="utf-8"?>
<formControlPr xmlns="http://schemas.microsoft.com/office/spreadsheetml/2009/9/main" objectType="CheckBox" fmlaLink="$R$38" lockText="1" noThreeD="1"/>
</file>

<file path=xl/ctrlProps/ctrlProp136.xml><?xml version="1.0" encoding="utf-8"?>
<formControlPr xmlns="http://schemas.microsoft.com/office/spreadsheetml/2009/9/main" objectType="CheckBox" fmlaLink="$R$39" lockText="1" noThreeD="1"/>
</file>

<file path=xl/ctrlProps/ctrlProp137.xml><?xml version="1.0" encoding="utf-8"?>
<formControlPr xmlns="http://schemas.microsoft.com/office/spreadsheetml/2009/9/main" objectType="CheckBox" fmlaLink="$R$40" lockText="1" noThreeD="1"/>
</file>

<file path=xl/ctrlProps/ctrlProp138.xml><?xml version="1.0" encoding="utf-8"?>
<formControlPr xmlns="http://schemas.microsoft.com/office/spreadsheetml/2009/9/main" objectType="CheckBox" fmlaLink="$R$41" lockText="1" noThreeD="1"/>
</file>

<file path=xl/ctrlProps/ctrlProp139.xml><?xml version="1.0" encoding="utf-8"?>
<formControlPr xmlns="http://schemas.microsoft.com/office/spreadsheetml/2009/9/main" objectType="CheckBox" fmlaLink="$R$42" lockText="1" noThreeD="1"/>
</file>

<file path=xl/ctrlProps/ctrlProp14.xml><?xml version="1.0" encoding="utf-8"?>
<formControlPr xmlns="http://schemas.microsoft.com/office/spreadsheetml/2009/9/main" objectType="CheckBox" fmlaLink="$O$22" lockText="1" noThreeD="1"/>
</file>

<file path=xl/ctrlProps/ctrlProp140.xml><?xml version="1.0" encoding="utf-8"?>
<formControlPr xmlns="http://schemas.microsoft.com/office/spreadsheetml/2009/9/main" objectType="CheckBox" fmlaLink="$R$43" lockText="1" noThreeD="1"/>
</file>

<file path=xl/ctrlProps/ctrlProp141.xml><?xml version="1.0" encoding="utf-8"?>
<formControlPr xmlns="http://schemas.microsoft.com/office/spreadsheetml/2009/9/main" objectType="CheckBox" fmlaLink="$R$44" lockText="1" noThreeD="1"/>
</file>

<file path=xl/ctrlProps/ctrlProp142.xml><?xml version="1.0" encoding="utf-8"?>
<formControlPr xmlns="http://schemas.microsoft.com/office/spreadsheetml/2009/9/main" objectType="CheckBox" fmlaLink="$P$9" lockText="1" noThreeD="1"/>
</file>

<file path=xl/ctrlProps/ctrlProp143.xml><?xml version="1.0" encoding="utf-8"?>
<formControlPr xmlns="http://schemas.microsoft.com/office/spreadsheetml/2009/9/main" objectType="CheckBox" fmlaLink="$Q$9" lockText="1" noThreeD="1"/>
</file>

<file path=xl/ctrlProps/ctrlProp144.xml><?xml version="1.0" encoding="utf-8"?>
<formControlPr xmlns="http://schemas.microsoft.com/office/spreadsheetml/2009/9/main" objectType="CheckBox" fmlaLink="$R$9" lockText="1" noThreeD="1"/>
</file>

<file path=xl/ctrlProps/ctrlProp145.xml><?xml version="1.0" encoding="utf-8"?>
<formControlPr xmlns="http://schemas.microsoft.com/office/spreadsheetml/2009/9/main" objectType="CheckBox" fmlaLink="$O$45" lockText="1" noThreeD="1"/>
</file>

<file path=xl/ctrlProps/ctrlProp146.xml><?xml version="1.0" encoding="utf-8"?>
<formControlPr xmlns="http://schemas.microsoft.com/office/spreadsheetml/2009/9/main" objectType="CheckBox" fmlaLink="$O$46" lockText="1" noThreeD="1"/>
</file>

<file path=xl/ctrlProps/ctrlProp147.xml><?xml version="1.0" encoding="utf-8"?>
<formControlPr xmlns="http://schemas.microsoft.com/office/spreadsheetml/2009/9/main" objectType="CheckBox" fmlaLink="$O$47" lockText="1" noThreeD="1"/>
</file>

<file path=xl/ctrlProps/ctrlProp148.xml><?xml version="1.0" encoding="utf-8"?>
<formControlPr xmlns="http://schemas.microsoft.com/office/spreadsheetml/2009/9/main" objectType="CheckBox" fmlaLink="$O$48" lockText="1" noThreeD="1"/>
</file>

<file path=xl/ctrlProps/ctrlProp149.xml><?xml version="1.0" encoding="utf-8"?>
<formControlPr xmlns="http://schemas.microsoft.com/office/spreadsheetml/2009/9/main" objectType="CheckBox" fmlaLink="$O$49" lockText="1" noThreeD="1"/>
</file>

<file path=xl/ctrlProps/ctrlProp15.xml><?xml version="1.0" encoding="utf-8"?>
<formControlPr xmlns="http://schemas.microsoft.com/office/spreadsheetml/2009/9/main" objectType="CheckBox" fmlaLink="$O$23" lockText="1" noThreeD="1"/>
</file>

<file path=xl/ctrlProps/ctrlProp150.xml><?xml version="1.0" encoding="utf-8"?>
<formControlPr xmlns="http://schemas.microsoft.com/office/spreadsheetml/2009/9/main" objectType="CheckBox" fmlaLink="$O$50" lockText="1" noThreeD="1"/>
</file>

<file path=xl/ctrlProps/ctrlProp151.xml><?xml version="1.0" encoding="utf-8"?>
<formControlPr xmlns="http://schemas.microsoft.com/office/spreadsheetml/2009/9/main" objectType="CheckBox" fmlaLink="$O$51" lockText="1" noThreeD="1"/>
</file>

<file path=xl/ctrlProps/ctrlProp152.xml><?xml version="1.0" encoding="utf-8"?>
<formControlPr xmlns="http://schemas.microsoft.com/office/spreadsheetml/2009/9/main" objectType="CheckBox" fmlaLink="$O$52" lockText="1" noThreeD="1"/>
</file>

<file path=xl/ctrlProps/ctrlProp153.xml><?xml version="1.0" encoding="utf-8"?>
<formControlPr xmlns="http://schemas.microsoft.com/office/spreadsheetml/2009/9/main" objectType="CheckBox" fmlaLink="$O$53" lockText="1" noThreeD="1"/>
</file>

<file path=xl/ctrlProps/ctrlProp154.xml><?xml version="1.0" encoding="utf-8"?>
<formControlPr xmlns="http://schemas.microsoft.com/office/spreadsheetml/2009/9/main" objectType="CheckBox" fmlaLink="$O$54" lockText="1" noThreeD="1"/>
</file>

<file path=xl/ctrlProps/ctrlProp155.xml><?xml version="1.0" encoding="utf-8"?>
<formControlPr xmlns="http://schemas.microsoft.com/office/spreadsheetml/2009/9/main" objectType="CheckBox" fmlaLink="$O$55" lockText="1" noThreeD="1"/>
</file>

<file path=xl/ctrlProps/ctrlProp156.xml><?xml version="1.0" encoding="utf-8"?>
<formControlPr xmlns="http://schemas.microsoft.com/office/spreadsheetml/2009/9/main" objectType="CheckBox" fmlaLink="$O$56" lockText="1" noThreeD="1"/>
</file>

<file path=xl/ctrlProps/ctrlProp157.xml><?xml version="1.0" encoding="utf-8"?>
<formControlPr xmlns="http://schemas.microsoft.com/office/spreadsheetml/2009/9/main" objectType="CheckBox" fmlaLink="$O$57" lockText="1" noThreeD="1"/>
</file>

<file path=xl/ctrlProps/ctrlProp158.xml><?xml version="1.0" encoding="utf-8"?>
<formControlPr xmlns="http://schemas.microsoft.com/office/spreadsheetml/2009/9/main" objectType="CheckBox" fmlaLink="$O$58" lockText="1" noThreeD="1"/>
</file>

<file path=xl/ctrlProps/ctrlProp159.xml><?xml version="1.0" encoding="utf-8"?>
<formControlPr xmlns="http://schemas.microsoft.com/office/spreadsheetml/2009/9/main" objectType="CheckBox" fmlaLink="$O$59" lockText="1" noThreeD="1"/>
</file>

<file path=xl/ctrlProps/ctrlProp16.xml><?xml version="1.0" encoding="utf-8"?>
<formControlPr xmlns="http://schemas.microsoft.com/office/spreadsheetml/2009/9/main" objectType="CheckBox" fmlaLink="$O$24" lockText="1" noThreeD="1"/>
</file>

<file path=xl/ctrlProps/ctrlProp160.xml><?xml version="1.0" encoding="utf-8"?>
<formControlPr xmlns="http://schemas.microsoft.com/office/spreadsheetml/2009/9/main" objectType="CheckBox" fmlaLink="$O$60" lockText="1" noThreeD="1"/>
</file>

<file path=xl/ctrlProps/ctrlProp161.xml><?xml version="1.0" encoding="utf-8"?>
<formControlPr xmlns="http://schemas.microsoft.com/office/spreadsheetml/2009/9/main" objectType="CheckBox" fmlaLink="$O$61" lockText="1" noThreeD="1"/>
</file>

<file path=xl/ctrlProps/ctrlProp162.xml><?xml version="1.0" encoding="utf-8"?>
<formControlPr xmlns="http://schemas.microsoft.com/office/spreadsheetml/2009/9/main" objectType="CheckBox" fmlaLink="$O$62" lockText="1" noThreeD="1"/>
</file>

<file path=xl/ctrlProps/ctrlProp163.xml><?xml version="1.0" encoding="utf-8"?>
<formControlPr xmlns="http://schemas.microsoft.com/office/spreadsheetml/2009/9/main" objectType="CheckBox" fmlaLink="$O$63" lockText="1" noThreeD="1"/>
</file>

<file path=xl/ctrlProps/ctrlProp164.xml><?xml version="1.0" encoding="utf-8"?>
<formControlPr xmlns="http://schemas.microsoft.com/office/spreadsheetml/2009/9/main" objectType="CheckBox" fmlaLink="$O$64" lockText="1" noThreeD="1"/>
</file>

<file path=xl/ctrlProps/ctrlProp165.xml><?xml version="1.0" encoding="utf-8"?>
<formControlPr xmlns="http://schemas.microsoft.com/office/spreadsheetml/2009/9/main" objectType="CheckBox" fmlaLink="$O$65" lockText="1" noThreeD="1"/>
</file>

<file path=xl/ctrlProps/ctrlProp166.xml><?xml version="1.0" encoding="utf-8"?>
<formControlPr xmlns="http://schemas.microsoft.com/office/spreadsheetml/2009/9/main" objectType="CheckBox" fmlaLink="$O$66" lockText="1" noThreeD="1"/>
</file>

<file path=xl/ctrlProps/ctrlProp167.xml><?xml version="1.0" encoding="utf-8"?>
<formControlPr xmlns="http://schemas.microsoft.com/office/spreadsheetml/2009/9/main" objectType="CheckBox" fmlaLink="$O$67" lockText="1" noThreeD="1"/>
</file>

<file path=xl/ctrlProps/ctrlProp168.xml><?xml version="1.0" encoding="utf-8"?>
<formControlPr xmlns="http://schemas.microsoft.com/office/spreadsheetml/2009/9/main" objectType="CheckBox" fmlaLink="$O$68" lockText="1" noThreeD="1"/>
</file>

<file path=xl/ctrlProps/ctrlProp169.xml><?xml version="1.0" encoding="utf-8"?>
<formControlPr xmlns="http://schemas.microsoft.com/office/spreadsheetml/2009/9/main" objectType="CheckBox" fmlaLink="$O$69" lockText="1" noThreeD="1"/>
</file>

<file path=xl/ctrlProps/ctrlProp17.xml><?xml version="1.0" encoding="utf-8"?>
<formControlPr xmlns="http://schemas.microsoft.com/office/spreadsheetml/2009/9/main" objectType="CheckBox" fmlaLink="$O$25" lockText="1" noThreeD="1"/>
</file>

<file path=xl/ctrlProps/ctrlProp170.xml><?xml version="1.0" encoding="utf-8"?>
<formControlPr xmlns="http://schemas.microsoft.com/office/spreadsheetml/2009/9/main" objectType="CheckBox" fmlaLink="$O$70" lockText="1" noThreeD="1"/>
</file>

<file path=xl/ctrlProps/ctrlProp171.xml><?xml version="1.0" encoding="utf-8"?>
<formControlPr xmlns="http://schemas.microsoft.com/office/spreadsheetml/2009/9/main" objectType="CheckBox" fmlaLink="$O$71" lockText="1" noThreeD="1"/>
</file>

<file path=xl/ctrlProps/ctrlProp172.xml><?xml version="1.0" encoding="utf-8"?>
<formControlPr xmlns="http://schemas.microsoft.com/office/spreadsheetml/2009/9/main" objectType="CheckBox" fmlaLink="$O$72" lockText="1" noThreeD="1"/>
</file>

<file path=xl/ctrlProps/ctrlProp173.xml><?xml version="1.0" encoding="utf-8"?>
<formControlPr xmlns="http://schemas.microsoft.com/office/spreadsheetml/2009/9/main" objectType="CheckBox" fmlaLink="$O$73" lockText="1" noThreeD="1"/>
</file>

<file path=xl/ctrlProps/ctrlProp174.xml><?xml version="1.0" encoding="utf-8"?>
<formControlPr xmlns="http://schemas.microsoft.com/office/spreadsheetml/2009/9/main" objectType="CheckBox" fmlaLink="$O$74" lockText="1" noThreeD="1"/>
</file>

<file path=xl/ctrlProps/ctrlProp175.xml><?xml version="1.0" encoding="utf-8"?>
<formControlPr xmlns="http://schemas.microsoft.com/office/spreadsheetml/2009/9/main" objectType="CheckBox" fmlaLink="$O$75" lockText="1" noThreeD="1"/>
</file>

<file path=xl/ctrlProps/ctrlProp176.xml><?xml version="1.0" encoding="utf-8"?>
<formControlPr xmlns="http://schemas.microsoft.com/office/spreadsheetml/2009/9/main" objectType="CheckBox" fmlaLink="$O$76" lockText="1" noThreeD="1"/>
</file>

<file path=xl/ctrlProps/ctrlProp177.xml><?xml version="1.0" encoding="utf-8"?>
<formControlPr xmlns="http://schemas.microsoft.com/office/spreadsheetml/2009/9/main" objectType="CheckBox" fmlaLink="$O$77" lockText="1" noThreeD="1"/>
</file>

<file path=xl/ctrlProps/ctrlProp178.xml><?xml version="1.0" encoding="utf-8"?>
<formControlPr xmlns="http://schemas.microsoft.com/office/spreadsheetml/2009/9/main" objectType="CheckBox" fmlaLink="$O$78" lockText="1" noThreeD="1"/>
</file>

<file path=xl/ctrlProps/ctrlProp179.xml><?xml version="1.0" encoding="utf-8"?>
<formControlPr xmlns="http://schemas.microsoft.com/office/spreadsheetml/2009/9/main" objectType="CheckBox" fmlaLink="$O$79" lockText="1" noThreeD="1"/>
</file>

<file path=xl/ctrlProps/ctrlProp18.xml><?xml version="1.0" encoding="utf-8"?>
<formControlPr xmlns="http://schemas.microsoft.com/office/spreadsheetml/2009/9/main" objectType="CheckBox" fmlaLink="$O$26" lockText="1" noThreeD="1"/>
</file>

<file path=xl/ctrlProps/ctrlProp180.xml><?xml version="1.0" encoding="utf-8"?>
<formControlPr xmlns="http://schemas.microsoft.com/office/spreadsheetml/2009/9/main" objectType="CheckBox" fmlaLink="$O$80" lockText="1" noThreeD="1"/>
</file>

<file path=xl/ctrlProps/ctrlProp181.xml><?xml version="1.0" encoding="utf-8"?>
<formControlPr xmlns="http://schemas.microsoft.com/office/spreadsheetml/2009/9/main" objectType="CheckBox" fmlaLink="$P$46" lockText="1" noThreeD="1"/>
</file>

<file path=xl/ctrlProps/ctrlProp182.xml><?xml version="1.0" encoding="utf-8"?>
<formControlPr xmlns="http://schemas.microsoft.com/office/spreadsheetml/2009/9/main" objectType="CheckBox" fmlaLink="$P$47" lockText="1" noThreeD="1"/>
</file>

<file path=xl/ctrlProps/ctrlProp183.xml><?xml version="1.0" encoding="utf-8"?>
<formControlPr xmlns="http://schemas.microsoft.com/office/spreadsheetml/2009/9/main" objectType="CheckBox" fmlaLink="$P$48" lockText="1" noThreeD="1"/>
</file>

<file path=xl/ctrlProps/ctrlProp184.xml><?xml version="1.0" encoding="utf-8"?>
<formControlPr xmlns="http://schemas.microsoft.com/office/spreadsheetml/2009/9/main" objectType="CheckBox" fmlaLink="$P$49" lockText="1" noThreeD="1"/>
</file>

<file path=xl/ctrlProps/ctrlProp185.xml><?xml version="1.0" encoding="utf-8"?>
<formControlPr xmlns="http://schemas.microsoft.com/office/spreadsheetml/2009/9/main" objectType="CheckBox" fmlaLink="$P$50" lockText="1" noThreeD="1"/>
</file>

<file path=xl/ctrlProps/ctrlProp186.xml><?xml version="1.0" encoding="utf-8"?>
<formControlPr xmlns="http://schemas.microsoft.com/office/spreadsheetml/2009/9/main" objectType="CheckBox" fmlaLink="$P$51" lockText="1" noThreeD="1"/>
</file>

<file path=xl/ctrlProps/ctrlProp187.xml><?xml version="1.0" encoding="utf-8"?>
<formControlPr xmlns="http://schemas.microsoft.com/office/spreadsheetml/2009/9/main" objectType="CheckBox" fmlaLink="$P$52" lockText="1" noThreeD="1"/>
</file>

<file path=xl/ctrlProps/ctrlProp188.xml><?xml version="1.0" encoding="utf-8"?>
<formControlPr xmlns="http://schemas.microsoft.com/office/spreadsheetml/2009/9/main" objectType="CheckBox" fmlaLink="$P$53" lockText="1" noThreeD="1"/>
</file>

<file path=xl/ctrlProps/ctrlProp189.xml><?xml version="1.0" encoding="utf-8"?>
<formControlPr xmlns="http://schemas.microsoft.com/office/spreadsheetml/2009/9/main" objectType="CheckBox" fmlaLink="$P$54" lockText="1" noThreeD="1"/>
</file>

<file path=xl/ctrlProps/ctrlProp19.xml><?xml version="1.0" encoding="utf-8"?>
<formControlPr xmlns="http://schemas.microsoft.com/office/spreadsheetml/2009/9/main" objectType="CheckBox" fmlaLink="$O$27" lockText="1" noThreeD="1"/>
</file>

<file path=xl/ctrlProps/ctrlProp190.xml><?xml version="1.0" encoding="utf-8"?>
<formControlPr xmlns="http://schemas.microsoft.com/office/spreadsheetml/2009/9/main" objectType="CheckBox" fmlaLink="$P$55" lockText="1" noThreeD="1"/>
</file>

<file path=xl/ctrlProps/ctrlProp191.xml><?xml version="1.0" encoding="utf-8"?>
<formControlPr xmlns="http://schemas.microsoft.com/office/spreadsheetml/2009/9/main" objectType="CheckBox" fmlaLink="$P$56" lockText="1" noThreeD="1"/>
</file>

<file path=xl/ctrlProps/ctrlProp192.xml><?xml version="1.0" encoding="utf-8"?>
<formControlPr xmlns="http://schemas.microsoft.com/office/spreadsheetml/2009/9/main" objectType="CheckBox" fmlaLink="$P$57" lockText="1" noThreeD="1"/>
</file>

<file path=xl/ctrlProps/ctrlProp193.xml><?xml version="1.0" encoding="utf-8"?>
<formControlPr xmlns="http://schemas.microsoft.com/office/spreadsheetml/2009/9/main" objectType="CheckBox" fmlaLink="$P$58" lockText="1" noThreeD="1"/>
</file>

<file path=xl/ctrlProps/ctrlProp194.xml><?xml version="1.0" encoding="utf-8"?>
<formControlPr xmlns="http://schemas.microsoft.com/office/spreadsheetml/2009/9/main" objectType="CheckBox" fmlaLink="$P$59" lockText="1" noThreeD="1"/>
</file>

<file path=xl/ctrlProps/ctrlProp195.xml><?xml version="1.0" encoding="utf-8"?>
<formControlPr xmlns="http://schemas.microsoft.com/office/spreadsheetml/2009/9/main" objectType="CheckBox" fmlaLink="$P$60" lockText="1" noThreeD="1"/>
</file>

<file path=xl/ctrlProps/ctrlProp196.xml><?xml version="1.0" encoding="utf-8"?>
<formControlPr xmlns="http://schemas.microsoft.com/office/spreadsheetml/2009/9/main" objectType="CheckBox" fmlaLink="$P$61" lockText="1" noThreeD="1"/>
</file>

<file path=xl/ctrlProps/ctrlProp197.xml><?xml version="1.0" encoding="utf-8"?>
<formControlPr xmlns="http://schemas.microsoft.com/office/spreadsheetml/2009/9/main" objectType="CheckBox" fmlaLink="$P$62" lockText="1" noThreeD="1"/>
</file>

<file path=xl/ctrlProps/ctrlProp198.xml><?xml version="1.0" encoding="utf-8"?>
<formControlPr xmlns="http://schemas.microsoft.com/office/spreadsheetml/2009/9/main" objectType="CheckBox" fmlaLink="$P$63" lockText="1" noThreeD="1"/>
</file>

<file path=xl/ctrlProps/ctrlProp199.xml><?xml version="1.0" encoding="utf-8"?>
<formControlPr xmlns="http://schemas.microsoft.com/office/spreadsheetml/2009/9/main" objectType="CheckBox" fmlaLink="$P$64" lockText="1" noThreeD="1"/>
</file>

<file path=xl/ctrlProps/ctrlProp2.xml><?xml version="1.0" encoding="utf-8"?>
<formControlPr xmlns="http://schemas.microsoft.com/office/spreadsheetml/2009/9/main" objectType="CheckBox" fmlaLink="$O$10" lockText="1" noThreeD="1"/>
</file>

<file path=xl/ctrlProps/ctrlProp20.xml><?xml version="1.0" encoding="utf-8"?>
<formControlPr xmlns="http://schemas.microsoft.com/office/spreadsheetml/2009/9/main" objectType="CheckBox" fmlaLink="$O$28" lockText="1" noThreeD="1"/>
</file>

<file path=xl/ctrlProps/ctrlProp200.xml><?xml version="1.0" encoding="utf-8"?>
<formControlPr xmlns="http://schemas.microsoft.com/office/spreadsheetml/2009/9/main" objectType="CheckBox" fmlaLink="$P$65" lockText="1" noThreeD="1"/>
</file>

<file path=xl/ctrlProps/ctrlProp201.xml><?xml version="1.0" encoding="utf-8"?>
<formControlPr xmlns="http://schemas.microsoft.com/office/spreadsheetml/2009/9/main" objectType="CheckBox" fmlaLink="$P$66" lockText="1" noThreeD="1"/>
</file>

<file path=xl/ctrlProps/ctrlProp202.xml><?xml version="1.0" encoding="utf-8"?>
<formControlPr xmlns="http://schemas.microsoft.com/office/spreadsheetml/2009/9/main" objectType="CheckBox" fmlaLink="$P$67" lockText="1" noThreeD="1"/>
</file>

<file path=xl/ctrlProps/ctrlProp203.xml><?xml version="1.0" encoding="utf-8"?>
<formControlPr xmlns="http://schemas.microsoft.com/office/spreadsheetml/2009/9/main" objectType="CheckBox" fmlaLink="$P$68" lockText="1" noThreeD="1"/>
</file>

<file path=xl/ctrlProps/ctrlProp204.xml><?xml version="1.0" encoding="utf-8"?>
<formControlPr xmlns="http://schemas.microsoft.com/office/spreadsheetml/2009/9/main" objectType="CheckBox" fmlaLink="$P$69" lockText="1" noThreeD="1"/>
</file>

<file path=xl/ctrlProps/ctrlProp205.xml><?xml version="1.0" encoding="utf-8"?>
<formControlPr xmlns="http://schemas.microsoft.com/office/spreadsheetml/2009/9/main" objectType="CheckBox" fmlaLink="$P$70" lockText="1" noThreeD="1"/>
</file>

<file path=xl/ctrlProps/ctrlProp206.xml><?xml version="1.0" encoding="utf-8"?>
<formControlPr xmlns="http://schemas.microsoft.com/office/spreadsheetml/2009/9/main" objectType="CheckBox" fmlaLink="$P$71" lockText="1" noThreeD="1"/>
</file>

<file path=xl/ctrlProps/ctrlProp207.xml><?xml version="1.0" encoding="utf-8"?>
<formControlPr xmlns="http://schemas.microsoft.com/office/spreadsheetml/2009/9/main" objectType="CheckBox" fmlaLink="$P$72" lockText="1" noThreeD="1"/>
</file>

<file path=xl/ctrlProps/ctrlProp208.xml><?xml version="1.0" encoding="utf-8"?>
<formControlPr xmlns="http://schemas.microsoft.com/office/spreadsheetml/2009/9/main" objectType="CheckBox" fmlaLink="$P$73" lockText="1" noThreeD="1"/>
</file>

<file path=xl/ctrlProps/ctrlProp209.xml><?xml version="1.0" encoding="utf-8"?>
<formControlPr xmlns="http://schemas.microsoft.com/office/spreadsheetml/2009/9/main" objectType="CheckBox" fmlaLink="$P$74" lockText="1" noThreeD="1"/>
</file>

<file path=xl/ctrlProps/ctrlProp21.xml><?xml version="1.0" encoding="utf-8"?>
<formControlPr xmlns="http://schemas.microsoft.com/office/spreadsheetml/2009/9/main" objectType="CheckBox" fmlaLink="$O$29" lockText="1" noThreeD="1"/>
</file>

<file path=xl/ctrlProps/ctrlProp210.xml><?xml version="1.0" encoding="utf-8"?>
<formControlPr xmlns="http://schemas.microsoft.com/office/spreadsheetml/2009/9/main" objectType="CheckBox" fmlaLink="$P$75" lockText="1" noThreeD="1"/>
</file>

<file path=xl/ctrlProps/ctrlProp211.xml><?xml version="1.0" encoding="utf-8"?>
<formControlPr xmlns="http://schemas.microsoft.com/office/spreadsheetml/2009/9/main" objectType="CheckBox" fmlaLink="$P$76" lockText="1" noThreeD="1"/>
</file>

<file path=xl/ctrlProps/ctrlProp212.xml><?xml version="1.0" encoding="utf-8"?>
<formControlPr xmlns="http://schemas.microsoft.com/office/spreadsheetml/2009/9/main" objectType="CheckBox" fmlaLink="$P$77" lockText="1" noThreeD="1"/>
</file>

<file path=xl/ctrlProps/ctrlProp213.xml><?xml version="1.0" encoding="utf-8"?>
<formControlPr xmlns="http://schemas.microsoft.com/office/spreadsheetml/2009/9/main" objectType="CheckBox" fmlaLink="$P$78" lockText="1" noThreeD="1"/>
</file>

<file path=xl/ctrlProps/ctrlProp214.xml><?xml version="1.0" encoding="utf-8"?>
<formControlPr xmlns="http://schemas.microsoft.com/office/spreadsheetml/2009/9/main" objectType="CheckBox" fmlaLink="$P$79" lockText="1" noThreeD="1"/>
</file>

<file path=xl/ctrlProps/ctrlProp215.xml><?xml version="1.0" encoding="utf-8"?>
<formControlPr xmlns="http://schemas.microsoft.com/office/spreadsheetml/2009/9/main" objectType="CheckBox" fmlaLink="$P$80" lockText="1" noThreeD="1"/>
</file>

<file path=xl/ctrlProps/ctrlProp216.xml><?xml version="1.0" encoding="utf-8"?>
<formControlPr xmlns="http://schemas.microsoft.com/office/spreadsheetml/2009/9/main" objectType="CheckBox" fmlaLink="$Q$46" lockText="1" noThreeD="1"/>
</file>

<file path=xl/ctrlProps/ctrlProp217.xml><?xml version="1.0" encoding="utf-8"?>
<formControlPr xmlns="http://schemas.microsoft.com/office/spreadsheetml/2009/9/main" objectType="CheckBox" fmlaLink="$Q$47" lockText="1" noThreeD="1"/>
</file>

<file path=xl/ctrlProps/ctrlProp218.xml><?xml version="1.0" encoding="utf-8"?>
<formControlPr xmlns="http://schemas.microsoft.com/office/spreadsheetml/2009/9/main" objectType="CheckBox" fmlaLink="$Q$48" lockText="1" noThreeD="1"/>
</file>

<file path=xl/ctrlProps/ctrlProp219.xml><?xml version="1.0" encoding="utf-8"?>
<formControlPr xmlns="http://schemas.microsoft.com/office/spreadsheetml/2009/9/main" objectType="CheckBox" fmlaLink="$Q$49" lockText="1" noThreeD="1"/>
</file>

<file path=xl/ctrlProps/ctrlProp22.xml><?xml version="1.0" encoding="utf-8"?>
<formControlPr xmlns="http://schemas.microsoft.com/office/spreadsheetml/2009/9/main" objectType="CheckBox" fmlaLink="$O$30" lockText="1" noThreeD="1"/>
</file>

<file path=xl/ctrlProps/ctrlProp220.xml><?xml version="1.0" encoding="utf-8"?>
<formControlPr xmlns="http://schemas.microsoft.com/office/spreadsheetml/2009/9/main" objectType="CheckBox" fmlaLink="$Q$50" lockText="1" noThreeD="1"/>
</file>

<file path=xl/ctrlProps/ctrlProp221.xml><?xml version="1.0" encoding="utf-8"?>
<formControlPr xmlns="http://schemas.microsoft.com/office/spreadsheetml/2009/9/main" objectType="CheckBox" fmlaLink="$Q$51" lockText="1" noThreeD="1"/>
</file>

<file path=xl/ctrlProps/ctrlProp222.xml><?xml version="1.0" encoding="utf-8"?>
<formControlPr xmlns="http://schemas.microsoft.com/office/spreadsheetml/2009/9/main" objectType="CheckBox" fmlaLink="$Q$52" lockText="1" noThreeD="1"/>
</file>

<file path=xl/ctrlProps/ctrlProp223.xml><?xml version="1.0" encoding="utf-8"?>
<formControlPr xmlns="http://schemas.microsoft.com/office/spreadsheetml/2009/9/main" objectType="CheckBox" fmlaLink="$Q$53" lockText="1" noThreeD="1"/>
</file>

<file path=xl/ctrlProps/ctrlProp224.xml><?xml version="1.0" encoding="utf-8"?>
<formControlPr xmlns="http://schemas.microsoft.com/office/spreadsheetml/2009/9/main" objectType="CheckBox" fmlaLink="$Q$54" lockText="1" noThreeD="1"/>
</file>

<file path=xl/ctrlProps/ctrlProp225.xml><?xml version="1.0" encoding="utf-8"?>
<formControlPr xmlns="http://schemas.microsoft.com/office/spreadsheetml/2009/9/main" objectType="CheckBox" fmlaLink="$Q$55" lockText="1" noThreeD="1"/>
</file>

<file path=xl/ctrlProps/ctrlProp226.xml><?xml version="1.0" encoding="utf-8"?>
<formControlPr xmlns="http://schemas.microsoft.com/office/spreadsheetml/2009/9/main" objectType="CheckBox" fmlaLink="$Q$56" lockText="1" noThreeD="1"/>
</file>

<file path=xl/ctrlProps/ctrlProp227.xml><?xml version="1.0" encoding="utf-8"?>
<formControlPr xmlns="http://schemas.microsoft.com/office/spreadsheetml/2009/9/main" objectType="CheckBox" fmlaLink="$Q$57" lockText="1" noThreeD="1"/>
</file>

<file path=xl/ctrlProps/ctrlProp228.xml><?xml version="1.0" encoding="utf-8"?>
<formControlPr xmlns="http://schemas.microsoft.com/office/spreadsheetml/2009/9/main" objectType="CheckBox" fmlaLink="$Q$58" lockText="1" noThreeD="1"/>
</file>

<file path=xl/ctrlProps/ctrlProp229.xml><?xml version="1.0" encoding="utf-8"?>
<formControlPr xmlns="http://schemas.microsoft.com/office/spreadsheetml/2009/9/main" objectType="CheckBox" fmlaLink="$Q$59" lockText="1" noThreeD="1"/>
</file>

<file path=xl/ctrlProps/ctrlProp23.xml><?xml version="1.0" encoding="utf-8"?>
<formControlPr xmlns="http://schemas.microsoft.com/office/spreadsheetml/2009/9/main" objectType="CheckBox" fmlaLink="$O$31" lockText="1" noThreeD="1"/>
</file>

<file path=xl/ctrlProps/ctrlProp230.xml><?xml version="1.0" encoding="utf-8"?>
<formControlPr xmlns="http://schemas.microsoft.com/office/spreadsheetml/2009/9/main" objectType="CheckBox" fmlaLink="$Q$60" lockText="1" noThreeD="1"/>
</file>

<file path=xl/ctrlProps/ctrlProp231.xml><?xml version="1.0" encoding="utf-8"?>
<formControlPr xmlns="http://schemas.microsoft.com/office/spreadsheetml/2009/9/main" objectType="CheckBox" fmlaLink="$Q$61" lockText="1" noThreeD="1"/>
</file>

<file path=xl/ctrlProps/ctrlProp232.xml><?xml version="1.0" encoding="utf-8"?>
<formControlPr xmlns="http://schemas.microsoft.com/office/spreadsheetml/2009/9/main" objectType="CheckBox" fmlaLink="$Q$62" lockText="1" noThreeD="1"/>
</file>

<file path=xl/ctrlProps/ctrlProp233.xml><?xml version="1.0" encoding="utf-8"?>
<formControlPr xmlns="http://schemas.microsoft.com/office/spreadsheetml/2009/9/main" objectType="CheckBox" fmlaLink="$Q$63" lockText="1" noThreeD="1"/>
</file>

<file path=xl/ctrlProps/ctrlProp234.xml><?xml version="1.0" encoding="utf-8"?>
<formControlPr xmlns="http://schemas.microsoft.com/office/spreadsheetml/2009/9/main" objectType="CheckBox" fmlaLink="$Q$64" lockText="1" noThreeD="1"/>
</file>

<file path=xl/ctrlProps/ctrlProp235.xml><?xml version="1.0" encoding="utf-8"?>
<formControlPr xmlns="http://schemas.microsoft.com/office/spreadsheetml/2009/9/main" objectType="CheckBox" fmlaLink="$Q$65" lockText="1" noThreeD="1"/>
</file>

<file path=xl/ctrlProps/ctrlProp236.xml><?xml version="1.0" encoding="utf-8"?>
<formControlPr xmlns="http://schemas.microsoft.com/office/spreadsheetml/2009/9/main" objectType="CheckBox" fmlaLink="$Q$66" lockText="1" noThreeD="1"/>
</file>

<file path=xl/ctrlProps/ctrlProp237.xml><?xml version="1.0" encoding="utf-8"?>
<formControlPr xmlns="http://schemas.microsoft.com/office/spreadsheetml/2009/9/main" objectType="CheckBox" fmlaLink="$Q$67" lockText="1" noThreeD="1"/>
</file>

<file path=xl/ctrlProps/ctrlProp238.xml><?xml version="1.0" encoding="utf-8"?>
<formControlPr xmlns="http://schemas.microsoft.com/office/spreadsheetml/2009/9/main" objectType="CheckBox" fmlaLink="$Q$68" lockText="1" noThreeD="1"/>
</file>

<file path=xl/ctrlProps/ctrlProp239.xml><?xml version="1.0" encoding="utf-8"?>
<formControlPr xmlns="http://schemas.microsoft.com/office/spreadsheetml/2009/9/main" objectType="CheckBox" fmlaLink="$Q$69" lockText="1" noThreeD="1"/>
</file>

<file path=xl/ctrlProps/ctrlProp24.xml><?xml version="1.0" encoding="utf-8"?>
<formControlPr xmlns="http://schemas.microsoft.com/office/spreadsheetml/2009/9/main" objectType="CheckBox" fmlaLink="$O$32" lockText="1" noThreeD="1"/>
</file>

<file path=xl/ctrlProps/ctrlProp240.xml><?xml version="1.0" encoding="utf-8"?>
<formControlPr xmlns="http://schemas.microsoft.com/office/spreadsheetml/2009/9/main" objectType="CheckBox" fmlaLink="$Q$70" lockText="1" noThreeD="1"/>
</file>

<file path=xl/ctrlProps/ctrlProp241.xml><?xml version="1.0" encoding="utf-8"?>
<formControlPr xmlns="http://schemas.microsoft.com/office/spreadsheetml/2009/9/main" objectType="CheckBox" fmlaLink="$Q$71" lockText="1" noThreeD="1"/>
</file>

<file path=xl/ctrlProps/ctrlProp242.xml><?xml version="1.0" encoding="utf-8"?>
<formControlPr xmlns="http://schemas.microsoft.com/office/spreadsheetml/2009/9/main" objectType="CheckBox" fmlaLink="$Q$72" lockText="1" noThreeD="1"/>
</file>

<file path=xl/ctrlProps/ctrlProp243.xml><?xml version="1.0" encoding="utf-8"?>
<formControlPr xmlns="http://schemas.microsoft.com/office/spreadsheetml/2009/9/main" objectType="CheckBox" fmlaLink="$Q$73" lockText="1" noThreeD="1"/>
</file>

<file path=xl/ctrlProps/ctrlProp244.xml><?xml version="1.0" encoding="utf-8"?>
<formControlPr xmlns="http://schemas.microsoft.com/office/spreadsheetml/2009/9/main" objectType="CheckBox" fmlaLink="$Q$74" lockText="1" noThreeD="1"/>
</file>

<file path=xl/ctrlProps/ctrlProp245.xml><?xml version="1.0" encoding="utf-8"?>
<formControlPr xmlns="http://schemas.microsoft.com/office/spreadsheetml/2009/9/main" objectType="CheckBox" fmlaLink="$Q$75" lockText="1" noThreeD="1"/>
</file>

<file path=xl/ctrlProps/ctrlProp246.xml><?xml version="1.0" encoding="utf-8"?>
<formControlPr xmlns="http://schemas.microsoft.com/office/spreadsheetml/2009/9/main" objectType="CheckBox" fmlaLink="$Q$76" lockText="1" noThreeD="1"/>
</file>

<file path=xl/ctrlProps/ctrlProp247.xml><?xml version="1.0" encoding="utf-8"?>
<formControlPr xmlns="http://schemas.microsoft.com/office/spreadsheetml/2009/9/main" objectType="CheckBox" fmlaLink="$Q$77" lockText="1" noThreeD="1"/>
</file>

<file path=xl/ctrlProps/ctrlProp248.xml><?xml version="1.0" encoding="utf-8"?>
<formControlPr xmlns="http://schemas.microsoft.com/office/spreadsheetml/2009/9/main" objectType="CheckBox" fmlaLink="$Q$78" lockText="1" noThreeD="1"/>
</file>

<file path=xl/ctrlProps/ctrlProp249.xml><?xml version="1.0" encoding="utf-8"?>
<formControlPr xmlns="http://schemas.microsoft.com/office/spreadsheetml/2009/9/main" objectType="CheckBox" fmlaLink="$Q$79" lockText="1" noThreeD="1"/>
</file>

<file path=xl/ctrlProps/ctrlProp25.xml><?xml version="1.0" encoding="utf-8"?>
<formControlPr xmlns="http://schemas.microsoft.com/office/spreadsheetml/2009/9/main" objectType="CheckBox" fmlaLink="$O$33" lockText="1" noThreeD="1"/>
</file>

<file path=xl/ctrlProps/ctrlProp250.xml><?xml version="1.0" encoding="utf-8"?>
<formControlPr xmlns="http://schemas.microsoft.com/office/spreadsheetml/2009/9/main" objectType="CheckBox" fmlaLink="$Q$80" lockText="1" noThreeD="1"/>
</file>

<file path=xl/ctrlProps/ctrlProp251.xml><?xml version="1.0" encoding="utf-8"?>
<formControlPr xmlns="http://schemas.microsoft.com/office/spreadsheetml/2009/9/main" objectType="CheckBox" fmlaLink="$R$46" lockText="1" noThreeD="1"/>
</file>

<file path=xl/ctrlProps/ctrlProp252.xml><?xml version="1.0" encoding="utf-8"?>
<formControlPr xmlns="http://schemas.microsoft.com/office/spreadsheetml/2009/9/main" objectType="CheckBox" fmlaLink="$R$47" lockText="1" noThreeD="1"/>
</file>

<file path=xl/ctrlProps/ctrlProp253.xml><?xml version="1.0" encoding="utf-8"?>
<formControlPr xmlns="http://schemas.microsoft.com/office/spreadsheetml/2009/9/main" objectType="CheckBox" fmlaLink="$R$48" lockText="1" noThreeD="1"/>
</file>

<file path=xl/ctrlProps/ctrlProp254.xml><?xml version="1.0" encoding="utf-8"?>
<formControlPr xmlns="http://schemas.microsoft.com/office/spreadsheetml/2009/9/main" objectType="CheckBox" fmlaLink="$R$49" lockText="1" noThreeD="1"/>
</file>

<file path=xl/ctrlProps/ctrlProp255.xml><?xml version="1.0" encoding="utf-8"?>
<formControlPr xmlns="http://schemas.microsoft.com/office/spreadsheetml/2009/9/main" objectType="CheckBox" fmlaLink="$R$50" lockText="1" noThreeD="1"/>
</file>

<file path=xl/ctrlProps/ctrlProp256.xml><?xml version="1.0" encoding="utf-8"?>
<formControlPr xmlns="http://schemas.microsoft.com/office/spreadsheetml/2009/9/main" objectType="CheckBox" fmlaLink="$R$51" lockText="1" noThreeD="1"/>
</file>

<file path=xl/ctrlProps/ctrlProp257.xml><?xml version="1.0" encoding="utf-8"?>
<formControlPr xmlns="http://schemas.microsoft.com/office/spreadsheetml/2009/9/main" objectType="CheckBox" fmlaLink="$R$52" lockText="1" noThreeD="1"/>
</file>

<file path=xl/ctrlProps/ctrlProp258.xml><?xml version="1.0" encoding="utf-8"?>
<formControlPr xmlns="http://schemas.microsoft.com/office/spreadsheetml/2009/9/main" objectType="CheckBox" fmlaLink="$R$53" lockText="1" noThreeD="1"/>
</file>

<file path=xl/ctrlProps/ctrlProp259.xml><?xml version="1.0" encoding="utf-8"?>
<formControlPr xmlns="http://schemas.microsoft.com/office/spreadsheetml/2009/9/main" objectType="CheckBox" fmlaLink="$R$54" lockText="1" noThreeD="1"/>
</file>

<file path=xl/ctrlProps/ctrlProp26.xml><?xml version="1.0" encoding="utf-8"?>
<formControlPr xmlns="http://schemas.microsoft.com/office/spreadsheetml/2009/9/main" objectType="CheckBox" fmlaLink="$O$34" lockText="1" noThreeD="1"/>
</file>

<file path=xl/ctrlProps/ctrlProp260.xml><?xml version="1.0" encoding="utf-8"?>
<formControlPr xmlns="http://schemas.microsoft.com/office/spreadsheetml/2009/9/main" objectType="CheckBox" fmlaLink="$R$55" lockText="1" noThreeD="1"/>
</file>

<file path=xl/ctrlProps/ctrlProp261.xml><?xml version="1.0" encoding="utf-8"?>
<formControlPr xmlns="http://schemas.microsoft.com/office/spreadsheetml/2009/9/main" objectType="CheckBox" fmlaLink="$R$56" lockText="1" noThreeD="1"/>
</file>

<file path=xl/ctrlProps/ctrlProp262.xml><?xml version="1.0" encoding="utf-8"?>
<formControlPr xmlns="http://schemas.microsoft.com/office/spreadsheetml/2009/9/main" objectType="CheckBox" fmlaLink="$R$57" lockText="1" noThreeD="1"/>
</file>

<file path=xl/ctrlProps/ctrlProp263.xml><?xml version="1.0" encoding="utf-8"?>
<formControlPr xmlns="http://schemas.microsoft.com/office/spreadsheetml/2009/9/main" objectType="CheckBox" fmlaLink="$R$58" lockText="1" noThreeD="1"/>
</file>

<file path=xl/ctrlProps/ctrlProp264.xml><?xml version="1.0" encoding="utf-8"?>
<formControlPr xmlns="http://schemas.microsoft.com/office/spreadsheetml/2009/9/main" objectType="CheckBox" fmlaLink="$R$59" lockText="1" noThreeD="1"/>
</file>

<file path=xl/ctrlProps/ctrlProp265.xml><?xml version="1.0" encoding="utf-8"?>
<formControlPr xmlns="http://schemas.microsoft.com/office/spreadsheetml/2009/9/main" objectType="CheckBox" fmlaLink="$R$60" lockText="1" noThreeD="1"/>
</file>

<file path=xl/ctrlProps/ctrlProp266.xml><?xml version="1.0" encoding="utf-8"?>
<formControlPr xmlns="http://schemas.microsoft.com/office/spreadsheetml/2009/9/main" objectType="CheckBox" fmlaLink="$R$61" lockText="1" noThreeD="1"/>
</file>

<file path=xl/ctrlProps/ctrlProp267.xml><?xml version="1.0" encoding="utf-8"?>
<formControlPr xmlns="http://schemas.microsoft.com/office/spreadsheetml/2009/9/main" objectType="CheckBox" fmlaLink="$R$62" lockText="1" noThreeD="1"/>
</file>

<file path=xl/ctrlProps/ctrlProp268.xml><?xml version="1.0" encoding="utf-8"?>
<formControlPr xmlns="http://schemas.microsoft.com/office/spreadsheetml/2009/9/main" objectType="CheckBox" fmlaLink="$R$63" lockText="1" noThreeD="1"/>
</file>

<file path=xl/ctrlProps/ctrlProp269.xml><?xml version="1.0" encoding="utf-8"?>
<formControlPr xmlns="http://schemas.microsoft.com/office/spreadsheetml/2009/9/main" objectType="CheckBox" fmlaLink="$R$64" lockText="1" noThreeD="1"/>
</file>

<file path=xl/ctrlProps/ctrlProp27.xml><?xml version="1.0" encoding="utf-8"?>
<formControlPr xmlns="http://schemas.microsoft.com/office/spreadsheetml/2009/9/main" objectType="CheckBox" fmlaLink="$O$35" lockText="1" noThreeD="1"/>
</file>

<file path=xl/ctrlProps/ctrlProp270.xml><?xml version="1.0" encoding="utf-8"?>
<formControlPr xmlns="http://schemas.microsoft.com/office/spreadsheetml/2009/9/main" objectType="CheckBox" fmlaLink="$R$65" lockText="1" noThreeD="1"/>
</file>

<file path=xl/ctrlProps/ctrlProp271.xml><?xml version="1.0" encoding="utf-8"?>
<formControlPr xmlns="http://schemas.microsoft.com/office/spreadsheetml/2009/9/main" objectType="CheckBox" fmlaLink="$R$66" lockText="1" noThreeD="1"/>
</file>

<file path=xl/ctrlProps/ctrlProp272.xml><?xml version="1.0" encoding="utf-8"?>
<formControlPr xmlns="http://schemas.microsoft.com/office/spreadsheetml/2009/9/main" objectType="CheckBox" fmlaLink="$R$67" lockText="1" noThreeD="1"/>
</file>

<file path=xl/ctrlProps/ctrlProp273.xml><?xml version="1.0" encoding="utf-8"?>
<formControlPr xmlns="http://schemas.microsoft.com/office/spreadsheetml/2009/9/main" objectType="CheckBox" fmlaLink="$R$68" lockText="1" noThreeD="1"/>
</file>

<file path=xl/ctrlProps/ctrlProp274.xml><?xml version="1.0" encoding="utf-8"?>
<formControlPr xmlns="http://schemas.microsoft.com/office/spreadsheetml/2009/9/main" objectType="CheckBox" fmlaLink="$R$69" lockText="1" noThreeD="1"/>
</file>

<file path=xl/ctrlProps/ctrlProp275.xml><?xml version="1.0" encoding="utf-8"?>
<formControlPr xmlns="http://schemas.microsoft.com/office/spreadsheetml/2009/9/main" objectType="CheckBox" fmlaLink="$R$70" lockText="1" noThreeD="1"/>
</file>

<file path=xl/ctrlProps/ctrlProp276.xml><?xml version="1.0" encoding="utf-8"?>
<formControlPr xmlns="http://schemas.microsoft.com/office/spreadsheetml/2009/9/main" objectType="CheckBox" fmlaLink="$R$71" lockText="1" noThreeD="1"/>
</file>

<file path=xl/ctrlProps/ctrlProp277.xml><?xml version="1.0" encoding="utf-8"?>
<formControlPr xmlns="http://schemas.microsoft.com/office/spreadsheetml/2009/9/main" objectType="CheckBox" fmlaLink="$R$72" lockText="1" noThreeD="1"/>
</file>

<file path=xl/ctrlProps/ctrlProp278.xml><?xml version="1.0" encoding="utf-8"?>
<formControlPr xmlns="http://schemas.microsoft.com/office/spreadsheetml/2009/9/main" objectType="CheckBox" fmlaLink="$R$73" lockText="1" noThreeD="1"/>
</file>

<file path=xl/ctrlProps/ctrlProp279.xml><?xml version="1.0" encoding="utf-8"?>
<formControlPr xmlns="http://schemas.microsoft.com/office/spreadsheetml/2009/9/main" objectType="CheckBox" fmlaLink="$R$74" lockText="1" noThreeD="1"/>
</file>

<file path=xl/ctrlProps/ctrlProp28.xml><?xml version="1.0" encoding="utf-8"?>
<formControlPr xmlns="http://schemas.microsoft.com/office/spreadsheetml/2009/9/main" objectType="CheckBox" fmlaLink="$O$36" lockText="1" noThreeD="1"/>
</file>

<file path=xl/ctrlProps/ctrlProp280.xml><?xml version="1.0" encoding="utf-8"?>
<formControlPr xmlns="http://schemas.microsoft.com/office/spreadsheetml/2009/9/main" objectType="CheckBox" fmlaLink="$R$75" lockText="1" noThreeD="1"/>
</file>

<file path=xl/ctrlProps/ctrlProp281.xml><?xml version="1.0" encoding="utf-8"?>
<formControlPr xmlns="http://schemas.microsoft.com/office/spreadsheetml/2009/9/main" objectType="CheckBox" fmlaLink="$R$76" lockText="1" noThreeD="1"/>
</file>

<file path=xl/ctrlProps/ctrlProp282.xml><?xml version="1.0" encoding="utf-8"?>
<formControlPr xmlns="http://schemas.microsoft.com/office/spreadsheetml/2009/9/main" objectType="CheckBox" fmlaLink="$R$77" lockText="1" noThreeD="1"/>
</file>

<file path=xl/ctrlProps/ctrlProp283.xml><?xml version="1.0" encoding="utf-8"?>
<formControlPr xmlns="http://schemas.microsoft.com/office/spreadsheetml/2009/9/main" objectType="CheckBox" fmlaLink="$R$78" lockText="1" noThreeD="1"/>
</file>

<file path=xl/ctrlProps/ctrlProp284.xml><?xml version="1.0" encoding="utf-8"?>
<formControlPr xmlns="http://schemas.microsoft.com/office/spreadsheetml/2009/9/main" objectType="CheckBox" fmlaLink="$R$79" lockText="1" noThreeD="1"/>
</file>

<file path=xl/ctrlProps/ctrlProp285.xml><?xml version="1.0" encoding="utf-8"?>
<formControlPr xmlns="http://schemas.microsoft.com/office/spreadsheetml/2009/9/main" objectType="CheckBox" fmlaLink="$R$80" lockText="1" noThreeD="1"/>
</file>

<file path=xl/ctrlProps/ctrlProp286.xml><?xml version="1.0" encoding="utf-8"?>
<formControlPr xmlns="http://schemas.microsoft.com/office/spreadsheetml/2009/9/main" objectType="CheckBox" fmlaLink="$P$45" lockText="1" noThreeD="1"/>
</file>

<file path=xl/ctrlProps/ctrlProp287.xml><?xml version="1.0" encoding="utf-8"?>
<formControlPr xmlns="http://schemas.microsoft.com/office/spreadsheetml/2009/9/main" objectType="CheckBox" fmlaLink="$Q$45" lockText="1" noThreeD="1"/>
</file>

<file path=xl/ctrlProps/ctrlProp288.xml><?xml version="1.0" encoding="utf-8"?>
<formControlPr xmlns="http://schemas.microsoft.com/office/spreadsheetml/2009/9/main" objectType="CheckBox" fmlaLink="$R$45" lockText="1" noThreeD="1"/>
</file>

<file path=xl/ctrlProps/ctrlProp289.xml><?xml version="1.0" encoding="utf-8"?>
<formControlPr xmlns="http://schemas.microsoft.com/office/spreadsheetml/2009/9/main" objectType="CheckBox" fmlaLink="$O$81" lockText="1" noThreeD="1"/>
</file>

<file path=xl/ctrlProps/ctrlProp29.xml><?xml version="1.0" encoding="utf-8"?>
<formControlPr xmlns="http://schemas.microsoft.com/office/spreadsheetml/2009/9/main" objectType="CheckBox" fmlaLink="$O$37" lockText="1" noThreeD="1"/>
</file>

<file path=xl/ctrlProps/ctrlProp290.xml><?xml version="1.0" encoding="utf-8"?>
<formControlPr xmlns="http://schemas.microsoft.com/office/spreadsheetml/2009/9/main" objectType="CheckBox" fmlaLink="$O$82" lockText="1" noThreeD="1"/>
</file>

<file path=xl/ctrlProps/ctrlProp291.xml><?xml version="1.0" encoding="utf-8"?>
<formControlPr xmlns="http://schemas.microsoft.com/office/spreadsheetml/2009/9/main" objectType="CheckBox" fmlaLink="$O$83" lockText="1" noThreeD="1"/>
</file>

<file path=xl/ctrlProps/ctrlProp292.xml><?xml version="1.0" encoding="utf-8"?>
<formControlPr xmlns="http://schemas.microsoft.com/office/spreadsheetml/2009/9/main" objectType="CheckBox" fmlaLink="$O$84" lockText="1" noThreeD="1"/>
</file>

<file path=xl/ctrlProps/ctrlProp293.xml><?xml version="1.0" encoding="utf-8"?>
<formControlPr xmlns="http://schemas.microsoft.com/office/spreadsheetml/2009/9/main" objectType="CheckBox" fmlaLink="$O$85" lockText="1" noThreeD="1"/>
</file>

<file path=xl/ctrlProps/ctrlProp294.xml><?xml version="1.0" encoding="utf-8"?>
<formControlPr xmlns="http://schemas.microsoft.com/office/spreadsheetml/2009/9/main" objectType="CheckBox" fmlaLink="$O$86" lockText="1" noThreeD="1"/>
</file>

<file path=xl/ctrlProps/ctrlProp295.xml><?xml version="1.0" encoding="utf-8"?>
<formControlPr xmlns="http://schemas.microsoft.com/office/spreadsheetml/2009/9/main" objectType="CheckBox" fmlaLink="$O$87" lockText="1" noThreeD="1"/>
</file>

<file path=xl/ctrlProps/ctrlProp296.xml><?xml version="1.0" encoding="utf-8"?>
<formControlPr xmlns="http://schemas.microsoft.com/office/spreadsheetml/2009/9/main" objectType="CheckBox" fmlaLink="$O$88" lockText="1" noThreeD="1"/>
</file>

<file path=xl/ctrlProps/ctrlProp297.xml><?xml version="1.0" encoding="utf-8"?>
<formControlPr xmlns="http://schemas.microsoft.com/office/spreadsheetml/2009/9/main" objectType="CheckBox" fmlaLink="$O$89" lockText="1" noThreeD="1"/>
</file>

<file path=xl/ctrlProps/ctrlProp298.xml><?xml version="1.0" encoding="utf-8"?>
<formControlPr xmlns="http://schemas.microsoft.com/office/spreadsheetml/2009/9/main" objectType="CheckBox" fmlaLink="$O$90" lockText="1" noThreeD="1"/>
</file>

<file path=xl/ctrlProps/ctrlProp299.xml><?xml version="1.0" encoding="utf-8"?>
<formControlPr xmlns="http://schemas.microsoft.com/office/spreadsheetml/2009/9/main" objectType="CheckBox" fmlaLink="$O$91" lockText="1" noThreeD="1"/>
</file>

<file path=xl/ctrlProps/ctrlProp3.xml><?xml version="1.0" encoding="utf-8"?>
<formControlPr xmlns="http://schemas.microsoft.com/office/spreadsheetml/2009/9/main" objectType="CheckBox" fmlaLink="$O$11" lockText="1" noThreeD="1"/>
</file>

<file path=xl/ctrlProps/ctrlProp30.xml><?xml version="1.0" encoding="utf-8"?>
<formControlPr xmlns="http://schemas.microsoft.com/office/spreadsheetml/2009/9/main" objectType="CheckBox" fmlaLink="$O$38" lockText="1" noThreeD="1"/>
</file>

<file path=xl/ctrlProps/ctrlProp300.xml><?xml version="1.0" encoding="utf-8"?>
<formControlPr xmlns="http://schemas.microsoft.com/office/spreadsheetml/2009/9/main" objectType="CheckBox" fmlaLink="$O$92" lockText="1" noThreeD="1"/>
</file>

<file path=xl/ctrlProps/ctrlProp301.xml><?xml version="1.0" encoding="utf-8"?>
<formControlPr xmlns="http://schemas.microsoft.com/office/spreadsheetml/2009/9/main" objectType="CheckBox" fmlaLink="$O$93" lockText="1" noThreeD="1"/>
</file>

<file path=xl/ctrlProps/ctrlProp302.xml><?xml version="1.0" encoding="utf-8"?>
<formControlPr xmlns="http://schemas.microsoft.com/office/spreadsheetml/2009/9/main" objectType="CheckBox" fmlaLink="$O$94" lockText="1" noThreeD="1"/>
</file>

<file path=xl/ctrlProps/ctrlProp303.xml><?xml version="1.0" encoding="utf-8"?>
<formControlPr xmlns="http://schemas.microsoft.com/office/spreadsheetml/2009/9/main" objectType="CheckBox" fmlaLink="$O$95" lockText="1" noThreeD="1"/>
</file>

<file path=xl/ctrlProps/ctrlProp304.xml><?xml version="1.0" encoding="utf-8"?>
<formControlPr xmlns="http://schemas.microsoft.com/office/spreadsheetml/2009/9/main" objectType="CheckBox" fmlaLink="$O$96" lockText="1" noThreeD="1"/>
</file>

<file path=xl/ctrlProps/ctrlProp305.xml><?xml version="1.0" encoding="utf-8"?>
<formControlPr xmlns="http://schemas.microsoft.com/office/spreadsheetml/2009/9/main" objectType="CheckBox" fmlaLink="$O$97" lockText="1" noThreeD="1"/>
</file>

<file path=xl/ctrlProps/ctrlProp306.xml><?xml version="1.0" encoding="utf-8"?>
<formControlPr xmlns="http://schemas.microsoft.com/office/spreadsheetml/2009/9/main" objectType="CheckBox" fmlaLink="$O$98" lockText="1" noThreeD="1"/>
</file>

<file path=xl/ctrlProps/ctrlProp307.xml><?xml version="1.0" encoding="utf-8"?>
<formControlPr xmlns="http://schemas.microsoft.com/office/spreadsheetml/2009/9/main" objectType="CheckBox" fmlaLink="$O$99" lockText="1" noThreeD="1"/>
</file>

<file path=xl/ctrlProps/ctrlProp308.xml><?xml version="1.0" encoding="utf-8"?>
<formControlPr xmlns="http://schemas.microsoft.com/office/spreadsheetml/2009/9/main" objectType="CheckBox" fmlaLink="$O$100" lockText="1" noThreeD="1"/>
</file>

<file path=xl/ctrlProps/ctrlProp309.xml><?xml version="1.0" encoding="utf-8"?>
<formControlPr xmlns="http://schemas.microsoft.com/office/spreadsheetml/2009/9/main" objectType="CheckBox" fmlaLink="$O$101" lockText="1" noThreeD="1"/>
</file>

<file path=xl/ctrlProps/ctrlProp31.xml><?xml version="1.0" encoding="utf-8"?>
<formControlPr xmlns="http://schemas.microsoft.com/office/spreadsheetml/2009/9/main" objectType="CheckBox" fmlaLink="$O$39" lockText="1" noThreeD="1"/>
</file>

<file path=xl/ctrlProps/ctrlProp310.xml><?xml version="1.0" encoding="utf-8"?>
<formControlPr xmlns="http://schemas.microsoft.com/office/spreadsheetml/2009/9/main" objectType="CheckBox" fmlaLink="$O$102" lockText="1" noThreeD="1"/>
</file>

<file path=xl/ctrlProps/ctrlProp311.xml><?xml version="1.0" encoding="utf-8"?>
<formControlPr xmlns="http://schemas.microsoft.com/office/spreadsheetml/2009/9/main" objectType="CheckBox" fmlaLink="$O$103" lockText="1" noThreeD="1"/>
</file>

<file path=xl/ctrlProps/ctrlProp312.xml><?xml version="1.0" encoding="utf-8"?>
<formControlPr xmlns="http://schemas.microsoft.com/office/spreadsheetml/2009/9/main" objectType="CheckBox" fmlaLink="$O$104" lockText="1" noThreeD="1"/>
</file>

<file path=xl/ctrlProps/ctrlProp313.xml><?xml version="1.0" encoding="utf-8"?>
<formControlPr xmlns="http://schemas.microsoft.com/office/spreadsheetml/2009/9/main" objectType="CheckBox" fmlaLink="$O$105" lockText="1" noThreeD="1"/>
</file>

<file path=xl/ctrlProps/ctrlProp314.xml><?xml version="1.0" encoding="utf-8"?>
<formControlPr xmlns="http://schemas.microsoft.com/office/spreadsheetml/2009/9/main" objectType="CheckBox" fmlaLink="$O$106" lockText="1" noThreeD="1"/>
</file>

<file path=xl/ctrlProps/ctrlProp315.xml><?xml version="1.0" encoding="utf-8"?>
<formControlPr xmlns="http://schemas.microsoft.com/office/spreadsheetml/2009/9/main" objectType="CheckBox" fmlaLink="$O$107" lockText="1" noThreeD="1"/>
</file>

<file path=xl/ctrlProps/ctrlProp316.xml><?xml version="1.0" encoding="utf-8"?>
<formControlPr xmlns="http://schemas.microsoft.com/office/spreadsheetml/2009/9/main" objectType="CheckBox" fmlaLink="$O$108" lockText="1" noThreeD="1"/>
</file>

<file path=xl/ctrlProps/ctrlProp317.xml><?xml version="1.0" encoding="utf-8"?>
<formControlPr xmlns="http://schemas.microsoft.com/office/spreadsheetml/2009/9/main" objectType="CheckBox" fmlaLink="$O$109" lockText="1" noThreeD="1"/>
</file>

<file path=xl/ctrlProps/ctrlProp318.xml><?xml version="1.0" encoding="utf-8"?>
<formControlPr xmlns="http://schemas.microsoft.com/office/spreadsheetml/2009/9/main" objectType="CheckBox" fmlaLink="$O$110" lockText="1" noThreeD="1"/>
</file>

<file path=xl/ctrlProps/ctrlProp319.xml><?xml version="1.0" encoding="utf-8"?>
<formControlPr xmlns="http://schemas.microsoft.com/office/spreadsheetml/2009/9/main" objectType="CheckBox" fmlaLink="$O$111" lockText="1" noThreeD="1"/>
</file>

<file path=xl/ctrlProps/ctrlProp32.xml><?xml version="1.0" encoding="utf-8"?>
<formControlPr xmlns="http://schemas.microsoft.com/office/spreadsheetml/2009/9/main" objectType="CheckBox" fmlaLink="$O$40" lockText="1" noThreeD="1"/>
</file>

<file path=xl/ctrlProps/ctrlProp320.xml><?xml version="1.0" encoding="utf-8"?>
<formControlPr xmlns="http://schemas.microsoft.com/office/spreadsheetml/2009/9/main" objectType="CheckBox" fmlaLink="$O$112" lockText="1" noThreeD="1"/>
</file>

<file path=xl/ctrlProps/ctrlProp321.xml><?xml version="1.0" encoding="utf-8"?>
<formControlPr xmlns="http://schemas.microsoft.com/office/spreadsheetml/2009/9/main" objectType="CheckBox" fmlaLink="$O$113" lockText="1" noThreeD="1"/>
</file>

<file path=xl/ctrlProps/ctrlProp322.xml><?xml version="1.0" encoding="utf-8"?>
<formControlPr xmlns="http://schemas.microsoft.com/office/spreadsheetml/2009/9/main" objectType="CheckBox" fmlaLink="$O$114" lockText="1" noThreeD="1"/>
</file>

<file path=xl/ctrlProps/ctrlProp323.xml><?xml version="1.0" encoding="utf-8"?>
<formControlPr xmlns="http://schemas.microsoft.com/office/spreadsheetml/2009/9/main" objectType="CheckBox" fmlaLink="$O$115" lockText="1" noThreeD="1"/>
</file>

<file path=xl/ctrlProps/ctrlProp324.xml><?xml version="1.0" encoding="utf-8"?>
<formControlPr xmlns="http://schemas.microsoft.com/office/spreadsheetml/2009/9/main" objectType="CheckBox" fmlaLink="$P$81" lockText="1" noThreeD="1"/>
</file>

<file path=xl/ctrlProps/ctrlProp325.xml><?xml version="1.0" encoding="utf-8"?>
<formControlPr xmlns="http://schemas.microsoft.com/office/spreadsheetml/2009/9/main" objectType="CheckBox" fmlaLink="$P$82" lockText="1" noThreeD="1"/>
</file>

<file path=xl/ctrlProps/ctrlProp326.xml><?xml version="1.0" encoding="utf-8"?>
<formControlPr xmlns="http://schemas.microsoft.com/office/spreadsheetml/2009/9/main" objectType="CheckBox" fmlaLink="$P$83" lockText="1" noThreeD="1"/>
</file>

<file path=xl/ctrlProps/ctrlProp327.xml><?xml version="1.0" encoding="utf-8"?>
<formControlPr xmlns="http://schemas.microsoft.com/office/spreadsheetml/2009/9/main" objectType="CheckBox" fmlaLink="$P$84" lockText="1" noThreeD="1"/>
</file>

<file path=xl/ctrlProps/ctrlProp328.xml><?xml version="1.0" encoding="utf-8"?>
<formControlPr xmlns="http://schemas.microsoft.com/office/spreadsheetml/2009/9/main" objectType="CheckBox" fmlaLink="$P$85" lockText="1" noThreeD="1"/>
</file>

<file path=xl/ctrlProps/ctrlProp329.xml><?xml version="1.0" encoding="utf-8"?>
<formControlPr xmlns="http://schemas.microsoft.com/office/spreadsheetml/2009/9/main" objectType="CheckBox" fmlaLink="$P$86" lockText="1" noThreeD="1"/>
</file>

<file path=xl/ctrlProps/ctrlProp33.xml><?xml version="1.0" encoding="utf-8"?>
<formControlPr xmlns="http://schemas.microsoft.com/office/spreadsheetml/2009/9/main" objectType="CheckBox" fmlaLink="$O$41" lockText="1" noThreeD="1"/>
</file>

<file path=xl/ctrlProps/ctrlProp330.xml><?xml version="1.0" encoding="utf-8"?>
<formControlPr xmlns="http://schemas.microsoft.com/office/spreadsheetml/2009/9/main" objectType="CheckBox" fmlaLink="$P$87" lockText="1" noThreeD="1"/>
</file>

<file path=xl/ctrlProps/ctrlProp331.xml><?xml version="1.0" encoding="utf-8"?>
<formControlPr xmlns="http://schemas.microsoft.com/office/spreadsheetml/2009/9/main" objectType="CheckBox" fmlaLink="$P$88" lockText="1" noThreeD="1"/>
</file>

<file path=xl/ctrlProps/ctrlProp332.xml><?xml version="1.0" encoding="utf-8"?>
<formControlPr xmlns="http://schemas.microsoft.com/office/spreadsheetml/2009/9/main" objectType="CheckBox" fmlaLink="$P$89" lockText="1" noThreeD="1"/>
</file>

<file path=xl/ctrlProps/ctrlProp333.xml><?xml version="1.0" encoding="utf-8"?>
<formControlPr xmlns="http://schemas.microsoft.com/office/spreadsheetml/2009/9/main" objectType="CheckBox" fmlaLink="$P$90" lockText="1" noThreeD="1"/>
</file>

<file path=xl/ctrlProps/ctrlProp334.xml><?xml version="1.0" encoding="utf-8"?>
<formControlPr xmlns="http://schemas.microsoft.com/office/spreadsheetml/2009/9/main" objectType="CheckBox" fmlaLink="$P$91" lockText="1" noThreeD="1"/>
</file>

<file path=xl/ctrlProps/ctrlProp335.xml><?xml version="1.0" encoding="utf-8"?>
<formControlPr xmlns="http://schemas.microsoft.com/office/spreadsheetml/2009/9/main" objectType="CheckBox" fmlaLink="$P$92" lockText="1" noThreeD="1"/>
</file>

<file path=xl/ctrlProps/ctrlProp336.xml><?xml version="1.0" encoding="utf-8"?>
<formControlPr xmlns="http://schemas.microsoft.com/office/spreadsheetml/2009/9/main" objectType="CheckBox" fmlaLink="$P$93" lockText="1" noThreeD="1"/>
</file>

<file path=xl/ctrlProps/ctrlProp337.xml><?xml version="1.0" encoding="utf-8"?>
<formControlPr xmlns="http://schemas.microsoft.com/office/spreadsheetml/2009/9/main" objectType="CheckBox" fmlaLink="$P$94" lockText="1" noThreeD="1"/>
</file>

<file path=xl/ctrlProps/ctrlProp338.xml><?xml version="1.0" encoding="utf-8"?>
<formControlPr xmlns="http://schemas.microsoft.com/office/spreadsheetml/2009/9/main" objectType="CheckBox" fmlaLink="$P$95" lockText="1" noThreeD="1"/>
</file>

<file path=xl/ctrlProps/ctrlProp339.xml><?xml version="1.0" encoding="utf-8"?>
<formControlPr xmlns="http://schemas.microsoft.com/office/spreadsheetml/2009/9/main" objectType="CheckBox" fmlaLink="$P$96" lockText="1" noThreeD="1"/>
</file>

<file path=xl/ctrlProps/ctrlProp34.xml><?xml version="1.0" encoding="utf-8"?>
<formControlPr xmlns="http://schemas.microsoft.com/office/spreadsheetml/2009/9/main" objectType="CheckBox" fmlaLink="$O$42" lockText="1" noThreeD="1"/>
</file>

<file path=xl/ctrlProps/ctrlProp340.xml><?xml version="1.0" encoding="utf-8"?>
<formControlPr xmlns="http://schemas.microsoft.com/office/spreadsheetml/2009/9/main" objectType="CheckBox" fmlaLink="$P$97" lockText="1" noThreeD="1"/>
</file>

<file path=xl/ctrlProps/ctrlProp341.xml><?xml version="1.0" encoding="utf-8"?>
<formControlPr xmlns="http://schemas.microsoft.com/office/spreadsheetml/2009/9/main" objectType="CheckBox" fmlaLink="$P$98" lockText="1" noThreeD="1"/>
</file>

<file path=xl/ctrlProps/ctrlProp342.xml><?xml version="1.0" encoding="utf-8"?>
<formControlPr xmlns="http://schemas.microsoft.com/office/spreadsheetml/2009/9/main" objectType="CheckBox" fmlaLink="$P$99" lockText="1" noThreeD="1"/>
</file>

<file path=xl/ctrlProps/ctrlProp343.xml><?xml version="1.0" encoding="utf-8"?>
<formControlPr xmlns="http://schemas.microsoft.com/office/spreadsheetml/2009/9/main" objectType="CheckBox" fmlaLink="$P$100" lockText="1" noThreeD="1"/>
</file>

<file path=xl/ctrlProps/ctrlProp344.xml><?xml version="1.0" encoding="utf-8"?>
<formControlPr xmlns="http://schemas.microsoft.com/office/spreadsheetml/2009/9/main" objectType="CheckBox" fmlaLink="$P$101" lockText="1" noThreeD="1"/>
</file>

<file path=xl/ctrlProps/ctrlProp345.xml><?xml version="1.0" encoding="utf-8"?>
<formControlPr xmlns="http://schemas.microsoft.com/office/spreadsheetml/2009/9/main" objectType="CheckBox" fmlaLink="$P$102" lockText="1" noThreeD="1"/>
</file>

<file path=xl/ctrlProps/ctrlProp346.xml><?xml version="1.0" encoding="utf-8"?>
<formControlPr xmlns="http://schemas.microsoft.com/office/spreadsheetml/2009/9/main" objectType="CheckBox" fmlaLink="$P103" lockText="1" noThreeD="1"/>
</file>

<file path=xl/ctrlProps/ctrlProp347.xml><?xml version="1.0" encoding="utf-8"?>
<formControlPr xmlns="http://schemas.microsoft.com/office/spreadsheetml/2009/9/main" objectType="CheckBox" fmlaLink="$P$104" lockText="1" noThreeD="1"/>
</file>

<file path=xl/ctrlProps/ctrlProp348.xml><?xml version="1.0" encoding="utf-8"?>
<formControlPr xmlns="http://schemas.microsoft.com/office/spreadsheetml/2009/9/main" objectType="CheckBox" fmlaLink="$P$105" lockText="1" noThreeD="1"/>
</file>

<file path=xl/ctrlProps/ctrlProp349.xml><?xml version="1.0" encoding="utf-8"?>
<formControlPr xmlns="http://schemas.microsoft.com/office/spreadsheetml/2009/9/main" objectType="CheckBox" fmlaLink="$P$106" lockText="1" noThreeD="1"/>
</file>

<file path=xl/ctrlProps/ctrlProp35.xml><?xml version="1.0" encoding="utf-8"?>
<formControlPr xmlns="http://schemas.microsoft.com/office/spreadsheetml/2009/9/main" objectType="CheckBox" fmlaLink="$O$43" lockText="1" noThreeD="1"/>
</file>

<file path=xl/ctrlProps/ctrlProp350.xml><?xml version="1.0" encoding="utf-8"?>
<formControlPr xmlns="http://schemas.microsoft.com/office/spreadsheetml/2009/9/main" objectType="CheckBox" fmlaLink="$P$107" lockText="1" noThreeD="1"/>
</file>

<file path=xl/ctrlProps/ctrlProp351.xml><?xml version="1.0" encoding="utf-8"?>
<formControlPr xmlns="http://schemas.microsoft.com/office/spreadsheetml/2009/9/main" objectType="CheckBox" fmlaLink="$P$108" lockText="1" noThreeD="1"/>
</file>

<file path=xl/ctrlProps/ctrlProp352.xml><?xml version="1.0" encoding="utf-8"?>
<formControlPr xmlns="http://schemas.microsoft.com/office/spreadsheetml/2009/9/main" objectType="CheckBox" fmlaLink="$P$109" lockText="1" noThreeD="1"/>
</file>

<file path=xl/ctrlProps/ctrlProp353.xml><?xml version="1.0" encoding="utf-8"?>
<formControlPr xmlns="http://schemas.microsoft.com/office/spreadsheetml/2009/9/main" objectType="CheckBox" fmlaLink="$P$110" lockText="1" noThreeD="1"/>
</file>

<file path=xl/ctrlProps/ctrlProp354.xml><?xml version="1.0" encoding="utf-8"?>
<formControlPr xmlns="http://schemas.microsoft.com/office/spreadsheetml/2009/9/main" objectType="CheckBox" fmlaLink="$P$111" lockText="1" noThreeD="1"/>
</file>

<file path=xl/ctrlProps/ctrlProp355.xml><?xml version="1.0" encoding="utf-8"?>
<formControlPr xmlns="http://schemas.microsoft.com/office/spreadsheetml/2009/9/main" objectType="CheckBox" fmlaLink="$P$112" lockText="1" noThreeD="1"/>
</file>

<file path=xl/ctrlProps/ctrlProp356.xml><?xml version="1.0" encoding="utf-8"?>
<formControlPr xmlns="http://schemas.microsoft.com/office/spreadsheetml/2009/9/main" objectType="CheckBox" fmlaLink="$P$113" lockText="1" noThreeD="1"/>
</file>

<file path=xl/ctrlProps/ctrlProp357.xml><?xml version="1.0" encoding="utf-8"?>
<formControlPr xmlns="http://schemas.microsoft.com/office/spreadsheetml/2009/9/main" objectType="CheckBox" fmlaLink="$P$114" lockText="1" noThreeD="1"/>
</file>

<file path=xl/ctrlProps/ctrlProp358.xml><?xml version="1.0" encoding="utf-8"?>
<formControlPr xmlns="http://schemas.microsoft.com/office/spreadsheetml/2009/9/main" objectType="CheckBox" fmlaLink="$P$115" lockText="1" noThreeD="1"/>
</file>

<file path=xl/ctrlProps/ctrlProp359.xml><?xml version="1.0" encoding="utf-8"?>
<formControlPr xmlns="http://schemas.microsoft.com/office/spreadsheetml/2009/9/main" objectType="CheckBox" fmlaLink="$Q$81" lockText="1" noThreeD="1"/>
</file>

<file path=xl/ctrlProps/ctrlProp36.xml><?xml version="1.0" encoding="utf-8"?>
<formControlPr xmlns="http://schemas.microsoft.com/office/spreadsheetml/2009/9/main" objectType="CheckBox" fmlaLink="$O$44" lockText="1" noThreeD="1"/>
</file>

<file path=xl/ctrlProps/ctrlProp360.xml><?xml version="1.0" encoding="utf-8"?>
<formControlPr xmlns="http://schemas.microsoft.com/office/spreadsheetml/2009/9/main" objectType="CheckBox" fmlaLink="$Q$82" lockText="1" noThreeD="1"/>
</file>

<file path=xl/ctrlProps/ctrlProp361.xml><?xml version="1.0" encoding="utf-8"?>
<formControlPr xmlns="http://schemas.microsoft.com/office/spreadsheetml/2009/9/main" objectType="CheckBox" fmlaLink="$Q$83" lockText="1" noThreeD="1"/>
</file>

<file path=xl/ctrlProps/ctrlProp362.xml><?xml version="1.0" encoding="utf-8"?>
<formControlPr xmlns="http://schemas.microsoft.com/office/spreadsheetml/2009/9/main" objectType="CheckBox" fmlaLink="$Q$84" lockText="1" noThreeD="1"/>
</file>

<file path=xl/ctrlProps/ctrlProp363.xml><?xml version="1.0" encoding="utf-8"?>
<formControlPr xmlns="http://schemas.microsoft.com/office/spreadsheetml/2009/9/main" objectType="CheckBox" fmlaLink="$Q$85" lockText="1" noThreeD="1"/>
</file>

<file path=xl/ctrlProps/ctrlProp364.xml><?xml version="1.0" encoding="utf-8"?>
<formControlPr xmlns="http://schemas.microsoft.com/office/spreadsheetml/2009/9/main" objectType="CheckBox" fmlaLink="$Q$86" lockText="1" noThreeD="1"/>
</file>

<file path=xl/ctrlProps/ctrlProp365.xml><?xml version="1.0" encoding="utf-8"?>
<formControlPr xmlns="http://schemas.microsoft.com/office/spreadsheetml/2009/9/main" objectType="CheckBox" fmlaLink="$Q$87" lockText="1" noThreeD="1"/>
</file>

<file path=xl/ctrlProps/ctrlProp366.xml><?xml version="1.0" encoding="utf-8"?>
<formControlPr xmlns="http://schemas.microsoft.com/office/spreadsheetml/2009/9/main" objectType="CheckBox" fmlaLink="$Q$88" lockText="1" noThreeD="1"/>
</file>

<file path=xl/ctrlProps/ctrlProp367.xml><?xml version="1.0" encoding="utf-8"?>
<formControlPr xmlns="http://schemas.microsoft.com/office/spreadsheetml/2009/9/main" objectType="CheckBox" fmlaLink="$Q$89" lockText="1" noThreeD="1"/>
</file>

<file path=xl/ctrlProps/ctrlProp368.xml><?xml version="1.0" encoding="utf-8"?>
<formControlPr xmlns="http://schemas.microsoft.com/office/spreadsheetml/2009/9/main" objectType="CheckBox" fmlaLink="$Q$90" lockText="1" noThreeD="1"/>
</file>

<file path=xl/ctrlProps/ctrlProp369.xml><?xml version="1.0" encoding="utf-8"?>
<formControlPr xmlns="http://schemas.microsoft.com/office/spreadsheetml/2009/9/main" objectType="CheckBox" fmlaLink="$Q$91" lockText="1" noThreeD="1"/>
</file>

<file path=xl/ctrlProps/ctrlProp37.xml><?xml version="1.0" encoding="utf-8"?>
<formControlPr xmlns="http://schemas.microsoft.com/office/spreadsheetml/2009/9/main" objectType="CheckBox" fmlaLink="$P$10" lockText="1" noThreeD="1"/>
</file>

<file path=xl/ctrlProps/ctrlProp370.xml><?xml version="1.0" encoding="utf-8"?>
<formControlPr xmlns="http://schemas.microsoft.com/office/spreadsheetml/2009/9/main" objectType="CheckBox" fmlaLink="$Q$92" lockText="1" noThreeD="1"/>
</file>

<file path=xl/ctrlProps/ctrlProp371.xml><?xml version="1.0" encoding="utf-8"?>
<formControlPr xmlns="http://schemas.microsoft.com/office/spreadsheetml/2009/9/main" objectType="CheckBox" fmlaLink="$Q$93" lockText="1" noThreeD="1"/>
</file>

<file path=xl/ctrlProps/ctrlProp372.xml><?xml version="1.0" encoding="utf-8"?>
<formControlPr xmlns="http://schemas.microsoft.com/office/spreadsheetml/2009/9/main" objectType="CheckBox" fmlaLink="$Q$94" lockText="1" noThreeD="1"/>
</file>

<file path=xl/ctrlProps/ctrlProp373.xml><?xml version="1.0" encoding="utf-8"?>
<formControlPr xmlns="http://schemas.microsoft.com/office/spreadsheetml/2009/9/main" objectType="CheckBox" fmlaLink="$Q$95" lockText="1" noThreeD="1"/>
</file>

<file path=xl/ctrlProps/ctrlProp374.xml><?xml version="1.0" encoding="utf-8"?>
<formControlPr xmlns="http://schemas.microsoft.com/office/spreadsheetml/2009/9/main" objectType="CheckBox" fmlaLink="$Q$96" lockText="1" noThreeD="1"/>
</file>

<file path=xl/ctrlProps/ctrlProp375.xml><?xml version="1.0" encoding="utf-8"?>
<formControlPr xmlns="http://schemas.microsoft.com/office/spreadsheetml/2009/9/main" objectType="CheckBox" fmlaLink="$Q$97" lockText="1" noThreeD="1"/>
</file>

<file path=xl/ctrlProps/ctrlProp376.xml><?xml version="1.0" encoding="utf-8"?>
<formControlPr xmlns="http://schemas.microsoft.com/office/spreadsheetml/2009/9/main" objectType="CheckBox" fmlaLink="$Q$98" lockText="1" noThreeD="1"/>
</file>

<file path=xl/ctrlProps/ctrlProp377.xml><?xml version="1.0" encoding="utf-8"?>
<formControlPr xmlns="http://schemas.microsoft.com/office/spreadsheetml/2009/9/main" objectType="CheckBox" fmlaLink="$Q$99" lockText="1" noThreeD="1"/>
</file>

<file path=xl/ctrlProps/ctrlProp378.xml><?xml version="1.0" encoding="utf-8"?>
<formControlPr xmlns="http://schemas.microsoft.com/office/spreadsheetml/2009/9/main" objectType="CheckBox" fmlaLink="$Q$100" lockText="1" noThreeD="1"/>
</file>

<file path=xl/ctrlProps/ctrlProp379.xml><?xml version="1.0" encoding="utf-8"?>
<formControlPr xmlns="http://schemas.microsoft.com/office/spreadsheetml/2009/9/main" objectType="CheckBox" fmlaLink="$Q$101" lockText="1" noThreeD="1"/>
</file>

<file path=xl/ctrlProps/ctrlProp38.xml><?xml version="1.0" encoding="utf-8"?>
<formControlPr xmlns="http://schemas.microsoft.com/office/spreadsheetml/2009/9/main" objectType="CheckBox" fmlaLink="$P$11" lockText="1" noThreeD="1"/>
</file>

<file path=xl/ctrlProps/ctrlProp380.xml><?xml version="1.0" encoding="utf-8"?>
<formControlPr xmlns="http://schemas.microsoft.com/office/spreadsheetml/2009/9/main" objectType="CheckBox" fmlaLink="$Q$102" lockText="1" noThreeD="1"/>
</file>

<file path=xl/ctrlProps/ctrlProp381.xml><?xml version="1.0" encoding="utf-8"?>
<formControlPr xmlns="http://schemas.microsoft.com/office/spreadsheetml/2009/9/main" objectType="CheckBox" fmlaLink="$Q$103" lockText="1" noThreeD="1"/>
</file>

<file path=xl/ctrlProps/ctrlProp382.xml><?xml version="1.0" encoding="utf-8"?>
<formControlPr xmlns="http://schemas.microsoft.com/office/spreadsheetml/2009/9/main" objectType="CheckBox" fmlaLink="$Q$104" lockText="1" noThreeD="1"/>
</file>

<file path=xl/ctrlProps/ctrlProp383.xml><?xml version="1.0" encoding="utf-8"?>
<formControlPr xmlns="http://schemas.microsoft.com/office/spreadsheetml/2009/9/main" objectType="CheckBox" fmlaLink="$Q$105" lockText="1" noThreeD="1"/>
</file>

<file path=xl/ctrlProps/ctrlProp384.xml><?xml version="1.0" encoding="utf-8"?>
<formControlPr xmlns="http://schemas.microsoft.com/office/spreadsheetml/2009/9/main" objectType="CheckBox" fmlaLink="$Q$106" lockText="1" noThreeD="1"/>
</file>

<file path=xl/ctrlProps/ctrlProp385.xml><?xml version="1.0" encoding="utf-8"?>
<formControlPr xmlns="http://schemas.microsoft.com/office/spreadsheetml/2009/9/main" objectType="CheckBox" fmlaLink="$Q$107" lockText="1" noThreeD="1"/>
</file>

<file path=xl/ctrlProps/ctrlProp386.xml><?xml version="1.0" encoding="utf-8"?>
<formControlPr xmlns="http://schemas.microsoft.com/office/spreadsheetml/2009/9/main" objectType="CheckBox" fmlaLink="$Q$108" lockText="1" noThreeD="1"/>
</file>

<file path=xl/ctrlProps/ctrlProp387.xml><?xml version="1.0" encoding="utf-8"?>
<formControlPr xmlns="http://schemas.microsoft.com/office/spreadsheetml/2009/9/main" objectType="CheckBox" fmlaLink="$Q$109" lockText="1" noThreeD="1"/>
</file>

<file path=xl/ctrlProps/ctrlProp388.xml><?xml version="1.0" encoding="utf-8"?>
<formControlPr xmlns="http://schemas.microsoft.com/office/spreadsheetml/2009/9/main" objectType="CheckBox" fmlaLink="$Q$110" lockText="1" noThreeD="1"/>
</file>

<file path=xl/ctrlProps/ctrlProp389.xml><?xml version="1.0" encoding="utf-8"?>
<formControlPr xmlns="http://schemas.microsoft.com/office/spreadsheetml/2009/9/main" objectType="CheckBox" fmlaLink="$Q$111" lockText="1" noThreeD="1"/>
</file>

<file path=xl/ctrlProps/ctrlProp39.xml><?xml version="1.0" encoding="utf-8"?>
<formControlPr xmlns="http://schemas.microsoft.com/office/spreadsheetml/2009/9/main" objectType="CheckBox" fmlaLink="$P$12" lockText="1" noThreeD="1"/>
</file>

<file path=xl/ctrlProps/ctrlProp390.xml><?xml version="1.0" encoding="utf-8"?>
<formControlPr xmlns="http://schemas.microsoft.com/office/spreadsheetml/2009/9/main" objectType="CheckBox" fmlaLink="$Q$112" lockText="1" noThreeD="1"/>
</file>

<file path=xl/ctrlProps/ctrlProp391.xml><?xml version="1.0" encoding="utf-8"?>
<formControlPr xmlns="http://schemas.microsoft.com/office/spreadsheetml/2009/9/main" objectType="CheckBox" fmlaLink="$Q$113" lockText="1" noThreeD="1"/>
</file>

<file path=xl/ctrlProps/ctrlProp392.xml><?xml version="1.0" encoding="utf-8"?>
<formControlPr xmlns="http://schemas.microsoft.com/office/spreadsheetml/2009/9/main" objectType="CheckBox" fmlaLink="$Q$114" lockText="1" noThreeD="1"/>
</file>

<file path=xl/ctrlProps/ctrlProp393.xml><?xml version="1.0" encoding="utf-8"?>
<formControlPr xmlns="http://schemas.microsoft.com/office/spreadsheetml/2009/9/main" objectType="CheckBox" fmlaLink="$Q$115" lockText="1" noThreeD="1"/>
</file>

<file path=xl/ctrlProps/ctrlProp394.xml><?xml version="1.0" encoding="utf-8"?>
<formControlPr xmlns="http://schemas.microsoft.com/office/spreadsheetml/2009/9/main" objectType="CheckBox" fmlaLink="$R$81" lockText="1" noThreeD="1"/>
</file>

<file path=xl/ctrlProps/ctrlProp395.xml><?xml version="1.0" encoding="utf-8"?>
<formControlPr xmlns="http://schemas.microsoft.com/office/spreadsheetml/2009/9/main" objectType="CheckBox" fmlaLink="$R$82" lockText="1" noThreeD="1"/>
</file>

<file path=xl/ctrlProps/ctrlProp396.xml><?xml version="1.0" encoding="utf-8"?>
<formControlPr xmlns="http://schemas.microsoft.com/office/spreadsheetml/2009/9/main" objectType="CheckBox" fmlaLink="$R$83" lockText="1" noThreeD="1"/>
</file>

<file path=xl/ctrlProps/ctrlProp397.xml><?xml version="1.0" encoding="utf-8"?>
<formControlPr xmlns="http://schemas.microsoft.com/office/spreadsheetml/2009/9/main" objectType="CheckBox" fmlaLink="$R$84" lockText="1" noThreeD="1"/>
</file>

<file path=xl/ctrlProps/ctrlProp398.xml><?xml version="1.0" encoding="utf-8"?>
<formControlPr xmlns="http://schemas.microsoft.com/office/spreadsheetml/2009/9/main" objectType="CheckBox" fmlaLink="$R$85" lockText="1" noThreeD="1"/>
</file>

<file path=xl/ctrlProps/ctrlProp399.xml><?xml version="1.0" encoding="utf-8"?>
<formControlPr xmlns="http://schemas.microsoft.com/office/spreadsheetml/2009/9/main" objectType="CheckBox" fmlaLink="$R$86" lockText="1" noThreeD="1"/>
</file>

<file path=xl/ctrlProps/ctrlProp4.xml><?xml version="1.0" encoding="utf-8"?>
<formControlPr xmlns="http://schemas.microsoft.com/office/spreadsheetml/2009/9/main" objectType="CheckBox" fmlaLink="$O$12" lockText="1" noThreeD="1"/>
</file>

<file path=xl/ctrlProps/ctrlProp40.xml><?xml version="1.0" encoding="utf-8"?>
<formControlPr xmlns="http://schemas.microsoft.com/office/spreadsheetml/2009/9/main" objectType="CheckBox" fmlaLink="$P$13" lockText="1" noThreeD="1"/>
</file>

<file path=xl/ctrlProps/ctrlProp400.xml><?xml version="1.0" encoding="utf-8"?>
<formControlPr xmlns="http://schemas.microsoft.com/office/spreadsheetml/2009/9/main" objectType="CheckBox" fmlaLink="$R$87" lockText="1" noThreeD="1"/>
</file>

<file path=xl/ctrlProps/ctrlProp401.xml><?xml version="1.0" encoding="utf-8"?>
<formControlPr xmlns="http://schemas.microsoft.com/office/spreadsheetml/2009/9/main" objectType="CheckBox" fmlaLink="$R$88" lockText="1" noThreeD="1"/>
</file>

<file path=xl/ctrlProps/ctrlProp402.xml><?xml version="1.0" encoding="utf-8"?>
<formControlPr xmlns="http://schemas.microsoft.com/office/spreadsheetml/2009/9/main" objectType="CheckBox" fmlaLink="$R$89" lockText="1" noThreeD="1"/>
</file>

<file path=xl/ctrlProps/ctrlProp403.xml><?xml version="1.0" encoding="utf-8"?>
<formControlPr xmlns="http://schemas.microsoft.com/office/spreadsheetml/2009/9/main" objectType="CheckBox" fmlaLink="$R$90" lockText="1" noThreeD="1"/>
</file>

<file path=xl/ctrlProps/ctrlProp404.xml><?xml version="1.0" encoding="utf-8"?>
<formControlPr xmlns="http://schemas.microsoft.com/office/spreadsheetml/2009/9/main" objectType="CheckBox" fmlaLink="$R$91" lockText="1" noThreeD="1"/>
</file>

<file path=xl/ctrlProps/ctrlProp405.xml><?xml version="1.0" encoding="utf-8"?>
<formControlPr xmlns="http://schemas.microsoft.com/office/spreadsheetml/2009/9/main" objectType="CheckBox" fmlaLink="$R$92" lockText="1" noThreeD="1"/>
</file>

<file path=xl/ctrlProps/ctrlProp406.xml><?xml version="1.0" encoding="utf-8"?>
<formControlPr xmlns="http://schemas.microsoft.com/office/spreadsheetml/2009/9/main" objectType="CheckBox" fmlaLink="$R$93" lockText="1" noThreeD="1"/>
</file>

<file path=xl/ctrlProps/ctrlProp407.xml><?xml version="1.0" encoding="utf-8"?>
<formControlPr xmlns="http://schemas.microsoft.com/office/spreadsheetml/2009/9/main" objectType="CheckBox" fmlaLink="$R$94" lockText="1" noThreeD="1"/>
</file>

<file path=xl/ctrlProps/ctrlProp408.xml><?xml version="1.0" encoding="utf-8"?>
<formControlPr xmlns="http://schemas.microsoft.com/office/spreadsheetml/2009/9/main" objectType="CheckBox" fmlaLink="$R$95" lockText="1" noThreeD="1"/>
</file>

<file path=xl/ctrlProps/ctrlProp409.xml><?xml version="1.0" encoding="utf-8"?>
<formControlPr xmlns="http://schemas.microsoft.com/office/spreadsheetml/2009/9/main" objectType="CheckBox" fmlaLink="$R$96" lockText="1" noThreeD="1"/>
</file>

<file path=xl/ctrlProps/ctrlProp41.xml><?xml version="1.0" encoding="utf-8"?>
<formControlPr xmlns="http://schemas.microsoft.com/office/spreadsheetml/2009/9/main" objectType="CheckBox" fmlaLink="$P$14" lockText="1" noThreeD="1"/>
</file>

<file path=xl/ctrlProps/ctrlProp410.xml><?xml version="1.0" encoding="utf-8"?>
<formControlPr xmlns="http://schemas.microsoft.com/office/spreadsheetml/2009/9/main" objectType="CheckBox" fmlaLink="$R$97" lockText="1" noThreeD="1"/>
</file>

<file path=xl/ctrlProps/ctrlProp411.xml><?xml version="1.0" encoding="utf-8"?>
<formControlPr xmlns="http://schemas.microsoft.com/office/spreadsheetml/2009/9/main" objectType="CheckBox" fmlaLink="$R$98" lockText="1" noThreeD="1"/>
</file>

<file path=xl/ctrlProps/ctrlProp412.xml><?xml version="1.0" encoding="utf-8"?>
<formControlPr xmlns="http://schemas.microsoft.com/office/spreadsheetml/2009/9/main" objectType="CheckBox" fmlaLink="$R$99" lockText="1" noThreeD="1"/>
</file>

<file path=xl/ctrlProps/ctrlProp413.xml><?xml version="1.0" encoding="utf-8"?>
<formControlPr xmlns="http://schemas.microsoft.com/office/spreadsheetml/2009/9/main" objectType="CheckBox" fmlaLink="$R$100" lockText="1" noThreeD="1"/>
</file>

<file path=xl/ctrlProps/ctrlProp414.xml><?xml version="1.0" encoding="utf-8"?>
<formControlPr xmlns="http://schemas.microsoft.com/office/spreadsheetml/2009/9/main" objectType="CheckBox" fmlaLink="$R$101" lockText="1" noThreeD="1"/>
</file>

<file path=xl/ctrlProps/ctrlProp415.xml><?xml version="1.0" encoding="utf-8"?>
<formControlPr xmlns="http://schemas.microsoft.com/office/spreadsheetml/2009/9/main" objectType="CheckBox" fmlaLink="$R$102" lockText="1" noThreeD="1"/>
</file>

<file path=xl/ctrlProps/ctrlProp416.xml><?xml version="1.0" encoding="utf-8"?>
<formControlPr xmlns="http://schemas.microsoft.com/office/spreadsheetml/2009/9/main" objectType="CheckBox" fmlaLink="$R$103" lockText="1" noThreeD="1"/>
</file>

<file path=xl/ctrlProps/ctrlProp417.xml><?xml version="1.0" encoding="utf-8"?>
<formControlPr xmlns="http://schemas.microsoft.com/office/spreadsheetml/2009/9/main" objectType="CheckBox" fmlaLink="$R$104" lockText="1" noThreeD="1"/>
</file>

<file path=xl/ctrlProps/ctrlProp418.xml><?xml version="1.0" encoding="utf-8"?>
<formControlPr xmlns="http://schemas.microsoft.com/office/spreadsheetml/2009/9/main" objectType="CheckBox" fmlaLink="$R$105" lockText="1" noThreeD="1"/>
</file>

<file path=xl/ctrlProps/ctrlProp419.xml><?xml version="1.0" encoding="utf-8"?>
<formControlPr xmlns="http://schemas.microsoft.com/office/spreadsheetml/2009/9/main" objectType="CheckBox" fmlaLink="$R$106" lockText="1" noThreeD="1"/>
</file>

<file path=xl/ctrlProps/ctrlProp42.xml><?xml version="1.0" encoding="utf-8"?>
<formControlPr xmlns="http://schemas.microsoft.com/office/spreadsheetml/2009/9/main" objectType="CheckBox" fmlaLink="$P$15" lockText="1" noThreeD="1"/>
</file>

<file path=xl/ctrlProps/ctrlProp420.xml><?xml version="1.0" encoding="utf-8"?>
<formControlPr xmlns="http://schemas.microsoft.com/office/spreadsheetml/2009/9/main" objectType="CheckBox" fmlaLink="$R$107" lockText="1" noThreeD="1"/>
</file>

<file path=xl/ctrlProps/ctrlProp421.xml><?xml version="1.0" encoding="utf-8"?>
<formControlPr xmlns="http://schemas.microsoft.com/office/spreadsheetml/2009/9/main" objectType="CheckBox" fmlaLink="$R$108" lockText="1" noThreeD="1"/>
</file>

<file path=xl/ctrlProps/ctrlProp422.xml><?xml version="1.0" encoding="utf-8"?>
<formControlPr xmlns="http://schemas.microsoft.com/office/spreadsheetml/2009/9/main" objectType="CheckBox" fmlaLink="$R$109" lockText="1" noThreeD="1"/>
</file>

<file path=xl/ctrlProps/ctrlProp423.xml><?xml version="1.0" encoding="utf-8"?>
<formControlPr xmlns="http://schemas.microsoft.com/office/spreadsheetml/2009/9/main" objectType="CheckBox" fmlaLink="$R$110" lockText="1" noThreeD="1"/>
</file>

<file path=xl/ctrlProps/ctrlProp424.xml><?xml version="1.0" encoding="utf-8"?>
<formControlPr xmlns="http://schemas.microsoft.com/office/spreadsheetml/2009/9/main" objectType="CheckBox" fmlaLink="$R$111" lockText="1" noThreeD="1"/>
</file>

<file path=xl/ctrlProps/ctrlProp425.xml><?xml version="1.0" encoding="utf-8"?>
<formControlPr xmlns="http://schemas.microsoft.com/office/spreadsheetml/2009/9/main" objectType="CheckBox" fmlaLink="$R$112" lockText="1" noThreeD="1"/>
</file>

<file path=xl/ctrlProps/ctrlProp426.xml><?xml version="1.0" encoding="utf-8"?>
<formControlPr xmlns="http://schemas.microsoft.com/office/spreadsheetml/2009/9/main" objectType="CheckBox" fmlaLink="$R$113" lockText="1" noThreeD="1"/>
</file>

<file path=xl/ctrlProps/ctrlProp427.xml><?xml version="1.0" encoding="utf-8"?>
<formControlPr xmlns="http://schemas.microsoft.com/office/spreadsheetml/2009/9/main" objectType="CheckBox" fmlaLink="$R$114" lockText="1" noThreeD="1"/>
</file>

<file path=xl/ctrlProps/ctrlProp428.xml><?xml version="1.0" encoding="utf-8"?>
<formControlPr xmlns="http://schemas.microsoft.com/office/spreadsheetml/2009/9/main" objectType="CheckBox" fmlaLink="$R$115" lockText="1" noThreeD="1"/>
</file>

<file path=xl/ctrlProps/ctrlProp429.xml><?xml version="1.0" encoding="utf-8"?>
<formControlPr xmlns="http://schemas.microsoft.com/office/spreadsheetml/2009/9/main" objectType="CheckBox" fmlaLink="$O$116" lockText="1" noThreeD="1"/>
</file>

<file path=xl/ctrlProps/ctrlProp43.xml><?xml version="1.0" encoding="utf-8"?>
<formControlPr xmlns="http://schemas.microsoft.com/office/spreadsheetml/2009/9/main" objectType="CheckBox" fmlaLink="$P$16" lockText="1" noThreeD="1"/>
</file>

<file path=xl/ctrlProps/ctrlProp430.xml><?xml version="1.0" encoding="utf-8"?>
<formControlPr xmlns="http://schemas.microsoft.com/office/spreadsheetml/2009/9/main" objectType="CheckBox" fmlaLink="$O$117" lockText="1" noThreeD="1"/>
</file>

<file path=xl/ctrlProps/ctrlProp431.xml><?xml version="1.0" encoding="utf-8"?>
<formControlPr xmlns="http://schemas.microsoft.com/office/spreadsheetml/2009/9/main" objectType="CheckBox" fmlaLink="$O$118" lockText="1" noThreeD="1"/>
</file>

<file path=xl/ctrlProps/ctrlProp432.xml><?xml version="1.0" encoding="utf-8"?>
<formControlPr xmlns="http://schemas.microsoft.com/office/spreadsheetml/2009/9/main" objectType="CheckBox" fmlaLink="$O$119" lockText="1" noThreeD="1"/>
</file>

<file path=xl/ctrlProps/ctrlProp433.xml><?xml version="1.0" encoding="utf-8"?>
<formControlPr xmlns="http://schemas.microsoft.com/office/spreadsheetml/2009/9/main" objectType="CheckBox" fmlaLink="$O$120" lockText="1" noThreeD="1"/>
</file>

<file path=xl/ctrlProps/ctrlProp434.xml><?xml version="1.0" encoding="utf-8"?>
<formControlPr xmlns="http://schemas.microsoft.com/office/spreadsheetml/2009/9/main" objectType="CheckBox" fmlaLink="$O$121" lockText="1" noThreeD="1"/>
</file>

<file path=xl/ctrlProps/ctrlProp435.xml><?xml version="1.0" encoding="utf-8"?>
<formControlPr xmlns="http://schemas.microsoft.com/office/spreadsheetml/2009/9/main" objectType="CheckBox" fmlaLink="$O$122" lockText="1" noThreeD="1"/>
</file>

<file path=xl/ctrlProps/ctrlProp436.xml><?xml version="1.0" encoding="utf-8"?>
<formControlPr xmlns="http://schemas.microsoft.com/office/spreadsheetml/2009/9/main" objectType="CheckBox" fmlaLink="$O$123" lockText="1" noThreeD="1"/>
</file>

<file path=xl/ctrlProps/ctrlProp437.xml><?xml version="1.0" encoding="utf-8"?>
<formControlPr xmlns="http://schemas.microsoft.com/office/spreadsheetml/2009/9/main" objectType="CheckBox" fmlaLink="$O$124" lockText="1" noThreeD="1"/>
</file>

<file path=xl/ctrlProps/ctrlProp438.xml><?xml version="1.0" encoding="utf-8"?>
<formControlPr xmlns="http://schemas.microsoft.com/office/spreadsheetml/2009/9/main" objectType="CheckBox" fmlaLink="$O$125" lockText="1" noThreeD="1"/>
</file>

<file path=xl/ctrlProps/ctrlProp439.xml><?xml version="1.0" encoding="utf-8"?>
<formControlPr xmlns="http://schemas.microsoft.com/office/spreadsheetml/2009/9/main" objectType="CheckBox" fmlaLink="$O$126" lockText="1" noThreeD="1"/>
</file>

<file path=xl/ctrlProps/ctrlProp44.xml><?xml version="1.0" encoding="utf-8"?>
<formControlPr xmlns="http://schemas.microsoft.com/office/spreadsheetml/2009/9/main" objectType="CheckBox" fmlaLink="$P$17" lockText="1" noThreeD="1"/>
</file>

<file path=xl/ctrlProps/ctrlProp440.xml><?xml version="1.0" encoding="utf-8"?>
<formControlPr xmlns="http://schemas.microsoft.com/office/spreadsheetml/2009/9/main" objectType="CheckBox" fmlaLink="$O$127" lockText="1" noThreeD="1"/>
</file>

<file path=xl/ctrlProps/ctrlProp441.xml><?xml version="1.0" encoding="utf-8"?>
<formControlPr xmlns="http://schemas.microsoft.com/office/spreadsheetml/2009/9/main" objectType="CheckBox" fmlaLink="$O$128" lockText="1" noThreeD="1"/>
</file>

<file path=xl/ctrlProps/ctrlProp442.xml><?xml version="1.0" encoding="utf-8"?>
<formControlPr xmlns="http://schemas.microsoft.com/office/spreadsheetml/2009/9/main" objectType="CheckBox" fmlaLink="$O$129" lockText="1" noThreeD="1"/>
</file>

<file path=xl/ctrlProps/ctrlProp443.xml><?xml version="1.0" encoding="utf-8"?>
<formControlPr xmlns="http://schemas.microsoft.com/office/spreadsheetml/2009/9/main" objectType="CheckBox" fmlaLink="$O$130" lockText="1" noThreeD="1"/>
</file>

<file path=xl/ctrlProps/ctrlProp444.xml><?xml version="1.0" encoding="utf-8"?>
<formControlPr xmlns="http://schemas.microsoft.com/office/spreadsheetml/2009/9/main" objectType="CheckBox" fmlaLink="$O$131" lockText="1" noThreeD="1"/>
</file>

<file path=xl/ctrlProps/ctrlProp445.xml><?xml version="1.0" encoding="utf-8"?>
<formControlPr xmlns="http://schemas.microsoft.com/office/spreadsheetml/2009/9/main" objectType="CheckBox" fmlaLink="$O$132" lockText="1" noThreeD="1"/>
</file>

<file path=xl/ctrlProps/ctrlProp446.xml><?xml version="1.0" encoding="utf-8"?>
<formControlPr xmlns="http://schemas.microsoft.com/office/spreadsheetml/2009/9/main" objectType="CheckBox" fmlaLink="$O$133" lockText="1" noThreeD="1"/>
</file>

<file path=xl/ctrlProps/ctrlProp447.xml><?xml version="1.0" encoding="utf-8"?>
<formControlPr xmlns="http://schemas.microsoft.com/office/spreadsheetml/2009/9/main" objectType="CheckBox" fmlaLink="$O$134" lockText="1" noThreeD="1"/>
</file>

<file path=xl/ctrlProps/ctrlProp448.xml><?xml version="1.0" encoding="utf-8"?>
<formControlPr xmlns="http://schemas.microsoft.com/office/spreadsheetml/2009/9/main" objectType="CheckBox" fmlaLink="$O$135" lockText="1" noThreeD="1"/>
</file>

<file path=xl/ctrlProps/ctrlProp449.xml><?xml version="1.0" encoding="utf-8"?>
<formControlPr xmlns="http://schemas.microsoft.com/office/spreadsheetml/2009/9/main" objectType="CheckBox" fmlaLink="$O$136" lockText="1" noThreeD="1"/>
</file>

<file path=xl/ctrlProps/ctrlProp45.xml><?xml version="1.0" encoding="utf-8"?>
<formControlPr xmlns="http://schemas.microsoft.com/office/spreadsheetml/2009/9/main" objectType="CheckBox" fmlaLink="$P$18" lockText="1" noThreeD="1"/>
</file>

<file path=xl/ctrlProps/ctrlProp450.xml><?xml version="1.0" encoding="utf-8"?>
<formControlPr xmlns="http://schemas.microsoft.com/office/spreadsheetml/2009/9/main" objectType="CheckBox" fmlaLink="$O$137" lockText="1" noThreeD="1"/>
</file>

<file path=xl/ctrlProps/ctrlProp451.xml><?xml version="1.0" encoding="utf-8"?>
<formControlPr xmlns="http://schemas.microsoft.com/office/spreadsheetml/2009/9/main" objectType="CheckBox" fmlaLink="$O$138" lockText="1" noThreeD="1"/>
</file>

<file path=xl/ctrlProps/ctrlProp452.xml><?xml version="1.0" encoding="utf-8"?>
<formControlPr xmlns="http://schemas.microsoft.com/office/spreadsheetml/2009/9/main" objectType="CheckBox" fmlaLink="$O$139" lockText="1" noThreeD="1"/>
</file>

<file path=xl/ctrlProps/ctrlProp453.xml><?xml version="1.0" encoding="utf-8"?>
<formControlPr xmlns="http://schemas.microsoft.com/office/spreadsheetml/2009/9/main" objectType="CheckBox" fmlaLink="$O$140" lockText="1" noThreeD="1"/>
</file>

<file path=xl/ctrlProps/ctrlProp454.xml><?xml version="1.0" encoding="utf-8"?>
<formControlPr xmlns="http://schemas.microsoft.com/office/spreadsheetml/2009/9/main" objectType="CheckBox" fmlaLink="$O$141" lockText="1" noThreeD="1"/>
</file>

<file path=xl/ctrlProps/ctrlProp455.xml><?xml version="1.0" encoding="utf-8"?>
<formControlPr xmlns="http://schemas.microsoft.com/office/spreadsheetml/2009/9/main" objectType="CheckBox" fmlaLink="$O$142" lockText="1" noThreeD="1"/>
</file>

<file path=xl/ctrlProps/ctrlProp456.xml><?xml version="1.0" encoding="utf-8"?>
<formControlPr xmlns="http://schemas.microsoft.com/office/spreadsheetml/2009/9/main" objectType="CheckBox" fmlaLink="$O$143" lockText="1" noThreeD="1"/>
</file>

<file path=xl/ctrlProps/ctrlProp457.xml><?xml version="1.0" encoding="utf-8"?>
<formControlPr xmlns="http://schemas.microsoft.com/office/spreadsheetml/2009/9/main" objectType="CheckBox" fmlaLink="$O$144" lockText="1" noThreeD="1"/>
</file>

<file path=xl/ctrlProps/ctrlProp458.xml><?xml version="1.0" encoding="utf-8"?>
<formControlPr xmlns="http://schemas.microsoft.com/office/spreadsheetml/2009/9/main" objectType="CheckBox" fmlaLink="$O$145" lockText="1" noThreeD="1"/>
</file>

<file path=xl/ctrlProps/ctrlProp459.xml><?xml version="1.0" encoding="utf-8"?>
<formControlPr xmlns="http://schemas.microsoft.com/office/spreadsheetml/2009/9/main" objectType="CheckBox" fmlaLink="$O$146" lockText="1" noThreeD="1"/>
</file>

<file path=xl/ctrlProps/ctrlProp46.xml><?xml version="1.0" encoding="utf-8"?>
<formControlPr xmlns="http://schemas.microsoft.com/office/spreadsheetml/2009/9/main" objectType="CheckBox" fmlaLink="$P$19" lockText="1" noThreeD="1"/>
</file>

<file path=xl/ctrlProps/ctrlProp460.xml><?xml version="1.0" encoding="utf-8"?>
<formControlPr xmlns="http://schemas.microsoft.com/office/spreadsheetml/2009/9/main" objectType="CheckBox" fmlaLink="$O$147" lockText="1" noThreeD="1"/>
</file>

<file path=xl/ctrlProps/ctrlProp461.xml><?xml version="1.0" encoding="utf-8"?>
<formControlPr xmlns="http://schemas.microsoft.com/office/spreadsheetml/2009/9/main" objectType="CheckBox" fmlaLink="$O$148" lockText="1" noThreeD="1"/>
</file>

<file path=xl/ctrlProps/ctrlProp462.xml><?xml version="1.0" encoding="utf-8"?>
<formControlPr xmlns="http://schemas.microsoft.com/office/spreadsheetml/2009/9/main" objectType="CheckBox" fmlaLink="$O$149" lockText="1" noThreeD="1"/>
</file>

<file path=xl/ctrlProps/ctrlProp463.xml><?xml version="1.0" encoding="utf-8"?>
<formControlPr xmlns="http://schemas.microsoft.com/office/spreadsheetml/2009/9/main" objectType="CheckBox" fmlaLink="$O$150" lockText="1" noThreeD="1"/>
</file>

<file path=xl/ctrlProps/ctrlProp464.xml><?xml version="1.0" encoding="utf-8"?>
<formControlPr xmlns="http://schemas.microsoft.com/office/spreadsheetml/2009/9/main" objectType="CheckBox" fmlaLink="$O$151" lockText="1" noThreeD="1"/>
</file>

<file path=xl/ctrlProps/ctrlProp465.xml><?xml version="1.0" encoding="utf-8"?>
<formControlPr xmlns="http://schemas.microsoft.com/office/spreadsheetml/2009/9/main" objectType="CheckBox" fmlaLink="$P$117" lockText="1" noThreeD="1"/>
</file>

<file path=xl/ctrlProps/ctrlProp466.xml><?xml version="1.0" encoding="utf-8"?>
<formControlPr xmlns="http://schemas.microsoft.com/office/spreadsheetml/2009/9/main" objectType="CheckBox" fmlaLink="$P$118" lockText="1" noThreeD="1"/>
</file>

<file path=xl/ctrlProps/ctrlProp467.xml><?xml version="1.0" encoding="utf-8"?>
<formControlPr xmlns="http://schemas.microsoft.com/office/spreadsheetml/2009/9/main" objectType="CheckBox" fmlaLink="$P$119" lockText="1" noThreeD="1"/>
</file>

<file path=xl/ctrlProps/ctrlProp468.xml><?xml version="1.0" encoding="utf-8"?>
<formControlPr xmlns="http://schemas.microsoft.com/office/spreadsheetml/2009/9/main" objectType="CheckBox" fmlaLink="$P$120" lockText="1" noThreeD="1"/>
</file>

<file path=xl/ctrlProps/ctrlProp469.xml><?xml version="1.0" encoding="utf-8"?>
<formControlPr xmlns="http://schemas.microsoft.com/office/spreadsheetml/2009/9/main" objectType="CheckBox" fmlaLink="$P$121" lockText="1" noThreeD="1"/>
</file>

<file path=xl/ctrlProps/ctrlProp47.xml><?xml version="1.0" encoding="utf-8"?>
<formControlPr xmlns="http://schemas.microsoft.com/office/spreadsheetml/2009/9/main" objectType="CheckBox" fmlaLink="$P$20" lockText="1" noThreeD="1"/>
</file>

<file path=xl/ctrlProps/ctrlProp470.xml><?xml version="1.0" encoding="utf-8"?>
<formControlPr xmlns="http://schemas.microsoft.com/office/spreadsheetml/2009/9/main" objectType="CheckBox" fmlaLink="$P$122" lockText="1" noThreeD="1"/>
</file>

<file path=xl/ctrlProps/ctrlProp471.xml><?xml version="1.0" encoding="utf-8"?>
<formControlPr xmlns="http://schemas.microsoft.com/office/spreadsheetml/2009/9/main" objectType="CheckBox" fmlaLink="$P$123" lockText="1" noThreeD="1"/>
</file>

<file path=xl/ctrlProps/ctrlProp472.xml><?xml version="1.0" encoding="utf-8"?>
<formControlPr xmlns="http://schemas.microsoft.com/office/spreadsheetml/2009/9/main" objectType="CheckBox" fmlaLink="$P$124" lockText="1" noThreeD="1"/>
</file>

<file path=xl/ctrlProps/ctrlProp473.xml><?xml version="1.0" encoding="utf-8"?>
<formControlPr xmlns="http://schemas.microsoft.com/office/spreadsheetml/2009/9/main" objectType="CheckBox" fmlaLink="$P$125" lockText="1" noThreeD="1"/>
</file>

<file path=xl/ctrlProps/ctrlProp474.xml><?xml version="1.0" encoding="utf-8"?>
<formControlPr xmlns="http://schemas.microsoft.com/office/spreadsheetml/2009/9/main" objectType="CheckBox" fmlaLink="$P$126" lockText="1" noThreeD="1"/>
</file>

<file path=xl/ctrlProps/ctrlProp475.xml><?xml version="1.0" encoding="utf-8"?>
<formControlPr xmlns="http://schemas.microsoft.com/office/spreadsheetml/2009/9/main" objectType="CheckBox" fmlaLink="$P$127" lockText="1" noThreeD="1"/>
</file>

<file path=xl/ctrlProps/ctrlProp476.xml><?xml version="1.0" encoding="utf-8"?>
<formControlPr xmlns="http://schemas.microsoft.com/office/spreadsheetml/2009/9/main" objectType="CheckBox" fmlaLink="$P$128" lockText="1" noThreeD="1"/>
</file>

<file path=xl/ctrlProps/ctrlProp477.xml><?xml version="1.0" encoding="utf-8"?>
<formControlPr xmlns="http://schemas.microsoft.com/office/spreadsheetml/2009/9/main" objectType="CheckBox" fmlaLink="$P$129" lockText="1" noThreeD="1"/>
</file>

<file path=xl/ctrlProps/ctrlProp478.xml><?xml version="1.0" encoding="utf-8"?>
<formControlPr xmlns="http://schemas.microsoft.com/office/spreadsheetml/2009/9/main" objectType="CheckBox" fmlaLink="$P$130" lockText="1" noThreeD="1"/>
</file>

<file path=xl/ctrlProps/ctrlProp479.xml><?xml version="1.0" encoding="utf-8"?>
<formControlPr xmlns="http://schemas.microsoft.com/office/spreadsheetml/2009/9/main" objectType="CheckBox" fmlaLink="$P$131" lockText="1" noThreeD="1"/>
</file>

<file path=xl/ctrlProps/ctrlProp48.xml><?xml version="1.0" encoding="utf-8"?>
<formControlPr xmlns="http://schemas.microsoft.com/office/spreadsheetml/2009/9/main" objectType="CheckBox" fmlaLink="$P$21" lockText="1" noThreeD="1"/>
</file>

<file path=xl/ctrlProps/ctrlProp480.xml><?xml version="1.0" encoding="utf-8"?>
<formControlPr xmlns="http://schemas.microsoft.com/office/spreadsheetml/2009/9/main" objectType="CheckBox" fmlaLink="$P$132" lockText="1" noThreeD="1"/>
</file>

<file path=xl/ctrlProps/ctrlProp481.xml><?xml version="1.0" encoding="utf-8"?>
<formControlPr xmlns="http://schemas.microsoft.com/office/spreadsheetml/2009/9/main" objectType="CheckBox" fmlaLink="$P$133" lockText="1" noThreeD="1"/>
</file>

<file path=xl/ctrlProps/ctrlProp482.xml><?xml version="1.0" encoding="utf-8"?>
<formControlPr xmlns="http://schemas.microsoft.com/office/spreadsheetml/2009/9/main" objectType="CheckBox" fmlaLink="$P$134" lockText="1" noThreeD="1"/>
</file>

<file path=xl/ctrlProps/ctrlProp483.xml><?xml version="1.0" encoding="utf-8"?>
<formControlPr xmlns="http://schemas.microsoft.com/office/spreadsheetml/2009/9/main" objectType="CheckBox" fmlaLink="$P$135" lockText="1" noThreeD="1"/>
</file>

<file path=xl/ctrlProps/ctrlProp484.xml><?xml version="1.0" encoding="utf-8"?>
<formControlPr xmlns="http://schemas.microsoft.com/office/spreadsheetml/2009/9/main" objectType="CheckBox" fmlaLink="$P$136" lockText="1" noThreeD="1"/>
</file>

<file path=xl/ctrlProps/ctrlProp485.xml><?xml version="1.0" encoding="utf-8"?>
<formControlPr xmlns="http://schemas.microsoft.com/office/spreadsheetml/2009/9/main" objectType="CheckBox" fmlaLink="$P$137" lockText="1" noThreeD="1"/>
</file>

<file path=xl/ctrlProps/ctrlProp486.xml><?xml version="1.0" encoding="utf-8"?>
<formControlPr xmlns="http://schemas.microsoft.com/office/spreadsheetml/2009/9/main" objectType="CheckBox" fmlaLink="$P$138" lockText="1" noThreeD="1"/>
</file>

<file path=xl/ctrlProps/ctrlProp487.xml><?xml version="1.0" encoding="utf-8"?>
<formControlPr xmlns="http://schemas.microsoft.com/office/spreadsheetml/2009/9/main" objectType="CheckBox" fmlaLink="$P$139" lockText="1" noThreeD="1"/>
</file>

<file path=xl/ctrlProps/ctrlProp488.xml><?xml version="1.0" encoding="utf-8"?>
<formControlPr xmlns="http://schemas.microsoft.com/office/spreadsheetml/2009/9/main" objectType="CheckBox" fmlaLink="$P$140" lockText="1" noThreeD="1"/>
</file>

<file path=xl/ctrlProps/ctrlProp489.xml><?xml version="1.0" encoding="utf-8"?>
<formControlPr xmlns="http://schemas.microsoft.com/office/spreadsheetml/2009/9/main" objectType="CheckBox" fmlaLink="$P$141" lockText="1" noThreeD="1"/>
</file>

<file path=xl/ctrlProps/ctrlProp49.xml><?xml version="1.0" encoding="utf-8"?>
<formControlPr xmlns="http://schemas.microsoft.com/office/spreadsheetml/2009/9/main" objectType="CheckBox" fmlaLink="$P$22" lockText="1" noThreeD="1"/>
</file>

<file path=xl/ctrlProps/ctrlProp490.xml><?xml version="1.0" encoding="utf-8"?>
<formControlPr xmlns="http://schemas.microsoft.com/office/spreadsheetml/2009/9/main" objectType="CheckBox" fmlaLink="$P$142" lockText="1" noThreeD="1"/>
</file>

<file path=xl/ctrlProps/ctrlProp491.xml><?xml version="1.0" encoding="utf-8"?>
<formControlPr xmlns="http://schemas.microsoft.com/office/spreadsheetml/2009/9/main" objectType="CheckBox" fmlaLink="$P$143" lockText="1" noThreeD="1"/>
</file>

<file path=xl/ctrlProps/ctrlProp492.xml><?xml version="1.0" encoding="utf-8"?>
<formControlPr xmlns="http://schemas.microsoft.com/office/spreadsheetml/2009/9/main" objectType="CheckBox" fmlaLink="$P$144" lockText="1" noThreeD="1"/>
</file>

<file path=xl/ctrlProps/ctrlProp493.xml><?xml version="1.0" encoding="utf-8"?>
<formControlPr xmlns="http://schemas.microsoft.com/office/spreadsheetml/2009/9/main" objectType="CheckBox" fmlaLink="$P$145" lockText="1" noThreeD="1"/>
</file>

<file path=xl/ctrlProps/ctrlProp494.xml><?xml version="1.0" encoding="utf-8"?>
<formControlPr xmlns="http://schemas.microsoft.com/office/spreadsheetml/2009/9/main" objectType="CheckBox" fmlaLink="$P$146" lockText="1" noThreeD="1"/>
</file>

<file path=xl/ctrlProps/ctrlProp495.xml><?xml version="1.0" encoding="utf-8"?>
<formControlPr xmlns="http://schemas.microsoft.com/office/spreadsheetml/2009/9/main" objectType="CheckBox" fmlaLink="$P$147" lockText="1" noThreeD="1"/>
</file>

<file path=xl/ctrlProps/ctrlProp496.xml><?xml version="1.0" encoding="utf-8"?>
<formControlPr xmlns="http://schemas.microsoft.com/office/spreadsheetml/2009/9/main" objectType="CheckBox" fmlaLink="$P$148" lockText="1" noThreeD="1"/>
</file>

<file path=xl/ctrlProps/ctrlProp497.xml><?xml version="1.0" encoding="utf-8"?>
<formControlPr xmlns="http://schemas.microsoft.com/office/spreadsheetml/2009/9/main" objectType="CheckBox" fmlaLink="$P$149" lockText="1" noThreeD="1"/>
</file>

<file path=xl/ctrlProps/ctrlProp498.xml><?xml version="1.0" encoding="utf-8"?>
<formControlPr xmlns="http://schemas.microsoft.com/office/spreadsheetml/2009/9/main" objectType="CheckBox" fmlaLink="$P$150" lockText="1" noThreeD="1"/>
</file>

<file path=xl/ctrlProps/ctrlProp499.xml><?xml version="1.0" encoding="utf-8"?>
<formControlPr xmlns="http://schemas.microsoft.com/office/spreadsheetml/2009/9/main" objectType="CheckBox" fmlaLink="$P$151" lockText="1" noThreeD="1"/>
</file>

<file path=xl/ctrlProps/ctrlProp5.xml><?xml version="1.0" encoding="utf-8"?>
<formControlPr xmlns="http://schemas.microsoft.com/office/spreadsheetml/2009/9/main" objectType="CheckBox" fmlaLink="$O$13" lockText="1" noThreeD="1"/>
</file>

<file path=xl/ctrlProps/ctrlProp50.xml><?xml version="1.0" encoding="utf-8"?>
<formControlPr xmlns="http://schemas.microsoft.com/office/spreadsheetml/2009/9/main" objectType="CheckBox" fmlaLink="$P$23" lockText="1" noThreeD="1"/>
</file>

<file path=xl/ctrlProps/ctrlProp500.xml><?xml version="1.0" encoding="utf-8"?>
<formControlPr xmlns="http://schemas.microsoft.com/office/spreadsheetml/2009/9/main" objectType="CheckBox" fmlaLink="$Q$117" lockText="1" noThreeD="1"/>
</file>

<file path=xl/ctrlProps/ctrlProp501.xml><?xml version="1.0" encoding="utf-8"?>
<formControlPr xmlns="http://schemas.microsoft.com/office/spreadsheetml/2009/9/main" objectType="CheckBox" fmlaLink="$Q$118" lockText="1" noThreeD="1"/>
</file>

<file path=xl/ctrlProps/ctrlProp502.xml><?xml version="1.0" encoding="utf-8"?>
<formControlPr xmlns="http://schemas.microsoft.com/office/spreadsheetml/2009/9/main" objectType="CheckBox" fmlaLink="$Q$119" lockText="1" noThreeD="1"/>
</file>

<file path=xl/ctrlProps/ctrlProp503.xml><?xml version="1.0" encoding="utf-8"?>
<formControlPr xmlns="http://schemas.microsoft.com/office/spreadsheetml/2009/9/main" objectType="CheckBox" fmlaLink="$Q$120" lockText="1" noThreeD="1"/>
</file>

<file path=xl/ctrlProps/ctrlProp504.xml><?xml version="1.0" encoding="utf-8"?>
<formControlPr xmlns="http://schemas.microsoft.com/office/spreadsheetml/2009/9/main" objectType="CheckBox" fmlaLink="$Q$121" lockText="1" noThreeD="1"/>
</file>

<file path=xl/ctrlProps/ctrlProp505.xml><?xml version="1.0" encoding="utf-8"?>
<formControlPr xmlns="http://schemas.microsoft.com/office/spreadsheetml/2009/9/main" objectType="CheckBox" fmlaLink="$Q$122" lockText="1" noThreeD="1"/>
</file>

<file path=xl/ctrlProps/ctrlProp506.xml><?xml version="1.0" encoding="utf-8"?>
<formControlPr xmlns="http://schemas.microsoft.com/office/spreadsheetml/2009/9/main" objectType="CheckBox" fmlaLink="$Q$123" lockText="1" noThreeD="1"/>
</file>

<file path=xl/ctrlProps/ctrlProp507.xml><?xml version="1.0" encoding="utf-8"?>
<formControlPr xmlns="http://schemas.microsoft.com/office/spreadsheetml/2009/9/main" objectType="CheckBox" fmlaLink="$Q$124" lockText="1" noThreeD="1"/>
</file>

<file path=xl/ctrlProps/ctrlProp508.xml><?xml version="1.0" encoding="utf-8"?>
<formControlPr xmlns="http://schemas.microsoft.com/office/spreadsheetml/2009/9/main" objectType="CheckBox" fmlaLink="$Q$125" lockText="1" noThreeD="1"/>
</file>

<file path=xl/ctrlProps/ctrlProp509.xml><?xml version="1.0" encoding="utf-8"?>
<formControlPr xmlns="http://schemas.microsoft.com/office/spreadsheetml/2009/9/main" objectType="CheckBox" fmlaLink="$Q$126" lockText="1" noThreeD="1"/>
</file>

<file path=xl/ctrlProps/ctrlProp51.xml><?xml version="1.0" encoding="utf-8"?>
<formControlPr xmlns="http://schemas.microsoft.com/office/spreadsheetml/2009/9/main" objectType="CheckBox" fmlaLink="$P$24" lockText="1" noThreeD="1"/>
</file>

<file path=xl/ctrlProps/ctrlProp510.xml><?xml version="1.0" encoding="utf-8"?>
<formControlPr xmlns="http://schemas.microsoft.com/office/spreadsheetml/2009/9/main" objectType="CheckBox" fmlaLink="$Q$127" lockText="1" noThreeD="1"/>
</file>

<file path=xl/ctrlProps/ctrlProp511.xml><?xml version="1.0" encoding="utf-8"?>
<formControlPr xmlns="http://schemas.microsoft.com/office/spreadsheetml/2009/9/main" objectType="CheckBox" fmlaLink="$Q$128" lockText="1" noThreeD="1"/>
</file>

<file path=xl/ctrlProps/ctrlProp512.xml><?xml version="1.0" encoding="utf-8"?>
<formControlPr xmlns="http://schemas.microsoft.com/office/spreadsheetml/2009/9/main" objectType="CheckBox" fmlaLink="$Q$129" lockText="1" noThreeD="1"/>
</file>

<file path=xl/ctrlProps/ctrlProp513.xml><?xml version="1.0" encoding="utf-8"?>
<formControlPr xmlns="http://schemas.microsoft.com/office/spreadsheetml/2009/9/main" objectType="CheckBox" fmlaLink="$Q$130" lockText="1" noThreeD="1"/>
</file>

<file path=xl/ctrlProps/ctrlProp514.xml><?xml version="1.0" encoding="utf-8"?>
<formControlPr xmlns="http://schemas.microsoft.com/office/spreadsheetml/2009/9/main" objectType="CheckBox" fmlaLink="$Q$131" lockText="1" noThreeD="1"/>
</file>

<file path=xl/ctrlProps/ctrlProp515.xml><?xml version="1.0" encoding="utf-8"?>
<formControlPr xmlns="http://schemas.microsoft.com/office/spreadsheetml/2009/9/main" objectType="CheckBox" fmlaLink="$Q$132" lockText="1" noThreeD="1"/>
</file>

<file path=xl/ctrlProps/ctrlProp516.xml><?xml version="1.0" encoding="utf-8"?>
<formControlPr xmlns="http://schemas.microsoft.com/office/spreadsheetml/2009/9/main" objectType="CheckBox" fmlaLink="$Q$133" lockText="1" noThreeD="1"/>
</file>

<file path=xl/ctrlProps/ctrlProp517.xml><?xml version="1.0" encoding="utf-8"?>
<formControlPr xmlns="http://schemas.microsoft.com/office/spreadsheetml/2009/9/main" objectType="CheckBox" fmlaLink="$Q$134" lockText="1" noThreeD="1"/>
</file>

<file path=xl/ctrlProps/ctrlProp518.xml><?xml version="1.0" encoding="utf-8"?>
<formControlPr xmlns="http://schemas.microsoft.com/office/spreadsheetml/2009/9/main" objectType="CheckBox" fmlaLink="$Q$135" lockText="1" noThreeD="1"/>
</file>

<file path=xl/ctrlProps/ctrlProp519.xml><?xml version="1.0" encoding="utf-8"?>
<formControlPr xmlns="http://schemas.microsoft.com/office/spreadsheetml/2009/9/main" objectType="CheckBox" fmlaLink="$Q$136" lockText="1" noThreeD="1"/>
</file>

<file path=xl/ctrlProps/ctrlProp52.xml><?xml version="1.0" encoding="utf-8"?>
<formControlPr xmlns="http://schemas.microsoft.com/office/spreadsheetml/2009/9/main" objectType="CheckBox" fmlaLink="$P$25" lockText="1" noThreeD="1"/>
</file>

<file path=xl/ctrlProps/ctrlProp520.xml><?xml version="1.0" encoding="utf-8"?>
<formControlPr xmlns="http://schemas.microsoft.com/office/spreadsheetml/2009/9/main" objectType="CheckBox" fmlaLink="$Q$137" lockText="1" noThreeD="1"/>
</file>

<file path=xl/ctrlProps/ctrlProp521.xml><?xml version="1.0" encoding="utf-8"?>
<formControlPr xmlns="http://schemas.microsoft.com/office/spreadsheetml/2009/9/main" objectType="CheckBox" fmlaLink="$Q$138" lockText="1" noThreeD="1"/>
</file>

<file path=xl/ctrlProps/ctrlProp522.xml><?xml version="1.0" encoding="utf-8"?>
<formControlPr xmlns="http://schemas.microsoft.com/office/spreadsheetml/2009/9/main" objectType="CheckBox" fmlaLink="$Q$139" lockText="1" noThreeD="1"/>
</file>

<file path=xl/ctrlProps/ctrlProp523.xml><?xml version="1.0" encoding="utf-8"?>
<formControlPr xmlns="http://schemas.microsoft.com/office/spreadsheetml/2009/9/main" objectType="CheckBox" fmlaLink="$Q$140" lockText="1" noThreeD="1"/>
</file>

<file path=xl/ctrlProps/ctrlProp524.xml><?xml version="1.0" encoding="utf-8"?>
<formControlPr xmlns="http://schemas.microsoft.com/office/spreadsheetml/2009/9/main" objectType="CheckBox" fmlaLink="$Q$141" lockText="1" noThreeD="1"/>
</file>

<file path=xl/ctrlProps/ctrlProp525.xml><?xml version="1.0" encoding="utf-8"?>
<formControlPr xmlns="http://schemas.microsoft.com/office/spreadsheetml/2009/9/main" objectType="CheckBox" fmlaLink="$Q$142" lockText="1" noThreeD="1"/>
</file>

<file path=xl/ctrlProps/ctrlProp526.xml><?xml version="1.0" encoding="utf-8"?>
<formControlPr xmlns="http://schemas.microsoft.com/office/spreadsheetml/2009/9/main" objectType="CheckBox" fmlaLink="$Q$143" lockText="1" noThreeD="1"/>
</file>

<file path=xl/ctrlProps/ctrlProp527.xml><?xml version="1.0" encoding="utf-8"?>
<formControlPr xmlns="http://schemas.microsoft.com/office/spreadsheetml/2009/9/main" objectType="CheckBox" fmlaLink="$Q$144" lockText="1" noThreeD="1"/>
</file>

<file path=xl/ctrlProps/ctrlProp528.xml><?xml version="1.0" encoding="utf-8"?>
<formControlPr xmlns="http://schemas.microsoft.com/office/spreadsheetml/2009/9/main" objectType="CheckBox" fmlaLink="$Q$145" lockText="1" noThreeD="1"/>
</file>

<file path=xl/ctrlProps/ctrlProp529.xml><?xml version="1.0" encoding="utf-8"?>
<formControlPr xmlns="http://schemas.microsoft.com/office/spreadsheetml/2009/9/main" objectType="CheckBox" fmlaLink="$Q$146" lockText="1" noThreeD="1"/>
</file>

<file path=xl/ctrlProps/ctrlProp53.xml><?xml version="1.0" encoding="utf-8"?>
<formControlPr xmlns="http://schemas.microsoft.com/office/spreadsheetml/2009/9/main" objectType="CheckBox" fmlaLink="$P$26" lockText="1" noThreeD="1"/>
</file>

<file path=xl/ctrlProps/ctrlProp530.xml><?xml version="1.0" encoding="utf-8"?>
<formControlPr xmlns="http://schemas.microsoft.com/office/spreadsheetml/2009/9/main" objectType="CheckBox" fmlaLink="$Q$147" lockText="1" noThreeD="1"/>
</file>

<file path=xl/ctrlProps/ctrlProp531.xml><?xml version="1.0" encoding="utf-8"?>
<formControlPr xmlns="http://schemas.microsoft.com/office/spreadsheetml/2009/9/main" objectType="CheckBox" fmlaLink="$Q$148" lockText="1" noThreeD="1"/>
</file>

<file path=xl/ctrlProps/ctrlProp532.xml><?xml version="1.0" encoding="utf-8"?>
<formControlPr xmlns="http://schemas.microsoft.com/office/spreadsheetml/2009/9/main" objectType="CheckBox" fmlaLink="$Q$149" lockText="1" noThreeD="1"/>
</file>

<file path=xl/ctrlProps/ctrlProp533.xml><?xml version="1.0" encoding="utf-8"?>
<formControlPr xmlns="http://schemas.microsoft.com/office/spreadsheetml/2009/9/main" objectType="CheckBox" fmlaLink="$Q$150" lockText="1" noThreeD="1"/>
</file>

<file path=xl/ctrlProps/ctrlProp534.xml><?xml version="1.0" encoding="utf-8"?>
<formControlPr xmlns="http://schemas.microsoft.com/office/spreadsheetml/2009/9/main" objectType="CheckBox" fmlaLink="$Q$151" lockText="1" noThreeD="1"/>
</file>

<file path=xl/ctrlProps/ctrlProp535.xml><?xml version="1.0" encoding="utf-8"?>
<formControlPr xmlns="http://schemas.microsoft.com/office/spreadsheetml/2009/9/main" objectType="CheckBox" fmlaLink="$R$117" lockText="1" noThreeD="1"/>
</file>

<file path=xl/ctrlProps/ctrlProp536.xml><?xml version="1.0" encoding="utf-8"?>
<formControlPr xmlns="http://schemas.microsoft.com/office/spreadsheetml/2009/9/main" objectType="CheckBox" fmlaLink="$R$118" lockText="1" noThreeD="1"/>
</file>

<file path=xl/ctrlProps/ctrlProp537.xml><?xml version="1.0" encoding="utf-8"?>
<formControlPr xmlns="http://schemas.microsoft.com/office/spreadsheetml/2009/9/main" objectType="CheckBox" fmlaLink="$R$119" lockText="1" noThreeD="1"/>
</file>

<file path=xl/ctrlProps/ctrlProp538.xml><?xml version="1.0" encoding="utf-8"?>
<formControlPr xmlns="http://schemas.microsoft.com/office/spreadsheetml/2009/9/main" objectType="CheckBox" fmlaLink="$R$120" lockText="1" noThreeD="1"/>
</file>

<file path=xl/ctrlProps/ctrlProp539.xml><?xml version="1.0" encoding="utf-8"?>
<formControlPr xmlns="http://schemas.microsoft.com/office/spreadsheetml/2009/9/main" objectType="CheckBox" fmlaLink="$R$121" lockText="1" noThreeD="1"/>
</file>

<file path=xl/ctrlProps/ctrlProp54.xml><?xml version="1.0" encoding="utf-8"?>
<formControlPr xmlns="http://schemas.microsoft.com/office/spreadsheetml/2009/9/main" objectType="CheckBox" fmlaLink="$P$27" lockText="1" noThreeD="1"/>
</file>

<file path=xl/ctrlProps/ctrlProp540.xml><?xml version="1.0" encoding="utf-8"?>
<formControlPr xmlns="http://schemas.microsoft.com/office/spreadsheetml/2009/9/main" objectType="CheckBox" fmlaLink="$R$122" lockText="1" noThreeD="1"/>
</file>

<file path=xl/ctrlProps/ctrlProp541.xml><?xml version="1.0" encoding="utf-8"?>
<formControlPr xmlns="http://schemas.microsoft.com/office/spreadsheetml/2009/9/main" objectType="CheckBox" fmlaLink="$R$123" lockText="1" noThreeD="1"/>
</file>

<file path=xl/ctrlProps/ctrlProp542.xml><?xml version="1.0" encoding="utf-8"?>
<formControlPr xmlns="http://schemas.microsoft.com/office/spreadsheetml/2009/9/main" objectType="CheckBox" fmlaLink="$R$124" lockText="1" noThreeD="1"/>
</file>

<file path=xl/ctrlProps/ctrlProp543.xml><?xml version="1.0" encoding="utf-8"?>
<formControlPr xmlns="http://schemas.microsoft.com/office/spreadsheetml/2009/9/main" objectType="CheckBox" fmlaLink="$R$125" lockText="1" noThreeD="1"/>
</file>

<file path=xl/ctrlProps/ctrlProp544.xml><?xml version="1.0" encoding="utf-8"?>
<formControlPr xmlns="http://schemas.microsoft.com/office/spreadsheetml/2009/9/main" objectType="CheckBox" fmlaLink="$R$126" lockText="1" noThreeD="1"/>
</file>

<file path=xl/ctrlProps/ctrlProp545.xml><?xml version="1.0" encoding="utf-8"?>
<formControlPr xmlns="http://schemas.microsoft.com/office/spreadsheetml/2009/9/main" objectType="CheckBox" fmlaLink="$R$127" lockText="1" noThreeD="1"/>
</file>

<file path=xl/ctrlProps/ctrlProp546.xml><?xml version="1.0" encoding="utf-8"?>
<formControlPr xmlns="http://schemas.microsoft.com/office/spreadsheetml/2009/9/main" objectType="CheckBox" fmlaLink="$R$128" lockText="1" noThreeD="1"/>
</file>

<file path=xl/ctrlProps/ctrlProp547.xml><?xml version="1.0" encoding="utf-8"?>
<formControlPr xmlns="http://schemas.microsoft.com/office/spreadsheetml/2009/9/main" objectType="CheckBox" fmlaLink="$R$129" lockText="1" noThreeD="1"/>
</file>

<file path=xl/ctrlProps/ctrlProp548.xml><?xml version="1.0" encoding="utf-8"?>
<formControlPr xmlns="http://schemas.microsoft.com/office/spreadsheetml/2009/9/main" objectType="CheckBox" fmlaLink="$R$130" lockText="1" noThreeD="1"/>
</file>

<file path=xl/ctrlProps/ctrlProp549.xml><?xml version="1.0" encoding="utf-8"?>
<formControlPr xmlns="http://schemas.microsoft.com/office/spreadsheetml/2009/9/main" objectType="CheckBox" fmlaLink="$R$131" lockText="1" noThreeD="1"/>
</file>

<file path=xl/ctrlProps/ctrlProp55.xml><?xml version="1.0" encoding="utf-8"?>
<formControlPr xmlns="http://schemas.microsoft.com/office/spreadsheetml/2009/9/main" objectType="CheckBox" fmlaLink="$P$28" lockText="1" noThreeD="1"/>
</file>

<file path=xl/ctrlProps/ctrlProp550.xml><?xml version="1.0" encoding="utf-8"?>
<formControlPr xmlns="http://schemas.microsoft.com/office/spreadsheetml/2009/9/main" objectType="CheckBox" fmlaLink="$R$132" lockText="1" noThreeD="1"/>
</file>

<file path=xl/ctrlProps/ctrlProp551.xml><?xml version="1.0" encoding="utf-8"?>
<formControlPr xmlns="http://schemas.microsoft.com/office/spreadsheetml/2009/9/main" objectType="CheckBox" fmlaLink="$R$133" lockText="1" noThreeD="1"/>
</file>

<file path=xl/ctrlProps/ctrlProp552.xml><?xml version="1.0" encoding="utf-8"?>
<formControlPr xmlns="http://schemas.microsoft.com/office/spreadsheetml/2009/9/main" objectType="CheckBox" fmlaLink="$R$134" lockText="1" noThreeD="1"/>
</file>

<file path=xl/ctrlProps/ctrlProp553.xml><?xml version="1.0" encoding="utf-8"?>
<formControlPr xmlns="http://schemas.microsoft.com/office/spreadsheetml/2009/9/main" objectType="CheckBox" fmlaLink="$R$135" lockText="1" noThreeD="1"/>
</file>

<file path=xl/ctrlProps/ctrlProp554.xml><?xml version="1.0" encoding="utf-8"?>
<formControlPr xmlns="http://schemas.microsoft.com/office/spreadsheetml/2009/9/main" objectType="CheckBox" fmlaLink="$R$136" lockText="1" noThreeD="1"/>
</file>

<file path=xl/ctrlProps/ctrlProp555.xml><?xml version="1.0" encoding="utf-8"?>
<formControlPr xmlns="http://schemas.microsoft.com/office/spreadsheetml/2009/9/main" objectType="CheckBox" fmlaLink="$R$137" lockText="1" noThreeD="1"/>
</file>

<file path=xl/ctrlProps/ctrlProp556.xml><?xml version="1.0" encoding="utf-8"?>
<formControlPr xmlns="http://schemas.microsoft.com/office/spreadsheetml/2009/9/main" objectType="CheckBox" fmlaLink="$R$138" lockText="1" noThreeD="1"/>
</file>

<file path=xl/ctrlProps/ctrlProp557.xml><?xml version="1.0" encoding="utf-8"?>
<formControlPr xmlns="http://schemas.microsoft.com/office/spreadsheetml/2009/9/main" objectType="CheckBox" fmlaLink="$R$139" lockText="1" noThreeD="1"/>
</file>

<file path=xl/ctrlProps/ctrlProp558.xml><?xml version="1.0" encoding="utf-8"?>
<formControlPr xmlns="http://schemas.microsoft.com/office/spreadsheetml/2009/9/main" objectType="CheckBox" fmlaLink="$R$140" lockText="1" noThreeD="1"/>
</file>

<file path=xl/ctrlProps/ctrlProp559.xml><?xml version="1.0" encoding="utf-8"?>
<formControlPr xmlns="http://schemas.microsoft.com/office/spreadsheetml/2009/9/main" objectType="CheckBox" fmlaLink="$R$141" lockText="1" noThreeD="1"/>
</file>

<file path=xl/ctrlProps/ctrlProp56.xml><?xml version="1.0" encoding="utf-8"?>
<formControlPr xmlns="http://schemas.microsoft.com/office/spreadsheetml/2009/9/main" objectType="CheckBox" fmlaLink="$P$29" lockText="1" noThreeD="1"/>
</file>

<file path=xl/ctrlProps/ctrlProp560.xml><?xml version="1.0" encoding="utf-8"?>
<formControlPr xmlns="http://schemas.microsoft.com/office/spreadsheetml/2009/9/main" objectType="CheckBox" fmlaLink="$R$142" lockText="1" noThreeD="1"/>
</file>

<file path=xl/ctrlProps/ctrlProp561.xml><?xml version="1.0" encoding="utf-8"?>
<formControlPr xmlns="http://schemas.microsoft.com/office/spreadsheetml/2009/9/main" objectType="CheckBox" fmlaLink="$R$143" lockText="1" noThreeD="1"/>
</file>

<file path=xl/ctrlProps/ctrlProp562.xml><?xml version="1.0" encoding="utf-8"?>
<formControlPr xmlns="http://schemas.microsoft.com/office/spreadsheetml/2009/9/main" objectType="CheckBox" fmlaLink="$R$144" lockText="1" noThreeD="1"/>
</file>

<file path=xl/ctrlProps/ctrlProp563.xml><?xml version="1.0" encoding="utf-8"?>
<formControlPr xmlns="http://schemas.microsoft.com/office/spreadsheetml/2009/9/main" objectType="CheckBox" fmlaLink="$R$145" lockText="1" noThreeD="1"/>
</file>

<file path=xl/ctrlProps/ctrlProp564.xml><?xml version="1.0" encoding="utf-8"?>
<formControlPr xmlns="http://schemas.microsoft.com/office/spreadsheetml/2009/9/main" objectType="CheckBox" fmlaLink="$R$146" lockText="1" noThreeD="1"/>
</file>

<file path=xl/ctrlProps/ctrlProp565.xml><?xml version="1.0" encoding="utf-8"?>
<formControlPr xmlns="http://schemas.microsoft.com/office/spreadsheetml/2009/9/main" objectType="CheckBox" fmlaLink="$R$147" lockText="1" noThreeD="1"/>
</file>

<file path=xl/ctrlProps/ctrlProp566.xml><?xml version="1.0" encoding="utf-8"?>
<formControlPr xmlns="http://schemas.microsoft.com/office/spreadsheetml/2009/9/main" objectType="CheckBox" fmlaLink="$R$148" lockText="1" noThreeD="1"/>
</file>

<file path=xl/ctrlProps/ctrlProp567.xml><?xml version="1.0" encoding="utf-8"?>
<formControlPr xmlns="http://schemas.microsoft.com/office/spreadsheetml/2009/9/main" objectType="CheckBox" fmlaLink="$R$149" lockText="1" noThreeD="1"/>
</file>

<file path=xl/ctrlProps/ctrlProp568.xml><?xml version="1.0" encoding="utf-8"?>
<formControlPr xmlns="http://schemas.microsoft.com/office/spreadsheetml/2009/9/main" objectType="CheckBox" fmlaLink="$R$150" lockText="1" noThreeD="1"/>
</file>

<file path=xl/ctrlProps/ctrlProp569.xml><?xml version="1.0" encoding="utf-8"?>
<formControlPr xmlns="http://schemas.microsoft.com/office/spreadsheetml/2009/9/main" objectType="CheckBox" fmlaLink="$R$151" lockText="1" noThreeD="1"/>
</file>

<file path=xl/ctrlProps/ctrlProp57.xml><?xml version="1.0" encoding="utf-8"?>
<formControlPr xmlns="http://schemas.microsoft.com/office/spreadsheetml/2009/9/main" objectType="CheckBox" fmlaLink="$P$30" lockText="1" noThreeD="1"/>
</file>

<file path=xl/ctrlProps/ctrlProp570.xml><?xml version="1.0" encoding="utf-8"?>
<formControlPr xmlns="http://schemas.microsoft.com/office/spreadsheetml/2009/9/main" objectType="CheckBox" fmlaLink="$P$116" lockText="1" noThreeD="1"/>
</file>

<file path=xl/ctrlProps/ctrlProp571.xml><?xml version="1.0" encoding="utf-8"?>
<formControlPr xmlns="http://schemas.microsoft.com/office/spreadsheetml/2009/9/main" objectType="CheckBox" fmlaLink="$Q$116" lockText="1" noThreeD="1"/>
</file>

<file path=xl/ctrlProps/ctrlProp572.xml><?xml version="1.0" encoding="utf-8"?>
<formControlPr xmlns="http://schemas.microsoft.com/office/spreadsheetml/2009/9/main" objectType="CheckBox" fmlaLink="$R$116" lockText="1" noThreeD="1"/>
</file>

<file path=xl/ctrlProps/ctrlProp58.xml><?xml version="1.0" encoding="utf-8"?>
<formControlPr xmlns="http://schemas.microsoft.com/office/spreadsheetml/2009/9/main" objectType="CheckBox" fmlaLink="$P$31" lockText="1" noThreeD="1"/>
</file>

<file path=xl/ctrlProps/ctrlProp59.xml><?xml version="1.0" encoding="utf-8"?>
<formControlPr xmlns="http://schemas.microsoft.com/office/spreadsheetml/2009/9/main" objectType="CheckBox" fmlaLink="$P$32" lockText="1" noThreeD="1"/>
</file>

<file path=xl/ctrlProps/ctrlProp6.xml><?xml version="1.0" encoding="utf-8"?>
<formControlPr xmlns="http://schemas.microsoft.com/office/spreadsheetml/2009/9/main" objectType="CheckBox" fmlaLink="$O$14" lockText="1" noThreeD="1"/>
</file>

<file path=xl/ctrlProps/ctrlProp60.xml><?xml version="1.0" encoding="utf-8"?>
<formControlPr xmlns="http://schemas.microsoft.com/office/spreadsheetml/2009/9/main" objectType="CheckBox" fmlaLink="$P$33" lockText="1" noThreeD="1"/>
</file>

<file path=xl/ctrlProps/ctrlProp61.xml><?xml version="1.0" encoding="utf-8"?>
<formControlPr xmlns="http://schemas.microsoft.com/office/spreadsheetml/2009/9/main" objectType="CheckBox" fmlaLink="$P$34" lockText="1" noThreeD="1"/>
</file>

<file path=xl/ctrlProps/ctrlProp62.xml><?xml version="1.0" encoding="utf-8"?>
<formControlPr xmlns="http://schemas.microsoft.com/office/spreadsheetml/2009/9/main" objectType="CheckBox" fmlaLink="$P$35" lockText="1" noThreeD="1"/>
</file>

<file path=xl/ctrlProps/ctrlProp63.xml><?xml version="1.0" encoding="utf-8"?>
<formControlPr xmlns="http://schemas.microsoft.com/office/spreadsheetml/2009/9/main" objectType="CheckBox" fmlaLink="$P$36" lockText="1" noThreeD="1"/>
</file>

<file path=xl/ctrlProps/ctrlProp64.xml><?xml version="1.0" encoding="utf-8"?>
<formControlPr xmlns="http://schemas.microsoft.com/office/spreadsheetml/2009/9/main" objectType="CheckBox" fmlaLink="$P$37" lockText="1" noThreeD="1"/>
</file>

<file path=xl/ctrlProps/ctrlProp65.xml><?xml version="1.0" encoding="utf-8"?>
<formControlPr xmlns="http://schemas.microsoft.com/office/spreadsheetml/2009/9/main" objectType="CheckBox" fmlaLink="$P$38" lockText="1" noThreeD="1"/>
</file>

<file path=xl/ctrlProps/ctrlProp66.xml><?xml version="1.0" encoding="utf-8"?>
<formControlPr xmlns="http://schemas.microsoft.com/office/spreadsheetml/2009/9/main" objectType="CheckBox" fmlaLink="$P$39" lockText="1" noThreeD="1"/>
</file>

<file path=xl/ctrlProps/ctrlProp67.xml><?xml version="1.0" encoding="utf-8"?>
<formControlPr xmlns="http://schemas.microsoft.com/office/spreadsheetml/2009/9/main" objectType="CheckBox" fmlaLink="$P$40" lockText="1" noThreeD="1"/>
</file>

<file path=xl/ctrlProps/ctrlProp68.xml><?xml version="1.0" encoding="utf-8"?>
<formControlPr xmlns="http://schemas.microsoft.com/office/spreadsheetml/2009/9/main" objectType="CheckBox" fmlaLink="$P$41" lockText="1" noThreeD="1"/>
</file>

<file path=xl/ctrlProps/ctrlProp69.xml><?xml version="1.0" encoding="utf-8"?>
<formControlPr xmlns="http://schemas.microsoft.com/office/spreadsheetml/2009/9/main" objectType="CheckBox" fmlaLink="$P$42" lockText="1" noThreeD="1"/>
</file>

<file path=xl/ctrlProps/ctrlProp7.xml><?xml version="1.0" encoding="utf-8"?>
<formControlPr xmlns="http://schemas.microsoft.com/office/spreadsheetml/2009/9/main" objectType="CheckBox" fmlaLink="$O$15" lockText="1" noThreeD="1"/>
</file>

<file path=xl/ctrlProps/ctrlProp70.xml><?xml version="1.0" encoding="utf-8"?>
<formControlPr xmlns="http://schemas.microsoft.com/office/spreadsheetml/2009/9/main" objectType="CheckBox" fmlaLink="$P$43" lockText="1" noThreeD="1"/>
</file>

<file path=xl/ctrlProps/ctrlProp71.xml><?xml version="1.0" encoding="utf-8"?>
<formControlPr xmlns="http://schemas.microsoft.com/office/spreadsheetml/2009/9/main" objectType="CheckBox" fmlaLink="$P$44" lockText="1" noThreeD="1"/>
</file>

<file path=xl/ctrlProps/ctrlProp72.xml><?xml version="1.0" encoding="utf-8"?>
<formControlPr xmlns="http://schemas.microsoft.com/office/spreadsheetml/2009/9/main" objectType="CheckBox" fmlaLink="$Q$10" lockText="1" noThreeD="1"/>
</file>

<file path=xl/ctrlProps/ctrlProp73.xml><?xml version="1.0" encoding="utf-8"?>
<formControlPr xmlns="http://schemas.microsoft.com/office/spreadsheetml/2009/9/main" objectType="CheckBox" fmlaLink="$Q$11" lockText="1" noThreeD="1"/>
</file>

<file path=xl/ctrlProps/ctrlProp74.xml><?xml version="1.0" encoding="utf-8"?>
<formControlPr xmlns="http://schemas.microsoft.com/office/spreadsheetml/2009/9/main" objectType="CheckBox" fmlaLink="$Q$12" lockText="1" noThreeD="1"/>
</file>

<file path=xl/ctrlProps/ctrlProp75.xml><?xml version="1.0" encoding="utf-8"?>
<formControlPr xmlns="http://schemas.microsoft.com/office/spreadsheetml/2009/9/main" objectType="CheckBox" fmlaLink="$Q$13" lockText="1" noThreeD="1"/>
</file>

<file path=xl/ctrlProps/ctrlProp76.xml><?xml version="1.0" encoding="utf-8"?>
<formControlPr xmlns="http://schemas.microsoft.com/office/spreadsheetml/2009/9/main" objectType="CheckBox" fmlaLink="$Q$14" lockText="1" noThreeD="1"/>
</file>

<file path=xl/ctrlProps/ctrlProp77.xml><?xml version="1.0" encoding="utf-8"?>
<formControlPr xmlns="http://schemas.microsoft.com/office/spreadsheetml/2009/9/main" objectType="CheckBox" fmlaLink="$Q$15" lockText="1" noThreeD="1"/>
</file>

<file path=xl/ctrlProps/ctrlProp78.xml><?xml version="1.0" encoding="utf-8"?>
<formControlPr xmlns="http://schemas.microsoft.com/office/spreadsheetml/2009/9/main" objectType="CheckBox" fmlaLink="$Q$16" lockText="1" noThreeD="1"/>
</file>

<file path=xl/ctrlProps/ctrlProp79.xml><?xml version="1.0" encoding="utf-8"?>
<formControlPr xmlns="http://schemas.microsoft.com/office/spreadsheetml/2009/9/main" objectType="CheckBox" fmlaLink="$Q$17" lockText="1" noThreeD="1"/>
</file>

<file path=xl/ctrlProps/ctrlProp8.xml><?xml version="1.0" encoding="utf-8"?>
<formControlPr xmlns="http://schemas.microsoft.com/office/spreadsheetml/2009/9/main" objectType="CheckBox" fmlaLink="$O$16" lockText="1" noThreeD="1"/>
</file>

<file path=xl/ctrlProps/ctrlProp80.xml><?xml version="1.0" encoding="utf-8"?>
<formControlPr xmlns="http://schemas.microsoft.com/office/spreadsheetml/2009/9/main" objectType="CheckBox" fmlaLink="$Q$18" lockText="1" noThreeD="1"/>
</file>

<file path=xl/ctrlProps/ctrlProp81.xml><?xml version="1.0" encoding="utf-8"?>
<formControlPr xmlns="http://schemas.microsoft.com/office/spreadsheetml/2009/9/main" objectType="CheckBox" fmlaLink="$Q$19" lockText="1" noThreeD="1"/>
</file>

<file path=xl/ctrlProps/ctrlProp82.xml><?xml version="1.0" encoding="utf-8"?>
<formControlPr xmlns="http://schemas.microsoft.com/office/spreadsheetml/2009/9/main" objectType="CheckBox" fmlaLink="$Q$20" lockText="1" noThreeD="1"/>
</file>

<file path=xl/ctrlProps/ctrlProp83.xml><?xml version="1.0" encoding="utf-8"?>
<formControlPr xmlns="http://schemas.microsoft.com/office/spreadsheetml/2009/9/main" objectType="CheckBox" fmlaLink="$Q$21" lockText="1" noThreeD="1"/>
</file>

<file path=xl/ctrlProps/ctrlProp84.xml><?xml version="1.0" encoding="utf-8"?>
<formControlPr xmlns="http://schemas.microsoft.com/office/spreadsheetml/2009/9/main" objectType="CheckBox" fmlaLink="$Q$22" lockText="1" noThreeD="1"/>
</file>

<file path=xl/ctrlProps/ctrlProp85.xml><?xml version="1.0" encoding="utf-8"?>
<formControlPr xmlns="http://schemas.microsoft.com/office/spreadsheetml/2009/9/main" objectType="CheckBox" fmlaLink="$Q$23" lockText="1" noThreeD="1"/>
</file>

<file path=xl/ctrlProps/ctrlProp86.xml><?xml version="1.0" encoding="utf-8"?>
<formControlPr xmlns="http://schemas.microsoft.com/office/spreadsheetml/2009/9/main" objectType="CheckBox" fmlaLink="$Q$24" lockText="1" noThreeD="1"/>
</file>

<file path=xl/ctrlProps/ctrlProp87.xml><?xml version="1.0" encoding="utf-8"?>
<formControlPr xmlns="http://schemas.microsoft.com/office/spreadsheetml/2009/9/main" objectType="CheckBox" fmlaLink="$Q$25" lockText="1" noThreeD="1"/>
</file>

<file path=xl/ctrlProps/ctrlProp88.xml><?xml version="1.0" encoding="utf-8"?>
<formControlPr xmlns="http://schemas.microsoft.com/office/spreadsheetml/2009/9/main" objectType="CheckBox" fmlaLink="$Q$26" lockText="1" noThreeD="1"/>
</file>

<file path=xl/ctrlProps/ctrlProp89.xml><?xml version="1.0" encoding="utf-8"?>
<formControlPr xmlns="http://schemas.microsoft.com/office/spreadsheetml/2009/9/main" objectType="CheckBox" fmlaLink="$Q$27" lockText="1" noThreeD="1"/>
</file>

<file path=xl/ctrlProps/ctrlProp9.xml><?xml version="1.0" encoding="utf-8"?>
<formControlPr xmlns="http://schemas.microsoft.com/office/spreadsheetml/2009/9/main" objectType="CheckBox" fmlaLink="$O$17" lockText="1" noThreeD="1"/>
</file>

<file path=xl/ctrlProps/ctrlProp90.xml><?xml version="1.0" encoding="utf-8"?>
<formControlPr xmlns="http://schemas.microsoft.com/office/spreadsheetml/2009/9/main" objectType="CheckBox" fmlaLink="$Q$28" lockText="1" noThreeD="1"/>
</file>

<file path=xl/ctrlProps/ctrlProp91.xml><?xml version="1.0" encoding="utf-8"?>
<formControlPr xmlns="http://schemas.microsoft.com/office/spreadsheetml/2009/9/main" objectType="CheckBox" fmlaLink="$Q$29" lockText="1" noThreeD="1"/>
</file>

<file path=xl/ctrlProps/ctrlProp92.xml><?xml version="1.0" encoding="utf-8"?>
<formControlPr xmlns="http://schemas.microsoft.com/office/spreadsheetml/2009/9/main" objectType="CheckBox" fmlaLink="$Q$30" lockText="1" noThreeD="1"/>
</file>

<file path=xl/ctrlProps/ctrlProp93.xml><?xml version="1.0" encoding="utf-8"?>
<formControlPr xmlns="http://schemas.microsoft.com/office/spreadsheetml/2009/9/main" objectType="CheckBox" fmlaLink="$Q$31" lockText="1" noThreeD="1"/>
</file>

<file path=xl/ctrlProps/ctrlProp94.xml><?xml version="1.0" encoding="utf-8"?>
<formControlPr xmlns="http://schemas.microsoft.com/office/spreadsheetml/2009/9/main" objectType="CheckBox" fmlaLink="$Q$32" lockText="1" noThreeD="1"/>
</file>

<file path=xl/ctrlProps/ctrlProp95.xml><?xml version="1.0" encoding="utf-8"?>
<formControlPr xmlns="http://schemas.microsoft.com/office/spreadsheetml/2009/9/main" objectType="CheckBox" fmlaLink="$Q$33" lockText="1" noThreeD="1"/>
</file>

<file path=xl/ctrlProps/ctrlProp96.xml><?xml version="1.0" encoding="utf-8"?>
<formControlPr xmlns="http://schemas.microsoft.com/office/spreadsheetml/2009/9/main" objectType="CheckBox" fmlaLink="$Q$34" lockText="1" noThreeD="1"/>
</file>

<file path=xl/ctrlProps/ctrlProp97.xml><?xml version="1.0" encoding="utf-8"?>
<formControlPr xmlns="http://schemas.microsoft.com/office/spreadsheetml/2009/9/main" objectType="CheckBox" fmlaLink="$Q$35" lockText="1" noThreeD="1"/>
</file>

<file path=xl/ctrlProps/ctrlProp98.xml><?xml version="1.0" encoding="utf-8"?>
<formControlPr xmlns="http://schemas.microsoft.com/office/spreadsheetml/2009/9/main" objectType="CheckBox" fmlaLink="$Q$36" lockText="1" noThreeD="1"/>
</file>

<file path=xl/ctrlProps/ctrlProp99.xml><?xml version="1.0" encoding="utf-8"?>
<formControlPr xmlns="http://schemas.microsoft.com/office/spreadsheetml/2009/9/main" objectType="CheckBox" fmlaLink="$Q$37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7</xdr:row>
          <xdr:rowOff>400050</xdr:rowOff>
        </xdr:from>
        <xdr:to>
          <xdr:col>3</xdr:col>
          <xdr:colOff>342900</xdr:colOff>
          <xdr:row>9</xdr:row>
          <xdr:rowOff>38100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8</xdr:row>
          <xdr:rowOff>133350</xdr:rowOff>
        </xdr:from>
        <xdr:to>
          <xdr:col>3</xdr:col>
          <xdr:colOff>342900</xdr:colOff>
          <xdr:row>10</xdr:row>
          <xdr:rowOff>38100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9</xdr:row>
          <xdr:rowOff>133350</xdr:rowOff>
        </xdr:from>
        <xdr:to>
          <xdr:col>3</xdr:col>
          <xdr:colOff>342900</xdr:colOff>
          <xdr:row>11</xdr:row>
          <xdr:rowOff>38100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142875</xdr:colOff>
          <xdr:row>10</xdr:row>
          <xdr:rowOff>133350</xdr:rowOff>
        </xdr:from>
        <xdr:to>
          <xdr:col>3</xdr:col>
          <xdr:colOff>361950</xdr:colOff>
          <xdr:row>12</xdr:row>
          <xdr:rowOff>38100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142875</xdr:colOff>
          <xdr:row>11</xdr:row>
          <xdr:rowOff>123825</xdr:rowOff>
        </xdr:from>
        <xdr:to>
          <xdr:col>3</xdr:col>
          <xdr:colOff>361950</xdr:colOff>
          <xdr:row>13</xdr:row>
          <xdr:rowOff>19050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12</xdr:row>
          <xdr:rowOff>133350</xdr:rowOff>
        </xdr:from>
        <xdr:to>
          <xdr:col>3</xdr:col>
          <xdr:colOff>371475</xdr:colOff>
          <xdr:row>14</xdr:row>
          <xdr:rowOff>38100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13</xdr:row>
          <xdr:rowOff>133350</xdr:rowOff>
        </xdr:from>
        <xdr:to>
          <xdr:col>3</xdr:col>
          <xdr:colOff>371475</xdr:colOff>
          <xdr:row>15</xdr:row>
          <xdr:rowOff>38100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142875</xdr:colOff>
          <xdr:row>14</xdr:row>
          <xdr:rowOff>133350</xdr:rowOff>
        </xdr:from>
        <xdr:to>
          <xdr:col>3</xdr:col>
          <xdr:colOff>361950</xdr:colOff>
          <xdr:row>16</xdr:row>
          <xdr:rowOff>38100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15</xdr:row>
          <xdr:rowOff>123825</xdr:rowOff>
        </xdr:from>
        <xdr:to>
          <xdr:col>3</xdr:col>
          <xdr:colOff>371475</xdr:colOff>
          <xdr:row>17</xdr:row>
          <xdr:rowOff>19050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16</xdr:row>
          <xdr:rowOff>133350</xdr:rowOff>
        </xdr:from>
        <xdr:to>
          <xdr:col>3</xdr:col>
          <xdr:colOff>371475</xdr:colOff>
          <xdr:row>18</xdr:row>
          <xdr:rowOff>38100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17</xdr:row>
          <xdr:rowOff>123825</xdr:rowOff>
        </xdr:from>
        <xdr:to>
          <xdr:col>3</xdr:col>
          <xdr:colOff>381000</xdr:colOff>
          <xdr:row>19</xdr:row>
          <xdr:rowOff>19050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18</xdr:row>
          <xdr:rowOff>123825</xdr:rowOff>
        </xdr:from>
        <xdr:to>
          <xdr:col>3</xdr:col>
          <xdr:colOff>371475</xdr:colOff>
          <xdr:row>20</xdr:row>
          <xdr:rowOff>19050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19</xdr:row>
          <xdr:rowOff>142875</xdr:rowOff>
        </xdr:from>
        <xdr:to>
          <xdr:col>3</xdr:col>
          <xdr:colOff>381000</xdr:colOff>
          <xdr:row>21</xdr:row>
          <xdr:rowOff>38100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20</xdr:row>
          <xdr:rowOff>142875</xdr:rowOff>
        </xdr:from>
        <xdr:to>
          <xdr:col>3</xdr:col>
          <xdr:colOff>390525</xdr:colOff>
          <xdr:row>22</xdr:row>
          <xdr:rowOff>38100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21</xdr:row>
          <xdr:rowOff>133350</xdr:rowOff>
        </xdr:from>
        <xdr:to>
          <xdr:col>3</xdr:col>
          <xdr:colOff>390525</xdr:colOff>
          <xdr:row>23</xdr:row>
          <xdr:rowOff>38100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22</xdr:row>
          <xdr:rowOff>123825</xdr:rowOff>
        </xdr:from>
        <xdr:to>
          <xdr:col>3</xdr:col>
          <xdr:colOff>381000</xdr:colOff>
          <xdr:row>24</xdr:row>
          <xdr:rowOff>19050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23</xdr:row>
          <xdr:rowOff>133350</xdr:rowOff>
        </xdr:from>
        <xdr:to>
          <xdr:col>3</xdr:col>
          <xdr:colOff>371475</xdr:colOff>
          <xdr:row>25</xdr:row>
          <xdr:rowOff>38100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24</xdr:row>
          <xdr:rowOff>133350</xdr:rowOff>
        </xdr:from>
        <xdr:to>
          <xdr:col>3</xdr:col>
          <xdr:colOff>381000</xdr:colOff>
          <xdr:row>26</xdr:row>
          <xdr:rowOff>38100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25</xdr:row>
          <xdr:rowOff>123825</xdr:rowOff>
        </xdr:from>
        <xdr:to>
          <xdr:col>3</xdr:col>
          <xdr:colOff>390525</xdr:colOff>
          <xdr:row>27</xdr:row>
          <xdr:rowOff>19050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26</xdr:row>
          <xdr:rowOff>123825</xdr:rowOff>
        </xdr:from>
        <xdr:to>
          <xdr:col>3</xdr:col>
          <xdr:colOff>381000</xdr:colOff>
          <xdr:row>28</xdr:row>
          <xdr:rowOff>19050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27</xdr:row>
          <xdr:rowOff>123825</xdr:rowOff>
        </xdr:from>
        <xdr:to>
          <xdr:col>3</xdr:col>
          <xdr:colOff>381000</xdr:colOff>
          <xdr:row>29</xdr:row>
          <xdr:rowOff>19050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28</xdr:row>
          <xdr:rowOff>123825</xdr:rowOff>
        </xdr:from>
        <xdr:to>
          <xdr:col>3</xdr:col>
          <xdr:colOff>381000</xdr:colOff>
          <xdr:row>30</xdr:row>
          <xdr:rowOff>19050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29</xdr:row>
          <xdr:rowOff>123825</xdr:rowOff>
        </xdr:from>
        <xdr:to>
          <xdr:col>3</xdr:col>
          <xdr:colOff>381000</xdr:colOff>
          <xdr:row>31</xdr:row>
          <xdr:rowOff>19050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30</xdr:row>
          <xdr:rowOff>133350</xdr:rowOff>
        </xdr:from>
        <xdr:to>
          <xdr:col>3</xdr:col>
          <xdr:colOff>390525</xdr:colOff>
          <xdr:row>32</xdr:row>
          <xdr:rowOff>38100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31</xdr:row>
          <xdr:rowOff>133350</xdr:rowOff>
        </xdr:from>
        <xdr:to>
          <xdr:col>3</xdr:col>
          <xdr:colOff>381000</xdr:colOff>
          <xdr:row>33</xdr:row>
          <xdr:rowOff>38100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32</xdr:row>
          <xdr:rowOff>133350</xdr:rowOff>
        </xdr:from>
        <xdr:to>
          <xdr:col>3</xdr:col>
          <xdr:colOff>381000</xdr:colOff>
          <xdr:row>34</xdr:row>
          <xdr:rowOff>38100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33</xdr:row>
          <xdr:rowOff>133350</xdr:rowOff>
        </xdr:from>
        <xdr:to>
          <xdr:col>3</xdr:col>
          <xdr:colOff>381000</xdr:colOff>
          <xdr:row>35</xdr:row>
          <xdr:rowOff>38100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34</xdr:row>
          <xdr:rowOff>133350</xdr:rowOff>
        </xdr:from>
        <xdr:to>
          <xdr:col>3</xdr:col>
          <xdr:colOff>381000</xdr:colOff>
          <xdr:row>36</xdr:row>
          <xdr:rowOff>38100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35</xdr:row>
          <xdr:rowOff>123825</xdr:rowOff>
        </xdr:from>
        <xdr:to>
          <xdr:col>3</xdr:col>
          <xdr:colOff>381000</xdr:colOff>
          <xdr:row>37</xdr:row>
          <xdr:rowOff>19050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36</xdr:row>
          <xdr:rowOff>133350</xdr:rowOff>
        </xdr:from>
        <xdr:to>
          <xdr:col>3</xdr:col>
          <xdr:colOff>381000</xdr:colOff>
          <xdr:row>38</xdr:row>
          <xdr:rowOff>38100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37</xdr:row>
          <xdr:rowOff>133350</xdr:rowOff>
        </xdr:from>
        <xdr:to>
          <xdr:col>3</xdr:col>
          <xdr:colOff>381000</xdr:colOff>
          <xdr:row>39</xdr:row>
          <xdr:rowOff>38100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38</xdr:row>
          <xdr:rowOff>133350</xdr:rowOff>
        </xdr:from>
        <xdr:to>
          <xdr:col>3</xdr:col>
          <xdr:colOff>400050</xdr:colOff>
          <xdr:row>40</xdr:row>
          <xdr:rowOff>38100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39</xdr:row>
          <xdr:rowOff>133350</xdr:rowOff>
        </xdr:from>
        <xdr:to>
          <xdr:col>3</xdr:col>
          <xdr:colOff>381000</xdr:colOff>
          <xdr:row>41</xdr:row>
          <xdr:rowOff>38100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40</xdr:row>
          <xdr:rowOff>133350</xdr:rowOff>
        </xdr:from>
        <xdr:to>
          <xdr:col>3</xdr:col>
          <xdr:colOff>390525</xdr:colOff>
          <xdr:row>42</xdr:row>
          <xdr:rowOff>38100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41</xdr:row>
          <xdr:rowOff>123825</xdr:rowOff>
        </xdr:from>
        <xdr:to>
          <xdr:col>3</xdr:col>
          <xdr:colOff>400050</xdr:colOff>
          <xdr:row>43</xdr:row>
          <xdr:rowOff>19050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42</xdr:row>
          <xdr:rowOff>133350</xdr:rowOff>
        </xdr:from>
        <xdr:to>
          <xdr:col>3</xdr:col>
          <xdr:colOff>381000</xdr:colOff>
          <xdr:row>44</xdr:row>
          <xdr:rowOff>38100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8</xdr:row>
          <xdr:rowOff>142875</xdr:rowOff>
        </xdr:from>
        <xdr:to>
          <xdr:col>4</xdr:col>
          <xdr:colOff>390525</xdr:colOff>
          <xdr:row>10</xdr:row>
          <xdr:rowOff>38100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9</xdr:row>
          <xdr:rowOff>133350</xdr:rowOff>
        </xdr:from>
        <xdr:to>
          <xdr:col>4</xdr:col>
          <xdr:colOff>381000</xdr:colOff>
          <xdr:row>11</xdr:row>
          <xdr:rowOff>38100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10</xdr:row>
          <xdr:rowOff>133350</xdr:rowOff>
        </xdr:from>
        <xdr:to>
          <xdr:col>4</xdr:col>
          <xdr:colOff>390525</xdr:colOff>
          <xdr:row>12</xdr:row>
          <xdr:rowOff>38100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11</xdr:row>
          <xdr:rowOff>133350</xdr:rowOff>
        </xdr:from>
        <xdr:to>
          <xdr:col>4</xdr:col>
          <xdr:colOff>381000</xdr:colOff>
          <xdr:row>13</xdr:row>
          <xdr:rowOff>38100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12</xdr:row>
          <xdr:rowOff>133350</xdr:rowOff>
        </xdr:from>
        <xdr:to>
          <xdr:col>4</xdr:col>
          <xdr:colOff>381000</xdr:colOff>
          <xdr:row>14</xdr:row>
          <xdr:rowOff>38100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13</xdr:row>
          <xdr:rowOff>133350</xdr:rowOff>
        </xdr:from>
        <xdr:to>
          <xdr:col>4</xdr:col>
          <xdr:colOff>390525</xdr:colOff>
          <xdr:row>15</xdr:row>
          <xdr:rowOff>38100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14</xdr:row>
          <xdr:rowOff>123825</xdr:rowOff>
        </xdr:from>
        <xdr:to>
          <xdr:col>4</xdr:col>
          <xdr:colOff>390525</xdr:colOff>
          <xdr:row>16</xdr:row>
          <xdr:rowOff>19050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15</xdr:row>
          <xdr:rowOff>133350</xdr:rowOff>
        </xdr:from>
        <xdr:to>
          <xdr:col>4</xdr:col>
          <xdr:colOff>381000</xdr:colOff>
          <xdr:row>17</xdr:row>
          <xdr:rowOff>38100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16</xdr:row>
          <xdr:rowOff>133350</xdr:rowOff>
        </xdr:from>
        <xdr:to>
          <xdr:col>4</xdr:col>
          <xdr:colOff>381000</xdr:colOff>
          <xdr:row>18</xdr:row>
          <xdr:rowOff>38100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17</xdr:row>
          <xdr:rowOff>133350</xdr:rowOff>
        </xdr:from>
        <xdr:to>
          <xdr:col>4</xdr:col>
          <xdr:colOff>381000</xdr:colOff>
          <xdr:row>19</xdr:row>
          <xdr:rowOff>38100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18</xdr:row>
          <xdr:rowOff>133350</xdr:rowOff>
        </xdr:from>
        <xdr:to>
          <xdr:col>4</xdr:col>
          <xdr:colOff>381000</xdr:colOff>
          <xdr:row>20</xdr:row>
          <xdr:rowOff>38100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19</xdr:row>
          <xdr:rowOff>133350</xdr:rowOff>
        </xdr:from>
        <xdr:to>
          <xdr:col>4</xdr:col>
          <xdr:colOff>390525</xdr:colOff>
          <xdr:row>21</xdr:row>
          <xdr:rowOff>38100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20</xdr:row>
          <xdr:rowOff>133350</xdr:rowOff>
        </xdr:from>
        <xdr:to>
          <xdr:col>4</xdr:col>
          <xdr:colOff>390525</xdr:colOff>
          <xdr:row>22</xdr:row>
          <xdr:rowOff>38100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21</xdr:row>
          <xdr:rowOff>133350</xdr:rowOff>
        </xdr:from>
        <xdr:to>
          <xdr:col>4</xdr:col>
          <xdr:colOff>390525</xdr:colOff>
          <xdr:row>23</xdr:row>
          <xdr:rowOff>38100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22</xdr:row>
          <xdr:rowOff>133350</xdr:rowOff>
        </xdr:from>
        <xdr:to>
          <xdr:col>4</xdr:col>
          <xdr:colOff>390525</xdr:colOff>
          <xdr:row>24</xdr:row>
          <xdr:rowOff>38100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23</xdr:row>
          <xdr:rowOff>133350</xdr:rowOff>
        </xdr:from>
        <xdr:to>
          <xdr:col>4</xdr:col>
          <xdr:colOff>390525</xdr:colOff>
          <xdr:row>25</xdr:row>
          <xdr:rowOff>38100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24</xdr:row>
          <xdr:rowOff>133350</xdr:rowOff>
        </xdr:from>
        <xdr:to>
          <xdr:col>4</xdr:col>
          <xdr:colOff>390525</xdr:colOff>
          <xdr:row>26</xdr:row>
          <xdr:rowOff>38100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25</xdr:row>
          <xdr:rowOff>133350</xdr:rowOff>
        </xdr:from>
        <xdr:to>
          <xdr:col>4</xdr:col>
          <xdr:colOff>390525</xdr:colOff>
          <xdr:row>27</xdr:row>
          <xdr:rowOff>38100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26</xdr:row>
          <xdr:rowOff>133350</xdr:rowOff>
        </xdr:from>
        <xdr:to>
          <xdr:col>4</xdr:col>
          <xdr:colOff>390525</xdr:colOff>
          <xdr:row>28</xdr:row>
          <xdr:rowOff>38100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27</xdr:row>
          <xdr:rowOff>133350</xdr:rowOff>
        </xdr:from>
        <xdr:to>
          <xdr:col>4</xdr:col>
          <xdr:colOff>390525</xdr:colOff>
          <xdr:row>29</xdr:row>
          <xdr:rowOff>38100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28</xdr:row>
          <xdr:rowOff>133350</xdr:rowOff>
        </xdr:from>
        <xdr:to>
          <xdr:col>4</xdr:col>
          <xdr:colOff>390525</xdr:colOff>
          <xdr:row>30</xdr:row>
          <xdr:rowOff>38100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29</xdr:row>
          <xdr:rowOff>123825</xdr:rowOff>
        </xdr:from>
        <xdr:to>
          <xdr:col>4</xdr:col>
          <xdr:colOff>390525</xdr:colOff>
          <xdr:row>31</xdr:row>
          <xdr:rowOff>19050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30</xdr:row>
          <xdr:rowOff>133350</xdr:rowOff>
        </xdr:from>
        <xdr:to>
          <xdr:col>4</xdr:col>
          <xdr:colOff>390525</xdr:colOff>
          <xdr:row>32</xdr:row>
          <xdr:rowOff>38100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31</xdr:row>
          <xdr:rowOff>133350</xdr:rowOff>
        </xdr:from>
        <xdr:to>
          <xdr:col>4</xdr:col>
          <xdr:colOff>390525</xdr:colOff>
          <xdr:row>33</xdr:row>
          <xdr:rowOff>38100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32</xdr:row>
          <xdr:rowOff>133350</xdr:rowOff>
        </xdr:from>
        <xdr:to>
          <xdr:col>4</xdr:col>
          <xdr:colOff>390525</xdr:colOff>
          <xdr:row>34</xdr:row>
          <xdr:rowOff>38100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33</xdr:row>
          <xdr:rowOff>133350</xdr:rowOff>
        </xdr:from>
        <xdr:to>
          <xdr:col>4</xdr:col>
          <xdr:colOff>390525</xdr:colOff>
          <xdr:row>35</xdr:row>
          <xdr:rowOff>38100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34</xdr:row>
          <xdr:rowOff>133350</xdr:rowOff>
        </xdr:from>
        <xdr:to>
          <xdr:col>4</xdr:col>
          <xdr:colOff>390525</xdr:colOff>
          <xdr:row>36</xdr:row>
          <xdr:rowOff>38100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35</xdr:row>
          <xdr:rowOff>123825</xdr:rowOff>
        </xdr:from>
        <xdr:to>
          <xdr:col>4</xdr:col>
          <xdr:colOff>390525</xdr:colOff>
          <xdr:row>37</xdr:row>
          <xdr:rowOff>19050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36</xdr:row>
          <xdr:rowOff>133350</xdr:rowOff>
        </xdr:from>
        <xdr:to>
          <xdr:col>4</xdr:col>
          <xdr:colOff>390525</xdr:colOff>
          <xdr:row>38</xdr:row>
          <xdr:rowOff>38100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37</xdr:row>
          <xdr:rowOff>133350</xdr:rowOff>
        </xdr:from>
        <xdr:to>
          <xdr:col>4</xdr:col>
          <xdr:colOff>390525</xdr:colOff>
          <xdr:row>39</xdr:row>
          <xdr:rowOff>38100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38</xdr:row>
          <xdr:rowOff>133350</xdr:rowOff>
        </xdr:from>
        <xdr:to>
          <xdr:col>4</xdr:col>
          <xdr:colOff>390525</xdr:colOff>
          <xdr:row>40</xdr:row>
          <xdr:rowOff>38100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39</xdr:row>
          <xdr:rowOff>133350</xdr:rowOff>
        </xdr:from>
        <xdr:to>
          <xdr:col>4</xdr:col>
          <xdr:colOff>390525</xdr:colOff>
          <xdr:row>41</xdr:row>
          <xdr:rowOff>38100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40</xdr:row>
          <xdr:rowOff>133350</xdr:rowOff>
        </xdr:from>
        <xdr:to>
          <xdr:col>4</xdr:col>
          <xdr:colOff>400050</xdr:colOff>
          <xdr:row>42</xdr:row>
          <xdr:rowOff>38100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41</xdr:row>
          <xdr:rowOff>133350</xdr:rowOff>
        </xdr:from>
        <xdr:to>
          <xdr:col>4</xdr:col>
          <xdr:colOff>381000</xdr:colOff>
          <xdr:row>43</xdr:row>
          <xdr:rowOff>38100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42</xdr:row>
          <xdr:rowOff>133350</xdr:rowOff>
        </xdr:from>
        <xdr:to>
          <xdr:col>4</xdr:col>
          <xdr:colOff>390525</xdr:colOff>
          <xdr:row>44</xdr:row>
          <xdr:rowOff>38100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8</xdr:row>
          <xdr:rowOff>133350</xdr:rowOff>
        </xdr:from>
        <xdr:to>
          <xdr:col>5</xdr:col>
          <xdr:colOff>371475</xdr:colOff>
          <xdr:row>10</xdr:row>
          <xdr:rowOff>38100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</xdr:row>
          <xdr:rowOff>133350</xdr:rowOff>
        </xdr:from>
        <xdr:to>
          <xdr:col>5</xdr:col>
          <xdr:colOff>371475</xdr:colOff>
          <xdr:row>11</xdr:row>
          <xdr:rowOff>38100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10</xdr:row>
          <xdr:rowOff>142875</xdr:rowOff>
        </xdr:from>
        <xdr:to>
          <xdr:col>5</xdr:col>
          <xdr:colOff>371475</xdr:colOff>
          <xdr:row>12</xdr:row>
          <xdr:rowOff>38100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11</xdr:row>
          <xdr:rowOff>142875</xdr:rowOff>
        </xdr:from>
        <xdr:to>
          <xdr:col>5</xdr:col>
          <xdr:colOff>361950</xdr:colOff>
          <xdr:row>13</xdr:row>
          <xdr:rowOff>38100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12</xdr:row>
          <xdr:rowOff>142875</xdr:rowOff>
        </xdr:from>
        <xdr:to>
          <xdr:col>5</xdr:col>
          <xdr:colOff>361950</xdr:colOff>
          <xdr:row>14</xdr:row>
          <xdr:rowOff>38100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13</xdr:row>
          <xdr:rowOff>142875</xdr:rowOff>
        </xdr:from>
        <xdr:to>
          <xdr:col>5</xdr:col>
          <xdr:colOff>371475</xdr:colOff>
          <xdr:row>15</xdr:row>
          <xdr:rowOff>38100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14</xdr:row>
          <xdr:rowOff>133350</xdr:rowOff>
        </xdr:from>
        <xdr:to>
          <xdr:col>5</xdr:col>
          <xdr:colOff>371475</xdr:colOff>
          <xdr:row>16</xdr:row>
          <xdr:rowOff>38100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15</xdr:row>
          <xdr:rowOff>142875</xdr:rowOff>
        </xdr:from>
        <xdr:to>
          <xdr:col>5</xdr:col>
          <xdr:colOff>361950</xdr:colOff>
          <xdr:row>17</xdr:row>
          <xdr:rowOff>38100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16</xdr:row>
          <xdr:rowOff>142875</xdr:rowOff>
        </xdr:from>
        <xdr:to>
          <xdr:col>5</xdr:col>
          <xdr:colOff>361950</xdr:colOff>
          <xdr:row>18</xdr:row>
          <xdr:rowOff>38100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17</xdr:row>
          <xdr:rowOff>142875</xdr:rowOff>
        </xdr:from>
        <xdr:to>
          <xdr:col>5</xdr:col>
          <xdr:colOff>361950</xdr:colOff>
          <xdr:row>19</xdr:row>
          <xdr:rowOff>38100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18</xdr:row>
          <xdr:rowOff>142875</xdr:rowOff>
        </xdr:from>
        <xdr:to>
          <xdr:col>5</xdr:col>
          <xdr:colOff>361950</xdr:colOff>
          <xdr:row>20</xdr:row>
          <xdr:rowOff>38100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19</xdr:row>
          <xdr:rowOff>142875</xdr:rowOff>
        </xdr:from>
        <xdr:to>
          <xdr:col>5</xdr:col>
          <xdr:colOff>371475</xdr:colOff>
          <xdr:row>21</xdr:row>
          <xdr:rowOff>38100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20</xdr:row>
          <xdr:rowOff>142875</xdr:rowOff>
        </xdr:from>
        <xdr:to>
          <xdr:col>5</xdr:col>
          <xdr:colOff>371475</xdr:colOff>
          <xdr:row>22</xdr:row>
          <xdr:rowOff>38100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21</xdr:row>
          <xdr:rowOff>142875</xdr:rowOff>
        </xdr:from>
        <xdr:to>
          <xdr:col>5</xdr:col>
          <xdr:colOff>371475</xdr:colOff>
          <xdr:row>23</xdr:row>
          <xdr:rowOff>38100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22</xdr:row>
          <xdr:rowOff>142875</xdr:rowOff>
        </xdr:from>
        <xdr:to>
          <xdr:col>5</xdr:col>
          <xdr:colOff>371475</xdr:colOff>
          <xdr:row>24</xdr:row>
          <xdr:rowOff>38100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23</xdr:row>
          <xdr:rowOff>142875</xdr:rowOff>
        </xdr:from>
        <xdr:to>
          <xdr:col>5</xdr:col>
          <xdr:colOff>371475</xdr:colOff>
          <xdr:row>25</xdr:row>
          <xdr:rowOff>38100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24</xdr:row>
          <xdr:rowOff>142875</xdr:rowOff>
        </xdr:from>
        <xdr:to>
          <xdr:col>5</xdr:col>
          <xdr:colOff>371475</xdr:colOff>
          <xdr:row>26</xdr:row>
          <xdr:rowOff>38100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25</xdr:row>
          <xdr:rowOff>142875</xdr:rowOff>
        </xdr:from>
        <xdr:to>
          <xdr:col>5</xdr:col>
          <xdr:colOff>371475</xdr:colOff>
          <xdr:row>27</xdr:row>
          <xdr:rowOff>38100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26</xdr:row>
          <xdr:rowOff>142875</xdr:rowOff>
        </xdr:from>
        <xdr:to>
          <xdr:col>5</xdr:col>
          <xdr:colOff>371475</xdr:colOff>
          <xdr:row>28</xdr:row>
          <xdr:rowOff>38100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27</xdr:row>
          <xdr:rowOff>142875</xdr:rowOff>
        </xdr:from>
        <xdr:to>
          <xdr:col>5</xdr:col>
          <xdr:colOff>371475</xdr:colOff>
          <xdr:row>29</xdr:row>
          <xdr:rowOff>38100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28</xdr:row>
          <xdr:rowOff>142875</xdr:rowOff>
        </xdr:from>
        <xdr:to>
          <xdr:col>5</xdr:col>
          <xdr:colOff>371475</xdr:colOff>
          <xdr:row>30</xdr:row>
          <xdr:rowOff>38100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29</xdr:row>
          <xdr:rowOff>133350</xdr:rowOff>
        </xdr:from>
        <xdr:to>
          <xdr:col>5</xdr:col>
          <xdr:colOff>371475</xdr:colOff>
          <xdr:row>31</xdr:row>
          <xdr:rowOff>38100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30</xdr:row>
          <xdr:rowOff>142875</xdr:rowOff>
        </xdr:from>
        <xdr:to>
          <xdr:col>5</xdr:col>
          <xdr:colOff>371475</xdr:colOff>
          <xdr:row>32</xdr:row>
          <xdr:rowOff>38100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31</xdr:row>
          <xdr:rowOff>142875</xdr:rowOff>
        </xdr:from>
        <xdr:to>
          <xdr:col>5</xdr:col>
          <xdr:colOff>371475</xdr:colOff>
          <xdr:row>33</xdr:row>
          <xdr:rowOff>38100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32</xdr:row>
          <xdr:rowOff>142875</xdr:rowOff>
        </xdr:from>
        <xdr:to>
          <xdr:col>5</xdr:col>
          <xdr:colOff>371475</xdr:colOff>
          <xdr:row>34</xdr:row>
          <xdr:rowOff>38100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33</xdr:row>
          <xdr:rowOff>142875</xdr:rowOff>
        </xdr:from>
        <xdr:to>
          <xdr:col>5</xdr:col>
          <xdr:colOff>371475</xdr:colOff>
          <xdr:row>35</xdr:row>
          <xdr:rowOff>38100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34</xdr:row>
          <xdr:rowOff>142875</xdr:rowOff>
        </xdr:from>
        <xdr:to>
          <xdr:col>5</xdr:col>
          <xdr:colOff>371475</xdr:colOff>
          <xdr:row>36</xdr:row>
          <xdr:rowOff>38100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35</xdr:row>
          <xdr:rowOff>133350</xdr:rowOff>
        </xdr:from>
        <xdr:to>
          <xdr:col>5</xdr:col>
          <xdr:colOff>371475</xdr:colOff>
          <xdr:row>37</xdr:row>
          <xdr:rowOff>38100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36</xdr:row>
          <xdr:rowOff>142875</xdr:rowOff>
        </xdr:from>
        <xdr:to>
          <xdr:col>5</xdr:col>
          <xdr:colOff>371475</xdr:colOff>
          <xdr:row>38</xdr:row>
          <xdr:rowOff>38100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37</xdr:row>
          <xdr:rowOff>142875</xdr:rowOff>
        </xdr:from>
        <xdr:to>
          <xdr:col>5</xdr:col>
          <xdr:colOff>371475</xdr:colOff>
          <xdr:row>39</xdr:row>
          <xdr:rowOff>38100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38</xdr:row>
          <xdr:rowOff>142875</xdr:rowOff>
        </xdr:from>
        <xdr:to>
          <xdr:col>5</xdr:col>
          <xdr:colOff>371475</xdr:colOff>
          <xdr:row>40</xdr:row>
          <xdr:rowOff>38100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39</xdr:row>
          <xdr:rowOff>142875</xdr:rowOff>
        </xdr:from>
        <xdr:to>
          <xdr:col>5</xdr:col>
          <xdr:colOff>371475</xdr:colOff>
          <xdr:row>41</xdr:row>
          <xdr:rowOff>38100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40</xdr:row>
          <xdr:rowOff>142875</xdr:rowOff>
        </xdr:from>
        <xdr:to>
          <xdr:col>5</xdr:col>
          <xdr:colOff>381000</xdr:colOff>
          <xdr:row>42</xdr:row>
          <xdr:rowOff>38100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41</xdr:row>
          <xdr:rowOff>142875</xdr:rowOff>
        </xdr:from>
        <xdr:to>
          <xdr:col>5</xdr:col>
          <xdr:colOff>361950</xdr:colOff>
          <xdr:row>43</xdr:row>
          <xdr:rowOff>38100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42</xdr:row>
          <xdr:rowOff>142875</xdr:rowOff>
        </xdr:from>
        <xdr:to>
          <xdr:col>5</xdr:col>
          <xdr:colOff>371475</xdr:colOff>
          <xdr:row>44</xdr:row>
          <xdr:rowOff>38100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8</xdr:row>
          <xdr:rowOff>152400</xdr:rowOff>
        </xdr:from>
        <xdr:to>
          <xdr:col>6</xdr:col>
          <xdr:colOff>371475</xdr:colOff>
          <xdr:row>10</xdr:row>
          <xdr:rowOff>38100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9</xdr:row>
          <xdr:rowOff>133350</xdr:rowOff>
        </xdr:from>
        <xdr:to>
          <xdr:col>6</xdr:col>
          <xdr:colOff>371475</xdr:colOff>
          <xdr:row>11</xdr:row>
          <xdr:rowOff>38100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10</xdr:row>
          <xdr:rowOff>142875</xdr:rowOff>
        </xdr:from>
        <xdr:to>
          <xdr:col>6</xdr:col>
          <xdr:colOff>371475</xdr:colOff>
          <xdr:row>12</xdr:row>
          <xdr:rowOff>38100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11</xdr:row>
          <xdr:rowOff>142875</xdr:rowOff>
        </xdr:from>
        <xdr:to>
          <xdr:col>6</xdr:col>
          <xdr:colOff>361950</xdr:colOff>
          <xdr:row>13</xdr:row>
          <xdr:rowOff>38100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12</xdr:row>
          <xdr:rowOff>142875</xdr:rowOff>
        </xdr:from>
        <xdr:to>
          <xdr:col>6</xdr:col>
          <xdr:colOff>361950</xdr:colOff>
          <xdr:row>14</xdr:row>
          <xdr:rowOff>38100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13</xdr:row>
          <xdr:rowOff>142875</xdr:rowOff>
        </xdr:from>
        <xdr:to>
          <xdr:col>6</xdr:col>
          <xdr:colOff>371475</xdr:colOff>
          <xdr:row>15</xdr:row>
          <xdr:rowOff>38100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14</xdr:row>
          <xdr:rowOff>133350</xdr:rowOff>
        </xdr:from>
        <xdr:to>
          <xdr:col>6</xdr:col>
          <xdr:colOff>371475</xdr:colOff>
          <xdr:row>16</xdr:row>
          <xdr:rowOff>38100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15</xdr:row>
          <xdr:rowOff>142875</xdr:rowOff>
        </xdr:from>
        <xdr:to>
          <xdr:col>6</xdr:col>
          <xdr:colOff>361950</xdr:colOff>
          <xdr:row>17</xdr:row>
          <xdr:rowOff>38100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16</xdr:row>
          <xdr:rowOff>142875</xdr:rowOff>
        </xdr:from>
        <xdr:to>
          <xdr:col>6</xdr:col>
          <xdr:colOff>361950</xdr:colOff>
          <xdr:row>18</xdr:row>
          <xdr:rowOff>38100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17</xdr:row>
          <xdr:rowOff>142875</xdr:rowOff>
        </xdr:from>
        <xdr:to>
          <xdr:col>6</xdr:col>
          <xdr:colOff>361950</xdr:colOff>
          <xdr:row>19</xdr:row>
          <xdr:rowOff>38100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18</xdr:row>
          <xdr:rowOff>142875</xdr:rowOff>
        </xdr:from>
        <xdr:to>
          <xdr:col>6</xdr:col>
          <xdr:colOff>361950</xdr:colOff>
          <xdr:row>20</xdr:row>
          <xdr:rowOff>38100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19</xdr:row>
          <xdr:rowOff>142875</xdr:rowOff>
        </xdr:from>
        <xdr:to>
          <xdr:col>6</xdr:col>
          <xdr:colOff>371475</xdr:colOff>
          <xdr:row>21</xdr:row>
          <xdr:rowOff>38100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20</xdr:row>
          <xdr:rowOff>142875</xdr:rowOff>
        </xdr:from>
        <xdr:to>
          <xdr:col>6</xdr:col>
          <xdr:colOff>371475</xdr:colOff>
          <xdr:row>22</xdr:row>
          <xdr:rowOff>38100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21</xdr:row>
          <xdr:rowOff>142875</xdr:rowOff>
        </xdr:from>
        <xdr:to>
          <xdr:col>6</xdr:col>
          <xdr:colOff>371475</xdr:colOff>
          <xdr:row>23</xdr:row>
          <xdr:rowOff>38100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22</xdr:row>
          <xdr:rowOff>142875</xdr:rowOff>
        </xdr:from>
        <xdr:to>
          <xdr:col>6</xdr:col>
          <xdr:colOff>371475</xdr:colOff>
          <xdr:row>24</xdr:row>
          <xdr:rowOff>38100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23</xdr:row>
          <xdr:rowOff>142875</xdr:rowOff>
        </xdr:from>
        <xdr:to>
          <xdr:col>6</xdr:col>
          <xdr:colOff>371475</xdr:colOff>
          <xdr:row>25</xdr:row>
          <xdr:rowOff>38100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24</xdr:row>
          <xdr:rowOff>142875</xdr:rowOff>
        </xdr:from>
        <xdr:to>
          <xdr:col>6</xdr:col>
          <xdr:colOff>371475</xdr:colOff>
          <xdr:row>26</xdr:row>
          <xdr:rowOff>38100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25</xdr:row>
          <xdr:rowOff>142875</xdr:rowOff>
        </xdr:from>
        <xdr:to>
          <xdr:col>6</xdr:col>
          <xdr:colOff>371475</xdr:colOff>
          <xdr:row>27</xdr:row>
          <xdr:rowOff>38100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26</xdr:row>
          <xdr:rowOff>142875</xdr:rowOff>
        </xdr:from>
        <xdr:to>
          <xdr:col>6</xdr:col>
          <xdr:colOff>371475</xdr:colOff>
          <xdr:row>28</xdr:row>
          <xdr:rowOff>38100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27</xdr:row>
          <xdr:rowOff>142875</xdr:rowOff>
        </xdr:from>
        <xdr:to>
          <xdr:col>6</xdr:col>
          <xdr:colOff>371475</xdr:colOff>
          <xdr:row>29</xdr:row>
          <xdr:rowOff>38100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28</xdr:row>
          <xdr:rowOff>142875</xdr:rowOff>
        </xdr:from>
        <xdr:to>
          <xdr:col>6</xdr:col>
          <xdr:colOff>371475</xdr:colOff>
          <xdr:row>30</xdr:row>
          <xdr:rowOff>38100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29</xdr:row>
          <xdr:rowOff>133350</xdr:rowOff>
        </xdr:from>
        <xdr:to>
          <xdr:col>6</xdr:col>
          <xdr:colOff>371475</xdr:colOff>
          <xdr:row>31</xdr:row>
          <xdr:rowOff>38100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30</xdr:row>
          <xdr:rowOff>142875</xdr:rowOff>
        </xdr:from>
        <xdr:to>
          <xdr:col>6</xdr:col>
          <xdr:colOff>371475</xdr:colOff>
          <xdr:row>32</xdr:row>
          <xdr:rowOff>38100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31</xdr:row>
          <xdr:rowOff>142875</xdr:rowOff>
        </xdr:from>
        <xdr:to>
          <xdr:col>6</xdr:col>
          <xdr:colOff>371475</xdr:colOff>
          <xdr:row>33</xdr:row>
          <xdr:rowOff>38100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32</xdr:row>
          <xdr:rowOff>142875</xdr:rowOff>
        </xdr:from>
        <xdr:to>
          <xdr:col>6</xdr:col>
          <xdr:colOff>371475</xdr:colOff>
          <xdr:row>34</xdr:row>
          <xdr:rowOff>38100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33</xdr:row>
          <xdr:rowOff>142875</xdr:rowOff>
        </xdr:from>
        <xdr:to>
          <xdr:col>6</xdr:col>
          <xdr:colOff>371475</xdr:colOff>
          <xdr:row>35</xdr:row>
          <xdr:rowOff>38100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34</xdr:row>
          <xdr:rowOff>142875</xdr:rowOff>
        </xdr:from>
        <xdr:to>
          <xdr:col>6</xdr:col>
          <xdr:colOff>371475</xdr:colOff>
          <xdr:row>36</xdr:row>
          <xdr:rowOff>38100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35</xdr:row>
          <xdr:rowOff>133350</xdr:rowOff>
        </xdr:from>
        <xdr:to>
          <xdr:col>6</xdr:col>
          <xdr:colOff>371475</xdr:colOff>
          <xdr:row>37</xdr:row>
          <xdr:rowOff>38100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36</xdr:row>
          <xdr:rowOff>142875</xdr:rowOff>
        </xdr:from>
        <xdr:to>
          <xdr:col>6</xdr:col>
          <xdr:colOff>371475</xdr:colOff>
          <xdr:row>38</xdr:row>
          <xdr:rowOff>38100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37</xdr:row>
          <xdr:rowOff>142875</xdr:rowOff>
        </xdr:from>
        <xdr:to>
          <xdr:col>6</xdr:col>
          <xdr:colOff>371475</xdr:colOff>
          <xdr:row>39</xdr:row>
          <xdr:rowOff>38100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38</xdr:row>
          <xdr:rowOff>142875</xdr:rowOff>
        </xdr:from>
        <xdr:to>
          <xdr:col>6</xdr:col>
          <xdr:colOff>371475</xdr:colOff>
          <xdr:row>40</xdr:row>
          <xdr:rowOff>38100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39</xdr:row>
          <xdr:rowOff>142875</xdr:rowOff>
        </xdr:from>
        <xdr:to>
          <xdr:col>6</xdr:col>
          <xdr:colOff>371475</xdr:colOff>
          <xdr:row>41</xdr:row>
          <xdr:rowOff>38100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40</xdr:row>
          <xdr:rowOff>142875</xdr:rowOff>
        </xdr:from>
        <xdr:to>
          <xdr:col>6</xdr:col>
          <xdr:colOff>381000</xdr:colOff>
          <xdr:row>42</xdr:row>
          <xdr:rowOff>38100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41</xdr:row>
          <xdr:rowOff>142875</xdr:rowOff>
        </xdr:from>
        <xdr:to>
          <xdr:col>6</xdr:col>
          <xdr:colOff>361950</xdr:colOff>
          <xdr:row>43</xdr:row>
          <xdr:rowOff>38100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42</xdr:row>
          <xdr:rowOff>142875</xdr:rowOff>
        </xdr:from>
        <xdr:to>
          <xdr:col>6</xdr:col>
          <xdr:colOff>371475</xdr:colOff>
          <xdr:row>44</xdr:row>
          <xdr:rowOff>38100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7</xdr:row>
          <xdr:rowOff>409575</xdr:rowOff>
        </xdr:from>
        <xdr:to>
          <xdr:col>4</xdr:col>
          <xdr:colOff>381000</xdr:colOff>
          <xdr:row>9</xdr:row>
          <xdr:rowOff>38100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7</xdr:row>
          <xdr:rowOff>409575</xdr:rowOff>
        </xdr:from>
        <xdr:to>
          <xdr:col>5</xdr:col>
          <xdr:colOff>371475</xdr:colOff>
          <xdr:row>9</xdr:row>
          <xdr:rowOff>38100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7</xdr:row>
          <xdr:rowOff>409575</xdr:rowOff>
        </xdr:from>
        <xdr:to>
          <xdr:col>6</xdr:col>
          <xdr:colOff>371475</xdr:colOff>
          <xdr:row>9</xdr:row>
          <xdr:rowOff>38100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43</xdr:row>
          <xdr:rowOff>171450</xdr:rowOff>
        </xdr:from>
        <xdr:to>
          <xdr:col>3</xdr:col>
          <xdr:colOff>342900</xdr:colOff>
          <xdr:row>45</xdr:row>
          <xdr:rowOff>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44</xdr:row>
          <xdr:rowOff>133350</xdr:rowOff>
        </xdr:from>
        <xdr:to>
          <xdr:col>3</xdr:col>
          <xdr:colOff>342900</xdr:colOff>
          <xdr:row>46</xdr:row>
          <xdr:rowOff>38100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45</xdr:row>
          <xdr:rowOff>133350</xdr:rowOff>
        </xdr:from>
        <xdr:to>
          <xdr:col>3</xdr:col>
          <xdr:colOff>342900</xdr:colOff>
          <xdr:row>47</xdr:row>
          <xdr:rowOff>38100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142875</xdr:colOff>
          <xdr:row>46</xdr:row>
          <xdr:rowOff>133350</xdr:rowOff>
        </xdr:from>
        <xdr:to>
          <xdr:col>3</xdr:col>
          <xdr:colOff>361950</xdr:colOff>
          <xdr:row>48</xdr:row>
          <xdr:rowOff>38100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142875</xdr:colOff>
          <xdr:row>47</xdr:row>
          <xdr:rowOff>123825</xdr:rowOff>
        </xdr:from>
        <xdr:to>
          <xdr:col>3</xdr:col>
          <xdr:colOff>361950</xdr:colOff>
          <xdr:row>49</xdr:row>
          <xdr:rowOff>19050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48</xdr:row>
          <xdr:rowOff>133350</xdr:rowOff>
        </xdr:from>
        <xdr:to>
          <xdr:col>3</xdr:col>
          <xdr:colOff>371475</xdr:colOff>
          <xdr:row>50</xdr:row>
          <xdr:rowOff>38100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49</xdr:row>
          <xdr:rowOff>133350</xdr:rowOff>
        </xdr:from>
        <xdr:to>
          <xdr:col>3</xdr:col>
          <xdr:colOff>371475</xdr:colOff>
          <xdr:row>51</xdr:row>
          <xdr:rowOff>38100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142875</xdr:colOff>
          <xdr:row>50</xdr:row>
          <xdr:rowOff>133350</xdr:rowOff>
        </xdr:from>
        <xdr:to>
          <xdr:col>3</xdr:col>
          <xdr:colOff>361950</xdr:colOff>
          <xdr:row>52</xdr:row>
          <xdr:rowOff>38100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51</xdr:row>
          <xdr:rowOff>123825</xdr:rowOff>
        </xdr:from>
        <xdr:to>
          <xdr:col>3</xdr:col>
          <xdr:colOff>371475</xdr:colOff>
          <xdr:row>53</xdr:row>
          <xdr:rowOff>19050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52</xdr:row>
          <xdr:rowOff>133350</xdr:rowOff>
        </xdr:from>
        <xdr:to>
          <xdr:col>3</xdr:col>
          <xdr:colOff>371475</xdr:colOff>
          <xdr:row>54</xdr:row>
          <xdr:rowOff>38100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53</xdr:row>
          <xdr:rowOff>123825</xdr:rowOff>
        </xdr:from>
        <xdr:to>
          <xdr:col>3</xdr:col>
          <xdr:colOff>381000</xdr:colOff>
          <xdr:row>55</xdr:row>
          <xdr:rowOff>19050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54</xdr:row>
          <xdr:rowOff>123825</xdr:rowOff>
        </xdr:from>
        <xdr:to>
          <xdr:col>3</xdr:col>
          <xdr:colOff>371475</xdr:colOff>
          <xdr:row>56</xdr:row>
          <xdr:rowOff>19050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55</xdr:row>
          <xdr:rowOff>142875</xdr:rowOff>
        </xdr:from>
        <xdr:to>
          <xdr:col>3</xdr:col>
          <xdr:colOff>381000</xdr:colOff>
          <xdr:row>57</xdr:row>
          <xdr:rowOff>38100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56</xdr:row>
          <xdr:rowOff>142875</xdr:rowOff>
        </xdr:from>
        <xdr:to>
          <xdr:col>3</xdr:col>
          <xdr:colOff>390525</xdr:colOff>
          <xdr:row>58</xdr:row>
          <xdr:rowOff>38100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57</xdr:row>
          <xdr:rowOff>133350</xdr:rowOff>
        </xdr:from>
        <xdr:to>
          <xdr:col>3</xdr:col>
          <xdr:colOff>390525</xdr:colOff>
          <xdr:row>59</xdr:row>
          <xdr:rowOff>38100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58</xdr:row>
          <xdr:rowOff>123825</xdr:rowOff>
        </xdr:from>
        <xdr:to>
          <xdr:col>3</xdr:col>
          <xdr:colOff>381000</xdr:colOff>
          <xdr:row>60</xdr:row>
          <xdr:rowOff>19050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59</xdr:row>
          <xdr:rowOff>133350</xdr:rowOff>
        </xdr:from>
        <xdr:to>
          <xdr:col>3</xdr:col>
          <xdr:colOff>371475</xdr:colOff>
          <xdr:row>61</xdr:row>
          <xdr:rowOff>38100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60</xdr:row>
          <xdr:rowOff>133350</xdr:rowOff>
        </xdr:from>
        <xdr:to>
          <xdr:col>3</xdr:col>
          <xdr:colOff>381000</xdr:colOff>
          <xdr:row>62</xdr:row>
          <xdr:rowOff>38100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61</xdr:row>
          <xdr:rowOff>123825</xdr:rowOff>
        </xdr:from>
        <xdr:to>
          <xdr:col>3</xdr:col>
          <xdr:colOff>390525</xdr:colOff>
          <xdr:row>63</xdr:row>
          <xdr:rowOff>19050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62</xdr:row>
          <xdr:rowOff>123825</xdr:rowOff>
        </xdr:from>
        <xdr:to>
          <xdr:col>3</xdr:col>
          <xdr:colOff>381000</xdr:colOff>
          <xdr:row>64</xdr:row>
          <xdr:rowOff>19050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63</xdr:row>
          <xdr:rowOff>123825</xdr:rowOff>
        </xdr:from>
        <xdr:to>
          <xdr:col>3</xdr:col>
          <xdr:colOff>381000</xdr:colOff>
          <xdr:row>65</xdr:row>
          <xdr:rowOff>19050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64</xdr:row>
          <xdr:rowOff>123825</xdr:rowOff>
        </xdr:from>
        <xdr:to>
          <xdr:col>3</xdr:col>
          <xdr:colOff>381000</xdr:colOff>
          <xdr:row>66</xdr:row>
          <xdr:rowOff>19050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65</xdr:row>
          <xdr:rowOff>123825</xdr:rowOff>
        </xdr:from>
        <xdr:to>
          <xdr:col>3</xdr:col>
          <xdr:colOff>381000</xdr:colOff>
          <xdr:row>67</xdr:row>
          <xdr:rowOff>19050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66</xdr:row>
          <xdr:rowOff>133350</xdr:rowOff>
        </xdr:from>
        <xdr:to>
          <xdr:col>3</xdr:col>
          <xdr:colOff>390525</xdr:colOff>
          <xdr:row>68</xdr:row>
          <xdr:rowOff>38100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67</xdr:row>
          <xdr:rowOff>133350</xdr:rowOff>
        </xdr:from>
        <xdr:to>
          <xdr:col>3</xdr:col>
          <xdr:colOff>381000</xdr:colOff>
          <xdr:row>69</xdr:row>
          <xdr:rowOff>38100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68</xdr:row>
          <xdr:rowOff>133350</xdr:rowOff>
        </xdr:from>
        <xdr:to>
          <xdr:col>3</xdr:col>
          <xdr:colOff>381000</xdr:colOff>
          <xdr:row>70</xdr:row>
          <xdr:rowOff>38100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69</xdr:row>
          <xdr:rowOff>133350</xdr:rowOff>
        </xdr:from>
        <xdr:to>
          <xdr:col>3</xdr:col>
          <xdr:colOff>381000</xdr:colOff>
          <xdr:row>71</xdr:row>
          <xdr:rowOff>38100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70</xdr:row>
          <xdr:rowOff>133350</xdr:rowOff>
        </xdr:from>
        <xdr:to>
          <xdr:col>3</xdr:col>
          <xdr:colOff>381000</xdr:colOff>
          <xdr:row>72</xdr:row>
          <xdr:rowOff>38100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71</xdr:row>
          <xdr:rowOff>123825</xdr:rowOff>
        </xdr:from>
        <xdr:to>
          <xdr:col>3</xdr:col>
          <xdr:colOff>381000</xdr:colOff>
          <xdr:row>73</xdr:row>
          <xdr:rowOff>19050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72</xdr:row>
          <xdr:rowOff>133350</xdr:rowOff>
        </xdr:from>
        <xdr:to>
          <xdr:col>3</xdr:col>
          <xdr:colOff>381000</xdr:colOff>
          <xdr:row>74</xdr:row>
          <xdr:rowOff>38100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73</xdr:row>
          <xdr:rowOff>133350</xdr:rowOff>
        </xdr:from>
        <xdr:to>
          <xdr:col>3</xdr:col>
          <xdr:colOff>381000</xdr:colOff>
          <xdr:row>75</xdr:row>
          <xdr:rowOff>38100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74</xdr:row>
          <xdr:rowOff>133350</xdr:rowOff>
        </xdr:from>
        <xdr:to>
          <xdr:col>3</xdr:col>
          <xdr:colOff>400050</xdr:colOff>
          <xdr:row>76</xdr:row>
          <xdr:rowOff>38100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75</xdr:row>
          <xdr:rowOff>133350</xdr:rowOff>
        </xdr:from>
        <xdr:to>
          <xdr:col>3</xdr:col>
          <xdr:colOff>381000</xdr:colOff>
          <xdr:row>77</xdr:row>
          <xdr:rowOff>38100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76</xdr:row>
          <xdr:rowOff>133350</xdr:rowOff>
        </xdr:from>
        <xdr:to>
          <xdr:col>3</xdr:col>
          <xdr:colOff>390525</xdr:colOff>
          <xdr:row>78</xdr:row>
          <xdr:rowOff>38100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77</xdr:row>
          <xdr:rowOff>123825</xdr:rowOff>
        </xdr:from>
        <xdr:to>
          <xdr:col>3</xdr:col>
          <xdr:colOff>400050</xdr:colOff>
          <xdr:row>79</xdr:row>
          <xdr:rowOff>19050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78</xdr:row>
          <xdr:rowOff>133350</xdr:rowOff>
        </xdr:from>
        <xdr:to>
          <xdr:col>3</xdr:col>
          <xdr:colOff>381000</xdr:colOff>
          <xdr:row>80</xdr:row>
          <xdr:rowOff>38100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44</xdr:row>
          <xdr:rowOff>142875</xdr:rowOff>
        </xdr:from>
        <xdr:to>
          <xdr:col>4</xdr:col>
          <xdr:colOff>390525</xdr:colOff>
          <xdr:row>46</xdr:row>
          <xdr:rowOff>38100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45</xdr:row>
          <xdr:rowOff>133350</xdr:rowOff>
        </xdr:from>
        <xdr:to>
          <xdr:col>4</xdr:col>
          <xdr:colOff>381000</xdr:colOff>
          <xdr:row>47</xdr:row>
          <xdr:rowOff>38100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46</xdr:row>
          <xdr:rowOff>133350</xdr:rowOff>
        </xdr:from>
        <xdr:to>
          <xdr:col>4</xdr:col>
          <xdr:colOff>390525</xdr:colOff>
          <xdr:row>48</xdr:row>
          <xdr:rowOff>38100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47</xdr:row>
          <xdr:rowOff>133350</xdr:rowOff>
        </xdr:from>
        <xdr:to>
          <xdr:col>4</xdr:col>
          <xdr:colOff>381000</xdr:colOff>
          <xdr:row>49</xdr:row>
          <xdr:rowOff>38100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48</xdr:row>
          <xdr:rowOff>133350</xdr:rowOff>
        </xdr:from>
        <xdr:to>
          <xdr:col>4</xdr:col>
          <xdr:colOff>381000</xdr:colOff>
          <xdr:row>50</xdr:row>
          <xdr:rowOff>38100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49</xdr:row>
          <xdr:rowOff>133350</xdr:rowOff>
        </xdr:from>
        <xdr:to>
          <xdr:col>4</xdr:col>
          <xdr:colOff>390525</xdr:colOff>
          <xdr:row>51</xdr:row>
          <xdr:rowOff>38100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50</xdr:row>
          <xdr:rowOff>123825</xdr:rowOff>
        </xdr:from>
        <xdr:to>
          <xdr:col>4</xdr:col>
          <xdr:colOff>390525</xdr:colOff>
          <xdr:row>52</xdr:row>
          <xdr:rowOff>19050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51</xdr:row>
          <xdr:rowOff>133350</xdr:rowOff>
        </xdr:from>
        <xdr:to>
          <xdr:col>4</xdr:col>
          <xdr:colOff>381000</xdr:colOff>
          <xdr:row>53</xdr:row>
          <xdr:rowOff>38100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52</xdr:row>
          <xdr:rowOff>133350</xdr:rowOff>
        </xdr:from>
        <xdr:to>
          <xdr:col>4</xdr:col>
          <xdr:colOff>381000</xdr:colOff>
          <xdr:row>54</xdr:row>
          <xdr:rowOff>38100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53</xdr:row>
          <xdr:rowOff>133350</xdr:rowOff>
        </xdr:from>
        <xdr:to>
          <xdr:col>4</xdr:col>
          <xdr:colOff>381000</xdr:colOff>
          <xdr:row>55</xdr:row>
          <xdr:rowOff>38100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54</xdr:row>
          <xdr:rowOff>133350</xdr:rowOff>
        </xdr:from>
        <xdr:to>
          <xdr:col>4</xdr:col>
          <xdr:colOff>381000</xdr:colOff>
          <xdr:row>56</xdr:row>
          <xdr:rowOff>38100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55</xdr:row>
          <xdr:rowOff>133350</xdr:rowOff>
        </xdr:from>
        <xdr:to>
          <xdr:col>4</xdr:col>
          <xdr:colOff>390525</xdr:colOff>
          <xdr:row>57</xdr:row>
          <xdr:rowOff>38100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56</xdr:row>
          <xdr:rowOff>133350</xdr:rowOff>
        </xdr:from>
        <xdr:to>
          <xdr:col>4</xdr:col>
          <xdr:colOff>390525</xdr:colOff>
          <xdr:row>58</xdr:row>
          <xdr:rowOff>38100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57</xdr:row>
          <xdr:rowOff>133350</xdr:rowOff>
        </xdr:from>
        <xdr:to>
          <xdr:col>4</xdr:col>
          <xdr:colOff>390525</xdr:colOff>
          <xdr:row>59</xdr:row>
          <xdr:rowOff>38100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58</xdr:row>
          <xdr:rowOff>133350</xdr:rowOff>
        </xdr:from>
        <xdr:to>
          <xdr:col>4</xdr:col>
          <xdr:colOff>390525</xdr:colOff>
          <xdr:row>60</xdr:row>
          <xdr:rowOff>38100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59</xdr:row>
          <xdr:rowOff>133350</xdr:rowOff>
        </xdr:from>
        <xdr:to>
          <xdr:col>4</xdr:col>
          <xdr:colOff>390525</xdr:colOff>
          <xdr:row>61</xdr:row>
          <xdr:rowOff>38100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60</xdr:row>
          <xdr:rowOff>133350</xdr:rowOff>
        </xdr:from>
        <xdr:to>
          <xdr:col>4</xdr:col>
          <xdr:colOff>390525</xdr:colOff>
          <xdr:row>62</xdr:row>
          <xdr:rowOff>38100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61</xdr:row>
          <xdr:rowOff>133350</xdr:rowOff>
        </xdr:from>
        <xdr:to>
          <xdr:col>4</xdr:col>
          <xdr:colOff>390525</xdr:colOff>
          <xdr:row>63</xdr:row>
          <xdr:rowOff>38100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62</xdr:row>
          <xdr:rowOff>133350</xdr:rowOff>
        </xdr:from>
        <xdr:to>
          <xdr:col>4</xdr:col>
          <xdr:colOff>390525</xdr:colOff>
          <xdr:row>64</xdr:row>
          <xdr:rowOff>38100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63</xdr:row>
          <xdr:rowOff>133350</xdr:rowOff>
        </xdr:from>
        <xdr:to>
          <xdr:col>4</xdr:col>
          <xdr:colOff>390525</xdr:colOff>
          <xdr:row>65</xdr:row>
          <xdr:rowOff>38100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64</xdr:row>
          <xdr:rowOff>133350</xdr:rowOff>
        </xdr:from>
        <xdr:to>
          <xdr:col>4</xdr:col>
          <xdr:colOff>390525</xdr:colOff>
          <xdr:row>66</xdr:row>
          <xdr:rowOff>38100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65</xdr:row>
          <xdr:rowOff>123825</xdr:rowOff>
        </xdr:from>
        <xdr:to>
          <xdr:col>4</xdr:col>
          <xdr:colOff>390525</xdr:colOff>
          <xdr:row>67</xdr:row>
          <xdr:rowOff>19050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66</xdr:row>
          <xdr:rowOff>133350</xdr:rowOff>
        </xdr:from>
        <xdr:to>
          <xdr:col>4</xdr:col>
          <xdr:colOff>390525</xdr:colOff>
          <xdr:row>68</xdr:row>
          <xdr:rowOff>38100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67</xdr:row>
          <xdr:rowOff>133350</xdr:rowOff>
        </xdr:from>
        <xdr:to>
          <xdr:col>4</xdr:col>
          <xdr:colOff>390525</xdr:colOff>
          <xdr:row>69</xdr:row>
          <xdr:rowOff>38100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68</xdr:row>
          <xdr:rowOff>133350</xdr:rowOff>
        </xdr:from>
        <xdr:to>
          <xdr:col>4</xdr:col>
          <xdr:colOff>390525</xdr:colOff>
          <xdr:row>70</xdr:row>
          <xdr:rowOff>38100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69</xdr:row>
          <xdr:rowOff>133350</xdr:rowOff>
        </xdr:from>
        <xdr:to>
          <xdr:col>4</xdr:col>
          <xdr:colOff>390525</xdr:colOff>
          <xdr:row>71</xdr:row>
          <xdr:rowOff>38100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70</xdr:row>
          <xdr:rowOff>133350</xdr:rowOff>
        </xdr:from>
        <xdr:to>
          <xdr:col>4</xdr:col>
          <xdr:colOff>390525</xdr:colOff>
          <xdr:row>72</xdr:row>
          <xdr:rowOff>38100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71</xdr:row>
          <xdr:rowOff>123825</xdr:rowOff>
        </xdr:from>
        <xdr:to>
          <xdr:col>4</xdr:col>
          <xdr:colOff>390525</xdr:colOff>
          <xdr:row>73</xdr:row>
          <xdr:rowOff>19050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72</xdr:row>
          <xdr:rowOff>133350</xdr:rowOff>
        </xdr:from>
        <xdr:to>
          <xdr:col>4</xdr:col>
          <xdr:colOff>390525</xdr:colOff>
          <xdr:row>74</xdr:row>
          <xdr:rowOff>38100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0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73</xdr:row>
          <xdr:rowOff>133350</xdr:rowOff>
        </xdr:from>
        <xdr:to>
          <xdr:col>4</xdr:col>
          <xdr:colOff>390525</xdr:colOff>
          <xdr:row>75</xdr:row>
          <xdr:rowOff>38100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0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74</xdr:row>
          <xdr:rowOff>133350</xdr:rowOff>
        </xdr:from>
        <xdr:to>
          <xdr:col>4</xdr:col>
          <xdr:colOff>390525</xdr:colOff>
          <xdr:row>76</xdr:row>
          <xdr:rowOff>38100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0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75</xdr:row>
          <xdr:rowOff>133350</xdr:rowOff>
        </xdr:from>
        <xdr:to>
          <xdr:col>4</xdr:col>
          <xdr:colOff>390525</xdr:colOff>
          <xdr:row>77</xdr:row>
          <xdr:rowOff>38100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0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76</xdr:row>
          <xdr:rowOff>133350</xdr:rowOff>
        </xdr:from>
        <xdr:to>
          <xdr:col>4</xdr:col>
          <xdr:colOff>400050</xdr:colOff>
          <xdr:row>78</xdr:row>
          <xdr:rowOff>38100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0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77</xdr:row>
          <xdr:rowOff>133350</xdr:rowOff>
        </xdr:from>
        <xdr:to>
          <xdr:col>4</xdr:col>
          <xdr:colOff>381000</xdr:colOff>
          <xdr:row>79</xdr:row>
          <xdr:rowOff>38100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0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78</xdr:row>
          <xdr:rowOff>133350</xdr:rowOff>
        </xdr:from>
        <xdr:to>
          <xdr:col>4</xdr:col>
          <xdr:colOff>390525</xdr:colOff>
          <xdr:row>80</xdr:row>
          <xdr:rowOff>38100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0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44</xdr:row>
          <xdr:rowOff>133350</xdr:rowOff>
        </xdr:from>
        <xdr:to>
          <xdr:col>5</xdr:col>
          <xdr:colOff>371475</xdr:colOff>
          <xdr:row>46</xdr:row>
          <xdr:rowOff>38100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0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45</xdr:row>
          <xdr:rowOff>133350</xdr:rowOff>
        </xdr:from>
        <xdr:to>
          <xdr:col>5</xdr:col>
          <xdr:colOff>371475</xdr:colOff>
          <xdr:row>47</xdr:row>
          <xdr:rowOff>38100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0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46</xdr:row>
          <xdr:rowOff>142875</xdr:rowOff>
        </xdr:from>
        <xdr:to>
          <xdr:col>5</xdr:col>
          <xdr:colOff>371475</xdr:colOff>
          <xdr:row>48</xdr:row>
          <xdr:rowOff>38100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0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47</xdr:row>
          <xdr:rowOff>142875</xdr:rowOff>
        </xdr:from>
        <xdr:to>
          <xdr:col>5</xdr:col>
          <xdr:colOff>361950</xdr:colOff>
          <xdr:row>49</xdr:row>
          <xdr:rowOff>38100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0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48</xdr:row>
          <xdr:rowOff>142875</xdr:rowOff>
        </xdr:from>
        <xdr:to>
          <xdr:col>5</xdr:col>
          <xdr:colOff>361950</xdr:colOff>
          <xdr:row>50</xdr:row>
          <xdr:rowOff>38100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0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49</xdr:row>
          <xdr:rowOff>142875</xdr:rowOff>
        </xdr:from>
        <xdr:to>
          <xdr:col>5</xdr:col>
          <xdr:colOff>371475</xdr:colOff>
          <xdr:row>51</xdr:row>
          <xdr:rowOff>38100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00000000-0008-0000-00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50</xdr:row>
          <xdr:rowOff>133350</xdr:rowOff>
        </xdr:from>
        <xdr:to>
          <xdr:col>5</xdr:col>
          <xdr:colOff>371475</xdr:colOff>
          <xdr:row>52</xdr:row>
          <xdr:rowOff>38100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0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51</xdr:row>
          <xdr:rowOff>142875</xdr:rowOff>
        </xdr:from>
        <xdr:to>
          <xdr:col>5</xdr:col>
          <xdr:colOff>361950</xdr:colOff>
          <xdr:row>53</xdr:row>
          <xdr:rowOff>38100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0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52</xdr:row>
          <xdr:rowOff>142875</xdr:rowOff>
        </xdr:from>
        <xdr:to>
          <xdr:col>5</xdr:col>
          <xdr:colOff>361950</xdr:colOff>
          <xdr:row>54</xdr:row>
          <xdr:rowOff>38100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00000000-0008-0000-00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53</xdr:row>
          <xdr:rowOff>142875</xdr:rowOff>
        </xdr:from>
        <xdr:to>
          <xdr:col>5</xdr:col>
          <xdr:colOff>361950</xdr:colOff>
          <xdr:row>55</xdr:row>
          <xdr:rowOff>38100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0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54</xdr:row>
          <xdr:rowOff>142875</xdr:rowOff>
        </xdr:from>
        <xdr:to>
          <xdr:col>5</xdr:col>
          <xdr:colOff>361950</xdr:colOff>
          <xdr:row>56</xdr:row>
          <xdr:rowOff>38100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0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55</xdr:row>
          <xdr:rowOff>142875</xdr:rowOff>
        </xdr:from>
        <xdr:to>
          <xdr:col>5</xdr:col>
          <xdr:colOff>371475</xdr:colOff>
          <xdr:row>57</xdr:row>
          <xdr:rowOff>38100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0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56</xdr:row>
          <xdr:rowOff>142875</xdr:rowOff>
        </xdr:from>
        <xdr:to>
          <xdr:col>5</xdr:col>
          <xdr:colOff>371475</xdr:colOff>
          <xdr:row>58</xdr:row>
          <xdr:rowOff>38100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0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57</xdr:row>
          <xdr:rowOff>142875</xdr:rowOff>
        </xdr:from>
        <xdr:to>
          <xdr:col>5</xdr:col>
          <xdr:colOff>371475</xdr:colOff>
          <xdr:row>59</xdr:row>
          <xdr:rowOff>38100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0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58</xdr:row>
          <xdr:rowOff>142875</xdr:rowOff>
        </xdr:from>
        <xdr:to>
          <xdr:col>5</xdr:col>
          <xdr:colOff>371475</xdr:colOff>
          <xdr:row>60</xdr:row>
          <xdr:rowOff>38100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0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59</xdr:row>
          <xdr:rowOff>142875</xdr:rowOff>
        </xdr:from>
        <xdr:to>
          <xdr:col>5</xdr:col>
          <xdr:colOff>371475</xdr:colOff>
          <xdr:row>61</xdr:row>
          <xdr:rowOff>38100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0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60</xdr:row>
          <xdr:rowOff>142875</xdr:rowOff>
        </xdr:from>
        <xdr:to>
          <xdr:col>5</xdr:col>
          <xdr:colOff>371475</xdr:colOff>
          <xdr:row>62</xdr:row>
          <xdr:rowOff>38100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0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61</xdr:row>
          <xdr:rowOff>142875</xdr:rowOff>
        </xdr:from>
        <xdr:to>
          <xdr:col>5</xdr:col>
          <xdr:colOff>371475</xdr:colOff>
          <xdr:row>63</xdr:row>
          <xdr:rowOff>38100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00000000-0008-0000-00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62</xdr:row>
          <xdr:rowOff>142875</xdr:rowOff>
        </xdr:from>
        <xdr:to>
          <xdr:col>5</xdr:col>
          <xdr:colOff>371475</xdr:colOff>
          <xdr:row>64</xdr:row>
          <xdr:rowOff>38100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00000000-0008-0000-00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63</xdr:row>
          <xdr:rowOff>142875</xdr:rowOff>
        </xdr:from>
        <xdr:to>
          <xdr:col>5</xdr:col>
          <xdr:colOff>371475</xdr:colOff>
          <xdr:row>65</xdr:row>
          <xdr:rowOff>38100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00000000-0008-0000-00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64</xdr:row>
          <xdr:rowOff>142875</xdr:rowOff>
        </xdr:from>
        <xdr:to>
          <xdr:col>5</xdr:col>
          <xdr:colOff>371475</xdr:colOff>
          <xdr:row>66</xdr:row>
          <xdr:rowOff>38100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00000000-0008-0000-00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65</xdr:row>
          <xdr:rowOff>133350</xdr:rowOff>
        </xdr:from>
        <xdr:to>
          <xdr:col>5</xdr:col>
          <xdr:colOff>371475</xdr:colOff>
          <xdr:row>67</xdr:row>
          <xdr:rowOff>38100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0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66</xdr:row>
          <xdr:rowOff>142875</xdr:rowOff>
        </xdr:from>
        <xdr:to>
          <xdr:col>5</xdr:col>
          <xdr:colOff>371475</xdr:colOff>
          <xdr:row>68</xdr:row>
          <xdr:rowOff>38100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00000000-0008-0000-00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67</xdr:row>
          <xdr:rowOff>142875</xdr:rowOff>
        </xdr:from>
        <xdr:to>
          <xdr:col>5</xdr:col>
          <xdr:colOff>371475</xdr:colOff>
          <xdr:row>69</xdr:row>
          <xdr:rowOff>38100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00000000-0008-0000-00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68</xdr:row>
          <xdr:rowOff>142875</xdr:rowOff>
        </xdr:from>
        <xdr:to>
          <xdr:col>5</xdr:col>
          <xdr:colOff>371475</xdr:colOff>
          <xdr:row>70</xdr:row>
          <xdr:rowOff>38100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00000000-0008-0000-00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69</xdr:row>
          <xdr:rowOff>142875</xdr:rowOff>
        </xdr:from>
        <xdr:to>
          <xdr:col>5</xdr:col>
          <xdr:colOff>371475</xdr:colOff>
          <xdr:row>71</xdr:row>
          <xdr:rowOff>38100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0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70</xdr:row>
          <xdr:rowOff>142875</xdr:rowOff>
        </xdr:from>
        <xdr:to>
          <xdr:col>5</xdr:col>
          <xdr:colOff>371475</xdr:colOff>
          <xdr:row>72</xdr:row>
          <xdr:rowOff>38100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00000000-0008-0000-00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71</xdr:row>
          <xdr:rowOff>133350</xdr:rowOff>
        </xdr:from>
        <xdr:to>
          <xdr:col>5</xdr:col>
          <xdr:colOff>371475</xdr:colOff>
          <xdr:row>73</xdr:row>
          <xdr:rowOff>38100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00000000-0008-0000-00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72</xdr:row>
          <xdr:rowOff>142875</xdr:rowOff>
        </xdr:from>
        <xdr:to>
          <xdr:col>5</xdr:col>
          <xdr:colOff>371475</xdr:colOff>
          <xdr:row>74</xdr:row>
          <xdr:rowOff>38100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00000000-0008-0000-00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73</xdr:row>
          <xdr:rowOff>142875</xdr:rowOff>
        </xdr:from>
        <xdr:to>
          <xdr:col>5</xdr:col>
          <xdr:colOff>371475</xdr:colOff>
          <xdr:row>75</xdr:row>
          <xdr:rowOff>38100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00000000-0008-0000-00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74</xdr:row>
          <xdr:rowOff>142875</xdr:rowOff>
        </xdr:from>
        <xdr:to>
          <xdr:col>5</xdr:col>
          <xdr:colOff>371475</xdr:colOff>
          <xdr:row>76</xdr:row>
          <xdr:rowOff>38100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0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75</xdr:row>
          <xdr:rowOff>142875</xdr:rowOff>
        </xdr:from>
        <xdr:to>
          <xdr:col>5</xdr:col>
          <xdr:colOff>371475</xdr:colOff>
          <xdr:row>77</xdr:row>
          <xdr:rowOff>38100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0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76</xdr:row>
          <xdr:rowOff>142875</xdr:rowOff>
        </xdr:from>
        <xdr:to>
          <xdr:col>5</xdr:col>
          <xdr:colOff>381000</xdr:colOff>
          <xdr:row>78</xdr:row>
          <xdr:rowOff>38100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00000-0008-0000-00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77</xdr:row>
          <xdr:rowOff>142875</xdr:rowOff>
        </xdr:from>
        <xdr:to>
          <xdr:col>5</xdr:col>
          <xdr:colOff>361950</xdr:colOff>
          <xdr:row>79</xdr:row>
          <xdr:rowOff>38100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id="{00000000-0008-0000-00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78</xdr:row>
          <xdr:rowOff>142875</xdr:rowOff>
        </xdr:from>
        <xdr:to>
          <xdr:col>5</xdr:col>
          <xdr:colOff>371475</xdr:colOff>
          <xdr:row>80</xdr:row>
          <xdr:rowOff>38100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00000000-0008-0000-00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44</xdr:row>
          <xdr:rowOff>142875</xdr:rowOff>
        </xdr:from>
        <xdr:to>
          <xdr:col>6</xdr:col>
          <xdr:colOff>361950</xdr:colOff>
          <xdr:row>46</xdr:row>
          <xdr:rowOff>38100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id="{00000000-0008-0000-00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45</xdr:row>
          <xdr:rowOff>133350</xdr:rowOff>
        </xdr:from>
        <xdr:to>
          <xdr:col>6</xdr:col>
          <xdr:colOff>371475</xdr:colOff>
          <xdr:row>47</xdr:row>
          <xdr:rowOff>38100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id="{00000000-0008-0000-00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46</xdr:row>
          <xdr:rowOff>142875</xdr:rowOff>
        </xdr:from>
        <xdr:to>
          <xdr:col>6</xdr:col>
          <xdr:colOff>371475</xdr:colOff>
          <xdr:row>48</xdr:row>
          <xdr:rowOff>38100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id="{00000000-0008-0000-00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47</xdr:row>
          <xdr:rowOff>142875</xdr:rowOff>
        </xdr:from>
        <xdr:to>
          <xdr:col>6</xdr:col>
          <xdr:colOff>361950</xdr:colOff>
          <xdr:row>49</xdr:row>
          <xdr:rowOff>38100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id="{00000000-0008-0000-00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48</xdr:row>
          <xdr:rowOff>142875</xdr:rowOff>
        </xdr:from>
        <xdr:to>
          <xdr:col>6</xdr:col>
          <xdr:colOff>361950</xdr:colOff>
          <xdr:row>50</xdr:row>
          <xdr:rowOff>38100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00000000-0008-0000-00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49</xdr:row>
          <xdr:rowOff>142875</xdr:rowOff>
        </xdr:from>
        <xdr:to>
          <xdr:col>6</xdr:col>
          <xdr:colOff>371475</xdr:colOff>
          <xdr:row>51</xdr:row>
          <xdr:rowOff>38100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00000000-0008-0000-00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50</xdr:row>
          <xdr:rowOff>133350</xdr:rowOff>
        </xdr:from>
        <xdr:to>
          <xdr:col>6</xdr:col>
          <xdr:colOff>371475</xdr:colOff>
          <xdr:row>52</xdr:row>
          <xdr:rowOff>38100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00000000-0008-0000-00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51</xdr:row>
          <xdr:rowOff>142875</xdr:rowOff>
        </xdr:from>
        <xdr:to>
          <xdr:col>6</xdr:col>
          <xdr:colOff>361950</xdr:colOff>
          <xdr:row>53</xdr:row>
          <xdr:rowOff>38100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00000000-0008-0000-00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52</xdr:row>
          <xdr:rowOff>142875</xdr:rowOff>
        </xdr:from>
        <xdr:to>
          <xdr:col>6</xdr:col>
          <xdr:colOff>361950</xdr:colOff>
          <xdr:row>54</xdr:row>
          <xdr:rowOff>38100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00000000-0008-0000-00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53</xdr:row>
          <xdr:rowOff>142875</xdr:rowOff>
        </xdr:from>
        <xdr:to>
          <xdr:col>6</xdr:col>
          <xdr:colOff>361950</xdr:colOff>
          <xdr:row>55</xdr:row>
          <xdr:rowOff>38100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0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54</xdr:row>
          <xdr:rowOff>142875</xdr:rowOff>
        </xdr:from>
        <xdr:to>
          <xdr:col>6</xdr:col>
          <xdr:colOff>361950</xdr:colOff>
          <xdr:row>56</xdr:row>
          <xdr:rowOff>38100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0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55</xdr:row>
          <xdr:rowOff>142875</xdr:rowOff>
        </xdr:from>
        <xdr:to>
          <xdr:col>6</xdr:col>
          <xdr:colOff>371475</xdr:colOff>
          <xdr:row>57</xdr:row>
          <xdr:rowOff>38100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0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56</xdr:row>
          <xdr:rowOff>142875</xdr:rowOff>
        </xdr:from>
        <xdr:to>
          <xdr:col>6</xdr:col>
          <xdr:colOff>371475</xdr:colOff>
          <xdr:row>58</xdr:row>
          <xdr:rowOff>38100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0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57</xdr:row>
          <xdr:rowOff>142875</xdr:rowOff>
        </xdr:from>
        <xdr:to>
          <xdr:col>6</xdr:col>
          <xdr:colOff>371475</xdr:colOff>
          <xdr:row>59</xdr:row>
          <xdr:rowOff>38100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00000000-0008-0000-00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58</xdr:row>
          <xdr:rowOff>142875</xdr:rowOff>
        </xdr:from>
        <xdr:to>
          <xdr:col>6</xdr:col>
          <xdr:colOff>371475</xdr:colOff>
          <xdr:row>60</xdr:row>
          <xdr:rowOff>38100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00000000-0008-0000-00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59</xdr:row>
          <xdr:rowOff>142875</xdr:rowOff>
        </xdr:from>
        <xdr:to>
          <xdr:col>6</xdr:col>
          <xdr:colOff>371475</xdr:colOff>
          <xdr:row>61</xdr:row>
          <xdr:rowOff>38100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00000000-0008-0000-00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60</xdr:row>
          <xdr:rowOff>142875</xdr:rowOff>
        </xdr:from>
        <xdr:to>
          <xdr:col>6</xdr:col>
          <xdr:colOff>371475</xdr:colOff>
          <xdr:row>62</xdr:row>
          <xdr:rowOff>38100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00000000-0008-0000-00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61</xdr:row>
          <xdr:rowOff>142875</xdr:rowOff>
        </xdr:from>
        <xdr:to>
          <xdr:col>6</xdr:col>
          <xdr:colOff>371475</xdr:colOff>
          <xdr:row>63</xdr:row>
          <xdr:rowOff>38100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00000000-0008-0000-00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62</xdr:row>
          <xdr:rowOff>142875</xdr:rowOff>
        </xdr:from>
        <xdr:to>
          <xdr:col>6</xdr:col>
          <xdr:colOff>371475</xdr:colOff>
          <xdr:row>64</xdr:row>
          <xdr:rowOff>38100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00000000-0008-0000-00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63</xdr:row>
          <xdr:rowOff>142875</xdr:rowOff>
        </xdr:from>
        <xdr:to>
          <xdr:col>6</xdr:col>
          <xdr:colOff>371475</xdr:colOff>
          <xdr:row>65</xdr:row>
          <xdr:rowOff>38100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id="{00000000-0008-0000-00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64</xdr:row>
          <xdr:rowOff>142875</xdr:rowOff>
        </xdr:from>
        <xdr:to>
          <xdr:col>6</xdr:col>
          <xdr:colOff>371475</xdr:colOff>
          <xdr:row>66</xdr:row>
          <xdr:rowOff>38100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id="{00000000-0008-0000-00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65</xdr:row>
          <xdr:rowOff>133350</xdr:rowOff>
        </xdr:from>
        <xdr:to>
          <xdr:col>6</xdr:col>
          <xdr:colOff>371475</xdr:colOff>
          <xdr:row>67</xdr:row>
          <xdr:rowOff>38100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id="{00000000-0008-0000-00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66</xdr:row>
          <xdr:rowOff>142875</xdr:rowOff>
        </xdr:from>
        <xdr:to>
          <xdr:col>6</xdr:col>
          <xdr:colOff>371475</xdr:colOff>
          <xdr:row>68</xdr:row>
          <xdr:rowOff>38100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id="{00000000-0008-0000-00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67</xdr:row>
          <xdr:rowOff>142875</xdr:rowOff>
        </xdr:from>
        <xdr:to>
          <xdr:col>6</xdr:col>
          <xdr:colOff>371475</xdr:colOff>
          <xdr:row>69</xdr:row>
          <xdr:rowOff>38100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id="{00000000-0008-0000-00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68</xdr:row>
          <xdr:rowOff>142875</xdr:rowOff>
        </xdr:from>
        <xdr:to>
          <xdr:col>6</xdr:col>
          <xdr:colOff>371475</xdr:colOff>
          <xdr:row>70</xdr:row>
          <xdr:rowOff>38100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id="{00000000-0008-0000-00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69</xdr:row>
          <xdr:rowOff>142875</xdr:rowOff>
        </xdr:from>
        <xdr:to>
          <xdr:col>6</xdr:col>
          <xdr:colOff>371475</xdr:colOff>
          <xdr:row>71</xdr:row>
          <xdr:rowOff>38100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id="{00000000-0008-0000-00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70</xdr:row>
          <xdr:rowOff>142875</xdr:rowOff>
        </xdr:from>
        <xdr:to>
          <xdr:col>6</xdr:col>
          <xdr:colOff>371475</xdr:colOff>
          <xdr:row>72</xdr:row>
          <xdr:rowOff>38100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00000000-0008-0000-00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71</xdr:row>
          <xdr:rowOff>133350</xdr:rowOff>
        </xdr:from>
        <xdr:to>
          <xdr:col>6</xdr:col>
          <xdr:colOff>371475</xdr:colOff>
          <xdr:row>73</xdr:row>
          <xdr:rowOff>38100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id="{00000000-0008-0000-00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72</xdr:row>
          <xdr:rowOff>142875</xdr:rowOff>
        </xdr:from>
        <xdr:to>
          <xdr:col>6</xdr:col>
          <xdr:colOff>371475</xdr:colOff>
          <xdr:row>74</xdr:row>
          <xdr:rowOff>38100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00000000-0008-0000-00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73</xdr:row>
          <xdr:rowOff>142875</xdr:rowOff>
        </xdr:from>
        <xdr:to>
          <xdr:col>6</xdr:col>
          <xdr:colOff>371475</xdr:colOff>
          <xdr:row>75</xdr:row>
          <xdr:rowOff>38100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00000000-0008-0000-00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74</xdr:row>
          <xdr:rowOff>142875</xdr:rowOff>
        </xdr:from>
        <xdr:to>
          <xdr:col>6</xdr:col>
          <xdr:colOff>371475</xdr:colOff>
          <xdr:row>76</xdr:row>
          <xdr:rowOff>38100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00000000-0008-0000-00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75</xdr:row>
          <xdr:rowOff>142875</xdr:rowOff>
        </xdr:from>
        <xdr:to>
          <xdr:col>6</xdr:col>
          <xdr:colOff>371475</xdr:colOff>
          <xdr:row>77</xdr:row>
          <xdr:rowOff>38100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00000000-0008-0000-00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76</xdr:row>
          <xdr:rowOff>142875</xdr:rowOff>
        </xdr:from>
        <xdr:to>
          <xdr:col>6</xdr:col>
          <xdr:colOff>381000</xdr:colOff>
          <xdr:row>78</xdr:row>
          <xdr:rowOff>38100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0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77</xdr:row>
          <xdr:rowOff>142875</xdr:rowOff>
        </xdr:from>
        <xdr:to>
          <xdr:col>6</xdr:col>
          <xdr:colOff>361950</xdr:colOff>
          <xdr:row>79</xdr:row>
          <xdr:rowOff>38100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0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78</xdr:row>
          <xdr:rowOff>142875</xdr:rowOff>
        </xdr:from>
        <xdr:to>
          <xdr:col>6</xdr:col>
          <xdr:colOff>371475</xdr:colOff>
          <xdr:row>80</xdr:row>
          <xdr:rowOff>38100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0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43</xdr:row>
          <xdr:rowOff>123825</xdr:rowOff>
        </xdr:from>
        <xdr:to>
          <xdr:col>4</xdr:col>
          <xdr:colOff>381000</xdr:colOff>
          <xdr:row>45</xdr:row>
          <xdr:rowOff>38100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0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43</xdr:row>
          <xdr:rowOff>123825</xdr:rowOff>
        </xdr:from>
        <xdr:to>
          <xdr:col>5</xdr:col>
          <xdr:colOff>371475</xdr:colOff>
          <xdr:row>45</xdr:row>
          <xdr:rowOff>38100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0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43</xdr:row>
          <xdr:rowOff>123825</xdr:rowOff>
        </xdr:from>
        <xdr:to>
          <xdr:col>6</xdr:col>
          <xdr:colOff>371475</xdr:colOff>
          <xdr:row>45</xdr:row>
          <xdr:rowOff>38100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0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79</xdr:row>
          <xdr:rowOff>133350</xdr:rowOff>
        </xdr:from>
        <xdr:to>
          <xdr:col>3</xdr:col>
          <xdr:colOff>342900</xdr:colOff>
          <xdr:row>81</xdr:row>
          <xdr:rowOff>38100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0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80</xdr:row>
          <xdr:rowOff>133350</xdr:rowOff>
        </xdr:from>
        <xdr:to>
          <xdr:col>3</xdr:col>
          <xdr:colOff>342900</xdr:colOff>
          <xdr:row>82</xdr:row>
          <xdr:rowOff>38100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0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142875</xdr:colOff>
          <xdr:row>81</xdr:row>
          <xdr:rowOff>133350</xdr:rowOff>
        </xdr:from>
        <xdr:to>
          <xdr:col>3</xdr:col>
          <xdr:colOff>361950</xdr:colOff>
          <xdr:row>83</xdr:row>
          <xdr:rowOff>38100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0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142875</xdr:colOff>
          <xdr:row>82</xdr:row>
          <xdr:rowOff>123825</xdr:rowOff>
        </xdr:from>
        <xdr:to>
          <xdr:col>3</xdr:col>
          <xdr:colOff>361950</xdr:colOff>
          <xdr:row>84</xdr:row>
          <xdr:rowOff>19050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0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83</xdr:row>
          <xdr:rowOff>133350</xdr:rowOff>
        </xdr:from>
        <xdr:to>
          <xdr:col>3</xdr:col>
          <xdr:colOff>371475</xdr:colOff>
          <xdr:row>85</xdr:row>
          <xdr:rowOff>38100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0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84</xdr:row>
          <xdr:rowOff>133350</xdr:rowOff>
        </xdr:from>
        <xdr:to>
          <xdr:col>3</xdr:col>
          <xdr:colOff>371475</xdr:colOff>
          <xdr:row>86</xdr:row>
          <xdr:rowOff>38100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0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142875</xdr:colOff>
          <xdr:row>85</xdr:row>
          <xdr:rowOff>133350</xdr:rowOff>
        </xdr:from>
        <xdr:to>
          <xdr:col>3</xdr:col>
          <xdr:colOff>361950</xdr:colOff>
          <xdr:row>87</xdr:row>
          <xdr:rowOff>38100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0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86</xdr:row>
          <xdr:rowOff>123825</xdr:rowOff>
        </xdr:from>
        <xdr:to>
          <xdr:col>3</xdr:col>
          <xdr:colOff>371475</xdr:colOff>
          <xdr:row>88</xdr:row>
          <xdr:rowOff>19050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0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87</xdr:row>
          <xdr:rowOff>133350</xdr:rowOff>
        </xdr:from>
        <xdr:to>
          <xdr:col>3</xdr:col>
          <xdr:colOff>371475</xdr:colOff>
          <xdr:row>89</xdr:row>
          <xdr:rowOff>38100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0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88</xdr:row>
          <xdr:rowOff>123825</xdr:rowOff>
        </xdr:from>
        <xdr:to>
          <xdr:col>3</xdr:col>
          <xdr:colOff>381000</xdr:colOff>
          <xdr:row>90</xdr:row>
          <xdr:rowOff>19050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0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89</xdr:row>
          <xdr:rowOff>123825</xdr:rowOff>
        </xdr:from>
        <xdr:to>
          <xdr:col>3</xdr:col>
          <xdr:colOff>371475</xdr:colOff>
          <xdr:row>91</xdr:row>
          <xdr:rowOff>19050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0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90</xdr:row>
          <xdr:rowOff>142875</xdr:rowOff>
        </xdr:from>
        <xdr:to>
          <xdr:col>3</xdr:col>
          <xdr:colOff>381000</xdr:colOff>
          <xdr:row>92</xdr:row>
          <xdr:rowOff>38100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0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91</xdr:row>
          <xdr:rowOff>142875</xdr:rowOff>
        </xdr:from>
        <xdr:to>
          <xdr:col>3</xdr:col>
          <xdr:colOff>390525</xdr:colOff>
          <xdr:row>93</xdr:row>
          <xdr:rowOff>38100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0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92</xdr:row>
          <xdr:rowOff>133350</xdr:rowOff>
        </xdr:from>
        <xdr:to>
          <xdr:col>3</xdr:col>
          <xdr:colOff>390525</xdr:colOff>
          <xdr:row>94</xdr:row>
          <xdr:rowOff>38100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00000000-0008-0000-00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93</xdr:row>
          <xdr:rowOff>123825</xdr:rowOff>
        </xdr:from>
        <xdr:to>
          <xdr:col>3</xdr:col>
          <xdr:colOff>381000</xdr:colOff>
          <xdr:row>95</xdr:row>
          <xdr:rowOff>19050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00000000-0008-0000-00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94</xdr:row>
          <xdr:rowOff>133350</xdr:rowOff>
        </xdr:from>
        <xdr:to>
          <xdr:col>3</xdr:col>
          <xdr:colOff>371475</xdr:colOff>
          <xdr:row>96</xdr:row>
          <xdr:rowOff>38100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00000000-0008-0000-00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95</xdr:row>
          <xdr:rowOff>133350</xdr:rowOff>
        </xdr:from>
        <xdr:to>
          <xdr:col>3</xdr:col>
          <xdr:colOff>381000</xdr:colOff>
          <xdr:row>97</xdr:row>
          <xdr:rowOff>38100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00000000-0008-0000-00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96</xdr:row>
          <xdr:rowOff>123825</xdr:rowOff>
        </xdr:from>
        <xdr:to>
          <xdr:col>3</xdr:col>
          <xdr:colOff>390525</xdr:colOff>
          <xdr:row>98</xdr:row>
          <xdr:rowOff>19050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00000000-0008-0000-00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97</xdr:row>
          <xdr:rowOff>123825</xdr:rowOff>
        </xdr:from>
        <xdr:to>
          <xdr:col>3</xdr:col>
          <xdr:colOff>381000</xdr:colOff>
          <xdr:row>99</xdr:row>
          <xdr:rowOff>19050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00000000-0008-0000-00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98</xdr:row>
          <xdr:rowOff>123825</xdr:rowOff>
        </xdr:from>
        <xdr:to>
          <xdr:col>3</xdr:col>
          <xdr:colOff>381000</xdr:colOff>
          <xdr:row>100</xdr:row>
          <xdr:rowOff>19050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00000000-0008-0000-00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99</xdr:row>
          <xdr:rowOff>123825</xdr:rowOff>
        </xdr:from>
        <xdr:to>
          <xdr:col>3</xdr:col>
          <xdr:colOff>381000</xdr:colOff>
          <xdr:row>101</xdr:row>
          <xdr:rowOff>19050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00000000-0008-0000-00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100</xdr:row>
          <xdr:rowOff>123825</xdr:rowOff>
        </xdr:from>
        <xdr:to>
          <xdr:col>3</xdr:col>
          <xdr:colOff>381000</xdr:colOff>
          <xdr:row>102</xdr:row>
          <xdr:rowOff>19050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0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101</xdr:row>
          <xdr:rowOff>133350</xdr:rowOff>
        </xdr:from>
        <xdr:to>
          <xdr:col>3</xdr:col>
          <xdr:colOff>390525</xdr:colOff>
          <xdr:row>103</xdr:row>
          <xdr:rowOff>38100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0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102</xdr:row>
          <xdr:rowOff>133350</xdr:rowOff>
        </xdr:from>
        <xdr:to>
          <xdr:col>3</xdr:col>
          <xdr:colOff>381000</xdr:colOff>
          <xdr:row>104</xdr:row>
          <xdr:rowOff>38100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0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103</xdr:row>
          <xdr:rowOff>133350</xdr:rowOff>
        </xdr:from>
        <xdr:to>
          <xdr:col>3</xdr:col>
          <xdr:colOff>381000</xdr:colOff>
          <xdr:row>105</xdr:row>
          <xdr:rowOff>38100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00000000-0008-0000-00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104</xdr:row>
          <xdr:rowOff>133350</xdr:rowOff>
        </xdr:from>
        <xdr:to>
          <xdr:col>3</xdr:col>
          <xdr:colOff>381000</xdr:colOff>
          <xdr:row>106</xdr:row>
          <xdr:rowOff>38100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id="{00000000-0008-0000-00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105</xdr:row>
          <xdr:rowOff>133350</xdr:rowOff>
        </xdr:from>
        <xdr:to>
          <xdr:col>3</xdr:col>
          <xdr:colOff>381000</xdr:colOff>
          <xdr:row>107</xdr:row>
          <xdr:rowOff>38100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00000000-0008-0000-00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106</xdr:row>
          <xdr:rowOff>123825</xdr:rowOff>
        </xdr:from>
        <xdr:to>
          <xdr:col>3</xdr:col>
          <xdr:colOff>381000</xdr:colOff>
          <xdr:row>108</xdr:row>
          <xdr:rowOff>19050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id="{00000000-0008-0000-00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107</xdr:row>
          <xdr:rowOff>133350</xdr:rowOff>
        </xdr:from>
        <xdr:to>
          <xdr:col>3</xdr:col>
          <xdr:colOff>381000</xdr:colOff>
          <xdr:row>109</xdr:row>
          <xdr:rowOff>38100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id="{00000000-0008-0000-00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108</xdr:row>
          <xdr:rowOff>133350</xdr:rowOff>
        </xdr:from>
        <xdr:to>
          <xdr:col>3</xdr:col>
          <xdr:colOff>381000</xdr:colOff>
          <xdr:row>110</xdr:row>
          <xdr:rowOff>38100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id="{00000000-0008-0000-00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109</xdr:row>
          <xdr:rowOff>133350</xdr:rowOff>
        </xdr:from>
        <xdr:to>
          <xdr:col>3</xdr:col>
          <xdr:colOff>400050</xdr:colOff>
          <xdr:row>111</xdr:row>
          <xdr:rowOff>38100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00000000-0008-0000-00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110</xdr:row>
          <xdr:rowOff>133350</xdr:rowOff>
        </xdr:from>
        <xdr:to>
          <xdr:col>3</xdr:col>
          <xdr:colOff>381000</xdr:colOff>
          <xdr:row>112</xdr:row>
          <xdr:rowOff>38100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id="{00000000-0008-0000-00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111</xdr:row>
          <xdr:rowOff>133350</xdr:rowOff>
        </xdr:from>
        <xdr:to>
          <xdr:col>3</xdr:col>
          <xdr:colOff>390525</xdr:colOff>
          <xdr:row>113</xdr:row>
          <xdr:rowOff>38100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id="{00000000-0008-0000-00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112</xdr:row>
          <xdr:rowOff>123825</xdr:rowOff>
        </xdr:from>
        <xdr:to>
          <xdr:col>3</xdr:col>
          <xdr:colOff>400050</xdr:colOff>
          <xdr:row>114</xdr:row>
          <xdr:rowOff>19050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id="{00000000-0008-0000-00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113</xdr:row>
          <xdr:rowOff>133350</xdr:rowOff>
        </xdr:from>
        <xdr:to>
          <xdr:col>3</xdr:col>
          <xdr:colOff>381000</xdr:colOff>
          <xdr:row>115</xdr:row>
          <xdr:rowOff>38100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id="{00000000-0008-0000-00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79</xdr:row>
          <xdr:rowOff>142875</xdr:rowOff>
        </xdr:from>
        <xdr:to>
          <xdr:col>4</xdr:col>
          <xdr:colOff>390525</xdr:colOff>
          <xdr:row>81</xdr:row>
          <xdr:rowOff>38100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id="{00000000-0008-0000-00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80</xdr:row>
          <xdr:rowOff>133350</xdr:rowOff>
        </xdr:from>
        <xdr:to>
          <xdr:col>4</xdr:col>
          <xdr:colOff>381000</xdr:colOff>
          <xdr:row>82</xdr:row>
          <xdr:rowOff>38100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id="{00000000-0008-0000-00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81</xdr:row>
          <xdr:rowOff>133350</xdr:rowOff>
        </xdr:from>
        <xdr:to>
          <xdr:col>4</xdr:col>
          <xdr:colOff>390525</xdr:colOff>
          <xdr:row>83</xdr:row>
          <xdr:rowOff>38100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id="{00000000-0008-0000-00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82</xdr:row>
          <xdr:rowOff>133350</xdr:rowOff>
        </xdr:from>
        <xdr:to>
          <xdr:col>4</xdr:col>
          <xdr:colOff>381000</xdr:colOff>
          <xdr:row>84</xdr:row>
          <xdr:rowOff>38100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id="{00000000-0008-0000-00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83</xdr:row>
          <xdr:rowOff>133350</xdr:rowOff>
        </xdr:from>
        <xdr:to>
          <xdr:col>4</xdr:col>
          <xdr:colOff>381000</xdr:colOff>
          <xdr:row>85</xdr:row>
          <xdr:rowOff>38100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id="{00000000-0008-0000-00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84</xdr:row>
          <xdr:rowOff>133350</xdr:rowOff>
        </xdr:from>
        <xdr:to>
          <xdr:col>4</xdr:col>
          <xdr:colOff>390525</xdr:colOff>
          <xdr:row>86</xdr:row>
          <xdr:rowOff>38100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id="{00000000-0008-0000-00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85</xdr:row>
          <xdr:rowOff>123825</xdr:rowOff>
        </xdr:from>
        <xdr:to>
          <xdr:col>4</xdr:col>
          <xdr:colOff>390525</xdr:colOff>
          <xdr:row>87</xdr:row>
          <xdr:rowOff>19050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id="{00000000-0008-0000-00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86</xdr:row>
          <xdr:rowOff>133350</xdr:rowOff>
        </xdr:from>
        <xdr:to>
          <xdr:col>4</xdr:col>
          <xdr:colOff>381000</xdr:colOff>
          <xdr:row>88</xdr:row>
          <xdr:rowOff>38100</xdr:rowOff>
        </xdr:to>
        <xdr:sp macro="" textlink="">
          <xdr:nvSpPr>
            <xdr:cNvPr id="1585" name="Check Box 561" hidden="1">
              <a:extLst>
                <a:ext uri="{63B3BB69-23CF-44E3-9099-C40C66FF867C}">
                  <a14:compatExt spid="_x0000_s1585"/>
                </a:ext>
                <a:ext uri="{FF2B5EF4-FFF2-40B4-BE49-F238E27FC236}">
                  <a16:creationId xmlns:a16="http://schemas.microsoft.com/office/drawing/2014/main" id="{00000000-0008-0000-0000-00003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87</xdr:row>
          <xdr:rowOff>133350</xdr:rowOff>
        </xdr:from>
        <xdr:to>
          <xdr:col>4</xdr:col>
          <xdr:colOff>381000</xdr:colOff>
          <xdr:row>89</xdr:row>
          <xdr:rowOff>38100</xdr:rowOff>
        </xdr:to>
        <xdr:sp macro="" textlink="">
          <xdr:nvSpPr>
            <xdr:cNvPr id="1586" name="Check Box 562" hidden="1">
              <a:extLst>
                <a:ext uri="{63B3BB69-23CF-44E3-9099-C40C66FF867C}">
                  <a14:compatExt spid="_x0000_s1586"/>
                </a:ext>
                <a:ext uri="{FF2B5EF4-FFF2-40B4-BE49-F238E27FC236}">
                  <a16:creationId xmlns:a16="http://schemas.microsoft.com/office/drawing/2014/main" id="{00000000-0008-0000-0000-00003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88</xdr:row>
          <xdr:rowOff>133350</xdr:rowOff>
        </xdr:from>
        <xdr:to>
          <xdr:col>4</xdr:col>
          <xdr:colOff>381000</xdr:colOff>
          <xdr:row>90</xdr:row>
          <xdr:rowOff>38100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id="{00000000-0008-0000-00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89</xdr:row>
          <xdr:rowOff>133350</xdr:rowOff>
        </xdr:from>
        <xdr:to>
          <xdr:col>4</xdr:col>
          <xdr:colOff>381000</xdr:colOff>
          <xdr:row>91</xdr:row>
          <xdr:rowOff>38100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id="{00000000-0008-0000-00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90</xdr:row>
          <xdr:rowOff>133350</xdr:rowOff>
        </xdr:from>
        <xdr:to>
          <xdr:col>4</xdr:col>
          <xdr:colOff>390525</xdr:colOff>
          <xdr:row>92</xdr:row>
          <xdr:rowOff>38100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00000000-0008-0000-00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91</xdr:row>
          <xdr:rowOff>133350</xdr:rowOff>
        </xdr:from>
        <xdr:to>
          <xdr:col>4</xdr:col>
          <xdr:colOff>390525</xdr:colOff>
          <xdr:row>93</xdr:row>
          <xdr:rowOff>38100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00000000-0008-0000-00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92</xdr:row>
          <xdr:rowOff>133350</xdr:rowOff>
        </xdr:from>
        <xdr:to>
          <xdr:col>4</xdr:col>
          <xdr:colOff>390525</xdr:colOff>
          <xdr:row>94</xdr:row>
          <xdr:rowOff>38100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00000000-0008-0000-00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93</xdr:row>
          <xdr:rowOff>133350</xdr:rowOff>
        </xdr:from>
        <xdr:to>
          <xdr:col>4</xdr:col>
          <xdr:colOff>390525</xdr:colOff>
          <xdr:row>95</xdr:row>
          <xdr:rowOff>38100</xdr:rowOff>
        </xdr:to>
        <xdr:sp macro="" textlink="">
          <xdr:nvSpPr>
            <xdr:cNvPr id="1592" name="Check Box 568" hidden="1">
              <a:extLst>
                <a:ext uri="{63B3BB69-23CF-44E3-9099-C40C66FF867C}">
                  <a14:compatExt spid="_x0000_s1592"/>
                </a:ext>
                <a:ext uri="{FF2B5EF4-FFF2-40B4-BE49-F238E27FC236}">
                  <a16:creationId xmlns:a16="http://schemas.microsoft.com/office/drawing/2014/main" id="{00000000-0008-0000-0000-00003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94</xdr:row>
          <xdr:rowOff>133350</xdr:rowOff>
        </xdr:from>
        <xdr:to>
          <xdr:col>4</xdr:col>
          <xdr:colOff>390525</xdr:colOff>
          <xdr:row>96</xdr:row>
          <xdr:rowOff>38100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id="{00000000-0008-0000-00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95</xdr:row>
          <xdr:rowOff>133350</xdr:rowOff>
        </xdr:from>
        <xdr:to>
          <xdr:col>4</xdr:col>
          <xdr:colOff>390525</xdr:colOff>
          <xdr:row>97</xdr:row>
          <xdr:rowOff>38100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id="{00000000-0008-0000-00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96</xdr:row>
          <xdr:rowOff>133350</xdr:rowOff>
        </xdr:from>
        <xdr:to>
          <xdr:col>4</xdr:col>
          <xdr:colOff>390525</xdr:colOff>
          <xdr:row>98</xdr:row>
          <xdr:rowOff>38100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id="{00000000-0008-0000-00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97</xdr:row>
          <xdr:rowOff>133350</xdr:rowOff>
        </xdr:from>
        <xdr:to>
          <xdr:col>4</xdr:col>
          <xdr:colOff>390525</xdr:colOff>
          <xdr:row>99</xdr:row>
          <xdr:rowOff>38100</xdr:rowOff>
        </xdr:to>
        <xdr:sp macro="" textlink="">
          <xdr:nvSpPr>
            <xdr:cNvPr id="1596" name="Check Box 572" hidden="1">
              <a:extLst>
                <a:ext uri="{63B3BB69-23CF-44E3-9099-C40C66FF867C}">
                  <a14:compatExt spid="_x0000_s1596"/>
                </a:ext>
                <a:ext uri="{FF2B5EF4-FFF2-40B4-BE49-F238E27FC236}">
                  <a16:creationId xmlns:a16="http://schemas.microsoft.com/office/drawing/2014/main" id="{00000000-0008-0000-0000-00003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98</xdr:row>
          <xdr:rowOff>133350</xdr:rowOff>
        </xdr:from>
        <xdr:to>
          <xdr:col>4</xdr:col>
          <xdr:colOff>390525</xdr:colOff>
          <xdr:row>100</xdr:row>
          <xdr:rowOff>38100</xdr:rowOff>
        </xdr:to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:a16="http://schemas.microsoft.com/office/drawing/2014/main" id="{00000000-0008-0000-0000-00003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99</xdr:row>
          <xdr:rowOff>133350</xdr:rowOff>
        </xdr:from>
        <xdr:to>
          <xdr:col>4</xdr:col>
          <xdr:colOff>390525</xdr:colOff>
          <xdr:row>101</xdr:row>
          <xdr:rowOff>38100</xdr:rowOff>
        </xdr:to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:a16="http://schemas.microsoft.com/office/drawing/2014/main" id="{00000000-0008-0000-0000-00003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100</xdr:row>
          <xdr:rowOff>123825</xdr:rowOff>
        </xdr:from>
        <xdr:to>
          <xdr:col>4</xdr:col>
          <xdr:colOff>390525</xdr:colOff>
          <xdr:row>102</xdr:row>
          <xdr:rowOff>19050</xdr:rowOff>
        </xdr:to>
        <xdr:sp macro="" textlink="">
          <xdr:nvSpPr>
            <xdr:cNvPr id="1599" name="Check Box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:a16="http://schemas.microsoft.com/office/drawing/2014/main" id="{00000000-0008-0000-0000-00003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101</xdr:row>
          <xdr:rowOff>133350</xdr:rowOff>
        </xdr:from>
        <xdr:to>
          <xdr:col>4</xdr:col>
          <xdr:colOff>390525</xdr:colOff>
          <xdr:row>103</xdr:row>
          <xdr:rowOff>38100</xdr:rowOff>
        </xdr:to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:a16="http://schemas.microsoft.com/office/drawing/2014/main" id="{00000000-0008-0000-0000-00004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102</xdr:row>
          <xdr:rowOff>133350</xdr:rowOff>
        </xdr:from>
        <xdr:to>
          <xdr:col>4</xdr:col>
          <xdr:colOff>390525</xdr:colOff>
          <xdr:row>104</xdr:row>
          <xdr:rowOff>38100</xdr:rowOff>
        </xdr:to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:a16="http://schemas.microsoft.com/office/drawing/2014/main" id="{00000000-0008-0000-0000-00004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103</xdr:row>
          <xdr:rowOff>133350</xdr:rowOff>
        </xdr:from>
        <xdr:to>
          <xdr:col>4</xdr:col>
          <xdr:colOff>390525</xdr:colOff>
          <xdr:row>105</xdr:row>
          <xdr:rowOff>38100</xdr:rowOff>
        </xdr:to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id="{00000000-0008-0000-0000-00004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104</xdr:row>
          <xdr:rowOff>133350</xdr:rowOff>
        </xdr:from>
        <xdr:to>
          <xdr:col>4</xdr:col>
          <xdr:colOff>390525</xdr:colOff>
          <xdr:row>106</xdr:row>
          <xdr:rowOff>38100</xdr:rowOff>
        </xdr:to>
        <xdr:sp macro="" textlink="">
          <xdr:nvSpPr>
            <xdr:cNvPr id="1603" name="Check Box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:a16="http://schemas.microsoft.com/office/drawing/2014/main" id="{00000000-0008-0000-0000-00004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105</xdr:row>
          <xdr:rowOff>133350</xdr:rowOff>
        </xdr:from>
        <xdr:to>
          <xdr:col>4</xdr:col>
          <xdr:colOff>390525</xdr:colOff>
          <xdr:row>107</xdr:row>
          <xdr:rowOff>38100</xdr:rowOff>
        </xdr:to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:a16="http://schemas.microsoft.com/office/drawing/2014/main" id="{00000000-0008-0000-0000-00004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106</xdr:row>
          <xdr:rowOff>123825</xdr:rowOff>
        </xdr:from>
        <xdr:to>
          <xdr:col>4</xdr:col>
          <xdr:colOff>390525</xdr:colOff>
          <xdr:row>108</xdr:row>
          <xdr:rowOff>19050</xdr:rowOff>
        </xdr:to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:a16="http://schemas.microsoft.com/office/drawing/2014/main" id="{00000000-0008-0000-0000-00004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107</xdr:row>
          <xdr:rowOff>133350</xdr:rowOff>
        </xdr:from>
        <xdr:to>
          <xdr:col>4</xdr:col>
          <xdr:colOff>390525</xdr:colOff>
          <xdr:row>109</xdr:row>
          <xdr:rowOff>38100</xdr:rowOff>
        </xdr:to>
        <xdr:sp macro="" textlink="">
          <xdr:nvSpPr>
            <xdr:cNvPr id="1606" name="Check Box 582" hidden="1">
              <a:extLst>
                <a:ext uri="{63B3BB69-23CF-44E3-9099-C40C66FF867C}">
                  <a14:compatExt spid="_x0000_s1606"/>
                </a:ext>
                <a:ext uri="{FF2B5EF4-FFF2-40B4-BE49-F238E27FC236}">
                  <a16:creationId xmlns:a16="http://schemas.microsoft.com/office/drawing/2014/main" id="{00000000-0008-0000-0000-00004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108</xdr:row>
          <xdr:rowOff>133350</xdr:rowOff>
        </xdr:from>
        <xdr:to>
          <xdr:col>4</xdr:col>
          <xdr:colOff>390525</xdr:colOff>
          <xdr:row>110</xdr:row>
          <xdr:rowOff>38100</xdr:rowOff>
        </xdr:to>
        <xdr:sp macro="" textlink="">
          <xdr:nvSpPr>
            <xdr:cNvPr id="1607" name="Check Box 583" hidden="1">
              <a:extLst>
                <a:ext uri="{63B3BB69-23CF-44E3-9099-C40C66FF867C}">
                  <a14:compatExt spid="_x0000_s1607"/>
                </a:ext>
                <a:ext uri="{FF2B5EF4-FFF2-40B4-BE49-F238E27FC236}">
                  <a16:creationId xmlns:a16="http://schemas.microsoft.com/office/drawing/2014/main" id="{00000000-0008-0000-0000-00004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109</xdr:row>
          <xdr:rowOff>133350</xdr:rowOff>
        </xdr:from>
        <xdr:to>
          <xdr:col>4</xdr:col>
          <xdr:colOff>390525</xdr:colOff>
          <xdr:row>111</xdr:row>
          <xdr:rowOff>38100</xdr:rowOff>
        </xdr:to>
        <xdr:sp macro="" textlink="">
          <xdr:nvSpPr>
            <xdr:cNvPr id="1608" name="Check Box 584" hidden="1">
              <a:extLst>
                <a:ext uri="{63B3BB69-23CF-44E3-9099-C40C66FF867C}">
                  <a14:compatExt spid="_x0000_s1608"/>
                </a:ext>
                <a:ext uri="{FF2B5EF4-FFF2-40B4-BE49-F238E27FC236}">
                  <a16:creationId xmlns:a16="http://schemas.microsoft.com/office/drawing/2014/main" id="{00000000-0008-0000-0000-00004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110</xdr:row>
          <xdr:rowOff>133350</xdr:rowOff>
        </xdr:from>
        <xdr:to>
          <xdr:col>4</xdr:col>
          <xdr:colOff>390525</xdr:colOff>
          <xdr:row>112</xdr:row>
          <xdr:rowOff>38100</xdr:rowOff>
        </xdr:to>
        <xdr:sp macro="" textlink="">
          <xdr:nvSpPr>
            <xdr:cNvPr id="1609" name="Check Box 585" hidden="1">
              <a:extLst>
                <a:ext uri="{63B3BB69-23CF-44E3-9099-C40C66FF867C}">
                  <a14:compatExt spid="_x0000_s1609"/>
                </a:ext>
                <a:ext uri="{FF2B5EF4-FFF2-40B4-BE49-F238E27FC236}">
                  <a16:creationId xmlns:a16="http://schemas.microsoft.com/office/drawing/2014/main" id="{00000000-0008-0000-0000-00004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111</xdr:row>
          <xdr:rowOff>133350</xdr:rowOff>
        </xdr:from>
        <xdr:to>
          <xdr:col>4</xdr:col>
          <xdr:colOff>400050</xdr:colOff>
          <xdr:row>113</xdr:row>
          <xdr:rowOff>38100</xdr:rowOff>
        </xdr:to>
        <xdr:sp macro="" textlink="">
          <xdr:nvSpPr>
            <xdr:cNvPr id="1610" name="Check Box 586" hidden="1">
              <a:extLst>
                <a:ext uri="{63B3BB69-23CF-44E3-9099-C40C66FF867C}">
                  <a14:compatExt spid="_x0000_s1610"/>
                </a:ext>
                <a:ext uri="{FF2B5EF4-FFF2-40B4-BE49-F238E27FC236}">
                  <a16:creationId xmlns:a16="http://schemas.microsoft.com/office/drawing/2014/main" id="{00000000-0008-0000-0000-00004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112</xdr:row>
          <xdr:rowOff>133350</xdr:rowOff>
        </xdr:from>
        <xdr:to>
          <xdr:col>4</xdr:col>
          <xdr:colOff>381000</xdr:colOff>
          <xdr:row>114</xdr:row>
          <xdr:rowOff>38100</xdr:rowOff>
        </xdr:to>
        <xdr:sp macro="" textlink="">
          <xdr:nvSpPr>
            <xdr:cNvPr id="1611" name="Check Box 587" hidden="1">
              <a:extLst>
                <a:ext uri="{63B3BB69-23CF-44E3-9099-C40C66FF867C}">
                  <a14:compatExt spid="_x0000_s1611"/>
                </a:ext>
                <a:ext uri="{FF2B5EF4-FFF2-40B4-BE49-F238E27FC236}">
                  <a16:creationId xmlns:a16="http://schemas.microsoft.com/office/drawing/2014/main" id="{00000000-0008-0000-0000-00004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113</xdr:row>
          <xdr:rowOff>133350</xdr:rowOff>
        </xdr:from>
        <xdr:to>
          <xdr:col>4</xdr:col>
          <xdr:colOff>390525</xdr:colOff>
          <xdr:row>115</xdr:row>
          <xdr:rowOff>38100</xdr:rowOff>
        </xdr:to>
        <xdr:sp macro="" textlink="">
          <xdr:nvSpPr>
            <xdr:cNvPr id="1612" name="Check Box 588" hidden="1">
              <a:extLst>
                <a:ext uri="{63B3BB69-23CF-44E3-9099-C40C66FF867C}">
                  <a14:compatExt spid="_x0000_s1612"/>
                </a:ext>
                <a:ext uri="{FF2B5EF4-FFF2-40B4-BE49-F238E27FC236}">
                  <a16:creationId xmlns:a16="http://schemas.microsoft.com/office/drawing/2014/main" id="{00000000-0008-0000-0000-00004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79</xdr:row>
          <xdr:rowOff>133350</xdr:rowOff>
        </xdr:from>
        <xdr:to>
          <xdr:col>5</xdr:col>
          <xdr:colOff>371475</xdr:colOff>
          <xdr:row>81</xdr:row>
          <xdr:rowOff>38100</xdr:rowOff>
        </xdr:to>
        <xdr:sp macro="" textlink="">
          <xdr:nvSpPr>
            <xdr:cNvPr id="1613" name="Check Box 589" hidden="1">
              <a:extLst>
                <a:ext uri="{63B3BB69-23CF-44E3-9099-C40C66FF867C}">
                  <a14:compatExt spid="_x0000_s1613"/>
                </a:ext>
                <a:ext uri="{FF2B5EF4-FFF2-40B4-BE49-F238E27FC236}">
                  <a16:creationId xmlns:a16="http://schemas.microsoft.com/office/drawing/2014/main" id="{00000000-0008-0000-0000-00004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80</xdr:row>
          <xdr:rowOff>133350</xdr:rowOff>
        </xdr:from>
        <xdr:to>
          <xdr:col>5</xdr:col>
          <xdr:colOff>371475</xdr:colOff>
          <xdr:row>82</xdr:row>
          <xdr:rowOff>38100</xdr:rowOff>
        </xdr:to>
        <xdr:sp macro="" textlink="">
          <xdr:nvSpPr>
            <xdr:cNvPr id="1614" name="Check Box 590" hidden="1">
              <a:extLst>
                <a:ext uri="{63B3BB69-23CF-44E3-9099-C40C66FF867C}">
                  <a14:compatExt spid="_x0000_s1614"/>
                </a:ext>
                <a:ext uri="{FF2B5EF4-FFF2-40B4-BE49-F238E27FC236}">
                  <a16:creationId xmlns:a16="http://schemas.microsoft.com/office/drawing/2014/main" id="{00000000-0008-0000-0000-00004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81</xdr:row>
          <xdr:rowOff>142875</xdr:rowOff>
        </xdr:from>
        <xdr:to>
          <xdr:col>5</xdr:col>
          <xdr:colOff>371475</xdr:colOff>
          <xdr:row>83</xdr:row>
          <xdr:rowOff>38100</xdr:rowOff>
        </xdr:to>
        <xdr:sp macro="" textlink="">
          <xdr:nvSpPr>
            <xdr:cNvPr id="1615" name="Check Box 591" hidden="1">
              <a:extLst>
                <a:ext uri="{63B3BB69-23CF-44E3-9099-C40C66FF867C}">
                  <a14:compatExt spid="_x0000_s1615"/>
                </a:ext>
                <a:ext uri="{FF2B5EF4-FFF2-40B4-BE49-F238E27FC236}">
                  <a16:creationId xmlns:a16="http://schemas.microsoft.com/office/drawing/2014/main" id="{00000000-0008-0000-0000-00004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82</xdr:row>
          <xdr:rowOff>142875</xdr:rowOff>
        </xdr:from>
        <xdr:to>
          <xdr:col>5</xdr:col>
          <xdr:colOff>361950</xdr:colOff>
          <xdr:row>84</xdr:row>
          <xdr:rowOff>38100</xdr:rowOff>
        </xdr:to>
        <xdr:sp macro="" textlink="">
          <xdr:nvSpPr>
            <xdr:cNvPr id="1616" name="Check Box 592" hidden="1">
              <a:extLst>
                <a:ext uri="{63B3BB69-23CF-44E3-9099-C40C66FF867C}">
                  <a14:compatExt spid="_x0000_s1616"/>
                </a:ext>
                <a:ext uri="{FF2B5EF4-FFF2-40B4-BE49-F238E27FC236}">
                  <a16:creationId xmlns:a16="http://schemas.microsoft.com/office/drawing/2014/main" id="{00000000-0008-0000-0000-00005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83</xdr:row>
          <xdr:rowOff>142875</xdr:rowOff>
        </xdr:from>
        <xdr:to>
          <xdr:col>5</xdr:col>
          <xdr:colOff>361950</xdr:colOff>
          <xdr:row>85</xdr:row>
          <xdr:rowOff>38100</xdr:rowOff>
        </xdr:to>
        <xdr:sp macro="" textlink="">
          <xdr:nvSpPr>
            <xdr:cNvPr id="1617" name="Check Box 593" hidden="1">
              <a:extLst>
                <a:ext uri="{63B3BB69-23CF-44E3-9099-C40C66FF867C}">
                  <a14:compatExt spid="_x0000_s1617"/>
                </a:ext>
                <a:ext uri="{FF2B5EF4-FFF2-40B4-BE49-F238E27FC236}">
                  <a16:creationId xmlns:a16="http://schemas.microsoft.com/office/drawing/2014/main" id="{00000000-0008-0000-0000-00005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84</xdr:row>
          <xdr:rowOff>142875</xdr:rowOff>
        </xdr:from>
        <xdr:to>
          <xdr:col>5</xdr:col>
          <xdr:colOff>371475</xdr:colOff>
          <xdr:row>86</xdr:row>
          <xdr:rowOff>38100</xdr:rowOff>
        </xdr:to>
        <xdr:sp macro="" textlink="">
          <xdr:nvSpPr>
            <xdr:cNvPr id="1618" name="Check Box 594" hidden="1">
              <a:extLst>
                <a:ext uri="{63B3BB69-23CF-44E3-9099-C40C66FF867C}">
                  <a14:compatExt spid="_x0000_s1618"/>
                </a:ext>
                <a:ext uri="{FF2B5EF4-FFF2-40B4-BE49-F238E27FC236}">
                  <a16:creationId xmlns:a16="http://schemas.microsoft.com/office/drawing/2014/main" id="{00000000-0008-0000-0000-00005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85</xdr:row>
          <xdr:rowOff>133350</xdr:rowOff>
        </xdr:from>
        <xdr:to>
          <xdr:col>5</xdr:col>
          <xdr:colOff>371475</xdr:colOff>
          <xdr:row>87</xdr:row>
          <xdr:rowOff>38100</xdr:rowOff>
        </xdr:to>
        <xdr:sp macro="" textlink="">
          <xdr:nvSpPr>
            <xdr:cNvPr id="1619" name="Check Box 595" hidden="1">
              <a:extLst>
                <a:ext uri="{63B3BB69-23CF-44E3-9099-C40C66FF867C}">
                  <a14:compatExt spid="_x0000_s1619"/>
                </a:ext>
                <a:ext uri="{FF2B5EF4-FFF2-40B4-BE49-F238E27FC236}">
                  <a16:creationId xmlns:a16="http://schemas.microsoft.com/office/drawing/2014/main" id="{00000000-0008-0000-0000-00005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86</xdr:row>
          <xdr:rowOff>142875</xdr:rowOff>
        </xdr:from>
        <xdr:to>
          <xdr:col>5</xdr:col>
          <xdr:colOff>361950</xdr:colOff>
          <xdr:row>88</xdr:row>
          <xdr:rowOff>38100</xdr:rowOff>
        </xdr:to>
        <xdr:sp macro="" textlink="">
          <xdr:nvSpPr>
            <xdr:cNvPr id="1620" name="Check Box 596" hidden="1">
              <a:extLst>
                <a:ext uri="{63B3BB69-23CF-44E3-9099-C40C66FF867C}">
                  <a14:compatExt spid="_x0000_s1620"/>
                </a:ext>
                <a:ext uri="{FF2B5EF4-FFF2-40B4-BE49-F238E27FC236}">
                  <a16:creationId xmlns:a16="http://schemas.microsoft.com/office/drawing/2014/main" id="{00000000-0008-0000-0000-00005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87</xdr:row>
          <xdr:rowOff>142875</xdr:rowOff>
        </xdr:from>
        <xdr:to>
          <xdr:col>5</xdr:col>
          <xdr:colOff>361950</xdr:colOff>
          <xdr:row>89</xdr:row>
          <xdr:rowOff>38100</xdr:rowOff>
        </xdr:to>
        <xdr:sp macro="" textlink="">
          <xdr:nvSpPr>
            <xdr:cNvPr id="1621" name="Check Box 597" hidden="1">
              <a:extLst>
                <a:ext uri="{63B3BB69-23CF-44E3-9099-C40C66FF867C}">
                  <a14:compatExt spid="_x0000_s1621"/>
                </a:ext>
                <a:ext uri="{FF2B5EF4-FFF2-40B4-BE49-F238E27FC236}">
                  <a16:creationId xmlns:a16="http://schemas.microsoft.com/office/drawing/2014/main" id="{00000000-0008-0000-0000-00005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88</xdr:row>
          <xdr:rowOff>142875</xdr:rowOff>
        </xdr:from>
        <xdr:to>
          <xdr:col>5</xdr:col>
          <xdr:colOff>361950</xdr:colOff>
          <xdr:row>90</xdr:row>
          <xdr:rowOff>38100</xdr:rowOff>
        </xdr:to>
        <xdr:sp macro="" textlink="">
          <xdr:nvSpPr>
            <xdr:cNvPr id="1622" name="Check Box 598" hidden="1">
              <a:extLst>
                <a:ext uri="{63B3BB69-23CF-44E3-9099-C40C66FF867C}">
                  <a14:compatExt spid="_x0000_s1622"/>
                </a:ext>
                <a:ext uri="{FF2B5EF4-FFF2-40B4-BE49-F238E27FC236}">
                  <a16:creationId xmlns:a16="http://schemas.microsoft.com/office/drawing/2014/main" id="{00000000-0008-0000-0000-00005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89</xdr:row>
          <xdr:rowOff>142875</xdr:rowOff>
        </xdr:from>
        <xdr:to>
          <xdr:col>5</xdr:col>
          <xdr:colOff>361950</xdr:colOff>
          <xdr:row>91</xdr:row>
          <xdr:rowOff>38100</xdr:rowOff>
        </xdr:to>
        <xdr:sp macro="" textlink="">
          <xdr:nvSpPr>
            <xdr:cNvPr id="1623" name="Check Box 599" hidden="1">
              <a:extLst>
                <a:ext uri="{63B3BB69-23CF-44E3-9099-C40C66FF867C}">
                  <a14:compatExt spid="_x0000_s1623"/>
                </a:ext>
                <a:ext uri="{FF2B5EF4-FFF2-40B4-BE49-F238E27FC236}">
                  <a16:creationId xmlns:a16="http://schemas.microsoft.com/office/drawing/2014/main" id="{00000000-0008-0000-0000-00005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90</xdr:row>
          <xdr:rowOff>142875</xdr:rowOff>
        </xdr:from>
        <xdr:to>
          <xdr:col>5</xdr:col>
          <xdr:colOff>371475</xdr:colOff>
          <xdr:row>92</xdr:row>
          <xdr:rowOff>38100</xdr:rowOff>
        </xdr:to>
        <xdr:sp macro="" textlink="">
          <xdr:nvSpPr>
            <xdr:cNvPr id="1624" name="Check Box 600" hidden="1">
              <a:extLst>
                <a:ext uri="{63B3BB69-23CF-44E3-9099-C40C66FF867C}">
                  <a14:compatExt spid="_x0000_s1624"/>
                </a:ext>
                <a:ext uri="{FF2B5EF4-FFF2-40B4-BE49-F238E27FC236}">
                  <a16:creationId xmlns:a16="http://schemas.microsoft.com/office/drawing/2014/main" id="{00000000-0008-0000-0000-00005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91</xdr:row>
          <xdr:rowOff>142875</xdr:rowOff>
        </xdr:from>
        <xdr:to>
          <xdr:col>5</xdr:col>
          <xdr:colOff>371475</xdr:colOff>
          <xdr:row>93</xdr:row>
          <xdr:rowOff>38100</xdr:rowOff>
        </xdr:to>
        <xdr:sp macro="" textlink="">
          <xdr:nvSpPr>
            <xdr:cNvPr id="1625" name="Check Box 601" hidden="1">
              <a:extLst>
                <a:ext uri="{63B3BB69-23CF-44E3-9099-C40C66FF867C}">
                  <a14:compatExt spid="_x0000_s1625"/>
                </a:ext>
                <a:ext uri="{FF2B5EF4-FFF2-40B4-BE49-F238E27FC236}">
                  <a16:creationId xmlns:a16="http://schemas.microsoft.com/office/drawing/2014/main" id="{00000000-0008-0000-0000-00005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92</xdr:row>
          <xdr:rowOff>142875</xdr:rowOff>
        </xdr:from>
        <xdr:to>
          <xdr:col>5</xdr:col>
          <xdr:colOff>371475</xdr:colOff>
          <xdr:row>94</xdr:row>
          <xdr:rowOff>38100</xdr:rowOff>
        </xdr:to>
        <xdr:sp macro="" textlink="">
          <xdr:nvSpPr>
            <xdr:cNvPr id="1626" name="Check Box 602" hidden="1">
              <a:extLst>
                <a:ext uri="{63B3BB69-23CF-44E3-9099-C40C66FF867C}">
                  <a14:compatExt spid="_x0000_s1626"/>
                </a:ext>
                <a:ext uri="{FF2B5EF4-FFF2-40B4-BE49-F238E27FC236}">
                  <a16:creationId xmlns:a16="http://schemas.microsoft.com/office/drawing/2014/main" id="{00000000-0008-0000-0000-00005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93</xdr:row>
          <xdr:rowOff>142875</xdr:rowOff>
        </xdr:from>
        <xdr:to>
          <xdr:col>5</xdr:col>
          <xdr:colOff>371475</xdr:colOff>
          <xdr:row>95</xdr:row>
          <xdr:rowOff>38100</xdr:rowOff>
        </xdr:to>
        <xdr:sp macro="" textlink="">
          <xdr:nvSpPr>
            <xdr:cNvPr id="1627" name="Check Box 603" hidden="1">
              <a:extLst>
                <a:ext uri="{63B3BB69-23CF-44E3-9099-C40C66FF867C}">
                  <a14:compatExt spid="_x0000_s1627"/>
                </a:ext>
                <a:ext uri="{FF2B5EF4-FFF2-40B4-BE49-F238E27FC236}">
                  <a16:creationId xmlns:a16="http://schemas.microsoft.com/office/drawing/2014/main" id="{00000000-0008-0000-0000-00005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94</xdr:row>
          <xdr:rowOff>142875</xdr:rowOff>
        </xdr:from>
        <xdr:to>
          <xdr:col>5</xdr:col>
          <xdr:colOff>371475</xdr:colOff>
          <xdr:row>96</xdr:row>
          <xdr:rowOff>38100</xdr:rowOff>
        </xdr:to>
        <xdr:sp macro="" textlink="">
          <xdr:nvSpPr>
            <xdr:cNvPr id="1628" name="Check Box 604" hidden="1">
              <a:extLst>
                <a:ext uri="{63B3BB69-23CF-44E3-9099-C40C66FF867C}">
                  <a14:compatExt spid="_x0000_s1628"/>
                </a:ext>
                <a:ext uri="{FF2B5EF4-FFF2-40B4-BE49-F238E27FC236}">
                  <a16:creationId xmlns:a16="http://schemas.microsoft.com/office/drawing/2014/main" id="{00000000-0008-0000-0000-00005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95</xdr:row>
          <xdr:rowOff>142875</xdr:rowOff>
        </xdr:from>
        <xdr:to>
          <xdr:col>5</xdr:col>
          <xdr:colOff>371475</xdr:colOff>
          <xdr:row>97</xdr:row>
          <xdr:rowOff>38100</xdr:rowOff>
        </xdr:to>
        <xdr:sp macro="" textlink="">
          <xdr:nvSpPr>
            <xdr:cNvPr id="1629" name="Check Box 605" hidden="1">
              <a:extLst>
                <a:ext uri="{63B3BB69-23CF-44E3-9099-C40C66FF867C}">
                  <a14:compatExt spid="_x0000_s1629"/>
                </a:ext>
                <a:ext uri="{FF2B5EF4-FFF2-40B4-BE49-F238E27FC236}">
                  <a16:creationId xmlns:a16="http://schemas.microsoft.com/office/drawing/2014/main" id="{00000000-0008-0000-0000-00005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96</xdr:row>
          <xdr:rowOff>142875</xdr:rowOff>
        </xdr:from>
        <xdr:to>
          <xdr:col>5</xdr:col>
          <xdr:colOff>371475</xdr:colOff>
          <xdr:row>98</xdr:row>
          <xdr:rowOff>38100</xdr:rowOff>
        </xdr:to>
        <xdr:sp macro="" textlink="">
          <xdr:nvSpPr>
            <xdr:cNvPr id="1630" name="Check Box 606" hidden="1">
              <a:extLst>
                <a:ext uri="{63B3BB69-23CF-44E3-9099-C40C66FF867C}">
                  <a14:compatExt spid="_x0000_s1630"/>
                </a:ext>
                <a:ext uri="{FF2B5EF4-FFF2-40B4-BE49-F238E27FC236}">
                  <a16:creationId xmlns:a16="http://schemas.microsoft.com/office/drawing/2014/main" id="{00000000-0008-0000-0000-00005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97</xdr:row>
          <xdr:rowOff>142875</xdr:rowOff>
        </xdr:from>
        <xdr:to>
          <xdr:col>5</xdr:col>
          <xdr:colOff>371475</xdr:colOff>
          <xdr:row>99</xdr:row>
          <xdr:rowOff>38100</xdr:rowOff>
        </xdr:to>
        <xdr:sp macro="" textlink="">
          <xdr:nvSpPr>
            <xdr:cNvPr id="1631" name="Check Box 607" hidden="1">
              <a:extLst>
                <a:ext uri="{63B3BB69-23CF-44E3-9099-C40C66FF867C}">
                  <a14:compatExt spid="_x0000_s1631"/>
                </a:ext>
                <a:ext uri="{FF2B5EF4-FFF2-40B4-BE49-F238E27FC236}">
                  <a16:creationId xmlns:a16="http://schemas.microsoft.com/office/drawing/2014/main" id="{00000000-0008-0000-0000-00005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98</xdr:row>
          <xdr:rowOff>142875</xdr:rowOff>
        </xdr:from>
        <xdr:to>
          <xdr:col>5</xdr:col>
          <xdr:colOff>371475</xdr:colOff>
          <xdr:row>100</xdr:row>
          <xdr:rowOff>38100</xdr:rowOff>
        </xdr:to>
        <xdr:sp macro="" textlink="">
          <xdr:nvSpPr>
            <xdr:cNvPr id="1632" name="Check Box 608" hidden="1">
              <a:extLst>
                <a:ext uri="{63B3BB69-23CF-44E3-9099-C40C66FF867C}">
                  <a14:compatExt spid="_x0000_s1632"/>
                </a:ext>
                <a:ext uri="{FF2B5EF4-FFF2-40B4-BE49-F238E27FC236}">
                  <a16:creationId xmlns:a16="http://schemas.microsoft.com/office/drawing/2014/main" id="{00000000-0008-0000-0000-00006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99</xdr:row>
          <xdr:rowOff>142875</xdr:rowOff>
        </xdr:from>
        <xdr:to>
          <xdr:col>5</xdr:col>
          <xdr:colOff>371475</xdr:colOff>
          <xdr:row>101</xdr:row>
          <xdr:rowOff>38100</xdr:rowOff>
        </xdr:to>
        <xdr:sp macro="" textlink="">
          <xdr:nvSpPr>
            <xdr:cNvPr id="1633" name="Check Box 609" hidden="1">
              <a:extLst>
                <a:ext uri="{63B3BB69-23CF-44E3-9099-C40C66FF867C}">
                  <a14:compatExt spid="_x0000_s1633"/>
                </a:ext>
                <a:ext uri="{FF2B5EF4-FFF2-40B4-BE49-F238E27FC236}">
                  <a16:creationId xmlns:a16="http://schemas.microsoft.com/office/drawing/2014/main" id="{00000000-0008-0000-0000-00006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100</xdr:row>
          <xdr:rowOff>133350</xdr:rowOff>
        </xdr:from>
        <xdr:to>
          <xdr:col>5</xdr:col>
          <xdr:colOff>371475</xdr:colOff>
          <xdr:row>102</xdr:row>
          <xdr:rowOff>38100</xdr:rowOff>
        </xdr:to>
        <xdr:sp macro="" textlink="">
          <xdr:nvSpPr>
            <xdr:cNvPr id="1634" name="Check Box 610" hidden="1">
              <a:extLst>
                <a:ext uri="{63B3BB69-23CF-44E3-9099-C40C66FF867C}">
                  <a14:compatExt spid="_x0000_s1634"/>
                </a:ext>
                <a:ext uri="{FF2B5EF4-FFF2-40B4-BE49-F238E27FC236}">
                  <a16:creationId xmlns:a16="http://schemas.microsoft.com/office/drawing/2014/main" id="{00000000-0008-0000-0000-00006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101</xdr:row>
          <xdr:rowOff>142875</xdr:rowOff>
        </xdr:from>
        <xdr:to>
          <xdr:col>5</xdr:col>
          <xdr:colOff>371475</xdr:colOff>
          <xdr:row>103</xdr:row>
          <xdr:rowOff>38100</xdr:rowOff>
        </xdr:to>
        <xdr:sp macro="" textlink="">
          <xdr:nvSpPr>
            <xdr:cNvPr id="1635" name="Check Box 611" hidden="1">
              <a:extLst>
                <a:ext uri="{63B3BB69-23CF-44E3-9099-C40C66FF867C}">
                  <a14:compatExt spid="_x0000_s1635"/>
                </a:ext>
                <a:ext uri="{FF2B5EF4-FFF2-40B4-BE49-F238E27FC236}">
                  <a16:creationId xmlns:a16="http://schemas.microsoft.com/office/drawing/2014/main" id="{00000000-0008-0000-0000-00006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102</xdr:row>
          <xdr:rowOff>142875</xdr:rowOff>
        </xdr:from>
        <xdr:to>
          <xdr:col>5</xdr:col>
          <xdr:colOff>371475</xdr:colOff>
          <xdr:row>104</xdr:row>
          <xdr:rowOff>38100</xdr:rowOff>
        </xdr:to>
        <xdr:sp macro="" textlink="">
          <xdr:nvSpPr>
            <xdr:cNvPr id="1636" name="Check Box 612" hidden="1">
              <a:extLst>
                <a:ext uri="{63B3BB69-23CF-44E3-9099-C40C66FF867C}">
                  <a14:compatExt spid="_x0000_s1636"/>
                </a:ext>
                <a:ext uri="{FF2B5EF4-FFF2-40B4-BE49-F238E27FC236}">
                  <a16:creationId xmlns:a16="http://schemas.microsoft.com/office/drawing/2014/main" id="{00000000-0008-0000-0000-00006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103</xdr:row>
          <xdr:rowOff>142875</xdr:rowOff>
        </xdr:from>
        <xdr:to>
          <xdr:col>5</xdr:col>
          <xdr:colOff>371475</xdr:colOff>
          <xdr:row>105</xdr:row>
          <xdr:rowOff>38100</xdr:rowOff>
        </xdr:to>
        <xdr:sp macro="" textlink="">
          <xdr:nvSpPr>
            <xdr:cNvPr id="1637" name="Check Box 613" hidden="1">
              <a:extLst>
                <a:ext uri="{63B3BB69-23CF-44E3-9099-C40C66FF867C}">
                  <a14:compatExt spid="_x0000_s1637"/>
                </a:ext>
                <a:ext uri="{FF2B5EF4-FFF2-40B4-BE49-F238E27FC236}">
                  <a16:creationId xmlns:a16="http://schemas.microsoft.com/office/drawing/2014/main" id="{00000000-0008-0000-0000-00006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104</xdr:row>
          <xdr:rowOff>142875</xdr:rowOff>
        </xdr:from>
        <xdr:to>
          <xdr:col>5</xdr:col>
          <xdr:colOff>371475</xdr:colOff>
          <xdr:row>106</xdr:row>
          <xdr:rowOff>38100</xdr:rowOff>
        </xdr:to>
        <xdr:sp macro="" textlink="">
          <xdr:nvSpPr>
            <xdr:cNvPr id="1638" name="Check Box 614" hidden="1">
              <a:extLst>
                <a:ext uri="{63B3BB69-23CF-44E3-9099-C40C66FF867C}">
                  <a14:compatExt spid="_x0000_s1638"/>
                </a:ext>
                <a:ext uri="{FF2B5EF4-FFF2-40B4-BE49-F238E27FC236}">
                  <a16:creationId xmlns:a16="http://schemas.microsoft.com/office/drawing/2014/main" id="{00000000-0008-0000-0000-00006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105</xdr:row>
          <xdr:rowOff>142875</xdr:rowOff>
        </xdr:from>
        <xdr:to>
          <xdr:col>5</xdr:col>
          <xdr:colOff>371475</xdr:colOff>
          <xdr:row>107</xdr:row>
          <xdr:rowOff>38100</xdr:rowOff>
        </xdr:to>
        <xdr:sp macro="" textlink="">
          <xdr:nvSpPr>
            <xdr:cNvPr id="1639" name="Check Box 615" hidden="1">
              <a:extLst>
                <a:ext uri="{63B3BB69-23CF-44E3-9099-C40C66FF867C}">
                  <a14:compatExt spid="_x0000_s1639"/>
                </a:ext>
                <a:ext uri="{FF2B5EF4-FFF2-40B4-BE49-F238E27FC236}">
                  <a16:creationId xmlns:a16="http://schemas.microsoft.com/office/drawing/2014/main" id="{00000000-0008-0000-0000-00006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106</xdr:row>
          <xdr:rowOff>133350</xdr:rowOff>
        </xdr:from>
        <xdr:to>
          <xdr:col>5</xdr:col>
          <xdr:colOff>371475</xdr:colOff>
          <xdr:row>108</xdr:row>
          <xdr:rowOff>38100</xdr:rowOff>
        </xdr:to>
        <xdr:sp macro="" textlink="">
          <xdr:nvSpPr>
            <xdr:cNvPr id="1640" name="Check Box 616" hidden="1">
              <a:extLst>
                <a:ext uri="{63B3BB69-23CF-44E3-9099-C40C66FF867C}">
                  <a14:compatExt spid="_x0000_s1640"/>
                </a:ext>
                <a:ext uri="{FF2B5EF4-FFF2-40B4-BE49-F238E27FC236}">
                  <a16:creationId xmlns:a16="http://schemas.microsoft.com/office/drawing/2014/main" id="{00000000-0008-0000-0000-00006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107</xdr:row>
          <xdr:rowOff>142875</xdr:rowOff>
        </xdr:from>
        <xdr:to>
          <xdr:col>5</xdr:col>
          <xdr:colOff>371475</xdr:colOff>
          <xdr:row>109</xdr:row>
          <xdr:rowOff>38100</xdr:rowOff>
        </xdr:to>
        <xdr:sp macro="" textlink="">
          <xdr:nvSpPr>
            <xdr:cNvPr id="1641" name="Check Box 617" hidden="1">
              <a:extLst>
                <a:ext uri="{63B3BB69-23CF-44E3-9099-C40C66FF867C}">
                  <a14:compatExt spid="_x0000_s1641"/>
                </a:ext>
                <a:ext uri="{FF2B5EF4-FFF2-40B4-BE49-F238E27FC236}">
                  <a16:creationId xmlns:a16="http://schemas.microsoft.com/office/drawing/2014/main" id="{00000000-0008-0000-0000-00006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108</xdr:row>
          <xdr:rowOff>142875</xdr:rowOff>
        </xdr:from>
        <xdr:to>
          <xdr:col>5</xdr:col>
          <xdr:colOff>371475</xdr:colOff>
          <xdr:row>110</xdr:row>
          <xdr:rowOff>38100</xdr:rowOff>
        </xdr:to>
        <xdr:sp macro="" textlink="">
          <xdr:nvSpPr>
            <xdr:cNvPr id="1642" name="Check Box 618" hidden="1">
              <a:extLst>
                <a:ext uri="{63B3BB69-23CF-44E3-9099-C40C66FF867C}">
                  <a14:compatExt spid="_x0000_s1642"/>
                </a:ext>
                <a:ext uri="{FF2B5EF4-FFF2-40B4-BE49-F238E27FC236}">
                  <a16:creationId xmlns:a16="http://schemas.microsoft.com/office/drawing/2014/main" id="{00000000-0008-0000-0000-00006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109</xdr:row>
          <xdr:rowOff>142875</xdr:rowOff>
        </xdr:from>
        <xdr:to>
          <xdr:col>5</xdr:col>
          <xdr:colOff>371475</xdr:colOff>
          <xdr:row>111</xdr:row>
          <xdr:rowOff>38100</xdr:rowOff>
        </xdr:to>
        <xdr:sp macro="" textlink="">
          <xdr:nvSpPr>
            <xdr:cNvPr id="1643" name="Check Box 619" hidden="1">
              <a:extLst>
                <a:ext uri="{63B3BB69-23CF-44E3-9099-C40C66FF867C}">
                  <a14:compatExt spid="_x0000_s1643"/>
                </a:ext>
                <a:ext uri="{FF2B5EF4-FFF2-40B4-BE49-F238E27FC236}">
                  <a16:creationId xmlns:a16="http://schemas.microsoft.com/office/drawing/2014/main" id="{00000000-0008-0000-0000-00006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110</xdr:row>
          <xdr:rowOff>142875</xdr:rowOff>
        </xdr:from>
        <xdr:to>
          <xdr:col>5</xdr:col>
          <xdr:colOff>371475</xdr:colOff>
          <xdr:row>112</xdr:row>
          <xdr:rowOff>38100</xdr:rowOff>
        </xdr:to>
        <xdr:sp macro="" textlink="">
          <xdr:nvSpPr>
            <xdr:cNvPr id="1644" name="Check Box 620" hidden="1">
              <a:extLst>
                <a:ext uri="{63B3BB69-23CF-44E3-9099-C40C66FF867C}">
                  <a14:compatExt spid="_x0000_s1644"/>
                </a:ext>
                <a:ext uri="{FF2B5EF4-FFF2-40B4-BE49-F238E27FC236}">
                  <a16:creationId xmlns:a16="http://schemas.microsoft.com/office/drawing/2014/main" id="{00000000-0008-0000-0000-00006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111</xdr:row>
          <xdr:rowOff>142875</xdr:rowOff>
        </xdr:from>
        <xdr:to>
          <xdr:col>5</xdr:col>
          <xdr:colOff>381000</xdr:colOff>
          <xdr:row>113</xdr:row>
          <xdr:rowOff>38100</xdr:rowOff>
        </xdr:to>
        <xdr:sp macro="" textlink="">
          <xdr:nvSpPr>
            <xdr:cNvPr id="1645" name="Check Box 621" hidden="1">
              <a:extLst>
                <a:ext uri="{63B3BB69-23CF-44E3-9099-C40C66FF867C}">
                  <a14:compatExt spid="_x0000_s1645"/>
                </a:ext>
                <a:ext uri="{FF2B5EF4-FFF2-40B4-BE49-F238E27FC236}">
                  <a16:creationId xmlns:a16="http://schemas.microsoft.com/office/drawing/2014/main" id="{00000000-0008-0000-0000-00006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112</xdr:row>
          <xdr:rowOff>142875</xdr:rowOff>
        </xdr:from>
        <xdr:to>
          <xdr:col>5</xdr:col>
          <xdr:colOff>361950</xdr:colOff>
          <xdr:row>114</xdr:row>
          <xdr:rowOff>38100</xdr:rowOff>
        </xdr:to>
        <xdr:sp macro="" textlink="">
          <xdr:nvSpPr>
            <xdr:cNvPr id="1646" name="Check Box 622" hidden="1">
              <a:extLst>
                <a:ext uri="{63B3BB69-23CF-44E3-9099-C40C66FF867C}">
                  <a14:compatExt spid="_x0000_s1646"/>
                </a:ext>
                <a:ext uri="{FF2B5EF4-FFF2-40B4-BE49-F238E27FC236}">
                  <a16:creationId xmlns:a16="http://schemas.microsoft.com/office/drawing/2014/main" id="{00000000-0008-0000-0000-00006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113</xdr:row>
          <xdr:rowOff>142875</xdr:rowOff>
        </xdr:from>
        <xdr:to>
          <xdr:col>5</xdr:col>
          <xdr:colOff>371475</xdr:colOff>
          <xdr:row>115</xdr:row>
          <xdr:rowOff>38100</xdr:rowOff>
        </xdr:to>
        <xdr:sp macro="" textlink="">
          <xdr:nvSpPr>
            <xdr:cNvPr id="1647" name="Check Box 623" hidden="1">
              <a:extLst>
                <a:ext uri="{63B3BB69-23CF-44E3-9099-C40C66FF867C}">
                  <a14:compatExt spid="_x0000_s1647"/>
                </a:ext>
                <a:ext uri="{FF2B5EF4-FFF2-40B4-BE49-F238E27FC236}">
                  <a16:creationId xmlns:a16="http://schemas.microsoft.com/office/drawing/2014/main" id="{00000000-0008-0000-0000-00006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79</xdr:row>
          <xdr:rowOff>133350</xdr:rowOff>
        </xdr:from>
        <xdr:to>
          <xdr:col>6</xdr:col>
          <xdr:colOff>371475</xdr:colOff>
          <xdr:row>81</xdr:row>
          <xdr:rowOff>38100</xdr:rowOff>
        </xdr:to>
        <xdr:sp macro="" textlink="">
          <xdr:nvSpPr>
            <xdr:cNvPr id="1648" name="Check Box 624" hidden="1">
              <a:extLst>
                <a:ext uri="{63B3BB69-23CF-44E3-9099-C40C66FF867C}">
                  <a14:compatExt spid="_x0000_s1648"/>
                </a:ext>
                <a:ext uri="{FF2B5EF4-FFF2-40B4-BE49-F238E27FC236}">
                  <a16:creationId xmlns:a16="http://schemas.microsoft.com/office/drawing/2014/main" id="{00000000-0008-0000-0000-00007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80</xdr:row>
          <xdr:rowOff>133350</xdr:rowOff>
        </xdr:from>
        <xdr:to>
          <xdr:col>6</xdr:col>
          <xdr:colOff>371475</xdr:colOff>
          <xdr:row>82</xdr:row>
          <xdr:rowOff>38100</xdr:rowOff>
        </xdr:to>
        <xdr:sp macro="" textlink="">
          <xdr:nvSpPr>
            <xdr:cNvPr id="1649" name="Check Box 625" hidden="1">
              <a:extLst>
                <a:ext uri="{63B3BB69-23CF-44E3-9099-C40C66FF867C}">
                  <a14:compatExt spid="_x0000_s1649"/>
                </a:ext>
                <a:ext uri="{FF2B5EF4-FFF2-40B4-BE49-F238E27FC236}">
                  <a16:creationId xmlns:a16="http://schemas.microsoft.com/office/drawing/2014/main" id="{00000000-0008-0000-0000-00007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81</xdr:row>
          <xdr:rowOff>142875</xdr:rowOff>
        </xdr:from>
        <xdr:to>
          <xdr:col>6</xdr:col>
          <xdr:colOff>371475</xdr:colOff>
          <xdr:row>83</xdr:row>
          <xdr:rowOff>38100</xdr:rowOff>
        </xdr:to>
        <xdr:sp macro="" textlink="">
          <xdr:nvSpPr>
            <xdr:cNvPr id="1650" name="Check Box 626" hidden="1">
              <a:extLst>
                <a:ext uri="{63B3BB69-23CF-44E3-9099-C40C66FF867C}">
                  <a14:compatExt spid="_x0000_s1650"/>
                </a:ext>
                <a:ext uri="{FF2B5EF4-FFF2-40B4-BE49-F238E27FC236}">
                  <a16:creationId xmlns:a16="http://schemas.microsoft.com/office/drawing/2014/main" id="{00000000-0008-0000-0000-00007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82</xdr:row>
          <xdr:rowOff>142875</xdr:rowOff>
        </xdr:from>
        <xdr:to>
          <xdr:col>6</xdr:col>
          <xdr:colOff>361950</xdr:colOff>
          <xdr:row>84</xdr:row>
          <xdr:rowOff>38100</xdr:rowOff>
        </xdr:to>
        <xdr:sp macro="" textlink="">
          <xdr:nvSpPr>
            <xdr:cNvPr id="1651" name="Check Box 627" hidden="1">
              <a:extLst>
                <a:ext uri="{63B3BB69-23CF-44E3-9099-C40C66FF867C}">
                  <a14:compatExt spid="_x0000_s1651"/>
                </a:ext>
                <a:ext uri="{FF2B5EF4-FFF2-40B4-BE49-F238E27FC236}">
                  <a16:creationId xmlns:a16="http://schemas.microsoft.com/office/drawing/2014/main" id="{00000000-0008-0000-0000-00007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83</xdr:row>
          <xdr:rowOff>142875</xdr:rowOff>
        </xdr:from>
        <xdr:to>
          <xdr:col>6</xdr:col>
          <xdr:colOff>361950</xdr:colOff>
          <xdr:row>85</xdr:row>
          <xdr:rowOff>38100</xdr:rowOff>
        </xdr:to>
        <xdr:sp macro="" textlink="">
          <xdr:nvSpPr>
            <xdr:cNvPr id="1652" name="Check Box 628" hidden="1">
              <a:extLst>
                <a:ext uri="{63B3BB69-23CF-44E3-9099-C40C66FF867C}">
                  <a14:compatExt spid="_x0000_s1652"/>
                </a:ext>
                <a:ext uri="{FF2B5EF4-FFF2-40B4-BE49-F238E27FC236}">
                  <a16:creationId xmlns:a16="http://schemas.microsoft.com/office/drawing/2014/main" id="{00000000-0008-0000-0000-00007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84</xdr:row>
          <xdr:rowOff>142875</xdr:rowOff>
        </xdr:from>
        <xdr:to>
          <xdr:col>6</xdr:col>
          <xdr:colOff>371475</xdr:colOff>
          <xdr:row>86</xdr:row>
          <xdr:rowOff>38100</xdr:rowOff>
        </xdr:to>
        <xdr:sp macro="" textlink="">
          <xdr:nvSpPr>
            <xdr:cNvPr id="1653" name="Check Box 629" hidden="1">
              <a:extLst>
                <a:ext uri="{63B3BB69-23CF-44E3-9099-C40C66FF867C}">
                  <a14:compatExt spid="_x0000_s1653"/>
                </a:ext>
                <a:ext uri="{FF2B5EF4-FFF2-40B4-BE49-F238E27FC236}">
                  <a16:creationId xmlns:a16="http://schemas.microsoft.com/office/drawing/2014/main" id="{00000000-0008-0000-0000-00007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85</xdr:row>
          <xdr:rowOff>133350</xdr:rowOff>
        </xdr:from>
        <xdr:to>
          <xdr:col>6</xdr:col>
          <xdr:colOff>371475</xdr:colOff>
          <xdr:row>87</xdr:row>
          <xdr:rowOff>38100</xdr:rowOff>
        </xdr:to>
        <xdr:sp macro="" textlink="">
          <xdr:nvSpPr>
            <xdr:cNvPr id="1654" name="Check Box 630" hidden="1">
              <a:extLst>
                <a:ext uri="{63B3BB69-23CF-44E3-9099-C40C66FF867C}">
                  <a14:compatExt spid="_x0000_s1654"/>
                </a:ext>
                <a:ext uri="{FF2B5EF4-FFF2-40B4-BE49-F238E27FC236}">
                  <a16:creationId xmlns:a16="http://schemas.microsoft.com/office/drawing/2014/main" id="{00000000-0008-0000-0000-00007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86</xdr:row>
          <xdr:rowOff>142875</xdr:rowOff>
        </xdr:from>
        <xdr:to>
          <xdr:col>6</xdr:col>
          <xdr:colOff>361950</xdr:colOff>
          <xdr:row>88</xdr:row>
          <xdr:rowOff>38100</xdr:rowOff>
        </xdr:to>
        <xdr:sp macro="" textlink="">
          <xdr:nvSpPr>
            <xdr:cNvPr id="1655" name="Check Box 631" hidden="1">
              <a:extLst>
                <a:ext uri="{63B3BB69-23CF-44E3-9099-C40C66FF867C}">
                  <a14:compatExt spid="_x0000_s1655"/>
                </a:ext>
                <a:ext uri="{FF2B5EF4-FFF2-40B4-BE49-F238E27FC236}">
                  <a16:creationId xmlns:a16="http://schemas.microsoft.com/office/drawing/2014/main" id="{00000000-0008-0000-0000-00007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87</xdr:row>
          <xdr:rowOff>142875</xdr:rowOff>
        </xdr:from>
        <xdr:to>
          <xdr:col>6</xdr:col>
          <xdr:colOff>361950</xdr:colOff>
          <xdr:row>89</xdr:row>
          <xdr:rowOff>38100</xdr:rowOff>
        </xdr:to>
        <xdr:sp macro="" textlink="">
          <xdr:nvSpPr>
            <xdr:cNvPr id="1656" name="Check Box 632" hidden="1">
              <a:extLst>
                <a:ext uri="{63B3BB69-23CF-44E3-9099-C40C66FF867C}">
                  <a14:compatExt spid="_x0000_s1656"/>
                </a:ext>
                <a:ext uri="{FF2B5EF4-FFF2-40B4-BE49-F238E27FC236}">
                  <a16:creationId xmlns:a16="http://schemas.microsoft.com/office/drawing/2014/main" id="{00000000-0008-0000-0000-00007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88</xdr:row>
          <xdr:rowOff>142875</xdr:rowOff>
        </xdr:from>
        <xdr:to>
          <xdr:col>6</xdr:col>
          <xdr:colOff>361950</xdr:colOff>
          <xdr:row>90</xdr:row>
          <xdr:rowOff>38100</xdr:rowOff>
        </xdr:to>
        <xdr:sp macro="" textlink="">
          <xdr:nvSpPr>
            <xdr:cNvPr id="1657" name="Check Box 633" hidden="1">
              <a:extLst>
                <a:ext uri="{63B3BB69-23CF-44E3-9099-C40C66FF867C}">
                  <a14:compatExt spid="_x0000_s1657"/>
                </a:ext>
                <a:ext uri="{FF2B5EF4-FFF2-40B4-BE49-F238E27FC236}">
                  <a16:creationId xmlns:a16="http://schemas.microsoft.com/office/drawing/2014/main" id="{00000000-0008-0000-0000-00007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89</xdr:row>
          <xdr:rowOff>142875</xdr:rowOff>
        </xdr:from>
        <xdr:to>
          <xdr:col>6</xdr:col>
          <xdr:colOff>361950</xdr:colOff>
          <xdr:row>91</xdr:row>
          <xdr:rowOff>38100</xdr:rowOff>
        </xdr:to>
        <xdr:sp macro="" textlink="">
          <xdr:nvSpPr>
            <xdr:cNvPr id="1658" name="Check Box 634" hidden="1">
              <a:extLst>
                <a:ext uri="{63B3BB69-23CF-44E3-9099-C40C66FF867C}">
                  <a14:compatExt spid="_x0000_s1658"/>
                </a:ext>
                <a:ext uri="{FF2B5EF4-FFF2-40B4-BE49-F238E27FC236}">
                  <a16:creationId xmlns:a16="http://schemas.microsoft.com/office/drawing/2014/main" id="{00000000-0008-0000-0000-00007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90</xdr:row>
          <xdr:rowOff>142875</xdr:rowOff>
        </xdr:from>
        <xdr:to>
          <xdr:col>6</xdr:col>
          <xdr:colOff>371475</xdr:colOff>
          <xdr:row>92</xdr:row>
          <xdr:rowOff>38100</xdr:rowOff>
        </xdr:to>
        <xdr:sp macro="" textlink="">
          <xdr:nvSpPr>
            <xdr:cNvPr id="1659" name="Check Box 635" hidden="1">
              <a:extLst>
                <a:ext uri="{63B3BB69-23CF-44E3-9099-C40C66FF867C}">
                  <a14:compatExt spid="_x0000_s1659"/>
                </a:ext>
                <a:ext uri="{FF2B5EF4-FFF2-40B4-BE49-F238E27FC236}">
                  <a16:creationId xmlns:a16="http://schemas.microsoft.com/office/drawing/2014/main" id="{00000000-0008-0000-0000-00007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91</xdr:row>
          <xdr:rowOff>142875</xdr:rowOff>
        </xdr:from>
        <xdr:to>
          <xdr:col>6</xdr:col>
          <xdr:colOff>371475</xdr:colOff>
          <xdr:row>93</xdr:row>
          <xdr:rowOff>38100</xdr:rowOff>
        </xdr:to>
        <xdr:sp macro="" textlink="">
          <xdr:nvSpPr>
            <xdr:cNvPr id="1660" name="Check Box 636" hidden="1">
              <a:extLst>
                <a:ext uri="{63B3BB69-23CF-44E3-9099-C40C66FF867C}">
                  <a14:compatExt spid="_x0000_s1660"/>
                </a:ext>
                <a:ext uri="{FF2B5EF4-FFF2-40B4-BE49-F238E27FC236}">
                  <a16:creationId xmlns:a16="http://schemas.microsoft.com/office/drawing/2014/main" id="{00000000-0008-0000-0000-00007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92</xdr:row>
          <xdr:rowOff>142875</xdr:rowOff>
        </xdr:from>
        <xdr:to>
          <xdr:col>6</xdr:col>
          <xdr:colOff>371475</xdr:colOff>
          <xdr:row>94</xdr:row>
          <xdr:rowOff>38100</xdr:rowOff>
        </xdr:to>
        <xdr:sp macro="" textlink="">
          <xdr:nvSpPr>
            <xdr:cNvPr id="1661" name="Check Box 637" hidden="1">
              <a:extLst>
                <a:ext uri="{63B3BB69-23CF-44E3-9099-C40C66FF867C}">
                  <a14:compatExt spid="_x0000_s1661"/>
                </a:ext>
                <a:ext uri="{FF2B5EF4-FFF2-40B4-BE49-F238E27FC236}">
                  <a16:creationId xmlns:a16="http://schemas.microsoft.com/office/drawing/2014/main" id="{00000000-0008-0000-0000-00007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93</xdr:row>
          <xdr:rowOff>142875</xdr:rowOff>
        </xdr:from>
        <xdr:to>
          <xdr:col>6</xdr:col>
          <xdr:colOff>371475</xdr:colOff>
          <xdr:row>95</xdr:row>
          <xdr:rowOff>38100</xdr:rowOff>
        </xdr:to>
        <xdr:sp macro="" textlink="">
          <xdr:nvSpPr>
            <xdr:cNvPr id="1662" name="Check Box 638" hidden="1">
              <a:extLst>
                <a:ext uri="{63B3BB69-23CF-44E3-9099-C40C66FF867C}">
                  <a14:compatExt spid="_x0000_s1662"/>
                </a:ext>
                <a:ext uri="{FF2B5EF4-FFF2-40B4-BE49-F238E27FC236}">
                  <a16:creationId xmlns:a16="http://schemas.microsoft.com/office/drawing/2014/main" id="{00000000-0008-0000-0000-00007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94</xdr:row>
          <xdr:rowOff>142875</xdr:rowOff>
        </xdr:from>
        <xdr:to>
          <xdr:col>6</xdr:col>
          <xdr:colOff>371475</xdr:colOff>
          <xdr:row>96</xdr:row>
          <xdr:rowOff>38100</xdr:rowOff>
        </xdr:to>
        <xdr:sp macro="" textlink="">
          <xdr:nvSpPr>
            <xdr:cNvPr id="1663" name="Check Box 639" hidden="1">
              <a:extLst>
                <a:ext uri="{63B3BB69-23CF-44E3-9099-C40C66FF867C}">
                  <a14:compatExt spid="_x0000_s1663"/>
                </a:ext>
                <a:ext uri="{FF2B5EF4-FFF2-40B4-BE49-F238E27FC236}">
                  <a16:creationId xmlns:a16="http://schemas.microsoft.com/office/drawing/2014/main" id="{00000000-0008-0000-0000-00007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95</xdr:row>
          <xdr:rowOff>142875</xdr:rowOff>
        </xdr:from>
        <xdr:to>
          <xdr:col>6</xdr:col>
          <xdr:colOff>371475</xdr:colOff>
          <xdr:row>97</xdr:row>
          <xdr:rowOff>38100</xdr:rowOff>
        </xdr:to>
        <xdr:sp macro="" textlink="">
          <xdr:nvSpPr>
            <xdr:cNvPr id="1664" name="Check Box 640" hidden="1">
              <a:extLst>
                <a:ext uri="{63B3BB69-23CF-44E3-9099-C40C66FF867C}">
                  <a14:compatExt spid="_x0000_s1664"/>
                </a:ext>
                <a:ext uri="{FF2B5EF4-FFF2-40B4-BE49-F238E27FC236}">
                  <a16:creationId xmlns:a16="http://schemas.microsoft.com/office/drawing/2014/main" id="{00000000-0008-0000-0000-00008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96</xdr:row>
          <xdr:rowOff>142875</xdr:rowOff>
        </xdr:from>
        <xdr:to>
          <xdr:col>6</xdr:col>
          <xdr:colOff>371475</xdr:colOff>
          <xdr:row>98</xdr:row>
          <xdr:rowOff>38100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0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97</xdr:row>
          <xdr:rowOff>142875</xdr:rowOff>
        </xdr:from>
        <xdr:to>
          <xdr:col>6</xdr:col>
          <xdr:colOff>371475</xdr:colOff>
          <xdr:row>99</xdr:row>
          <xdr:rowOff>38100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0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98</xdr:row>
          <xdr:rowOff>142875</xdr:rowOff>
        </xdr:from>
        <xdr:to>
          <xdr:col>6</xdr:col>
          <xdr:colOff>371475</xdr:colOff>
          <xdr:row>100</xdr:row>
          <xdr:rowOff>38100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0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99</xdr:row>
          <xdr:rowOff>142875</xdr:rowOff>
        </xdr:from>
        <xdr:to>
          <xdr:col>6</xdr:col>
          <xdr:colOff>371475</xdr:colOff>
          <xdr:row>101</xdr:row>
          <xdr:rowOff>38100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0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100</xdr:row>
          <xdr:rowOff>133350</xdr:rowOff>
        </xdr:from>
        <xdr:to>
          <xdr:col>6</xdr:col>
          <xdr:colOff>371475</xdr:colOff>
          <xdr:row>102</xdr:row>
          <xdr:rowOff>38100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0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101</xdr:row>
          <xdr:rowOff>142875</xdr:rowOff>
        </xdr:from>
        <xdr:to>
          <xdr:col>6</xdr:col>
          <xdr:colOff>371475</xdr:colOff>
          <xdr:row>103</xdr:row>
          <xdr:rowOff>38100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0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102</xdr:row>
          <xdr:rowOff>142875</xdr:rowOff>
        </xdr:from>
        <xdr:to>
          <xdr:col>6</xdr:col>
          <xdr:colOff>371475</xdr:colOff>
          <xdr:row>104</xdr:row>
          <xdr:rowOff>38100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0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103</xdr:row>
          <xdr:rowOff>142875</xdr:rowOff>
        </xdr:from>
        <xdr:to>
          <xdr:col>6</xdr:col>
          <xdr:colOff>371475</xdr:colOff>
          <xdr:row>105</xdr:row>
          <xdr:rowOff>38100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0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104</xdr:row>
          <xdr:rowOff>142875</xdr:rowOff>
        </xdr:from>
        <xdr:to>
          <xdr:col>6</xdr:col>
          <xdr:colOff>371475</xdr:colOff>
          <xdr:row>106</xdr:row>
          <xdr:rowOff>38100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0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105</xdr:row>
          <xdr:rowOff>142875</xdr:rowOff>
        </xdr:from>
        <xdr:to>
          <xdr:col>6</xdr:col>
          <xdr:colOff>371475</xdr:colOff>
          <xdr:row>107</xdr:row>
          <xdr:rowOff>38100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0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106</xdr:row>
          <xdr:rowOff>133350</xdr:rowOff>
        </xdr:from>
        <xdr:to>
          <xdr:col>6</xdr:col>
          <xdr:colOff>371475</xdr:colOff>
          <xdr:row>108</xdr:row>
          <xdr:rowOff>38100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0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107</xdr:row>
          <xdr:rowOff>142875</xdr:rowOff>
        </xdr:from>
        <xdr:to>
          <xdr:col>6</xdr:col>
          <xdr:colOff>371475</xdr:colOff>
          <xdr:row>109</xdr:row>
          <xdr:rowOff>38100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0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108</xdr:row>
          <xdr:rowOff>142875</xdr:rowOff>
        </xdr:from>
        <xdr:to>
          <xdr:col>6</xdr:col>
          <xdr:colOff>371475</xdr:colOff>
          <xdr:row>110</xdr:row>
          <xdr:rowOff>38100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0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109</xdr:row>
          <xdr:rowOff>142875</xdr:rowOff>
        </xdr:from>
        <xdr:to>
          <xdr:col>6</xdr:col>
          <xdr:colOff>371475</xdr:colOff>
          <xdr:row>111</xdr:row>
          <xdr:rowOff>38100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0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110</xdr:row>
          <xdr:rowOff>142875</xdr:rowOff>
        </xdr:from>
        <xdr:to>
          <xdr:col>6</xdr:col>
          <xdr:colOff>371475</xdr:colOff>
          <xdr:row>112</xdr:row>
          <xdr:rowOff>38100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0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111</xdr:row>
          <xdr:rowOff>142875</xdr:rowOff>
        </xdr:from>
        <xdr:to>
          <xdr:col>6</xdr:col>
          <xdr:colOff>381000</xdr:colOff>
          <xdr:row>113</xdr:row>
          <xdr:rowOff>38100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0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112</xdr:row>
          <xdr:rowOff>142875</xdr:rowOff>
        </xdr:from>
        <xdr:to>
          <xdr:col>6</xdr:col>
          <xdr:colOff>361950</xdr:colOff>
          <xdr:row>114</xdr:row>
          <xdr:rowOff>38100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0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113</xdr:row>
          <xdr:rowOff>142875</xdr:rowOff>
        </xdr:from>
        <xdr:to>
          <xdr:col>6</xdr:col>
          <xdr:colOff>371475</xdr:colOff>
          <xdr:row>115</xdr:row>
          <xdr:rowOff>38100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0000000-0008-0000-00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114</xdr:row>
          <xdr:rowOff>171450</xdr:rowOff>
        </xdr:from>
        <xdr:to>
          <xdr:col>3</xdr:col>
          <xdr:colOff>342900</xdr:colOff>
          <xdr:row>116</xdr:row>
          <xdr:rowOff>0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00000000-0008-0000-00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115</xdr:row>
          <xdr:rowOff>133350</xdr:rowOff>
        </xdr:from>
        <xdr:to>
          <xdr:col>3</xdr:col>
          <xdr:colOff>342900</xdr:colOff>
          <xdr:row>117</xdr:row>
          <xdr:rowOff>38100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00000000-0008-0000-0000-00009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116</xdr:row>
          <xdr:rowOff>133350</xdr:rowOff>
        </xdr:from>
        <xdr:to>
          <xdr:col>3</xdr:col>
          <xdr:colOff>342900</xdr:colOff>
          <xdr:row>118</xdr:row>
          <xdr:rowOff>38100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00000000-0008-0000-00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142875</xdr:colOff>
          <xdr:row>117</xdr:row>
          <xdr:rowOff>133350</xdr:rowOff>
        </xdr:from>
        <xdr:to>
          <xdr:col>3</xdr:col>
          <xdr:colOff>361950</xdr:colOff>
          <xdr:row>119</xdr:row>
          <xdr:rowOff>38100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00000000-0008-0000-0000-00009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142875</xdr:colOff>
          <xdr:row>118</xdr:row>
          <xdr:rowOff>123825</xdr:rowOff>
        </xdr:from>
        <xdr:to>
          <xdr:col>3</xdr:col>
          <xdr:colOff>361950</xdr:colOff>
          <xdr:row>120</xdr:row>
          <xdr:rowOff>19050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00000000-0008-0000-0000-00009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119</xdr:row>
          <xdr:rowOff>133350</xdr:rowOff>
        </xdr:from>
        <xdr:to>
          <xdr:col>3</xdr:col>
          <xdr:colOff>371475</xdr:colOff>
          <xdr:row>121</xdr:row>
          <xdr:rowOff>38100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00000000-0008-0000-0000-00009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120</xdr:row>
          <xdr:rowOff>133350</xdr:rowOff>
        </xdr:from>
        <xdr:to>
          <xdr:col>3</xdr:col>
          <xdr:colOff>371475</xdr:colOff>
          <xdr:row>122</xdr:row>
          <xdr:rowOff>38100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00000000-0008-0000-0000-00009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142875</xdr:colOff>
          <xdr:row>121</xdr:row>
          <xdr:rowOff>133350</xdr:rowOff>
        </xdr:from>
        <xdr:to>
          <xdr:col>3</xdr:col>
          <xdr:colOff>361950</xdr:colOff>
          <xdr:row>123</xdr:row>
          <xdr:rowOff>38100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0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122</xdr:row>
          <xdr:rowOff>123825</xdr:rowOff>
        </xdr:from>
        <xdr:to>
          <xdr:col>3</xdr:col>
          <xdr:colOff>371475</xdr:colOff>
          <xdr:row>124</xdr:row>
          <xdr:rowOff>19050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0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123</xdr:row>
          <xdr:rowOff>133350</xdr:rowOff>
        </xdr:from>
        <xdr:to>
          <xdr:col>3</xdr:col>
          <xdr:colOff>371475</xdr:colOff>
          <xdr:row>125</xdr:row>
          <xdr:rowOff>38100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00000000-0008-0000-00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124</xdr:row>
          <xdr:rowOff>123825</xdr:rowOff>
        </xdr:from>
        <xdr:to>
          <xdr:col>3</xdr:col>
          <xdr:colOff>381000</xdr:colOff>
          <xdr:row>126</xdr:row>
          <xdr:rowOff>19050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0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125</xdr:row>
          <xdr:rowOff>123825</xdr:rowOff>
        </xdr:from>
        <xdr:to>
          <xdr:col>3</xdr:col>
          <xdr:colOff>371475</xdr:colOff>
          <xdr:row>127</xdr:row>
          <xdr:rowOff>19050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00000000-0008-0000-0000-00009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126</xdr:row>
          <xdr:rowOff>142875</xdr:rowOff>
        </xdr:from>
        <xdr:to>
          <xdr:col>3</xdr:col>
          <xdr:colOff>381000</xdr:colOff>
          <xdr:row>128</xdr:row>
          <xdr:rowOff>38100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00000000-0008-0000-00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127</xdr:row>
          <xdr:rowOff>142875</xdr:rowOff>
        </xdr:from>
        <xdr:to>
          <xdr:col>3</xdr:col>
          <xdr:colOff>390525</xdr:colOff>
          <xdr:row>129</xdr:row>
          <xdr:rowOff>38100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00000000-0008-0000-00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128</xdr:row>
          <xdr:rowOff>133350</xdr:rowOff>
        </xdr:from>
        <xdr:to>
          <xdr:col>3</xdr:col>
          <xdr:colOff>390525</xdr:colOff>
          <xdr:row>130</xdr:row>
          <xdr:rowOff>38100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00000000-0008-0000-00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129</xdr:row>
          <xdr:rowOff>123825</xdr:rowOff>
        </xdr:from>
        <xdr:to>
          <xdr:col>3</xdr:col>
          <xdr:colOff>381000</xdr:colOff>
          <xdr:row>131</xdr:row>
          <xdr:rowOff>19050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00000000-0008-0000-00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130</xdr:row>
          <xdr:rowOff>133350</xdr:rowOff>
        </xdr:from>
        <xdr:to>
          <xdr:col>3</xdr:col>
          <xdr:colOff>371475</xdr:colOff>
          <xdr:row>132</xdr:row>
          <xdr:rowOff>38100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00000000-0008-0000-0000-0000A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131</xdr:row>
          <xdr:rowOff>133350</xdr:rowOff>
        </xdr:from>
        <xdr:to>
          <xdr:col>3</xdr:col>
          <xdr:colOff>381000</xdr:colOff>
          <xdr:row>133</xdr:row>
          <xdr:rowOff>38100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00000000-0008-0000-0000-0000A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132</xdr:row>
          <xdr:rowOff>123825</xdr:rowOff>
        </xdr:from>
        <xdr:to>
          <xdr:col>3</xdr:col>
          <xdr:colOff>390525</xdr:colOff>
          <xdr:row>134</xdr:row>
          <xdr:rowOff>19050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00000000-0008-0000-0000-0000A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133</xdr:row>
          <xdr:rowOff>123825</xdr:rowOff>
        </xdr:from>
        <xdr:to>
          <xdr:col>3</xdr:col>
          <xdr:colOff>381000</xdr:colOff>
          <xdr:row>135</xdr:row>
          <xdr:rowOff>19050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00000000-0008-0000-0000-0000A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134</xdr:row>
          <xdr:rowOff>123825</xdr:rowOff>
        </xdr:from>
        <xdr:to>
          <xdr:col>3</xdr:col>
          <xdr:colOff>381000</xdr:colOff>
          <xdr:row>136</xdr:row>
          <xdr:rowOff>19050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00000000-0008-0000-0000-0000A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135</xdr:row>
          <xdr:rowOff>123825</xdr:rowOff>
        </xdr:from>
        <xdr:to>
          <xdr:col>3</xdr:col>
          <xdr:colOff>381000</xdr:colOff>
          <xdr:row>137</xdr:row>
          <xdr:rowOff>19050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00000000-0008-0000-0000-0000A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136</xdr:row>
          <xdr:rowOff>123825</xdr:rowOff>
        </xdr:from>
        <xdr:to>
          <xdr:col>3</xdr:col>
          <xdr:colOff>381000</xdr:colOff>
          <xdr:row>138</xdr:row>
          <xdr:rowOff>19050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00000000-0008-0000-00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137</xdr:row>
          <xdr:rowOff>133350</xdr:rowOff>
        </xdr:from>
        <xdr:to>
          <xdr:col>3</xdr:col>
          <xdr:colOff>390525</xdr:colOff>
          <xdr:row>139</xdr:row>
          <xdr:rowOff>38100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00000000-0008-0000-0000-0000A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138</xdr:row>
          <xdr:rowOff>133350</xdr:rowOff>
        </xdr:from>
        <xdr:to>
          <xdr:col>3</xdr:col>
          <xdr:colOff>381000</xdr:colOff>
          <xdr:row>140</xdr:row>
          <xdr:rowOff>38100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00000000-0008-0000-0000-0000A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139</xdr:row>
          <xdr:rowOff>133350</xdr:rowOff>
        </xdr:from>
        <xdr:to>
          <xdr:col>3</xdr:col>
          <xdr:colOff>381000</xdr:colOff>
          <xdr:row>141</xdr:row>
          <xdr:rowOff>38100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00000000-0008-0000-0000-0000A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140</xdr:row>
          <xdr:rowOff>133350</xdr:rowOff>
        </xdr:from>
        <xdr:to>
          <xdr:col>3</xdr:col>
          <xdr:colOff>381000</xdr:colOff>
          <xdr:row>142</xdr:row>
          <xdr:rowOff>38100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00000000-0008-0000-00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141</xdr:row>
          <xdr:rowOff>133350</xdr:rowOff>
        </xdr:from>
        <xdr:to>
          <xdr:col>3</xdr:col>
          <xdr:colOff>381000</xdr:colOff>
          <xdr:row>143</xdr:row>
          <xdr:rowOff>38100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00000000-0008-0000-0000-0000A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142</xdr:row>
          <xdr:rowOff>123825</xdr:rowOff>
        </xdr:from>
        <xdr:to>
          <xdr:col>3</xdr:col>
          <xdr:colOff>381000</xdr:colOff>
          <xdr:row>144</xdr:row>
          <xdr:rowOff>19050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00000000-0008-0000-0000-0000A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143</xdr:row>
          <xdr:rowOff>133350</xdr:rowOff>
        </xdr:from>
        <xdr:to>
          <xdr:col>3</xdr:col>
          <xdr:colOff>381000</xdr:colOff>
          <xdr:row>145</xdr:row>
          <xdr:rowOff>38100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00000000-0008-0000-0000-0000B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144</xdr:row>
          <xdr:rowOff>133350</xdr:rowOff>
        </xdr:from>
        <xdr:to>
          <xdr:col>3</xdr:col>
          <xdr:colOff>381000</xdr:colOff>
          <xdr:row>146</xdr:row>
          <xdr:rowOff>38100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00000000-0008-0000-00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145</xdr:row>
          <xdr:rowOff>133350</xdr:rowOff>
        </xdr:from>
        <xdr:to>
          <xdr:col>3</xdr:col>
          <xdr:colOff>400050</xdr:colOff>
          <xdr:row>147</xdr:row>
          <xdr:rowOff>38100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00000000-0008-0000-00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146</xdr:row>
          <xdr:rowOff>133350</xdr:rowOff>
        </xdr:from>
        <xdr:to>
          <xdr:col>3</xdr:col>
          <xdr:colOff>381000</xdr:colOff>
          <xdr:row>148</xdr:row>
          <xdr:rowOff>38100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00000000-0008-0000-00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147</xdr:row>
          <xdr:rowOff>133350</xdr:rowOff>
        </xdr:from>
        <xdr:to>
          <xdr:col>3</xdr:col>
          <xdr:colOff>390525</xdr:colOff>
          <xdr:row>149</xdr:row>
          <xdr:rowOff>38100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00000000-0008-0000-00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148</xdr:row>
          <xdr:rowOff>123825</xdr:rowOff>
        </xdr:from>
        <xdr:to>
          <xdr:col>3</xdr:col>
          <xdr:colOff>400050</xdr:colOff>
          <xdr:row>150</xdr:row>
          <xdr:rowOff>19050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00000000-0008-0000-00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149</xdr:row>
          <xdr:rowOff>133350</xdr:rowOff>
        </xdr:from>
        <xdr:to>
          <xdr:col>3</xdr:col>
          <xdr:colOff>381000</xdr:colOff>
          <xdr:row>151</xdr:row>
          <xdr:rowOff>38100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0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115</xdr:row>
          <xdr:rowOff>142875</xdr:rowOff>
        </xdr:from>
        <xdr:to>
          <xdr:col>4</xdr:col>
          <xdr:colOff>390525</xdr:colOff>
          <xdr:row>117</xdr:row>
          <xdr:rowOff>38100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00000000-0008-0000-00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116</xdr:row>
          <xdr:rowOff>133350</xdr:rowOff>
        </xdr:from>
        <xdr:to>
          <xdr:col>4</xdr:col>
          <xdr:colOff>381000</xdr:colOff>
          <xdr:row>118</xdr:row>
          <xdr:rowOff>38100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00000000-0008-0000-00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117</xdr:row>
          <xdr:rowOff>133350</xdr:rowOff>
        </xdr:from>
        <xdr:to>
          <xdr:col>4</xdr:col>
          <xdr:colOff>390525</xdr:colOff>
          <xdr:row>119</xdr:row>
          <xdr:rowOff>38100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0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118</xdr:row>
          <xdr:rowOff>133350</xdr:rowOff>
        </xdr:from>
        <xdr:to>
          <xdr:col>4</xdr:col>
          <xdr:colOff>381000</xdr:colOff>
          <xdr:row>120</xdr:row>
          <xdr:rowOff>38100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0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119</xdr:row>
          <xdr:rowOff>133350</xdr:rowOff>
        </xdr:from>
        <xdr:to>
          <xdr:col>4</xdr:col>
          <xdr:colOff>381000</xdr:colOff>
          <xdr:row>121</xdr:row>
          <xdr:rowOff>38100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00000000-0008-0000-00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120</xdr:row>
          <xdr:rowOff>133350</xdr:rowOff>
        </xdr:from>
        <xdr:to>
          <xdr:col>4</xdr:col>
          <xdr:colOff>390525</xdr:colOff>
          <xdr:row>122</xdr:row>
          <xdr:rowOff>38100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0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121</xdr:row>
          <xdr:rowOff>123825</xdr:rowOff>
        </xdr:from>
        <xdr:to>
          <xdr:col>4</xdr:col>
          <xdr:colOff>390525</xdr:colOff>
          <xdr:row>123</xdr:row>
          <xdr:rowOff>19050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00000000-0008-0000-00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122</xdr:row>
          <xdr:rowOff>133350</xdr:rowOff>
        </xdr:from>
        <xdr:to>
          <xdr:col>4</xdr:col>
          <xdr:colOff>381000</xdr:colOff>
          <xdr:row>124</xdr:row>
          <xdr:rowOff>38100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0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123</xdr:row>
          <xdr:rowOff>133350</xdr:rowOff>
        </xdr:from>
        <xdr:to>
          <xdr:col>4</xdr:col>
          <xdr:colOff>381000</xdr:colOff>
          <xdr:row>125</xdr:row>
          <xdr:rowOff>38100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0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124</xdr:row>
          <xdr:rowOff>133350</xdr:rowOff>
        </xdr:from>
        <xdr:to>
          <xdr:col>4</xdr:col>
          <xdr:colOff>381000</xdr:colOff>
          <xdr:row>126</xdr:row>
          <xdr:rowOff>38100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0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125</xdr:row>
          <xdr:rowOff>133350</xdr:rowOff>
        </xdr:from>
        <xdr:to>
          <xdr:col>4</xdr:col>
          <xdr:colOff>381000</xdr:colOff>
          <xdr:row>127</xdr:row>
          <xdr:rowOff>38100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00000000-0008-0000-00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126</xdr:row>
          <xdr:rowOff>133350</xdr:rowOff>
        </xdr:from>
        <xdr:to>
          <xdr:col>4</xdr:col>
          <xdr:colOff>390525</xdr:colOff>
          <xdr:row>128</xdr:row>
          <xdr:rowOff>38100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00000000-0008-0000-00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127</xdr:row>
          <xdr:rowOff>133350</xdr:rowOff>
        </xdr:from>
        <xdr:to>
          <xdr:col>4</xdr:col>
          <xdr:colOff>390525</xdr:colOff>
          <xdr:row>129</xdr:row>
          <xdr:rowOff>38100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00000000-0008-0000-00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128</xdr:row>
          <xdr:rowOff>133350</xdr:rowOff>
        </xdr:from>
        <xdr:to>
          <xdr:col>4</xdr:col>
          <xdr:colOff>390525</xdr:colOff>
          <xdr:row>130</xdr:row>
          <xdr:rowOff>38100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00000000-0008-0000-00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129</xdr:row>
          <xdr:rowOff>133350</xdr:rowOff>
        </xdr:from>
        <xdr:to>
          <xdr:col>4</xdr:col>
          <xdr:colOff>390525</xdr:colOff>
          <xdr:row>131</xdr:row>
          <xdr:rowOff>38100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0000000-0008-0000-00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130</xdr:row>
          <xdr:rowOff>133350</xdr:rowOff>
        </xdr:from>
        <xdr:to>
          <xdr:col>4</xdr:col>
          <xdr:colOff>390525</xdr:colOff>
          <xdr:row>132</xdr:row>
          <xdr:rowOff>38100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00000000-0008-0000-00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131</xdr:row>
          <xdr:rowOff>133350</xdr:rowOff>
        </xdr:from>
        <xdr:to>
          <xdr:col>4</xdr:col>
          <xdr:colOff>390525</xdr:colOff>
          <xdr:row>133</xdr:row>
          <xdr:rowOff>38100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00000000-0008-0000-00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132</xdr:row>
          <xdr:rowOff>133350</xdr:rowOff>
        </xdr:from>
        <xdr:to>
          <xdr:col>4</xdr:col>
          <xdr:colOff>390525</xdr:colOff>
          <xdr:row>134</xdr:row>
          <xdr:rowOff>38100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00000000-0008-0000-00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133</xdr:row>
          <xdr:rowOff>133350</xdr:rowOff>
        </xdr:from>
        <xdr:to>
          <xdr:col>4</xdr:col>
          <xdr:colOff>390525</xdr:colOff>
          <xdr:row>135</xdr:row>
          <xdr:rowOff>38100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0000000-0008-0000-00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134</xdr:row>
          <xdr:rowOff>133350</xdr:rowOff>
        </xdr:from>
        <xdr:to>
          <xdr:col>4</xdr:col>
          <xdr:colOff>390525</xdr:colOff>
          <xdr:row>136</xdr:row>
          <xdr:rowOff>38100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00000000-0008-0000-00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135</xdr:row>
          <xdr:rowOff>133350</xdr:rowOff>
        </xdr:from>
        <xdr:to>
          <xdr:col>4</xdr:col>
          <xdr:colOff>390525</xdr:colOff>
          <xdr:row>137</xdr:row>
          <xdr:rowOff>38100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00000000-0008-0000-00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136</xdr:row>
          <xdr:rowOff>123825</xdr:rowOff>
        </xdr:from>
        <xdr:to>
          <xdr:col>4</xdr:col>
          <xdr:colOff>390525</xdr:colOff>
          <xdr:row>138</xdr:row>
          <xdr:rowOff>19050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00000000-0008-0000-00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137</xdr:row>
          <xdr:rowOff>133350</xdr:rowOff>
        </xdr:from>
        <xdr:to>
          <xdr:col>4</xdr:col>
          <xdr:colOff>390525</xdr:colOff>
          <xdr:row>139</xdr:row>
          <xdr:rowOff>38100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00000000-0008-0000-00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138</xdr:row>
          <xdr:rowOff>133350</xdr:rowOff>
        </xdr:from>
        <xdr:to>
          <xdr:col>4</xdr:col>
          <xdr:colOff>390525</xdr:colOff>
          <xdr:row>140</xdr:row>
          <xdr:rowOff>38100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00000000-0008-0000-00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139</xdr:row>
          <xdr:rowOff>133350</xdr:rowOff>
        </xdr:from>
        <xdr:to>
          <xdr:col>4</xdr:col>
          <xdr:colOff>390525</xdr:colOff>
          <xdr:row>141</xdr:row>
          <xdr:rowOff>38100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00000000-0008-0000-00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140</xdr:row>
          <xdr:rowOff>133350</xdr:rowOff>
        </xdr:from>
        <xdr:to>
          <xdr:col>4</xdr:col>
          <xdr:colOff>390525</xdr:colOff>
          <xdr:row>142</xdr:row>
          <xdr:rowOff>38100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00000000-0008-0000-00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141</xdr:row>
          <xdr:rowOff>133350</xdr:rowOff>
        </xdr:from>
        <xdr:to>
          <xdr:col>4</xdr:col>
          <xdr:colOff>390525</xdr:colOff>
          <xdr:row>143</xdr:row>
          <xdr:rowOff>38100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0000000-0008-0000-00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142</xdr:row>
          <xdr:rowOff>123825</xdr:rowOff>
        </xdr:from>
        <xdr:to>
          <xdr:col>4</xdr:col>
          <xdr:colOff>390525</xdr:colOff>
          <xdr:row>144</xdr:row>
          <xdr:rowOff>19050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00000000-0008-0000-00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143</xdr:row>
          <xdr:rowOff>133350</xdr:rowOff>
        </xdr:from>
        <xdr:to>
          <xdr:col>4</xdr:col>
          <xdr:colOff>390525</xdr:colOff>
          <xdr:row>145</xdr:row>
          <xdr:rowOff>38100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00000000-0008-0000-00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144</xdr:row>
          <xdr:rowOff>133350</xdr:rowOff>
        </xdr:from>
        <xdr:to>
          <xdr:col>4</xdr:col>
          <xdr:colOff>390525</xdr:colOff>
          <xdr:row>146</xdr:row>
          <xdr:rowOff>38100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00000000-0008-0000-0000-0000D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145</xdr:row>
          <xdr:rowOff>133350</xdr:rowOff>
        </xdr:from>
        <xdr:to>
          <xdr:col>4</xdr:col>
          <xdr:colOff>390525</xdr:colOff>
          <xdr:row>147</xdr:row>
          <xdr:rowOff>38100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00000000-0008-0000-00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146</xdr:row>
          <xdr:rowOff>133350</xdr:rowOff>
        </xdr:from>
        <xdr:to>
          <xdr:col>4</xdr:col>
          <xdr:colOff>390525</xdr:colOff>
          <xdr:row>148</xdr:row>
          <xdr:rowOff>38100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00000000-0008-0000-00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147</xdr:row>
          <xdr:rowOff>133350</xdr:rowOff>
        </xdr:from>
        <xdr:to>
          <xdr:col>4</xdr:col>
          <xdr:colOff>400050</xdr:colOff>
          <xdr:row>149</xdr:row>
          <xdr:rowOff>38100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00000000-0008-0000-00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148</xdr:row>
          <xdr:rowOff>133350</xdr:rowOff>
        </xdr:from>
        <xdr:to>
          <xdr:col>4</xdr:col>
          <xdr:colOff>381000</xdr:colOff>
          <xdr:row>150</xdr:row>
          <xdr:rowOff>38100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00000000-0008-0000-00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149</xdr:row>
          <xdr:rowOff>133350</xdr:rowOff>
        </xdr:from>
        <xdr:to>
          <xdr:col>4</xdr:col>
          <xdr:colOff>390525</xdr:colOff>
          <xdr:row>151</xdr:row>
          <xdr:rowOff>38100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00000000-0008-0000-00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115</xdr:row>
          <xdr:rowOff>133350</xdr:rowOff>
        </xdr:from>
        <xdr:to>
          <xdr:col>5</xdr:col>
          <xdr:colOff>371475</xdr:colOff>
          <xdr:row>117</xdr:row>
          <xdr:rowOff>38100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00000000-0008-0000-00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116</xdr:row>
          <xdr:rowOff>133350</xdr:rowOff>
        </xdr:from>
        <xdr:to>
          <xdr:col>5</xdr:col>
          <xdr:colOff>371475</xdr:colOff>
          <xdr:row>118</xdr:row>
          <xdr:rowOff>38100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00000000-0008-0000-00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117</xdr:row>
          <xdr:rowOff>142875</xdr:rowOff>
        </xdr:from>
        <xdr:to>
          <xdr:col>5</xdr:col>
          <xdr:colOff>371475</xdr:colOff>
          <xdr:row>119</xdr:row>
          <xdr:rowOff>38100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00000000-0008-0000-00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118</xdr:row>
          <xdr:rowOff>142875</xdr:rowOff>
        </xdr:from>
        <xdr:to>
          <xdr:col>5</xdr:col>
          <xdr:colOff>361950</xdr:colOff>
          <xdr:row>120</xdr:row>
          <xdr:rowOff>38100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00000000-0008-0000-00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119</xdr:row>
          <xdr:rowOff>142875</xdr:rowOff>
        </xdr:from>
        <xdr:to>
          <xdr:col>5</xdr:col>
          <xdr:colOff>361950</xdr:colOff>
          <xdr:row>121</xdr:row>
          <xdr:rowOff>38100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0000000-0008-0000-00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120</xdr:row>
          <xdr:rowOff>142875</xdr:rowOff>
        </xdr:from>
        <xdr:to>
          <xdr:col>5</xdr:col>
          <xdr:colOff>371475</xdr:colOff>
          <xdr:row>122</xdr:row>
          <xdr:rowOff>38100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00000000-0008-0000-00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121</xdr:row>
          <xdr:rowOff>133350</xdr:rowOff>
        </xdr:from>
        <xdr:to>
          <xdr:col>5</xdr:col>
          <xdr:colOff>371475</xdr:colOff>
          <xdr:row>123</xdr:row>
          <xdr:rowOff>38100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00000000-0008-0000-00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122</xdr:row>
          <xdr:rowOff>142875</xdr:rowOff>
        </xdr:from>
        <xdr:to>
          <xdr:col>5</xdr:col>
          <xdr:colOff>361950</xdr:colOff>
          <xdr:row>124</xdr:row>
          <xdr:rowOff>38100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00000000-0008-0000-00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123</xdr:row>
          <xdr:rowOff>142875</xdr:rowOff>
        </xdr:from>
        <xdr:to>
          <xdr:col>5</xdr:col>
          <xdr:colOff>361950</xdr:colOff>
          <xdr:row>125</xdr:row>
          <xdr:rowOff>38100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00000000-0008-0000-00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124</xdr:row>
          <xdr:rowOff>142875</xdr:rowOff>
        </xdr:from>
        <xdr:to>
          <xdr:col>5</xdr:col>
          <xdr:colOff>361950</xdr:colOff>
          <xdr:row>126</xdr:row>
          <xdr:rowOff>38100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00000000-0008-0000-00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125</xdr:row>
          <xdr:rowOff>142875</xdr:rowOff>
        </xdr:from>
        <xdr:to>
          <xdr:col>5</xdr:col>
          <xdr:colOff>361950</xdr:colOff>
          <xdr:row>127</xdr:row>
          <xdr:rowOff>38100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00000000-0008-0000-00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126</xdr:row>
          <xdr:rowOff>142875</xdr:rowOff>
        </xdr:from>
        <xdr:to>
          <xdr:col>5</xdr:col>
          <xdr:colOff>371475</xdr:colOff>
          <xdr:row>128</xdr:row>
          <xdr:rowOff>38100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00000000-0008-0000-00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127</xdr:row>
          <xdr:rowOff>142875</xdr:rowOff>
        </xdr:from>
        <xdr:to>
          <xdr:col>5</xdr:col>
          <xdr:colOff>371475</xdr:colOff>
          <xdr:row>129</xdr:row>
          <xdr:rowOff>38100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00000000-0008-0000-00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128</xdr:row>
          <xdr:rowOff>142875</xdr:rowOff>
        </xdr:from>
        <xdr:to>
          <xdr:col>5</xdr:col>
          <xdr:colOff>371475</xdr:colOff>
          <xdr:row>130</xdr:row>
          <xdr:rowOff>38100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00000000-0008-0000-00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129</xdr:row>
          <xdr:rowOff>142875</xdr:rowOff>
        </xdr:from>
        <xdr:to>
          <xdr:col>5</xdr:col>
          <xdr:colOff>371475</xdr:colOff>
          <xdr:row>131</xdr:row>
          <xdr:rowOff>38100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00000000-0008-0000-00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130</xdr:row>
          <xdr:rowOff>142875</xdr:rowOff>
        </xdr:from>
        <xdr:to>
          <xdr:col>5</xdr:col>
          <xdr:colOff>371475</xdr:colOff>
          <xdr:row>132</xdr:row>
          <xdr:rowOff>38100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00000000-0008-0000-00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131</xdr:row>
          <xdr:rowOff>142875</xdr:rowOff>
        </xdr:from>
        <xdr:to>
          <xdr:col>5</xdr:col>
          <xdr:colOff>371475</xdr:colOff>
          <xdr:row>133</xdr:row>
          <xdr:rowOff>38100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00000000-0008-0000-00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132</xdr:row>
          <xdr:rowOff>142875</xdr:rowOff>
        </xdr:from>
        <xdr:to>
          <xdr:col>5</xdr:col>
          <xdr:colOff>371475</xdr:colOff>
          <xdr:row>134</xdr:row>
          <xdr:rowOff>38100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00000000-0008-0000-00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133</xdr:row>
          <xdr:rowOff>142875</xdr:rowOff>
        </xdr:from>
        <xdr:to>
          <xdr:col>5</xdr:col>
          <xdr:colOff>371475</xdr:colOff>
          <xdr:row>135</xdr:row>
          <xdr:rowOff>38100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00000000-0008-0000-00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134</xdr:row>
          <xdr:rowOff>142875</xdr:rowOff>
        </xdr:from>
        <xdr:to>
          <xdr:col>5</xdr:col>
          <xdr:colOff>371475</xdr:colOff>
          <xdr:row>136</xdr:row>
          <xdr:rowOff>38100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000000-0008-0000-00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135</xdr:row>
          <xdr:rowOff>142875</xdr:rowOff>
        </xdr:from>
        <xdr:to>
          <xdr:col>5</xdr:col>
          <xdr:colOff>371475</xdr:colOff>
          <xdr:row>137</xdr:row>
          <xdr:rowOff>38100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00000000-0008-0000-00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136</xdr:row>
          <xdr:rowOff>133350</xdr:rowOff>
        </xdr:from>
        <xdr:to>
          <xdr:col>5</xdr:col>
          <xdr:colOff>371475</xdr:colOff>
          <xdr:row>138</xdr:row>
          <xdr:rowOff>38100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00000000-0008-0000-00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137</xdr:row>
          <xdr:rowOff>142875</xdr:rowOff>
        </xdr:from>
        <xdr:to>
          <xdr:col>5</xdr:col>
          <xdr:colOff>371475</xdr:colOff>
          <xdr:row>139</xdr:row>
          <xdr:rowOff>38100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00000000-0008-0000-00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138</xdr:row>
          <xdr:rowOff>142875</xdr:rowOff>
        </xdr:from>
        <xdr:to>
          <xdr:col>5</xdr:col>
          <xdr:colOff>371475</xdr:colOff>
          <xdr:row>140</xdr:row>
          <xdr:rowOff>38100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00000000-0008-0000-00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139</xdr:row>
          <xdr:rowOff>142875</xdr:rowOff>
        </xdr:from>
        <xdr:to>
          <xdr:col>5</xdr:col>
          <xdr:colOff>371475</xdr:colOff>
          <xdr:row>141</xdr:row>
          <xdr:rowOff>38100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00000000-0008-0000-00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140</xdr:row>
          <xdr:rowOff>142875</xdr:rowOff>
        </xdr:from>
        <xdr:to>
          <xdr:col>5</xdr:col>
          <xdr:colOff>371475</xdr:colOff>
          <xdr:row>142</xdr:row>
          <xdr:rowOff>38100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00000000-0008-0000-00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141</xdr:row>
          <xdr:rowOff>142875</xdr:rowOff>
        </xdr:from>
        <xdr:to>
          <xdr:col>5</xdr:col>
          <xdr:colOff>371475</xdr:colOff>
          <xdr:row>143</xdr:row>
          <xdr:rowOff>38100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00000000-0008-0000-00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142</xdr:row>
          <xdr:rowOff>133350</xdr:rowOff>
        </xdr:from>
        <xdr:to>
          <xdr:col>5</xdr:col>
          <xdr:colOff>371475</xdr:colOff>
          <xdr:row>144</xdr:row>
          <xdr:rowOff>38100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0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143</xdr:row>
          <xdr:rowOff>142875</xdr:rowOff>
        </xdr:from>
        <xdr:to>
          <xdr:col>5</xdr:col>
          <xdr:colOff>371475</xdr:colOff>
          <xdr:row>145</xdr:row>
          <xdr:rowOff>38100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00000000-0008-0000-0000-0000F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144</xdr:row>
          <xdr:rowOff>142875</xdr:rowOff>
        </xdr:from>
        <xdr:to>
          <xdr:col>5</xdr:col>
          <xdr:colOff>371475</xdr:colOff>
          <xdr:row>146</xdr:row>
          <xdr:rowOff>38100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0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145</xdr:row>
          <xdr:rowOff>142875</xdr:rowOff>
        </xdr:from>
        <xdr:to>
          <xdr:col>5</xdr:col>
          <xdr:colOff>371475</xdr:colOff>
          <xdr:row>147</xdr:row>
          <xdr:rowOff>38100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0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146</xdr:row>
          <xdr:rowOff>142875</xdr:rowOff>
        </xdr:from>
        <xdr:to>
          <xdr:col>5</xdr:col>
          <xdr:colOff>371475</xdr:colOff>
          <xdr:row>148</xdr:row>
          <xdr:rowOff>38100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0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147</xdr:row>
          <xdr:rowOff>142875</xdr:rowOff>
        </xdr:from>
        <xdr:to>
          <xdr:col>5</xdr:col>
          <xdr:colOff>381000</xdr:colOff>
          <xdr:row>149</xdr:row>
          <xdr:rowOff>38100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0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148</xdr:row>
          <xdr:rowOff>142875</xdr:rowOff>
        </xdr:from>
        <xdr:to>
          <xdr:col>5</xdr:col>
          <xdr:colOff>361950</xdr:colOff>
          <xdr:row>150</xdr:row>
          <xdr:rowOff>38100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0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149</xdr:row>
          <xdr:rowOff>142875</xdr:rowOff>
        </xdr:from>
        <xdr:to>
          <xdr:col>5</xdr:col>
          <xdr:colOff>371475</xdr:colOff>
          <xdr:row>151</xdr:row>
          <xdr:rowOff>38100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0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115</xdr:row>
          <xdr:rowOff>133350</xdr:rowOff>
        </xdr:from>
        <xdr:to>
          <xdr:col>6</xdr:col>
          <xdr:colOff>371475</xdr:colOff>
          <xdr:row>117</xdr:row>
          <xdr:rowOff>38100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0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116</xdr:row>
          <xdr:rowOff>133350</xdr:rowOff>
        </xdr:from>
        <xdr:to>
          <xdr:col>6</xdr:col>
          <xdr:colOff>371475</xdr:colOff>
          <xdr:row>118</xdr:row>
          <xdr:rowOff>38100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0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117</xdr:row>
          <xdr:rowOff>142875</xdr:rowOff>
        </xdr:from>
        <xdr:to>
          <xdr:col>6</xdr:col>
          <xdr:colOff>371475</xdr:colOff>
          <xdr:row>119</xdr:row>
          <xdr:rowOff>38100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0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118</xdr:row>
          <xdr:rowOff>142875</xdr:rowOff>
        </xdr:from>
        <xdr:to>
          <xdr:col>6</xdr:col>
          <xdr:colOff>361950</xdr:colOff>
          <xdr:row>120</xdr:row>
          <xdr:rowOff>38100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0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119</xdr:row>
          <xdr:rowOff>142875</xdr:rowOff>
        </xdr:from>
        <xdr:to>
          <xdr:col>6</xdr:col>
          <xdr:colOff>361950</xdr:colOff>
          <xdr:row>121</xdr:row>
          <xdr:rowOff>38100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0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120</xdr:row>
          <xdr:rowOff>142875</xdr:rowOff>
        </xdr:from>
        <xdr:to>
          <xdr:col>6</xdr:col>
          <xdr:colOff>371475</xdr:colOff>
          <xdr:row>122</xdr:row>
          <xdr:rowOff>38100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0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121</xdr:row>
          <xdr:rowOff>133350</xdr:rowOff>
        </xdr:from>
        <xdr:to>
          <xdr:col>6</xdr:col>
          <xdr:colOff>371475</xdr:colOff>
          <xdr:row>123</xdr:row>
          <xdr:rowOff>38100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0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122</xdr:row>
          <xdr:rowOff>142875</xdr:rowOff>
        </xdr:from>
        <xdr:to>
          <xdr:col>6</xdr:col>
          <xdr:colOff>361950</xdr:colOff>
          <xdr:row>124</xdr:row>
          <xdr:rowOff>38100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0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123</xdr:row>
          <xdr:rowOff>142875</xdr:rowOff>
        </xdr:from>
        <xdr:to>
          <xdr:col>6</xdr:col>
          <xdr:colOff>361950</xdr:colOff>
          <xdr:row>125</xdr:row>
          <xdr:rowOff>38100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0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124</xdr:row>
          <xdr:rowOff>142875</xdr:rowOff>
        </xdr:from>
        <xdr:to>
          <xdr:col>6</xdr:col>
          <xdr:colOff>361950</xdr:colOff>
          <xdr:row>126</xdr:row>
          <xdr:rowOff>38100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0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125</xdr:row>
          <xdr:rowOff>142875</xdr:rowOff>
        </xdr:from>
        <xdr:to>
          <xdr:col>6</xdr:col>
          <xdr:colOff>361950</xdr:colOff>
          <xdr:row>127</xdr:row>
          <xdr:rowOff>38100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0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126</xdr:row>
          <xdr:rowOff>142875</xdr:rowOff>
        </xdr:from>
        <xdr:to>
          <xdr:col>6</xdr:col>
          <xdr:colOff>371475</xdr:colOff>
          <xdr:row>128</xdr:row>
          <xdr:rowOff>38100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0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127</xdr:row>
          <xdr:rowOff>142875</xdr:rowOff>
        </xdr:from>
        <xdr:to>
          <xdr:col>6</xdr:col>
          <xdr:colOff>371475</xdr:colOff>
          <xdr:row>129</xdr:row>
          <xdr:rowOff>38100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0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128</xdr:row>
          <xdr:rowOff>142875</xdr:rowOff>
        </xdr:from>
        <xdr:to>
          <xdr:col>6</xdr:col>
          <xdr:colOff>371475</xdr:colOff>
          <xdr:row>130</xdr:row>
          <xdr:rowOff>38100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0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129</xdr:row>
          <xdr:rowOff>142875</xdr:rowOff>
        </xdr:from>
        <xdr:to>
          <xdr:col>6</xdr:col>
          <xdr:colOff>371475</xdr:colOff>
          <xdr:row>131</xdr:row>
          <xdr:rowOff>38100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0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130</xdr:row>
          <xdr:rowOff>142875</xdr:rowOff>
        </xdr:from>
        <xdr:to>
          <xdr:col>6</xdr:col>
          <xdr:colOff>371475</xdr:colOff>
          <xdr:row>132</xdr:row>
          <xdr:rowOff>38100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0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131</xdr:row>
          <xdr:rowOff>142875</xdr:rowOff>
        </xdr:from>
        <xdr:to>
          <xdr:col>6</xdr:col>
          <xdr:colOff>371475</xdr:colOff>
          <xdr:row>133</xdr:row>
          <xdr:rowOff>38100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0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132</xdr:row>
          <xdr:rowOff>142875</xdr:rowOff>
        </xdr:from>
        <xdr:to>
          <xdr:col>6</xdr:col>
          <xdr:colOff>371475</xdr:colOff>
          <xdr:row>134</xdr:row>
          <xdr:rowOff>38100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0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133</xdr:row>
          <xdr:rowOff>142875</xdr:rowOff>
        </xdr:from>
        <xdr:to>
          <xdr:col>6</xdr:col>
          <xdr:colOff>371475</xdr:colOff>
          <xdr:row>135</xdr:row>
          <xdr:rowOff>38100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0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134</xdr:row>
          <xdr:rowOff>142875</xdr:rowOff>
        </xdr:from>
        <xdr:to>
          <xdr:col>6</xdr:col>
          <xdr:colOff>371475</xdr:colOff>
          <xdr:row>136</xdr:row>
          <xdr:rowOff>38100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0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135</xdr:row>
          <xdr:rowOff>142875</xdr:rowOff>
        </xdr:from>
        <xdr:to>
          <xdr:col>6</xdr:col>
          <xdr:colOff>371475</xdr:colOff>
          <xdr:row>137</xdr:row>
          <xdr:rowOff>38100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0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136</xdr:row>
          <xdr:rowOff>133350</xdr:rowOff>
        </xdr:from>
        <xdr:to>
          <xdr:col>6</xdr:col>
          <xdr:colOff>371475</xdr:colOff>
          <xdr:row>138</xdr:row>
          <xdr:rowOff>38100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0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137</xdr:row>
          <xdr:rowOff>142875</xdr:rowOff>
        </xdr:from>
        <xdr:to>
          <xdr:col>6</xdr:col>
          <xdr:colOff>371475</xdr:colOff>
          <xdr:row>139</xdr:row>
          <xdr:rowOff>38100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0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138</xdr:row>
          <xdr:rowOff>142875</xdr:rowOff>
        </xdr:from>
        <xdr:to>
          <xdr:col>6</xdr:col>
          <xdr:colOff>371475</xdr:colOff>
          <xdr:row>140</xdr:row>
          <xdr:rowOff>38100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0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139</xdr:row>
          <xdr:rowOff>142875</xdr:rowOff>
        </xdr:from>
        <xdr:to>
          <xdr:col>6</xdr:col>
          <xdr:colOff>371475</xdr:colOff>
          <xdr:row>141</xdr:row>
          <xdr:rowOff>38100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0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140</xdr:row>
          <xdr:rowOff>142875</xdr:rowOff>
        </xdr:from>
        <xdr:to>
          <xdr:col>6</xdr:col>
          <xdr:colOff>371475</xdr:colOff>
          <xdr:row>142</xdr:row>
          <xdr:rowOff>38100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0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141</xdr:row>
          <xdr:rowOff>142875</xdr:rowOff>
        </xdr:from>
        <xdr:to>
          <xdr:col>6</xdr:col>
          <xdr:colOff>371475</xdr:colOff>
          <xdr:row>143</xdr:row>
          <xdr:rowOff>38100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0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142</xdr:row>
          <xdr:rowOff>133350</xdr:rowOff>
        </xdr:from>
        <xdr:to>
          <xdr:col>6</xdr:col>
          <xdr:colOff>371475</xdr:colOff>
          <xdr:row>144</xdr:row>
          <xdr:rowOff>38100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0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143</xdr:row>
          <xdr:rowOff>142875</xdr:rowOff>
        </xdr:from>
        <xdr:to>
          <xdr:col>6</xdr:col>
          <xdr:colOff>371475</xdr:colOff>
          <xdr:row>145</xdr:row>
          <xdr:rowOff>38100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0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144</xdr:row>
          <xdr:rowOff>142875</xdr:rowOff>
        </xdr:from>
        <xdr:to>
          <xdr:col>6</xdr:col>
          <xdr:colOff>371475</xdr:colOff>
          <xdr:row>146</xdr:row>
          <xdr:rowOff>38100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0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145</xdr:row>
          <xdr:rowOff>142875</xdr:rowOff>
        </xdr:from>
        <xdr:to>
          <xdr:col>6</xdr:col>
          <xdr:colOff>371475</xdr:colOff>
          <xdr:row>147</xdr:row>
          <xdr:rowOff>38100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0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146</xdr:row>
          <xdr:rowOff>142875</xdr:rowOff>
        </xdr:from>
        <xdr:to>
          <xdr:col>6</xdr:col>
          <xdr:colOff>371475</xdr:colOff>
          <xdr:row>148</xdr:row>
          <xdr:rowOff>38100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0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147</xdr:row>
          <xdr:rowOff>142875</xdr:rowOff>
        </xdr:from>
        <xdr:to>
          <xdr:col>6</xdr:col>
          <xdr:colOff>381000</xdr:colOff>
          <xdr:row>149</xdr:row>
          <xdr:rowOff>38100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0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148</xdr:row>
          <xdr:rowOff>142875</xdr:rowOff>
        </xdr:from>
        <xdr:to>
          <xdr:col>6</xdr:col>
          <xdr:colOff>361950</xdr:colOff>
          <xdr:row>150</xdr:row>
          <xdr:rowOff>38100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0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149</xdr:row>
          <xdr:rowOff>142875</xdr:rowOff>
        </xdr:from>
        <xdr:to>
          <xdr:col>6</xdr:col>
          <xdr:colOff>371475</xdr:colOff>
          <xdr:row>151</xdr:row>
          <xdr:rowOff>38100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0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114</xdr:row>
          <xdr:rowOff>123825</xdr:rowOff>
        </xdr:from>
        <xdr:to>
          <xdr:col>4</xdr:col>
          <xdr:colOff>381000</xdr:colOff>
          <xdr:row>116</xdr:row>
          <xdr:rowOff>38100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0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114</xdr:row>
          <xdr:rowOff>123825</xdr:rowOff>
        </xdr:from>
        <xdr:to>
          <xdr:col>5</xdr:col>
          <xdr:colOff>371475</xdr:colOff>
          <xdr:row>116</xdr:row>
          <xdr:rowOff>38100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0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114</xdr:row>
          <xdr:rowOff>133350</xdr:rowOff>
        </xdr:from>
        <xdr:to>
          <xdr:col>6</xdr:col>
          <xdr:colOff>371475</xdr:colOff>
          <xdr:row>116</xdr:row>
          <xdr:rowOff>38100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0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14E74E11-C07C-41D4-A6DC-37621636FCD0}" autoFormatId="16" applyNumberFormats="0" applyBorderFormats="0" applyFontFormats="0" applyPatternFormats="0" applyAlignmentFormats="0" applyWidthHeightFormats="0">
  <queryTableRefresh nextId="5">
    <queryTableFields count="4">
      <queryTableField id="1" name="M&amp;IE Rate" tableColumnId="1"/>
      <queryTableField id="2" name="Breakfast" tableColumnId="2"/>
      <queryTableField id="3" name="Lunch" tableColumnId="3"/>
      <queryTableField id="4" name="Dinner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8:I151" totalsRowShown="0" headerRowDxfId="19" dataDxfId="17" headerRowBorderDxfId="18" tableBorderDxfId="16">
  <autoFilter ref="A8:I151" xr:uid="{00000000-0009-0000-0100-000003000000}"/>
  <tableColumns count="9">
    <tableColumn id="1" xr3:uid="{00000000-0010-0000-0000-000001000000}" name="Date" dataDxfId="15">
      <calculatedColumnFormula>M9</calculatedColumnFormula>
    </tableColumn>
    <tableColumn id="2" xr3:uid="{00000000-0010-0000-0000-000002000000}" name="City, Country" dataDxfId="14"/>
    <tableColumn id="3" xr3:uid="{00000000-0010-0000-0000-000003000000}" name="M&amp;IE Rate (USD)" dataDxfId="13"/>
    <tableColumn id="4" xr3:uid="{00000000-0010-0000-0000-000004000000}" name="Travel Day?" dataDxfId="12">
      <calculatedColumnFormula>-S9</calculatedColumnFormula>
    </tableColumn>
    <tableColumn id="5" xr3:uid="{00000000-0010-0000-0000-000005000000}" name="Breakfast Deduction?" dataDxfId="11">
      <calculatedColumnFormula>-T9</calculatedColumnFormula>
    </tableColumn>
    <tableColumn id="6" xr3:uid="{00000000-0010-0000-0000-000006000000}" name="Lunch Deduction?" dataDxfId="10">
      <calculatedColumnFormula>-U9</calculatedColumnFormula>
    </tableColumn>
    <tableColumn id="7" xr3:uid="{00000000-0010-0000-0000-000007000000}" name="Dinner Deduction?" dataDxfId="9">
      <calculatedColumnFormula>-V9</calculatedColumnFormula>
    </tableColumn>
    <tableColumn id="9" xr3:uid="{FDD85681-F236-4E6D-8D2D-05AD4FDD04C0}" name="Additional Notes" dataDxfId="8"/>
    <tableColumn id="8" xr3:uid="{00000000-0010-0000-0000-000008000000}" name="Daily Total (USD)" dataDxfId="7">
      <calculatedColumnFormula>C9-W9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6F7406-02F0-42D1-B5C3-0AB8C20EC95F}" name="Allocation_of_M_IE_Rates_to_Be_Used_in_Making_Deductions_from_the_M_IE_Allowance" displayName="Allocation_of_M_IE_Rates_to_Be_Used_in_Making_Deductions_from_the_M_IE_Allowance" ref="A2:D267" tableType="queryTable" totalsRowShown="0" headerRowDxfId="6" dataDxfId="5">
  <autoFilter ref="A2:D267" xr:uid="{2E63073E-0AE7-4EE1-9310-F9153353A383}"/>
  <tableColumns count="4">
    <tableColumn id="1" xr3:uid="{2B8540DD-7136-496C-B174-D1859E25BB7C}" uniqueName="1" name="M&amp;IE Rate" queryTableFieldId="1" dataDxfId="4"/>
    <tableColumn id="2" xr3:uid="{7DD81749-E969-4F42-A879-DD951CC64524}" uniqueName="2" name="Breakfast" queryTableFieldId="2" dataDxfId="3"/>
    <tableColumn id="3" xr3:uid="{35E000D7-6C20-40AC-BADB-E59A0D8D275E}" uniqueName="3" name="Lunch" queryTableFieldId="3" dataDxfId="2"/>
    <tableColumn id="4" xr3:uid="{D9FCEAB3-CCD0-4EEF-895B-4A0039DE7DEE}" uniqueName="4" name="Dinner" queryTableFieldId="4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0.xml"/><Relationship Id="rId21" Type="http://schemas.openxmlformats.org/officeDocument/2006/relationships/ctrlProp" Target="../ctrlProps/ctrlProp14.xml"/><Relationship Id="rId324" Type="http://schemas.openxmlformats.org/officeDocument/2006/relationships/ctrlProp" Target="../ctrlProps/ctrlProp317.xml"/><Relationship Id="rId531" Type="http://schemas.openxmlformats.org/officeDocument/2006/relationships/ctrlProp" Target="../ctrlProps/ctrlProp524.xml"/><Relationship Id="rId170" Type="http://schemas.openxmlformats.org/officeDocument/2006/relationships/ctrlProp" Target="../ctrlProps/ctrlProp163.xml"/><Relationship Id="rId268" Type="http://schemas.openxmlformats.org/officeDocument/2006/relationships/ctrlProp" Target="../ctrlProps/ctrlProp261.xml"/><Relationship Id="rId475" Type="http://schemas.openxmlformats.org/officeDocument/2006/relationships/ctrlProp" Target="../ctrlProps/ctrlProp468.xml"/><Relationship Id="rId32" Type="http://schemas.openxmlformats.org/officeDocument/2006/relationships/ctrlProp" Target="../ctrlProps/ctrlProp25.xml"/><Relationship Id="rId128" Type="http://schemas.openxmlformats.org/officeDocument/2006/relationships/ctrlProp" Target="../ctrlProps/ctrlProp121.xml"/><Relationship Id="rId335" Type="http://schemas.openxmlformats.org/officeDocument/2006/relationships/ctrlProp" Target="../ctrlProps/ctrlProp328.xml"/><Relationship Id="rId542" Type="http://schemas.openxmlformats.org/officeDocument/2006/relationships/ctrlProp" Target="../ctrlProps/ctrlProp535.xml"/><Relationship Id="rId181" Type="http://schemas.openxmlformats.org/officeDocument/2006/relationships/ctrlProp" Target="../ctrlProps/ctrlProp174.xml"/><Relationship Id="rId402" Type="http://schemas.openxmlformats.org/officeDocument/2006/relationships/ctrlProp" Target="../ctrlProps/ctrlProp395.xml"/><Relationship Id="rId279" Type="http://schemas.openxmlformats.org/officeDocument/2006/relationships/ctrlProp" Target="../ctrlProps/ctrlProp272.xml"/><Relationship Id="rId486" Type="http://schemas.openxmlformats.org/officeDocument/2006/relationships/ctrlProp" Target="../ctrlProps/ctrlProp479.xml"/><Relationship Id="rId43" Type="http://schemas.openxmlformats.org/officeDocument/2006/relationships/ctrlProp" Target="../ctrlProps/ctrlProp36.xml"/><Relationship Id="rId139" Type="http://schemas.openxmlformats.org/officeDocument/2006/relationships/ctrlProp" Target="../ctrlProps/ctrlProp132.xml"/><Relationship Id="rId346" Type="http://schemas.openxmlformats.org/officeDocument/2006/relationships/ctrlProp" Target="../ctrlProps/ctrlProp339.xml"/><Relationship Id="rId553" Type="http://schemas.openxmlformats.org/officeDocument/2006/relationships/ctrlProp" Target="../ctrlProps/ctrlProp546.xml"/><Relationship Id="rId192" Type="http://schemas.openxmlformats.org/officeDocument/2006/relationships/ctrlProp" Target="../ctrlProps/ctrlProp185.xml"/><Relationship Id="rId206" Type="http://schemas.openxmlformats.org/officeDocument/2006/relationships/ctrlProp" Target="../ctrlProps/ctrlProp199.xml"/><Relationship Id="rId413" Type="http://schemas.openxmlformats.org/officeDocument/2006/relationships/ctrlProp" Target="../ctrlProps/ctrlProp406.xml"/><Relationship Id="rId497" Type="http://schemas.openxmlformats.org/officeDocument/2006/relationships/ctrlProp" Target="../ctrlProps/ctrlProp490.xml"/><Relationship Id="rId357" Type="http://schemas.openxmlformats.org/officeDocument/2006/relationships/ctrlProp" Target="../ctrlProps/ctrlProp350.xml"/><Relationship Id="rId54" Type="http://schemas.openxmlformats.org/officeDocument/2006/relationships/ctrlProp" Target="../ctrlProps/ctrlProp47.xml"/><Relationship Id="rId217" Type="http://schemas.openxmlformats.org/officeDocument/2006/relationships/ctrlProp" Target="../ctrlProps/ctrlProp210.xml"/><Relationship Id="rId564" Type="http://schemas.openxmlformats.org/officeDocument/2006/relationships/ctrlProp" Target="../ctrlProps/ctrlProp557.xml"/><Relationship Id="rId424" Type="http://schemas.openxmlformats.org/officeDocument/2006/relationships/ctrlProp" Target="../ctrlProps/ctrlProp417.xml"/><Relationship Id="rId270" Type="http://schemas.openxmlformats.org/officeDocument/2006/relationships/ctrlProp" Target="../ctrlProps/ctrlProp263.xml"/><Relationship Id="rId65" Type="http://schemas.openxmlformats.org/officeDocument/2006/relationships/ctrlProp" Target="../ctrlProps/ctrlProp58.xml"/><Relationship Id="rId130" Type="http://schemas.openxmlformats.org/officeDocument/2006/relationships/ctrlProp" Target="../ctrlProps/ctrlProp123.xml"/><Relationship Id="rId368" Type="http://schemas.openxmlformats.org/officeDocument/2006/relationships/ctrlProp" Target="../ctrlProps/ctrlProp361.xml"/><Relationship Id="rId575" Type="http://schemas.openxmlformats.org/officeDocument/2006/relationships/ctrlProp" Target="../ctrlProps/ctrlProp568.xml"/><Relationship Id="rId228" Type="http://schemas.openxmlformats.org/officeDocument/2006/relationships/ctrlProp" Target="../ctrlProps/ctrlProp221.xml"/><Relationship Id="rId435" Type="http://schemas.openxmlformats.org/officeDocument/2006/relationships/ctrlProp" Target="../ctrlProps/ctrlProp428.xml"/><Relationship Id="rId281" Type="http://schemas.openxmlformats.org/officeDocument/2006/relationships/ctrlProp" Target="../ctrlProps/ctrlProp274.xml"/><Relationship Id="rId502" Type="http://schemas.openxmlformats.org/officeDocument/2006/relationships/ctrlProp" Target="../ctrlProps/ctrlProp495.xml"/><Relationship Id="rId76" Type="http://schemas.openxmlformats.org/officeDocument/2006/relationships/ctrlProp" Target="../ctrlProps/ctrlProp69.xml"/><Relationship Id="rId141" Type="http://schemas.openxmlformats.org/officeDocument/2006/relationships/ctrlProp" Target="../ctrlProps/ctrlProp134.xml"/><Relationship Id="rId379" Type="http://schemas.openxmlformats.org/officeDocument/2006/relationships/ctrlProp" Target="../ctrlProps/ctrlProp372.xml"/><Relationship Id="rId7" Type="http://schemas.openxmlformats.org/officeDocument/2006/relationships/vmlDrawing" Target="../drawings/vmlDrawing1.vml"/><Relationship Id="rId183" Type="http://schemas.openxmlformats.org/officeDocument/2006/relationships/ctrlProp" Target="../ctrlProps/ctrlProp176.xml"/><Relationship Id="rId239" Type="http://schemas.openxmlformats.org/officeDocument/2006/relationships/ctrlProp" Target="../ctrlProps/ctrlProp232.xml"/><Relationship Id="rId390" Type="http://schemas.openxmlformats.org/officeDocument/2006/relationships/ctrlProp" Target="../ctrlProps/ctrlProp383.xml"/><Relationship Id="rId404" Type="http://schemas.openxmlformats.org/officeDocument/2006/relationships/ctrlProp" Target="../ctrlProps/ctrlProp397.xml"/><Relationship Id="rId446" Type="http://schemas.openxmlformats.org/officeDocument/2006/relationships/ctrlProp" Target="../ctrlProps/ctrlProp439.xml"/><Relationship Id="rId250" Type="http://schemas.openxmlformats.org/officeDocument/2006/relationships/ctrlProp" Target="../ctrlProps/ctrlProp243.xml"/><Relationship Id="rId292" Type="http://schemas.openxmlformats.org/officeDocument/2006/relationships/ctrlProp" Target="../ctrlProps/ctrlProp285.xml"/><Relationship Id="rId306" Type="http://schemas.openxmlformats.org/officeDocument/2006/relationships/ctrlProp" Target="../ctrlProps/ctrlProp299.xml"/><Relationship Id="rId488" Type="http://schemas.openxmlformats.org/officeDocument/2006/relationships/ctrlProp" Target="../ctrlProps/ctrlProp481.xml"/><Relationship Id="rId45" Type="http://schemas.openxmlformats.org/officeDocument/2006/relationships/ctrlProp" Target="../ctrlProps/ctrlProp38.xml"/><Relationship Id="rId87" Type="http://schemas.openxmlformats.org/officeDocument/2006/relationships/ctrlProp" Target="../ctrlProps/ctrlProp80.xml"/><Relationship Id="rId110" Type="http://schemas.openxmlformats.org/officeDocument/2006/relationships/ctrlProp" Target="../ctrlProps/ctrlProp103.xml"/><Relationship Id="rId348" Type="http://schemas.openxmlformats.org/officeDocument/2006/relationships/ctrlProp" Target="../ctrlProps/ctrlProp341.xml"/><Relationship Id="rId513" Type="http://schemas.openxmlformats.org/officeDocument/2006/relationships/ctrlProp" Target="../ctrlProps/ctrlProp506.xml"/><Relationship Id="rId555" Type="http://schemas.openxmlformats.org/officeDocument/2006/relationships/ctrlProp" Target="../ctrlProps/ctrlProp548.xml"/><Relationship Id="rId152" Type="http://schemas.openxmlformats.org/officeDocument/2006/relationships/ctrlProp" Target="../ctrlProps/ctrlProp145.xml"/><Relationship Id="rId194" Type="http://schemas.openxmlformats.org/officeDocument/2006/relationships/ctrlProp" Target="../ctrlProps/ctrlProp187.xml"/><Relationship Id="rId208" Type="http://schemas.openxmlformats.org/officeDocument/2006/relationships/ctrlProp" Target="../ctrlProps/ctrlProp201.xml"/><Relationship Id="rId415" Type="http://schemas.openxmlformats.org/officeDocument/2006/relationships/ctrlProp" Target="../ctrlProps/ctrlProp408.xml"/><Relationship Id="rId457" Type="http://schemas.openxmlformats.org/officeDocument/2006/relationships/ctrlProp" Target="../ctrlProps/ctrlProp450.xml"/><Relationship Id="rId261" Type="http://schemas.openxmlformats.org/officeDocument/2006/relationships/ctrlProp" Target="../ctrlProps/ctrlProp254.xml"/><Relationship Id="rId499" Type="http://schemas.openxmlformats.org/officeDocument/2006/relationships/ctrlProp" Target="../ctrlProps/ctrlProp492.xml"/><Relationship Id="rId14" Type="http://schemas.openxmlformats.org/officeDocument/2006/relationships/ctrlProp" Target="../ctrlProps/ctrlProp7.xml"/><Relationship Id="rId56" Type="http://schemas.openxmlformats.org/officeDocument/2006/relationships/ctrlProp" Target="../ctrlProps/ctrlProp49.xml"/><Relationship Id="rId317" Type="http://schemas.openxmlformats.org/officeDocument/2006/relationships/ctrlProp" Target="../ctrlProps/ctrlProp310.xml"/><Relationship Id="rId359" Type="http://schemas.openxmlformats.org/officeDocument/2006/relationships/ctrlProp" Target="../ctrlProps/ctrlProp352.xml"/><Relationship Id="rId524" Type="http://schemas.openxmlformats.org/officeDocument/2006/relationships/ctrlProp" Target="../ctrlProps/ctrlProp517.xml"/><Relationship Id="rId566" Type="http://schemas.openxmlformats.org/officeDocument/2006/relationships/ctrlProp" Target="../ctrlProps/ctrlProp559.xml"/><Relationship Id="rId98" Type="http://schemas.openxmlformats.org/officeDocument/2006/relationships/ctrlProp" Target="../ctrlProps/ctrlProp91.xml"/><Relationship Id="rId121" Type="http://schemas.openxmlformats.org/officeDocument/2006/relationships/ctrlProp" Target="../ctrlProps/ctrlProp114.xml"/><Relationship Id="rId163" Type="http://schemas.openxmlformats.org/officeDocument/2006/relationships/ctrlProp" Target="../ctrlProps/ctrlProp156.xml"/><Relationship Id="rId219" Type="http://schemas.openxmlformats.org/officeDocument/2006/relationships/ctrlProp" Target="../ctrlProps/ctrlProp212.xml"/><Relationship Id="rId370" Type="http://schemas.openxmlformats.org/officeDocument/2006/relationships/ctrlProp" Target="../ctrlProps/ctrlProp363.xml"/><Relationship Id="rId426" Type="http://schemas.openxmlformats.org/officeDocument/2006/relationships/ctrlProp" Target="../ctrlProps/ctrlProp419.xml"/><Relationship Id="rId230" Type="http://schemas.openxmlformats.org/officeDocument/2006/relationships/ctrlProp" Target="../ctrlProps/ctrlProp223.xml"/><Relationship Id="rId468" Type="http://schemas.openxmlformats.org/officeDocument/2006/relationships/ctrlProp" Target="../ctrlProps/ctrlProp461.xml"/><Relationship Id="rId25" Type="http://schemas.openxmlformats.org/officeDocument/2006/relationships/ctrlProp" Target="../ctrlProps/ctrlProp18.xml"/><Relationship Id="rId67" Type="http://schemas.openxmlformats.org/officeDocument/2006/relationships/ctrlProp" Target="../ctrlProps/ctrlProp60.xml"/><Relationship Id="rId272" Type="http://schemas.openxmlformats.org/officeDocument/2006/relationships/ctrlProp" Target="../ctrlProps/ctrlProp265.xml"/><Relationship Id="rId328" Type="http://schemas.openxmlformats.org/officeDocument/2006/relationships/ctrlProp" Target="../ctrlProps/ctrlProp321.xml"/><Relationship Id="rId535" Type="http://schemas.openxmlformats.org/officeDocument/2006/relationships/ctrlProp" Target="../ctrlProps/ctrlProp528.xml"/><Relationship Id="rId577" Type="http://schemas.openxmlformats.org/officeDocument/2006/relationships/ctrlProp" Target="../ctrlProps/ctrlProp570.xml"/><Relationship Id="rId132" Type="http://schemas.openxmlformats.org/officeDocument/2006/relationships/ctrlProp" Target="../ctrlProps/ctrlProp125.xml"/><Relationship Id="rId174" Type="http://schemas.openxmlformats.org/officeDocument/2006/relationships/ctrlProp" Target="../ctrlProps/ctrlProp167.xml"/><Relationship Id="rId381" Type="http://schemas.openxmlformats.org/officeDocument/2006/relationships/ctrlProp" Target="../ctrlProps/ctrlProp374.xml"/><Relationship Id="rId241" Type="http://schemas.openxmlformats.org/officeDocument/2006/relationships/ctrlProp" Target="../ctrlProps/ctrlProp234.xml"/><Relationship Id="rId437" Type="http://schemas.openxmlformats.org/officeDocument/2006/relationships/ctrlProp" Target="../ctrlProps/ctrlProp430.xml"/><Relationship Id="rId479" Type="http://schemas.openxmlformats.org/officeDocument/2006/relationships/ctrlProp" Target="../ctrlProps/ctrlProp472.xml"/><Relationship Id="rId36" Type="http://schemas.openxmlformats.org/officeDocument/2006/relationships/ctrlProp" Target="../ctrlProps/ctrlProp29.xml"/><Relationship Id="rId283" Type="http://schemas.openxmlformats.org/officeDocument/2006/relationships/ctrlProp" Target="../ctrlProps/ctrlProp276.xml"/><Relationship Id="rId339" Type="http://schemas.openxmlformats.org/officeDocument/2006/relationships/ctrlProp" Target="../ctrlProps/ctrlProp332.xml"/><Relationship Id="rId490" Type="http://schemas.openxmlformats.org/officeDocument/2006/relationships/ctrlProp" Target="../ctrlProps/ctrlProp483.xml"/><Relationship Id="rId504" Type="http://schemas.openxmlformats.org/officeDocument/2006/relationships/ctrlProp" Target="../ctrlProps/ctrlProp497.xml"/><Relationship Id="rId546" Type="http://schemas.openxmlformats.org/officeDocument/2006/relationships/ctrlProp" Target="../ctrlProps/ctrlProp539.xml"/><Relationship Id="rId78" Type="http://schemas.openxmlformats.org/officeDocument/2006/relationships/ctrlProp" Target="../ctrlProps/ctrlProp71.xml"/><Relationship Id="rId101" Type="http://schemas.openxmlformats.org/officeDocument/2006/relationships/ctrlProp" Target="../ctrlProps/ctrlProp94.xml"/><Relationship Id="rId143" Type="http://schemas.openxmlformats.org/officeDocument/2006/relationships/ctrlProp" Target="../ctrlProps/ctrlProp136.xml"/><Relationship Id="rId185" Type="http://schemas.openxmlformats.org/officeDocument/2006/relationships/ctrlProp" Target="../ctrlProps/ctrlProp178.xml"/><Relationship Id="rId350" Type="http://schemas.openxmlformats.org/officeDocument/2006/relationships/ctrlProp" Target="../ctrlProps/ctrlProp343.xml"/><Relationship Id="rId406" Type="http://schemas.openxmlformats.org/officeDocument/2006/relationships/ctrlProp" Target="../ctrlProps/ctrlProp399.xml"/><Relationship Id="rId9" Type="http://schemas.openxmlformats.org/officeDocument/2006/relationships/ctrlProp" Target="../ctrlProps/ctrlProp2.xml"/><Relationship Id="rId210" Type="http://schemas.openxmlformats.org/officeDocument/2006/relationships/ctrlProp" Target="../ctrlProps/ctrlProp203.xml"/><Relationship Id="rId392" Type="http://schemas.openxmlformats.org/officeDocument/2006/relationships/ctrlProp" Target="../ctrlProps/ctrlProp385.xml"/><Relationship Id="rId448" Type="http://schemas.openxmlformats.org/officeDocument/2006/relationships/ctrlProp" Target="../ctrlProps/ctrlProp441.xml"/><Relationship Id="rId252" Type="http://schemas.openxmlformats.org/officeDocument/2006/relationships/ctrlProp" Target="../ctrlProps/ctrlProp245.xml"/><Relationship Id="rId294" Type="http://schemas.openxmlformats.org/officeDocument/2006/relationships/ctrlProp" Target="../ctrlProps/ctrlProp287.xml"/><Relationship Id="rId308" Type="http://schemas.openxmlformats.org/officeDocument/2006/relationships/ctrlProp" Target="../ctrlProps/ctrlProp301.xml"/><Relationship Id="rId515" Type="http://schemas.openxmlformats.org/officeDocument/2006/relationships/ctrlProp" Target="../ctrlProps/ctrlProp508.xml"/><Relationship Id="rId47" Type="http://schemas.openxmlformats.org/officeDocument/2006/relationships/ctrlProp" Target="../ctrlProps/ctrlProp40.xml"/><Relationship Id="rId89" Type="http://schemas.openxmlformats.org/officeDocument/2006/relationships/ctrlProp" Target="../ctrlProps/ctrlProp82.xml"/><Relationship Id="rId112" Type="http://schemas.openxmlformats.org/officeDocument/2006/relationships/ctrlProp" Target="../ctrlProps/ctrlProp105.xml"/><Relationship Id="rId154" Type="http://schemas.openxmlformats.org/officeDocument/2006/relationships/ctrlProp" Target="../ctrlProps/ctrlProp147.xml"/><Relationship Id="rId361" Type="http://schemas.openxmlformats.org/officeDocument/2006/relationships/ctrlProp" Target="../ctrlProps/ctrlProp354.xml"/><Relationship Id="rId557" Type="http://schemas.openxmlformats.org/officeDocument/2006/relationships/ctrlProp" Target="../ctrlProps/ctrlProp550.xml"/><Relationship Id="rId196" Type="http://schemas.openxmlformats.org/officeDocument/2006/relationships/ctrlProp" Target="../ctrlProps/ctrlProp189.xml"/><Relationship Id="rId417" Type="http://schemas.openxmlformats.org/officeDocument/2006/relationships/ctrlProp" Target="../ctrlProps/ctrlProp410.xml"/><Relationship Id="rId459" Type="http://schemas.openxmlformats.org/officeDocument/2006/relationships/ctrlProp" Target="../ctrlProps/ctrlProp452.xml"/><Relationship Id="rId16" Type="http://schemas.openxmlformats.org/officeDocument/2006/relationships/ctrlProp" Target="../ctrlProps/ctrlProp9.xml"/><Relationship Id="rId221" Type="http://schemas.openxmlformats.org/officeDocument/2006/relationships/ctrlProp" Target="../ctrlProps/ctrlProp214.xml"/><Relationship Id="rId263" Type="http://schemas.openxmlformats.org/officeDocument/2006/relationships/ctrlProp" Target="../ctrlProps/ctrlProp256.xml"/><Relationship Id="rId319" Type="http://schemas.openxmlformats.org/officeDocument/2006/relationships/ctrlProp" Target="../ctrlProps/ctrlProp312.xml"/><Relationship Id="rId470" Type="http://schemas.openxmlformats.org/officeDocument/2006/relationships/ctrlProp" Target="../ctrlProps/ctrlProp463.xml"/><Relationship Id="rId526" Type="http://schemas.openxmlformats.org/officeDocument/2006/relationships/ctrlProp" Target="../ctrlProps/ctrlProp519.xml"/><Relationship Id="rId58" Type="http://schemas.openxmlformats.org/officeDocument/2006/relationships/ctrlProp" Target="../ctrlProps/ctrlProp51.xml"/><Relationship Id="rId123" Type="http://schemas.openxmlformats.org/officeDocument/2006/relationships/ctrlProp" Target="../ctrlProps/ctrlProp116.xml"/><Relationship Id="rId330" Type="http://schemas.openxmlformats.org/officeDocument/2006/relationships/ctrlProp" Target="../ctrlProps/ctrlProp323.xml"/><Relationship Id="rId568" Type="http://schemas.openxmlformats.org/officeDocument/2006/relationships/ctrlProp" Target="../ctrlProps/ctrlProp561.xml"/><Relationship Id="rId165" Type="http://schemas.openxmlformats.org/officeDocument/2006/relationships/ctrlProp" Target="../ctrlProps/ctrlProp158.xml"/><Relationship Id="rId372" Type="http://schemas.openxmlformats.org/officeDocument/2006/relationships/ctrlProp" Target="../ctrlProps/ctrlProp365.xml"/><Relationship Id="rId428" Type="http://schemas.openxmlformats.org/officeDocument/2006/relationships/ctrlProp" Target="../ctrlProps/ctrlProp421.xml"/><Relationship Id="rId232" Type="http://schemas.openxmlformats.org/officeDocument/2006/relationships/ctrlProp" Target="../ctrlProps/ctrlProp225.xml"/><Relationship Id="rId274" Type="http://schemas.openxmlformats.org/officeDocument/2006/relationships/ctrlProp" Target="../ctrlProps/ctrlProp267.xml"/><Relationship Id="rId481" Type="http://schemas.openxmlformats.org/officeDocument/2006/relationships/ctrlProp" Target="../ctrlProps/ctrlProp474.xml"/><Relationship Id="rId27" Type="http://schemas.openxmlformats.org/officeDocument/2006/relationships/ctrlProp" Target="../ctrlProps/ctrlProp20.xml"/><Relationship Id="rId69" Type="http://schemas.openxmlformats.org/officeDocument/2006/relationships/ctrlProp" Target="../ctrlProps/ctrlProp62.xml"/><Relationship Id="rId134" Type="http://schemas.openxmlformats.org/officeDocument/2006/relationships/ctrlProp" Target="../ctrlProps/ctrlProp127.xml"/><Relationship Id="rId537" Type="http://schemas.openxmlformats.org/officeDocument/2006/relationships/ctrlProp" Target="../ctrlProps/ctrlProp530.xml"/><Relationship Id="rId579" Type="http://schemas.openxmlformats.org/officeDocument/2006/relationships/ctrlProp" Target="../ctrlProps/ctrlProp572.xml"/><Relationship Id="rId80" Type="http://schemas.openxmlformats.org/officeDocument/2006/relationships/ctrlProp" Target="../ctrlProps/ctrlProp73.xml"/><Relationship Id="rId176" Type="http://schemas.openxmlformats.org/officeDocument/2006/relationships/ctrlProp" Target="../ctrlProps/ctrlProp169.xml"/><Relationship Id="rId341" Type="http://schemas.openxmlformats.org/officeDocument/2006/relationships/ctrlProp" Target="../ctrlProps/ctrlProp334.xml"/><Relationship Id="rId383" Type="http://schemas.openxmlformats.org/officeDocument/2006/relationships/ctrlProp" Target="../ctrlProps/ctrlProp376.xml"/><Relationship Id="rId439" Type="http://schemas.openxmlformats.org/officeDocument/2006/relationships/ctrlProp" Target="../ctrlProps/ctrlProp432.xml"/><Relationship Id="rId201" Type="http://schemas.openxmlformats.org/officeDocument/2006/relationships/ctrlProp" Target="../ctrlProps/ctrlProp194.xml"/><Relationship Id="rId243" Type="http://schemas.openxmlformats.org/officeDocument/2006/relationships/ctrlProp" Target="../ctrlProps/ctrlProp236.xml"/><Relationship Id="rId285" Type="http://schemas.openxmlformats.org/officeDocument/2006/relationships/ctrlProp" Target="../ctrlProps/ctrlProp278.xml"/><Relationship Id="rId450" Type="http://schemas.openxmlformats.org/officeDocument/2006/relationships/ctrlProp" Target="../ctrlProps/ctrlProp443.xml"/><Relationship Id="rId506" Type="http://schemas.openxmlformats.org/officeDocument/2006/relationships/ctrlProp" Target="../ctrlProps/ctrlProp499.xml"/><Relationship Id="rId38" Type="http://schemas.openxmlformats.org/officeDocument/2006/relationships/ctrlProp" Target="../ctrlProps/ctrlProp31.xml"/><Relationship Id="rId103" Type="http://schemas.openxmlformats.org/officeDocument/2006/relationships/ctrlProp" Target="../ctrlProps/ctrlProp96.xml"/><Relationship Id="rId310" Type="http://schemas.openxmlformats.org/officeDocument/2006/relationships/ctrlProp" Target="../ctrlProps/ctrlProp303.xml"/><Relationship Id="rId492" Type="http://schemas.openxmlformats.org/officeDocument/2006/relationships/ctrlProp" Target="../ctrlProps/ctrlProp485.xml"/><Relationship Id="rId548" Type="http://schemas.openxmlformats.org/officeDocument/2006/relationships/ctrlProp" Target="../ctrlProps/ctrlProp541.xml"/><Relationship Id="rId91" Type="http://schemas.openxmlformats.org/officeDocument/2006/relationships/ctrlProp" Target="../ctrlProps/ctrlProp84.xml"/><Relationship Id="rId145" Type="http://schemas.openxmlformats.org/officeDocument/2006/relationships/ctrlProp" Target="../ctrlProps/ctrlProp138.xml"/><Relationship Id="rId187" Type="http://schemas.openxmlformats.org/officeDocument/2006/relationships/ctrlProp" Target="../ctrlProps/ctrlProp180.xml"/><Relationship Id="rId352" Type="http://schemas.openxmlformats.org/officeDocument/2006/relationships/ctrlProp" Target="../ctrlProps/ctrlProp345.xml"/><Relationship Id="rId394" Type="http://schemas.openxmlformats.org/officeDocument/2006/relationships/ctrlProp" Target="../ctrlProps/ctrlProp387.xml"/><Relationship Id="rId408" Type="http://schemas.openxmlformats.org/officeDocument/2006/relationships/ctrlProp" Target="../ctrlProps/ctrlProp401.xml"/><Relationship Id="rId212" Type="http://schemas.openxmlformats.org/officeDocument/2006/relationships/ctrlProp" Target="../ctrlProps/ctrlProp205.xml"/><Relationship Id="rId254" Type="http://schemas.openxmlformats.org/officeDocument/2006/relationships/ctrlProp" Target="../ctrlProps/ctrlProp247.xml"/><Relationship Id="rId49" Type="http://schemas.openxmlformats.org/officeDocument/2006/relationships/ctrlProp" Target="../ctrlProps/ctrlProp42.xml"/><Relationship Id="rId114" Type="http://schemas.openxmlformats.org/officeDocument/2006/relationships/ctrlProp" Target="../ctrlProps/ctrlProp107.xml"/><Relationship Id="rId296" Type="http://schemas.openxmlformats.org/officeDocument/2006/relationships/ctrlProp" Target="../ctrlProps/ctrlProp289.xml"/><Relationship Id="rId461" Type="http://schemas.openxmlformats.org/officeDocument/2006/relationships/ctrlProp" Target="../ctrlProps/ctrlProp454.xml"/><Relationship Id="rId517" Type="http://schemas.openxmlformats.org/officeDocument/2006/relationships/ctrlProp" Target="../ctrlProps/ctrlProp510.xml"/><Relationship Id="rId559" Type="http://schemas.openxmlformats.org/officeDocument/2006/relationships/ctrlProp" Target="../ctrlProps/ctrlProp552.xml"/><Relationship Id="rId60" Type="http://schemas.openxmlformats.org/officeDocument/2006/relationships/ctrlProp" Target="../ctrlProps/ctrlProp53.xml"/><Relationship Id="rId156" Type="http://schemas.openxmlformats.org/officeDocument/2006/relationships/ctrlProp" Target="../ctrlProps/ctrlProp149.xml"/><Relationship Id="rId198" Type="http://schemas.openxmlformats.org/officeDocument/2006/relationships/ctrlProp" Target="../ctrlProps/ctrlProp191.xml"/><Relationship Id="rId321" Type="http://schemas.openxmlformats.org/officeDocument/2006/relationships/ctrlProp" Target="../ctrlProps/ctrlProp314.xml"/><Relationship Id="rId363" Type="http://schemas.openxmlformats.org/officeDocument/2006/relationships/ctrlProp" Target="../ctrlProps/ctrlProp356.xml"/><Relationship Id="rId419" Type="http://schemas.openxmlformats.org/officeDocument/2006/relationships/ctrlProp" Target="../ctrlProps/ctrlProp412.xml"/><Relationship Id="rId570" Type="http://schemas.openxmlformats.org/officeDocument/2006/relationships/ctrlProp" Target="../ctrlProps/ctrlProp563.xml"/><Relationship Id="rId223" Type="http://schemas.openxmlformats.org/officeDocument/2006/relationships/ctrlProp" Target="../ctrlProps/ctrlProp216.xml"/><Relationship Id="rId430" Type="http://schemas.openxmlformats.org/officeDocument/2006/relationships/ctrlProp" Target="../ctrlProps/ctrlProp423.xml"/><Relationship Id="rId18" Type="http://schemas.openxmlformats.org/officeDocument/2006/relationships/ctrlProp" Target="../ctrlProps/ctrlProp11.xml"/><Relationship Id="rId265" Type="http://schemas.openxmlformats.org/officeDocument/2006/relationships/ctrlProp" Target="../ctrlProps/ctrlProp258.xml"/><Relationship Id="rId472" Type="http://schemas.openxmlformats.org/officeDocument/2006/relationships/ctrlProp" Target="../ctrlProps/ctrlProp465.xml"/><Relationship Id="rId528" Type="http://schemas.openxmlformats.org/officeDocument/2006/relationships/ctrlProp" Target="../ctrlProps/ctrlProp521.xml"/><Relationship Id="rId125" Type="http://schemas.openxmlformats.org/officeDocument/2006/relationships/ctrlProp" Target="../ctrlProps/ctrlProp118.xml"/><Relationship Id="rId167" Type="http://schemas.openxmlformats.org/officeDocument/2006/relationships/ctrlProp" Target="../ctrlProps/ctrlProp160.xml"/><Relationship Id="rId332" Type="http://schemas.openxmlformats.org/officeDocument/2006/relationships/ctrlProp" Target="../ctrlProps/ctrlProp325.xml"/><Relationship Id="rId374" Type="http://schemas.openxmlformats.org/officeDocument/2006/relationships/ctrlProp" Target="../ctrlProps/ctrlProp367.xml"/><Relationship Id="rId581" Type="http://schemas.openxmlformats.org/officeDocument/2006/relationships/comments" Target="../comments1.xml"/><Relationship Id="rId71" Type="http://schemas.openxmlformats.org/officeDocument/2006/relationships/ctrlProp" Target="../ctrlProps/ctrlProp64.xml"/><Relationship Id="rId234" Type="http://schemas.openxmlformats.org/officeDocument/2006/relationships/ctrlProp" Target="../ctrlProps/ctrlProp227.xml"/><Relationship Id="rId2" Type="http://schemas.openxmlformats.org/officeDocument/2006/relationships/hyperlink" Target="https://aoprals.state.gov/content.asp?content_id=114&amp;menu_id=75" TargetMode="External"/><Relationship Id="rId29" Type="http://schemas.openxmlformats.org/officeDocument/2006/relationships/ctrlProp" Target="../ctrlProps/ctrlProp22.xml"/><Relationship Id="rId276" Type="http://schemas.openxmlformats.org/officeDocument/2006/relationships/ctrlProp" Target="../ctrlProps/ctrlProp269.xml"/><Relationship Id="rId441" Type="http://schemas.openxmlformats.org/officeDocument/2006/relationships/ctrlProp" Target="../ctrlProps/ctrlProp434.xml"/><Relationship Id="rId483" Type="http://schemas.openxmlformats.org/officeDocument/2006/relationships/ctrlProp" Target="../ctrlProps/ctrlProp476.xml"/><Relationship Id="rId539" Type="http://schemas.openxmlformats.org/officeDocument/2006/relationships/ctrlProp" Target="../ctrlProps/ctrlProp532.xml"/><Relationship Id="rId40" Type="http://schemas.openxmlformats.org/officeDocument/2006/relationships/ctrlProp" Target="../ctrlProps/ctrlProp33.xml"/><Relationship Id="rId136" Type="http://schemas.openxmlformats.org/officeDocument/2006/relationships/ctrlProp" Target="../ctrlProps/ctrlProp129.xml"/><Relationship Id="rId178" Type="http://schemas.openxmlformats.org/officeDocument/2006/relationships/ctrlProp" Target="../ctrlProps/ctrlProp171.xml"/><Relationship Id="rId301" Type="http://schemas.openxmlformats.org/officeDocument/2006/relationships/ctrlProp" Target="../ctrlProps/ctrlProp294.xml"/><Relationship Id="rId343" Type="http://schemas.openxmlformats.org/officeDocument/2006/relationships/ctrlProp" Target="../ctrlProps/ctrlProp336.xml"/><Relationship Id="rId550" Type="http://schemas.openxmlformats.org/officeDocument/2006/relationships/ctrlProp" Target="../ctrlProps/ctrlProp543.xml"/><Relationship Id="rId82" Type="http://schemas.openxmlformats.org/officeDocument/2006/relationships/ctrlProp" Target="../ctrlProps/ctrlProp75.xml"/><Relationship Id="rId203" Type="http://schemas.openxmlformats.org/officeDocument/2006/relationships/ctrlProp" Target="../ctrlProps/ctrlProp196.xml"/><Relationship Id="rId385" Type="http://schemas.openxmlformats.org/officeDocument/2006/relationships/ctrlProp" Target="../ctrlProps/ctrlProp378.xml"/><Relationship Id="rId245" Type="http://schemas.openxmlformats.org/officeDocument/2006/relationships/ctrlProp" Target="../ctrlProps/ctrlProp238.xml"/><Relationship Id="rId287" Type="http://schemas.openxmlformats.org/officeDocument/2006/relationships/ctrlProp" Target="../ctrlProps/ctrlProp280.xml"/><Relationship Id="rId410" Type="http://schemas.openxmlformats.org/officeDocument/2006/relationships/ctrlProp" Target="../ctrlProps/ctrlProp403.xml"/><Relationship Id="rId452" Type="http://schemas.openxmlformats.org/officeDocument/2006/relationships/ctrlProp" Target="../ctrlProps/ctrlProp445.xml"/><Relationship Id="rId494" Type="http://schemas.openxmlformats.org/officeDocument/2006/relationships/ctrlProp" Target="../ctrlProps/ctrlProp487.xml"/><Relationship Id="rId508" Type="http://schemas.openxmlformats.org/officeDocument/2006/relationships/ctrlProp" Target="../ctrlProps/ctrlProp501.xml"/><Relationship Id="rId105" Type="http://schemas.openxmlformats.org/officeDocument/2006/relationships/ctrlProp" Target="../ctrlProps/ctrlProp98.xml"/><Relationship Id="rId147" Type="http://schemas.openxmlformats.org/officeDocument/2006/relationships/ctrlProp" Target="../ctrlProps/ctrlProp140.xml"/><Relationship Id="rId312" Type="http://schemas.openxmlformats.org/officeDocument/2006/relationships/ctrlProp" Target="../ctrlProps/ctrlProp305.xml"/><Relationship Id="rId354" Type="http://schemas.openxmlformats.org/officeDocument/2006/relationships/ctrlProp" Target="../ctrlProps/ctrlProp347.xml"/><Relationship Id="rId51" Type="http://schemas.openxmlformats.org/officeDocument/2006/relationships/ctrlProp" Target="../ctrlProps/ctrlProp44.xml"/><Relationship Id="rId93" Type="http://schemas.openxmlformats.org/officeDocument/2006/relationships/ctrlProp" Target="../ctrlProps/ctrlProp86.xml"/><Relationship Id="rId189" Type="http://schemas.openxmlformats.org/officeDocument/2006/relationships/ctrlProp" Target="../ctrlProps/ctrlProp182.xml"/><Relationship Id="rId396" Type="http://schemas.openxmlformats.org/officeDocument/2006/relationships/ctrlProp" Target="../ctrlProps/ctrlProp389.xml"/><Relationship Id="rId561" Type="http://schemas.openxmlformats.org/officeDocument/2006/relationships/ctrlProp" Target="../ctrlProps/ctrlProp554.xml"/><Relationship Id="rId214" Type="http://schemas.openxmlformats.org/officeDocument/2006/relationships/ctrlProp" Target="../ctrlProps/ctrlProp207.xml"/><Relationship Id="rId256" Type="http://schemas.openxmlformats.org/officeDocument/2006/relationships/ctrlProp" Target="../ctrlProps/ctrlProp249.xml"/><Relationship Id="rId298" Type="http://schemas.openxmlformats.org/officeDocument/2006/relationships/ctrlProp" Target="../ctrlProps/ctrlProp291.xml"/><Relationship Id="rId421" Type="http://schemas.openxmlformats.org/officeDocument/2006/relationships/ctrlProp" Target="../ctrlProps/ctrlProp414.xml"/><Relationship Id="rId463" Type="http://schemas.openxmlformats.org/officeDocument/2006/relationships/ctrlProp" Target="../ctrlProps/ctrlProp456.xml"/><Relationship Id="rId519" Type="http://schemas.openxmlformats.org/officeDocument/2006/relationships/ctrlProp" Target="../ctrlProps/ctrlProp512.xml"/><Relationship Id="rId116" Type="http://schemas.openxmlformats.org/officeDocument/2006/relationships/ctrlProp" Target="../ctrlProps/ctrlProp109.xml"/><Relationship Id="rId158" Type="http://schemas.openxmlformats.org/officeDocument/2006/relationships/ctrlProp" Target="../ctrlProps/ctrlProp151.xml"/><Relationship Id="rId323" Type="http://schemas.openxmlformats.org/officeDocument/2006/relationships/ctrlProp" Target="../ctrlProps/ctrlProp316.xml"/><Relationship Id="rId530" Type="http://schemas.openxmlformats.org/officeDocument/2006/relationships/ctrlProp" Target="../ctrlProps/ctrlProp523.xml"/><Relationship Id="rId20" Type="http://schemas.openxmlformats.org/officeDocument/2006/relationships/ctrlProp" Target="../ctrlProps/ctrlProp13.xml"/><Relationship Id="rId62" Type="http://schemas.openxmlformats.org/officeDocument/2006/relationships/ctrlProp" Target="../ctrlProps/ctrlProp55.xml"/><Relationship Id="rId365" Type="http://schemas.openxmlformats.org/officeDocument/2006/relationships/ctrlProp" Target="../ctrlProps/ctrlProp358.xml"/><Relationship Id="rId572" Type="http://schemas.openxmlformats.org/officeDocument/2006/relationships/ctrlProp" Target="../ctrlProps/ctrlProp565.xml"/><Relationship Id="rId225" Type="http://schemas.openxmlformats.org/officeDocument/2006/relationships/ctrlProp" Target="../ctrlProps/ctrlProp218.xml"/><Relationship Id="rId267" Type="http://schemas.openxmlformats.org/officeDocument/2006/relationships/ctrlProp" Target="../ctrlProps/ctrlProp260.xml"/><Relationship Id="rId432" Type="http://schemas.openxmlformats.org/officeDocument/2006/relationships/ctrlProp" Target="../ctrlProps/ctrlProp425.xml"/><Relationship Id="rId474" Type="http://schemas.openxmlformats.org/officeDocument/2006/relationships/ctrlProp" Target="../ctrlProps/ctrlProp467.xml"/><Relationship Id="rId127" Type="http://schemas.openxmlformats.org/officeDocument/2006/relationships/ctrlProp" Target="../ctrlProps/ctrlProp120.xml"/><Relationship Id="rId31" Type="http://schemas.openxmlformats.org/officeDocument/2006/relationships/ctrlProp" Target="../ctrlProps/ctrlProp24.xml"/><Relationship Id="rId73" Type="http://schemas.openxmlformats.org/officeDocument/2006/relationships/ctrlProp" Target="../ctrlProps/ctrlProp66.xml"/><Relationship Id="rId169" Type="http://schemas.openxmlformats.org/officeDocument/2006/relationships/ctrlProp" Target="../ctrlProps/ctrlProp162.xml"/><Relationship Id="rId334" Type="http://schemas.openxmlformats.org/officeDocument/2006/relationships/ctrlProp" Target="../ctrlProps/ctrlProp327.xml"/><Relationship Id="rId376" Type="http://schemas.openxmlformats.org/officeDocument/2006/relationships/ctrlProp" Target="../ctrlProps/ctrlProp369.xml"/><Relationship Id="rId541" Type="http://schemas.openxmlformats.org/officeDocument/2006/relationships/ctrlProp" Target="../ctrlProps/ctrlProp534.xml"/><Relationship Id="rId4" Type="http://schemas.openxmlformats.org/officeDocument/2006/relationships/hyperlink" Target="https://aoprals.state.gov/content.asp?content_id=114&amp;menu_id=75" TargetMode="External"/><Relationship Id="rId180" Type="http://schemas.openxmlformats.org/officeDocument/2006/relationships/ctrlProp" Target="../ctrlProps/ctrlProp173.xml"/><Relationship Id="rId236" Type="http://schemas.openxmlformats.org/officeDocument/2006/relationships/ctrlProp" Target="../ctrlProps/ctrlProp229.xml"/><Relationship Id="rId278" Type="http://schemas.openxmlformats.org/officeDocument/2006/relationships/ctrlProp" Target="../ctrlProps/ctrlProp271.xml"/><Relationship Id="rId401" Type="http://schemas.openxmlformats.org/officeDocument/2006/relationships/ctrlProp" Target="../ctrlProps/ctrlProp394.xml"/><Relationship Id="rId443" Type="http://schemas.openxmlformats.org/officeDocument/2006/relationships/ctrlProp" Target="../ctrlProps/ctrlProp436.xml"/><Relationship Id="rId303" Type="http://schemas.openxmlformats.org/officeDocument/2006/relationships/ctrlProp" Target="../ctrlProps/ctrlProp296.xml"/><Relationship Id="rId485" Type="http://schemas.openxmlformats.org/officeDocument/2006/relationships/ctrlProp" Target="../ctrlProps/ctrlProp478.xml"/><Relationship Id="rId42" Type="http://schemas.openxmlformats.org/officeDocument/2006/relationships/ctrlProp" Target="../ctrlProps/ctrlProp35.xml"/><Relationship Id="rId84" Type="http://schemas.openxmlformats.org/officeDocument/2006/relationships/ctrlProp" Target="../ctrlProps/ctrlProp77.xml"/><Relationship Id="rId138" Type="http://schemas.openxmlformats.org/officeDocument/2006/relationships/ctrlProp" Target="../ctrlProps/ctrlProp131.xml"/><Relationship Id="rId345" Type="http://schemas.openxmlformats.org/officeDocument/2006/relationships/ctrlProp" Target="../ctrlProps/ctrlProp338.xml"/><Relationship Id="rId387" Type="http://schemas.openxmlformats.org/officeDocument/2006/relationships/ctrlProp" Target="../ctrlProps/ctrlProp380.xml"/><Relationship Id="rId510" Type="http://schemas.openxmlformats.org/officeDocument/2006/relationships/ctrlProp" Target="../ctrlProps/ctrlProp503.xml"/><Relationship Id="rId552" Type="http://schemas.openxmlformats.org/officeDocument/2006/relationships/ctrlProp" Target="../ctrlProps/ctrlProp545.xml"/><Relationship Id="rId191" Type="http://schemas.openxmlformats.org/officeDocument/2006/relationships/ctrlProp" Target="../ctrlProps/ctrlProp184.xml"/><Relationship Id="rId205" Type="http://schemas.openxmlformats.org/officeDocument/2006/relationships/ctrlProp" Target="../ctrlProps/ctrlProp198.xml"/><Relationship Id="rId247" Type="http://schemas.openxmlformats.org/officeDocument/2006/relationships/ctrlProp" Target="../ctrlProps/ctrlProp240.xml"/><Relationship Id="rId412" Type="http://schemas.openxmlformats.org/officeDocument/2006/relationships/ctrlProp" Target="../ctrlProps/ctrlProp405.xml"/><Relationship Id="rId107" Type="http://schemas.openxmlformats.org/officeDocument/2006/relationships/ctrlProp" Target="../ctrlProps/ctrlProp100.xml"/><Relationship Id="rId289" Type="http://schemas.openxmlformats.org/officeDocument/2006/relationships/ctrlProp" Target="../ctrlProps/ctrlProp282.xml"/><Relationship Id="rId454" Type="http://schemas.openxmlformats.org/officeDocument/2006/relationships/ctrlProp" Target="../ctrlProps/ctrlProp447.xml"/><Relationship Id="rId496" Type="http://schemas.openxmlformats.org/officeDocument/2006/relationships/ctrlProp" Target="../ctrlProps/ctrlProp489.xml"/><Relationship Id="rId11" Type="http://schemas.openxmlformats.org/officeDocument/2006/relationships/ctrlProp" Target="../ctrlProps/ctrlProp4.xml"/><Relationship Id="rId53" Type="http://schemas.openxmlformats.org/officeDocument/2006/relationships/ctrlProp" Target="../ctrlProps/ctrlProp46.xml"/><Relationship Id="rId149" Type="http://schemas.openxmlformats.org/officeDocument/2006/relationships/ctrlProp" Target="../ctrlProps/ctrlProp142.xml"/><Relationship Id="rId314" Type="http://schemas.openxmlformats.org/officeDocument/2006/relationships/ctrlProp" Target="../ctrlProps/ctrlProp307.xml"/><Relationship Id="rId356" Type="http://schemas.openxmlformats.org/officeDocument/2006/relationships/ctrlProp" Target="../ctrlProps/ctrlProp349.xml"/><Relationship Id="rId398" Type="http://schemas.openxmlformats.org/officeDocument/2006/relationships/ctrlProp" Target="../ctrlProps/ctrlProp391.xml"/><Relationship Id="rId521" Type="http://schemas.openxmlformats.org/officeDocument/2006/relationships/ctrlProp" Target="../ctrlProps/ctrlProp514.xml"/><Relationship Id="rId563" Type="http://schemas.openxmlformats.org/officeDocument/2006/relationships/ctrlProp" Target="../ctrlProps/ctrlProp556.xml"/><Relationship Id="rId95" Type="http://schemas.openxmlformats.org/officeDocument/2006/relationships/ctrlProp" Target="../ctrlProps/ctrlProp88.xml"/><Relationship Id="rId160" Type="http://schemas.openxmlformats.org/officeDocument/2006/relationships/ctrlProp" Target="../ctrlProps/ctrlProp153.xml"/><Relationship Id="rId216" Type="http://schemas.openxmlformats.org/officeDocument/2006/relationships/ctrlProp" Target="../ctrlProps/ctrlProp209.xml"/><Relationship Id="rId423" Type="http://schemas.openxmlformats.org/officeDocument/2006/relationships/ctrlProp" Target="../ctrlProps/ctrlProp416.xml"/><Relationship Id="rId258" Type="http://schemas.openxmlformats.org/officeDocument/2006/relationships/ctrlProp" Target="../ctrlProps/ctrlProp251.xml"/><Relationship Id="rId465" Type="http://schemas.openxmlformats.org/officeDocument/2006/relationships/ctrlProp" Target="../ctrlProps/ctrlProp458.xml"/><Relationship Id="rId22" Type="http://schemas.openxmlformats.org/officeDocument/2006/relationships/ctrlProp" Target="../ctrlProps/ctrlProp15.xml"/><Relationship Id="rId64" Type="http://schemas.openxmlformats.org/officeDocument/2006/relationships/ctrlProp" Target="../ctrlProps/ctrlProp57.xml"/><Relationship Id="rId118" Type="http://schemas.openxmlformats.org/officeDocument/2006/relationships/ctrlProp" Target="../ctrlProps/ctrlProp111.xml"/><Relationship Id="rId325" Type="http://schemas.openxmlformats.org/officeDocument/2006/relationships/ctrlProp" Target="../ctrlProps/ctrlProp318.xml"/><Relationship Id="rId367" Type="http://schemas.openxmlformats.org/officeDocument/2006/relationships/ctrlProp" Target="../ctrlProps/ctrlProp360.xml"/><Relationship Id="rId532" Type="http://schemas.openxmlformats.org/officeDocument/2006/relationships/ctrlProp" Target="../ctrlProps/ctrlProp525.xml"/><Relationship Id="rId574" Type="http://schemas.openxmlformats.org/officeDocument/2006/relationships/ctrlProp" Target="../ctrlProps/ctrlProp567.xml"/><Relationship Id="rId171" Type="http://schemas.openxmlformats.org/officeDocument/2006/relationships/ctrlProp" Target="../ctrlProps/ctrlProp164.xml"/><Relationship Id="rId227" Type="http://schemas.openxmlformats.org/officeDocument/2006/relationships/ctrlProp" Target="../ctrlProps/ctrlProp220.xml"/><Relationship Id="rId269" Type="http://schemas.openxmlformats.org/officeDocument/2006/relationships/ctrlProp" Target="../ctrlProps/ctrlProp262.xml"/><Relationship Id="rId434" Type="http://schemas.openxmlformats.org/officeDocument/2006/relationships/ctrlProp" Target="../ctrlProps/ctrlProp427.xml"/><Relationship Id="rId476" Type="http://schemas.openxmlformats.org/officeDocument/2006/relationships/ctrlProp" Target="../ctrlProps/ctrlProp469.xml"/><Relationship Id="rId33" Type="http://schemas.openxmlformats.org/officeDocument/2006/relationships/ctrlProp" Target="../ctrlProps/ctrlProp26.xml"/><Relationship Id="rId129" Type="http://schemas.openxmlformats.org/officeDocument/2006/relationships/ctrlProp" Target="../ctrlProps/ctrlProp122.xml"/><Relationship Id="rId280" Type="http://schemas.openxmlformats.org/officeDocument/2006/relationships/ctrlProp" Target="../ctrlProps/ctrlProp273.xml"/><Relationship Id="rId336" Type="http://schemas.openxmlformats.org/officeDocument/2006/relationships/ctrlProp" Target="../ctrlProps/ctrlProp329.xml"/><Relationship Id="rId501" Type="http://schemas.openxmlformats.org/officeDocument/2006/relationships/ctrlProp" Target="../ctrlProps/ctrlProp494.xml"/><Relationship Id="rId543" Type="http://schemas.openxmlformats.org/officeDocument/2006/relationships/ctrlProp" Target="../ctrlProps/ctrlProp536.xml"/><Relationship Id="rId75" Type="http://schemas.openxmlformats.org/officeDocument/2006/relationships/ctrlProp" Target="../ctrlProps/ctrlProp68.xml"/><Relationship Id="rId140" Type="http://schemas.openxmlformats.org/officeDocument/2006/relationships/ctrlProp" Target="../ctrlProps/ctrlProp133.xml"/><Relationship Id="rId182" Type="http://schemas.openxmlformats.org/officeDocument/2006/relationships/ctrlProp" Target="../ctrlProps/ctrlProp175.xml"/><Relationship Id="rId378" Type="http://schemas.openxmlformats.org/officeDocument/2006/relationships/ctrlProp" Target="../ctrlProps/ctrlProp371.xml"/><Relationship Id="rId403" Type="http://schemas.openxmlformats.org/officeDocument/2006/relationships/ctrlProp" Target="../ctrlProps/ctrlProp396.xml"/><Relationship Id="rId6" Type="http://schemas.openxmlformats.org/officeDocument/2006/relationships/drawing" Target="../drawings/drawing1.xml"/><Relationship Id="rId238" Type="http://schemas.openxmlformats.org/officeDocument/2006/relationships/ctrlProp" Target="../ctrlProps/ctrlProp231.xml"/><Relationship Id="rId445" Type="http://schemas.openxmlformats.org/officeDocument/2006/relationships/ctrlProp" Target="../ctrlProps/ctrlProp438.xml"/><Relationship Id="rId487" Type="http://schemas.openxmlformats.org/officeDocument/2006/relationships/ctrlProp" Target="../ctrlProps/ctrlProp480.xml"/><Relationship Id="rId291" Type="http://schemas.openxmlformats.org/officeDocument/2006/relationships/ctrlProp" Target="../ctrlProps/ctrlProp284.xml"/><Relationship Id="rId305" Type="http://schemas.openxmlformats.org/officeDocument/2006/relationships/ctrlProp" Target="../ctrlProps/ctrlProp298.xml"/><Relationship Id="rId347" Type="http://schemas.openxmlformats.org/officeDocument/2006/relationships/ctrlProp" Target="../ctrlProps/ctrlProp340.xml"/><Relationship Id="rId512" Type="http://schemas.openxmlformats.org/officeDocument/2006/relationships/ctrlProp" Target="../ctrlProps/ctrlProp505.xml"/><Relationship Id="rId44" Type="http://schemas.openxmlformats.org/officeDocument/2006/relationships/ctrlProp" Target="../ctrlProps/ctrlProp37.xml"/><Relationship Id="rId86" Type="http://schemas.openxmlformats.org/officeDocument/2006/relationships/ctrlProp" Target="../ctrlProps/ctrlProp79.xml"/><Relationship Id="rId151" Type="http://schemas.openxmlformats.org/officeDocument/2006/relationships/ctrlProp" Target="../ctrlProps/ctrlProp144.xml"/><Relationship Id="rId389" Type="http://schemas.openxmlformats.org/officeDocument/2006/relationships/ctrlProp" Target="../ctrlProps/ctrlProp382.xml"/><Relationship Id="rId554" Type="http://schemas.openxmlformats.org/officeDocument/2006/relationships/ctrlProp" Target="../ctrlProps/ctrlProp547.xml"/><Relationship Id="rId193" Type="http://schemas.openxmlformats.org/officeDocument/2006/relationships/ctrlProp" Target="../ctrlProps/ctrlProp186.xml"/><Relationship Id="rId207" Type="http://schemas.openxmlformats.org/officeDocument/2006/relationships/ctrlProp" Target="../ctrlProps/ctrlProp200.xml"/><Relationship Id="rId249" Type="http://schemas.openxmlformats.org/officeDocument/2006/relationships/ctrlProp" Target="../ctrlProps/ctrlProp242.xml"/><Relationship Id="rId414" Type="http://schemas.openxmlformats.org/officeDocument/2006/relationships/ctrlProp" Target="../ctrlProps/ctrlProp407.xml"/><Relationship Id="rId456" Type="http://schemas.openxmlformats.org/officeDocument/2006/relationships/ctrlProp" Target="../ctrlProps/ctrlProp449.xml"/><Relationship Id="rId498" Type="http://schemas.openxmlformats.org/officeDocument/2006/relationships/ctrlProp" Target="../ctrlProps/ctrlProp491.xml"/><Relationship Id="rId13" Type="http://schemas.openxmlformats.org/officeDocument/2006/relationships/ctrlProp" Target="../ctrlProps/ctrlProp6.xml"/><Relationship Id="rId109" Type="http://schemas.openxmlformats.org/officeDocument/2006/relationships/ctrlProp" Target="../ctrlProps/ctrlProp102.xml"/><Relationship Id="rId260" Type="http://schemas.openxmlformats.org/officeDocument/2006/relationships/ctrlProp" Target="../ctrlProps/ctrlProp253.xml"/><Relationship Id="rId316" Type="http://schemas.openxmlformats.org/officeDocument/2006/relationships/ctrlProp" Target="../ctrlProps/ctrlProp309.xml"/><Relationship Id="rId523" Type="http://schemas.openxmlformats.org/officeDocument/2006/relationships/ctrlProp" Target="../ctrlProps/ctrlProp516.xml"/><Relationship Id="rId55" Type="http://schemas.openxmlformats.org/officeDocument/2006/relationships/ctrlProp" Target="../ctrlProps/ctrlProp48.xml"/><Relationship Id="rId97" Type="http://schemas.openxmlformats.org/officeDocument/2006/relationships/ctrlProp" Target="../ctrlProps/ctrlProp90.xml"/><Relationship Id="rId120" Type="http://schemas.openxmlformats.org/officeDocument/2006/relationships/ctrlProp" Target="../ctrlProps/ctrlProp113.xml"/><Relationship Id="rId358" Type="http://schemas.openxmlformats.org/officeDocument/2006/relationships/ctrlProp" Target="../ctrlProps/ctrlProp351.xml"/><Relationship Id="rId565" Type="http://schemas.openxmlformats.org/officeDocument/2006/relationships/ctrlProp" Target="../ctrlProps/ctrlProp558.xml"/><Relationship Id="rId162" Type="http://schemas.openxmlformats.org/officeDocument/2006/relationships/ctrlProp" Target="../ctrlProps/ctrlProp155.xml"/><Relationship Id="rId218" Type="http://schemas.openxmlformats.org/officeDocument/2006/relationships/ctrlProp" Target="../ctrlProps/ctrlProp211.xml"/><Relationship Id="rId425" Type="http://schemas.openxmlformats.org/officeDocument/2006/relationships/ctrlProp" Target="../ctrlProps/ctrlProp418.xml"/><Relationship Id="rId467" Type="http://schemas.openxmlformats.org/officeDocument/2006/relationships/ctrlProp" Target="../ctrlProps/ctrlProp460.xml"/><Relationship Id="rId271" Type="http://schemas.openxmlformats.org/officeDocument/2006/relationships/ctrlProp" Target="../ctrlProps/ctrlProp264.xml"/><Relationship Id="rId24" Type="http://schemas.openxmlformats.org/officeDocument/2006/relationships/ctrlProp" Target="../ctrlProps/ctrlProp17.xml"/><Relationship Id="rId66" Type="http://schemas.openxmlformats.org/officeDocument/2006/relationships/ctrlProp" Target="../ctrlProps/ctrlProp59.xml"/><Relationship Id="rId131" Type="http://schemas.openxmlformats.org/officeDocument/2006/relationships/ctrlProp" Target="../ctrlProps/ctrlProp124.xml"/><Relationship Id="rId327" Type="http://schemas.openxmlformats.org/officeDocument/2006/relationships/ctrlProp" Target="../ctrlProps/ctrlProp320.xml"/><Relationship Id="rId369" Type="http://schemas.openxmlformats.org/officeDocument/2006/relationships/ctrlProp" Target="../ctrlProps/ctrlProp362.xml"/><Relationship Id="rId534" Type="http://schemas.openxmlformats.org/officeDocument/2006/relationships/ctrlProp" Target="../ctrlProps/ctrlProp527.xml"/><Relationship Id="rId576" Type="http://schemas.openxmlformats.org/officeDocument/2006/relationships/ctrlProp" Target="../ctrlProps/ctrlProp569.xml"/><Relationship Id="rId173" Type="http://schemas.openxmlformats.org/officeDocument/2006/relationships/ctrlProp" Target="../ctrlProps/ctrlProp166.xml"/><Relationship Id="rId229" Type="http://schemas.openxmlformats.org/officeDocument/2006/relationships/ctrlProp" Target="../ctrlProps/ctrlProp222.xml"/><Relationship Id="rId380" Type="http://schemas.openxmlformats.org/officeDocument/2006/relationships/ctrlProp" Target="../ctrlProps/ctrlProp373.xml"/><Relationship Id="rId436" Type="http://schemas.openxmlformats.org/officeDocument/2006/relationships/ctrlProp" Target="../ctrlProps/ctrlProp429.xml"/><Relationship Id="rId240" Type="http://schemas.openxmlformats.org/officeDocument/2006/relationships/ctrlProp" Target="../ctrlProps/ctrlProp233.xml"/><Relationship Id="rId478" Type="http://schemas.openxmlformats.org/officeDocument/2006/relationships/ctrlProp" Target="../ctrlProps/ctrlProp471.xml"/><Relationship Id="rId35" Type="http://schemas.openxmlformats.org/officeDocument/2006/relationships/ctrlProp" Target="../ctrlProps/ctrlProp28.xml"/><Relationship Id="rId77" Type="http://schemas.openxmlformats.org/officeDocument/2006/relationships/ctrlProp" Target="../ctrlProps/ctrlProp70.xml"/><Relationship Id="rId100" Type="http://schemas.openxmlformats.org/officeDocument/2006/relationships/ctrlProp" Target="../ctrlProps/ctrlProp93.xml"/><Relationship Id="rId282" Type="http://schemas.openxmlformats.org/officeDocument/2006/relationships/ctrlProp" Target="../ctrlProps/ctrlProp275.xml"/><Relationship Id="rId338" Type="http://schemas.openxmlformats.org/officeDocument/2006/relationships/ctrlProp" Target="../ctrlProps/ctrlProp331.xml"/><Relationship Id="rId503" Type="http://schemas.openxmlformats.org/officeDocument/2006/relationships/ctrlProp" Target="../ctrlProps/ctrlProp496.xml"/><Relationship Id="rId545" Type="http://schemas.openxmlformats.org/officeDocument/2006/relationships/ctrlProp" Target="../ctrlProps/ctrlProp538.xml"/><Relationship Id="rId8" Type="http://schemas.openxmlformats.org/officeDocument/2006/relationships/ctrlProp" Target="../ctrlProps/ctrlProp1.xml"/><Relationship Id="rId142" Type="http://schemas.openxmlformats.org/officeDocument/2006/relationships/ctrlProp" Target="../ctrlProps/ctrlProp135.xml"/><Relationship Id="rId184" Type="http://schemas.openxmlformats.org/officeDocument/2006/relationships/ctrlProp" Target="../ctrlProps/ctrlProp177.xml"/><Relationship Id="rId391" Type="http://schemas.openxmlformats.org/officeDocument/2006/relationships/ctrlProp" Target="../ctrlProps/ctrlProp384.xml"/><Relationship Id="rId405" Type="http://schemas.openxmlformats.org/officeDocument/2006/relationships/ctrlProp" Target="../ctrlProps/ctrlProp398.xml"/><Relationship Id="rId447" Type="http://schemas.openxmlformats.org/officeDocument/2006/relationships/ctrlProp" Target="../ctrlProps/ctrlProp440.xml"/><Relationship Id="rId251" Type="http://schemas.openxmlformats.org/officeDocument/2006/relationships/ctrlProp" Target="../ctrlProps/ctrlProp244.xml"/><Relationship Id="rId489" Type="http://schemas.openxmlformats.org/officeDocument/2006/relationships/ctrlProp" Target="../ctrlProps/ctrlProp482.xml"/><Relationship Id="rId46" Type="http://schemas.openxmlformats.org/officeDocument/2006/relationships/ctrlProp" Target="../ctrlProps/ctrlProp39.xml"/><Relationship Id="rId293" Type="http://schemas.openxmlformats.org/officeDocument/2006/relationships/ctrlProp" Target="../ctrlProps/ctrlProp286.xml"/><Relationship Id="rId307" Type="http://schemas.openxmlformats.org/officeDocument/2006/relationships/ctrlProp" Target="../ctrlProps/ctrlProp300.xml"/><Relationship Id="rId349" Type="http://schemas.openxmlformats.org/officeDocument/2006/relationships/ctrlProp" Target="../ctrlProps/ctrlProp342.xml"/><Relationship Id="rId514" Type="http://schemas.openxmlformats.org/officeDocument/2006/relationships/ctrlProp" Target="../ctrlProps/ctrlProp507.xml"/><Relationship Id="rId556" Type="http://schemas.openxmlformats.org/officeDocument/2006/relationships/ctrlProp" Target="../ctrlProps/ctrlProp549.xml"/><Relationship Id="rId88" Type="http://schemas.openxmlformats.org/officeDocument/2006/relationships/ctrlProp" Target="../ctrlProps/ctrlProp81.xml"/><Relationship Id="rId111" Type="http://schemas.openxmlformats.org/officeDocument/2006/relationships/ctrlProp" Target="../ctrlProps/ctrlProp104.xml"/><Relationship Id="rId153" Type="http://schemas.openxmlformats.org/officeDocument/2006/relationships/ctrlProp" Target="../ctrlProps/ctrlProp146.xml"/><Relationship Id="rId195" Type="http://schemas.openxmlformats.org/officeDocument/2006/relationships/ctrlProp" Target="../ctrlProps/ctrlProp188.xml"/><Relationship Id="rId209" Type="http://schemas.openxmlformats.org/officeDocument/2006/relationships/ctrlProp" Target="../ctrlProps/ctrlProp202.xml"/><Relationship Id="rId360" Type="http://schemas.openxmlformats.org/officeDocument/2006/relationships/ctrlProp" Target="../ctrlProps/ctrlProp353.xml"/><Relationship Id="rId416" Type="http://schemas.openxmlformats.org/officeDocument/2006/relationships/ctrlProp" Target="../ctrlProps/ctrlProp409.xml"/><Relationship Id="rId220" Type="http://schemas.openxmlformats.org/officeDocument/2006/relationships/ctrlProp" Target="../ctrlProps/ctrlProp213.xml"/><Relationship Id="rId458" Type="http://schemas.openxmlformats.org/officeDocument/2006/relationships/ctrlProp" Target="../ctrlProps/ctrlProp451.xml"/><Relationship Id="rId15" Type="http://schemas.openxmlformats.org/officeDocument/2006/relationships/ctrlProp" Target="../ctrlProps/ctrlProp8.xml"/><Relationship Id="rId57" Type="http://schemas.openxmlformats.org/officeDocument/2006/relationships/ctrlProp" Target="../ctrlProps/ctrlProp50.xml"/><Relationship Id="rId262" Type="http://schemas.openxmlformats.org/officeDocument/2006/relationships/ctrlProp" Target="../ctrlProps/ctrlProp255.xml"/><Relationship Id="rId318" Type="http://schemas.openxmlformats.org/officeDocument/2006/relationships/ctrlProp" Target="../ctrlProps/ctrlProp311.xml"/><Relationship Id="rId525" Type="http://schemas.openxmlformats.org/officeDocument/2006/relationships/ctrlProp" Target="../ctrlProps/ctrlProp518.xml"/><Relationship Id="rId567" Type="http://schemas.openxmlformats.org/officeDocument/2006/relationships/ctrlProp" Target="../ctrlProps/ctrlProp560.xml"/><Relationship Id="rId99" Type="http://schemas.openxmlformats.org/officeDocument/2006/relationships/ctrlProp" Target="../ctrlProps/ctrlProp92.xml"/><Relationship Id="rId122" Type="http://schemas.openxmlformats.org/officeDocument/2006/relationships/ctrlProp" Target="../ctrlProps/ctrlProp115.xml"/><Relationship Id="rId164" Type="http://schemas.openxmlformats.org/officeDocument/2006/relationships/ctrlProp" Target="../ctrlProps/ctrlProp157.xml"/><Relationship Id="rId371" Type="http://schemas.openxmlformats.org/officeDocument/2006/relationships/ctrlProp" Target="../ctrlProps/ctrlProp364.xml"/><Relationship Id="rId427" Type="http://schemas.openxmlformats.org/officeDocument/2006/relationships/ctrlProp" Target="../ctrlProps/ctrlProp420.xml"/><Relationship Id="rId469" Type="http://schemas.openxmlformats.org/officeDocument/2006/relationships/ctrlProp" Target="../ctrlProps/ctrlProp462.xml"/><Relationship Id="rId26" Type="http://schemas.openxmlformats.org/officeDocument/2006/relationships/ctrlProp" Target="../ctrlProps/ctrlProp19.xml"/><Relationship Id="rId231" Type="http://schemas.openxmlformats.org/officeDocument/2006/relationships/ctrlProp" Target="../ctrlProps/ctrlProp224.xml"/><Relationship Id="rId273" Type="http://schemas.openxmlformats.org/officeDocument/2006/relationships/ctrlProp" Target="../ctrlProps/ctrlProp266.xml"/><Relationship Id="rId329" Type="http://schemas.openxmlformats.org/officeDocument/2006/relationships/ctrlProp" Target="../ctrlProps/ctrlProp322.xml"/><Relationship Id="rId480" Type="http://schemas.openxmlformats.org/officeDocument/2006/relationships/ctrlProp" Target="../ctrlProps/ctrlProp473.xml"/><Relationship Id="rId536" Type="http://schemas.openxmlformats.org/officeDocument/2006/relationships/ctrlProp" Target="../ctrlProps/ctrlProp529.xml"/><Relationship Id="rId68" Type="http://schemas.openxmlformats.org/officeDocument/2006/relationships/ctrlProp" Target="../ctrlProps/ctrlProp61.xml"/><Relationship Id="rId133" Type="http://schemas.openxmlformats.org/officeDocument/2006/relationships/ctrlProp" Target="../ctrlProps/ctrlProp126.xml"/><Relationship Id="rId175" Type="http://schemas.openxmlformats.org/officeDocument/2006/relationships/ctrlProp" Target="../ctrlProps/ctrlProp168.xml"/><Relationship Id="rId340" Type="http://schemas.openxmlformats.org/officeDocument/2006/relationships/ctrlProp" Target="../ctrlProps/ctrlProp333.xml"/><Relationship Id="rId578" Type="http://schemas.openxmlformats.org/officeDocument/2006/relationships/ctrlProp" Target="../ctrlProps/ctrlProp571.xml"/><Relationship Id="rId200" Type="http://schemas.openxmlformats.org/officeDocument/2006/relationships/ctrlProp" Target="../ctrlProps/ctrlProp193.xml"/><Relationship Id="rId382" Type="http://schemas.openxmlformats.org/officeDocument/2006/relationships/ctrlProp" Target="../ctrlProps/ctrlProp375.xml"/><Relationship Id="rId438" Type="http://schemas.openxmlformats.org/officeDocument/2006/relationships/ctrlProp" Target="../ctrlProps/ctrlProp431.xml"/><Relationship Id="rId242" Type="http://schemas.openxmlformats.org/officeDocument/2006/relationships/ctrlProp" Target="../ctrlProps/ctrlProp235.xml"/><Relationship Id="rId284" Type="http://schemas.openxmlformats.org/officeDocument/2006/relationships/ctrlProp" Target="../ctrlProps/ctrlProp277.xml"/><Relationship Id="rId491" Type="http://schemas.openxmlformats.org/officeDocument/2006/relationships/ctrlProp" Target="../ctrlProps/ctrlProp484.xml"/><Relationship Id="rId505" Type="http://schemas.openxmlformats.org/officeDocument/2006/relationships/ctrlProp" Target="../ctrlProps/ctrlProp498.xml"/><Relationship Id="rId37" Type="http://schemas.openxmlformats.org/officeDocument/2006/relationships/ctrlProp" Target="../ctrlProps/ctrlProp30.xml"/><Relationship Id="rId79" Type="http://schemas.openxmlformats.org/officeDocument/2006/relationships/ctrlProp" Target="../ctrlProps/ctrlProp72.xml"/><Relationship Id="rId102" Type="http://schemas.openxmlformats.org/officeDocument/2006/relationships/ctrlProp" Target="../ctrlProps/ctrlProp95.xml"/><Relationship Id="rId144" Type="http://schemas.openxmlformats.org/officeDocument/2006/relationships/ctrlProp" Target="../ctrlProps/ctrlProp137.xml"/><Relationship Id="rId547" Type="http://schemas.openxmlformats.org/officeDocument/2006/relationships/ctrlProp" Target="../ctrlProps/ctrlProp540.xml"/><Relationship Id="rId90" Type="http://schemas.openxmlformats.org/officeDocument/2006/relationships/ctrlProp" Target="../ctrlProps/ctrlProp83.xml"/><Relationship Id="rId186" Type="http://schemas.openxmlformats.org/officeDocument/2006/relationships/ctrlProp" Target="../ctrlProps/ctrlProp179.xml"/><Relationship Id="rId351" Type="http://schemas.openxmlformats.org/officeDocument/2006/relationships/ctrlProp" Target="../ctrlProps/ctrlProp344.xml"/><Relationship Id="rId393" Type="http://schemas.openxmlformats.org/officeDocument/2006/relationships/ctrlProp" Target="../ctrlProps/ctrlProp386.xml"/><Relationship Id="rId407" Type="http://schemas.openxmlformats.org/officeDocument/2006/relationships/ctrlProp" Target="../ctrlProps/ctrlProp400.xml"/><Relationship Id="rId449" Type="http://schemas.openxmlformats.org/officeDocument/2006/relationships/ctrlProp" Target="../ctrlProps/ctrlProp442.xml"/><Relationship Id="rId211" Type="http://schemas.openxmlformats.org/officeDocument/2006/relationships/ctrlProp" Target="../ctrlProps/ctrlProp204.xml"/><Relationship Id="rId253" Type="http://schemas.openxmlformats.org/officeDocument/2006/relationships/ctrlProp" Target="../ctrlProps/ctrlProp246.xml"/><Relationship Id="rId295" Type="http://schemas.openxmlformats.org/officeDocument/2006/relationships/ctrlProp" Target="../ctrlProps/ctrlProp288.xml"/><Relationship Id="rId309" Type="http://schemas.openxmlformats.org/officeDocument/2006/relationships/ctrlProp" Target="../ctrlProps/ctrlProp302.xml"/><Relationship Id="rId460" Type="http://schemas.openxmlformats.org/officeDocument/2006/relationships/ctrlProp" Target="../ctrlProps/ctrlProp453.xml"/><Relationship Id="rId516" Type="http://schemas.openxmlformats.org/officeDocument/2006/relationships/ctrlProp" Target="../ctrlProps/ctrlProp509.xml"/><Relationship Id="rId48" Type="http://schemas.openxmlformats.org/officeDocument/2006/relationships/ctrlProp" Target="../ctrlProps/ctrlProp41.xml"/><Relationship Id="rId113" Type="http://schemas.openxmlformats.org/officeDocument/2006/relationships/ctrlProp" Target="../ctrlProps/ctrlProp106.xml"/><Relationship Id="rId320" Type="http://schemas.openxmlformats.org/officeDocument/2006/relationships/ctrlProp" Target="../ctrlProps/ctrlProp313.xml"/><Relationship Id="rId558" Type="http://schemas.openxmlformats.org/officeDocument/2006/relationships/ctrlProp" Target="../ctrlProps/ctrlProp551.xml"/><Relationship Id="rId155" Type="http://schemas.openxmlformats.org/officeDocument/2006/relationships/ctrlProp" Target="../ctrlProps/ctrlProp148.xml"/><Relationship Id="rId197" Type="http://schemas.openxmlformats.org/officeDocument/2006/relationships/ctrlProp" Target="../ctrlProps/ctrlProp190.xml"/><Relationship Id="rId362" Type="http://schemas.openxmlformats.org/officeDocument/2006/relationships/ctrlProp" Target="../ctrlProps/ctrlProp355.xml"/><Relationship Id="rId418" Type="http://schemas.openxmlformats.org/officeDocument/2006/relationships/ctrlProp" Target="../ctrlProps/ctrlProp411.xml"/><Relationship Id="rId222" Type="http://schemas.openxmlformats.org/officeDocument/2006/relationships/ctrlProp" Target="../ctrlProps/ctrlProp215.xml"/><Relationship Id="rId264" Type="http://schemas.openxmlformats.org/officeDocument/2006/relationships/ctrlProp" Target="../ctrlProps/ctrlProp257.xml"/><Relationship Id="rId471" Type="http://schemas.openxmlformats.org/officeDocument/2006/relationships/ctrlProp" Target="../ctrlProps/ctrlProp464.xml"/><Relationship Id="rId17" Type="http://schemas.openxmlformats.org/officeDocument/2006/relationships/ctrlProp" Target="../ctrlProps/ctrlProp10.xml"/><Relationship Id="rId59" Type="http://schemas.openxmlformats.org/officeDocument/2006/relationships/ctrlProp" Target="../ctrlProps/ctrlProp52.xml"/><Relationship Id="rId124" Type="http://schemas.openxmlformats.org/officeDocument/2006/relationships/ctrlProp" Target="../ctrlProps/ctrlProp117.xml"/><Relationship Id="rId527" Type="http://schemas.openxmlformats.org/officeDocument/2006/relationships/ctrlProp" Target="../ctrlProps/ctrlProp520.xml"/><Relationship Id="rId569" Type="http://schemas.openxmlformats.org/officeDocument/2006/relationships/ctrlProp" Target="../ctrlProps/ctrlProp562.xml"/><Relationship Id="rId70" Type="http://schemas.openxmlformats.org/officeDocument/2006/relationships/ctrlProp" Target="../ctrlProps/ctrlProp63.xml"/><Relationship Id="rId166" Type="http://schemas.openxmlformats.org/officeDocument/2006/relationships/ctrlProp" Target="../ctrlProps/ctrlProp159.xml"/><Relationship Id="rId331" Type="http://schemas.openxmlformats.org/officeDocument/2006/relationships/ctrlProp" Target="../ctrlProps/ctrlProp324.xml"/><Relationship Id="rId373" Type="http://schemas.openxmlformats.org/officeDocument/2006/relationships/ctrlProp" Target="../ctrlProps/ctrlProp366.xml"/><Relationship Id="rId429" Type="http://schemas.openxmlformats.org/officeDocument/2006/relationships/ctrlProp" Target="../ctrlProps/ctrlProp422.xml"/><Relationship Id="rId580" Type="http://schemas.openxmlformats.org/officeDocument/2006/relationships/table" Target="../tables/table1.xml"/><Relationship Id="rId1" Type="http://schemas.openxmlformats.org/officeDocument/2006/relationships/hyperlink" Target="https://aoprals.state.gov/Web920/per_diem.asp" TargetMode="External"/><Relationship Id="rId233" Type="http://schemas.openxmlformats.org/officeDocument/2006/relationships/ctrlProp" Target="../ctrlProps/ctrlProp226.xml"/><Relationship Id="rId440" Type="http://schemas.openxmlformats.org/officeDocument/2006/relationships/ctrlProp" Target="../ctrlProps/ctrlProp433.xml"/><Relationship Id="rId28" Type="http://schemas.openxmlformats.org/officeDocument/2006/relationships/ctrlProp" Target="../ctrlProps/ctrlProp21.xml"/><Relationship Id="rId275" Type="http://schemas.openxmlformats.org/officeDocument/2006/relationships/ctrlProp" Target="../ctrlProps/ctrlProp268.xml"/><Relationship Id="rId300" Type="http://schemas.openxmlformats.org/officeDocument/2006/relationships/ctrlProp" Target="../ctrlProps/ctrlProp293.xml"/><Relationship Id="rId482" Type="http://schemas.openxmlformats.org/officeDocument/2006/relationships/ctrlProp" Target="../ctrlProps/ctrlProp475.xml"/><Relationship Id="rId538" Type="http://schemas.openxmlformats.org/officeDocument/2006/relationships/ctrlProp" Target="../ctrlProps/ctrlProp531.xml"/><Relationship Id="rId81" Type="http://schemas.openxmlformats.org/officeDocument/2006/relationships/ctrlProp" Target="../ctrlProps/ctrlProp74.xml"/><Relationship Id="rId135" Type="http://schemas.openxmlformats.org/officeDocument/2006/relationships/ctrlProp" Target="../ctrlProps/ctrlProp128.xml"/><Relationship Id="rId177" Type="http://schemas.openxmlformats.org/officeDocument/2006/relationships/ctrlProp" Target="../ctrlProps/ctrlProp170.xml"/><Relationship Id="rId342" Type="http://schemas.openxmlformats.org/officeDocument/2006/relationships/ctrlProp" Target="../ctrlProps/ctrlProp335.xml"/><Relationship Id="rId384" Type="http://schemas.openxmlformats.org/officeDocument/2006/relationships/ctrlProp" Target="../ctrlProps/ctrlProp377.xml"/><Relationship Id="rId202" Type="http://schemas.openxmlformats.org/officeDocument/2006/relationships/ctrlProp" Target="../ctrlProps/ctrlProp195.xml"/><Relationship Id="rId244" Type="http://schemas.openxmlformats.org/officeDocument/2006/relationships/ctrlProp" Target="../ctrlProps/ctrlProp237.xml"/><Relationship Id="rId39" Type="http://schemas.openxmlformats.org/officeDocument/2006/relationships/ctrlProp" Target="../ctrlProps/ctrlProp32.xml"/><Relationship Id="rId286" Type="http://schemas.openxmlformats.org/officeDocument/2006/relationships/ctrlProp" Target="../ctrlProps/ctrlProp279.xml"/><Relationship Id="rId451" Type="http://schemas.openxmlformats.org/officeDocument/2006/relationships/ctrlProp" Target="../ctrlProps/ctrlProp444.xml"/><Relationship Id="rId493" Type="http://schemas.openxmlformats.org/officeDocument/2006/relationships/ctrlProp" Target="../ctrlProps/ctrlProp486.xml"/><Relationship Id="rId507" Type="http://schemas.openxmlformats.org/officeDocument/2006/relationships/ctrlProp" Target="../ctrlProps/ctrlProp500.xml"/><Relationship Id="rId549" Type="http://schemas.openxmlformats.org/officeDocument/2006/relationships/ctrlProp" Target="../ctrlProps/ctrlProp542.xml"/><Relationship Id="rId50" Type="http://schemas.openxmlformats.org/officeDocument/2006/relationships/ctrlProp" Target="../ctrlProps/ctrlProp43.xml"/><Relationship Id="rId104" Type="http://schemas.openxmlformats.org/officeDocument/2006/relationships/ctrlProp" Target="../ctrlProps/ctrlProp97.xml"/><Relationship Id="rId146" Type="http://schemas.openxmlformats.org/officeDocument/2006/relationships/ctrlProp" Target="../ctrlProps/ctrlProp139.xml"/><Relationship Id="rId188" Type="http://schemas.openxmlformats.org/officeDocument/2006/relationships/ctrlProp" Target="../ctrlProps/ctrlProp181.xml"/><Relationship Id="rId311" Type="http://schemas.openxmlformats.org/officeDocument/2006/relationships/ctrlProp" Target="../ctrlProps/ctrlProp304.xml"/><Relationship Id="rId353" Type="http://schemas.openxmlformats.org/officeDocument/2006/relationships/ctrlProp" Target="../ctrlProps/ctrlProp346.xml"/><Relationship Id="rId395" Type="http://schemas.openxmlformats.org/officeDocument/2006/relationships/ctrlProp" Target="../ctrlProps/ctrlProp388.xml"/><Relationship Id="rId409" Type="http://schemas.openxmlformats.org/officeDocument/2006/relationships/ctrlProp" Target="../ctrlProps/ctrlProp402.xml"/><Relationship Id="rId560" Type="http://schemas.openxmlformats.org/officeDocument/2006/relationships/ctrlProp" Target="../ctrlProps/ctrlProp553.xml"/><Relationship Id="rId92" Type="http://schemas.openxmlformats.org/officeDocument/2006/relationships/ctrlProp" Target="../ctrlProps/ctrlProp85.xml"/><Relationship Id="rId213" Type="http://schemas.openxmlformats.org/officeDocument/2006/relationships/ctrlProp" Target="../ctrlProps/ctrlProp206.xml"/><Relationship Id="rId420" Type="http://schemas.openxmlformats.org/officeDocument/2006/relationships/ctrlProp" Target="../ctrlProps/ctrlProp413.xml"/><Relationship Id="rId255" Type="http://schemas.openxmlformats.org/officeDocument/2006/relationships/ctrlProp" Target="../ctrlProps/ctrlProp248.xml"/><Relationship Id="rId297" Type="http://schemas.openxmlformats.org/officeDocument/2006/relationships/ctrlProp" Target="../ctrlProps/ctrlProp290.xml"/><Relationship Id="rId462" Type="http://schemas.openxmlformats.org/officeDocument/2006/relationships/ctrlProp" Target="../ctrlProps/ctrlProp455.xml"/><Relationship Id="rId518" Type="http://schemas.openxmlformats.org/officeDocument/2006/relationships/ctrlProp" Target="../ctrlProps/ctrlProp511.xml"/><Relationship Id="rId115" Type="http://schemas.openxmlformats.org/officeDocument/2006/relationships/ctrlProp" Target="../ctrlProps/ctrlProp108.xml"/><Relationship Id="rId157" Type="http://schemas.openxmlformats.org/officeDocument/2006/relationships/ctrlProp" Target="../ctrlProps/ctrlProp150.xml"/><Relationship Id="rId322" Type="http://schemas.openxmlformats.org/officeDocument/2006/relationships/ctrlProp" Target="../ctrlProps/ctrlProp315.xml"/><Relationship Id="rId364" Type="http://schemas.openxmlformats.org/officeDocument/2006/relationships/ctrlProp" Target="../ctrlProps/ctrlProp357.xml"/><Relationship Id="rId61" Type="http://schemas.openxmlformats.org/officeDocument/2006/relationships/ctrlProp" Target="../ctrlProps/ctrlProp54.xml"/><Relationship Id="rId199" Type="http://schemas.openxmlformats.org/officeDocument/2006/relationships/ctrlProp" Target="../ctrlProps/ctrlProp192.xml"/><Relationship Id="rId571" Type="http://schemas.openxmlformats.org/officeDocument/2006/relationships/ctrlProp" Target="../ctrlProps/ctrlProp564.xml"/><Relationship Id="rId19" Type="http://schemas.openxmlformats.org/officeDocument/2006/relationships/ctrlProp" Target="../ctrlProps/ctrlProp12.xml"/><Relationship Id="rId224" Type="http://schemas.openxmlformats.org/officeDocument/2006/relationships/ctrlProp" Target="../ctrlProps/ctrlProp217.xml"/><Relationship Id="rId266" Type="http://schemas.openxmlformats.org/officeDocument/2006/relationships/ctrlProp" Target="../ctrlProps/ctrlProp259.xml"/><Relationship Id="rId431" Type="http://schemas.openxmlformats.org/officeDocument/2006/relationships/ctrlProp" Target="../ctrlProps/ctrlProp424.xml"/><Relationship Id="rId473" Type="http://schemas.openxmlformats.org/officeDocument/2006/relationships/ctrlProp" Target="../ctrlProps/ctrlProp466.xml"/><Relationship Id="rId529" Type="http://schemas.openxmlformats.org/officeDocument/2006/relationships/ctrlProp" Target="../ctrlProps/ctrlProp522.xml"/><Relationship Id="rId30" Type="http://schemas.openxmlformats.org/officeDocument/2006/relationships/ctrlProp" Target="../ctrlProps/ctrlProp23.xml"/><Relationship Id="rId126" Type="http://schemas.openxmlformats.org/officeDocument/2006/relationships/ctrlProp" Target="../ctrlProps/ctrlProp119.xml"/><Relationship Id="rId168" Type="http://schemas.openxmlformats.org/officeDocument/2006/relationships/ctrlProp" Target="../ctrlProps/ctrlProp161.xml"/><Relationship Id="rId333" Type="http://schemas.openxmlformats.org/officeDocument/2006/relationships/ctrlProp" Target="../ctrlProps/ctrlProp326.xml"/><Relationship Id="rId540" Type="http://schemas.openxmlformats.org/officeDocument/2006/relationships/ctrlProp" Target="../ctrlProps/ctrlProp533.xml"/><Relationship Id="rId72" Type="http://schemas.openxmlformats.org/officeDocument/2006/relationships/ctrlProp" Target="../ctrlProps/ctrlProp65.xml"/><Relationship Id="rId375" Type="http://schemas.openxmlformats.org/officeDocument/2006/relationships/ctrlProp" Target="../ctrlProps/ctrlProp368.xml"/><Relationship Id="rId3" Type="http://schemas.openxmlformats.org/officeDocument/2006/relationships/hyperlink" Target="https://aoprals.state.gov/content.asp?content_id=114&amp;menu_id=75" TargetMode="External"/><Relationship Id="rId235" Type="http://schemas.openxmlformats.org/officeDocument/2006/relationships/ctrlProp" Target="../ctrlProps/ctrlProp228.xml"/><Relationship Id="rId277" Type="http://schemas.openxmlformats.org/officeDocument/2006/relationships/ctrlProp" Target="../ctrlProps/ctrlProp270.xml"/><Relationship Id="rId400" Type="http://schemas.openxmlformats.org/officeDocument/2006/relationships/ctrlProp" Target="../ctrlProps/ctrlProp393.xml"/><Relationship Id="rId442" Type="http://schemas.openxmlformats.org/officeDocument/2006/relationships/ctrlProp" Target="../ctrlProps/ctrlProp435.xml"/><Relationship Id="rId484" Type="http://schemas.openxmlformats.org/officeDocument/2006/relationships/ctrlProp" Target="../ctrlProps/ctrlProp477.xml"/><Relationship Id="rId137" Type="http://schemas.openxmlformats.org/officeDocument/2006/relationships/ctrlProp" Target="../ctrlProps/ctrlProp130.xml"/><Relationship Id="rId302" Type="http://schemas.openxmlformats.org/officeDocument/2006/relationships/ctrlProp" Target="../ctrlProps/ctrlProp295.xml"/><Relationship Id="rId344" Type="http://schemas.openxmlformats.org/officeDocument/2006/relationships/ctrlProp" Target="../ctrlProps/ctrlProp337.xml"/><Relationship Id="rId41" Type="http://schemas.openxmlformats.org/officeDocument/2006/relationships/ctrlProp" Target="../ctrlProps/ctrlProp34.xml"/><Relationship Id="rId83" Type="http://schemas.openxmlformats.org/officeDocument/2006/relationships/ctrlProp" Target="../ctrlProps/ctrlProp76.xml"/><Relationship Id="rId179" Type="http://schemas.openxmlformats.org/officeDocument/2006/relationships/ctrlProp" Target="../ctrlProps/ctrlProp172.xml"/><Relationship Id="rId386" Type="http://schemas.openxmlformats.org/officeDocument/2006/relationships/ctrlProp" Target="../ctrlProps/ctrlProp379.xml"/><Relationship Id="rId551" Type="http://schemas.openxmlformats.org/officeDocument/2006/relationships/ctrlProp" Target="../ctrlProps/ctrlProp544.xml"/><Relationship Id="rId190" Type="http://schemas.openxmlformats.org/officeDocument/2006/relationships/ctrlProp" Target="../ctrlProps/ctrlProp183.xml"/><Relationship Id="rId204" Type="http://schemas.openxmlformats.org/officeDocument/2006/relationships/ctrlProp" Target="../ctrlProps/ctrlProp197.xml"/><Relationship Id="rId246" Type="http://schemas.openxmlformats.org/officeDocument/2006/relationships/ctrlProp" Target="../ctrlProps/ctrlProp239.xml"/><Relationship Id="rId288" Type="http://schemas.openxmlformats.org/officeDocument/2006/relationships/ctrlProp" Target="../ctrlProps/ctrlProp281.xml"/><Relationship Id="rId411" Type="http://schemas.openxmlformats.org/officeDocument/2006/relationships/ctrlProp" Target="../ctrlProps/ctrlProp404.xml"/><Relationship Id="rId453" Type="http://schemas.openxmlformats.org/officeDocument/2006/relationships/ctrlProp" Target="../ctrlProps/ctrlProp446.xml"/><Relationship Id="rId509" Type="http://schemas.openxmlformats.org/officeDocument/2006/relationships/ctrlProp" Target="../ctrlProps/ctrlProp502.xml"/><Relationship Id="rId106" Type="http://schemas.openxmlformats.org/officeDocument/2006/relationships/ctrlProp" Target="../ctrlProps/ctrlProp99.xml"/><Relationship Id="rId313" Type="http://schemas.openxmlformats.org/officeDocument/2006/relationships/ctrlProp" Target="../ctrlProps/ctrlProp306.xml"/><Relationship Id="rId495" Type="http://schemas.openxmlformats.org/officeDocument/2006/relationships/ctrlProp" Target="../ctrlProps/ctrlProp488.xml"/><Relationship Id="rId10" Type="http://schemas.openxmlformats.org/officeDocument/2006/relationships/ctrlProp" Target="../ctrlProps/ctrlProp3.xml"/><Relationship Id="rId52" Type="http://schemas.openxmlformats.org/officeDocument/2006/relationships/ctrlProp" Target="../ctrlProps/ctrlProp45.xml"/><Relationship Id="rId94" Type="http://schemas.openxmlformats.org/officeDocument/2006/relationships/ctrlProp" Target="../ctrlProps/ctrlProp87.xml"/><Relationship Id="rId148" Type="http://schemas.openxmlformats.org/officeDocument/2006/relationships/ctrlProp" Target="../ctrlProps/ctrlProp141.xml"/><Relationship Id="rId355" Type="http://schemas.openxmlformats.org/officeDocument/2006/relationships/ctrlProp" Target="../ctrlProps/ctrlProp348.xml"/><Relationship Id="rId397" Type="http://schemas.openxmlformats.org/officeDocument/2006/relationships/ctrlProp" Target="../ctrlProps/ctrlProp390.xml"/><Relationship Id="rId520" Type="http://schemas.openxmlformats.org/officeDocument/2006/relationships/ctrlProp" Target="../ctrlProps/ctrlProp513.xml"/><Relationship Id="rId562" Type="http://schemas.openxmlformats.org/officeDocument/2006/relationships/ctrlProp" Target="../ctrlProps/ctrlProp555.xml"/><Relationship Id="rId215" Type="http://schemas.openxmlformats.org/officeDocument/2006/relationships/ctrlProp" Target="../ctrlProps/ctrlProp208.xml"/><Relationship Id="rId257" Type="http://schemas.openxmlformats.org/officeDocument/2006/relationships/ctrlProp" Target="../ctrlProps/ctrlProp250.xml"/><Relationship Id="rId422" Type="http://schemas.openxmlformats.org/officeDocument/2006/relationships/ctrlProp" Target="../ctrlProps/ctrlProp415.xml"/><Relationship Id="rId464" Type="http://schemas.openxmlformats.org/officeDocument/2006/relationships/ctrlProp" Target="../ctrlProps/ctrlProp457.xml"/><Relationship Id="rId299" Type="http://schemas.openxmlformats.org/officeDocument/2006/relationships/ctrlProp" Target="../ctrlProps/ctrlProp292.xml"/><Relationship Id="rId63" Type="http://schemas.openxmlformats.org/officeDocument/2006/relationships/ctrlProp" Target="../ctrlProps/ctrlProp56.xml"/><Relationship Id="rId159" Type="http://schemas.openxmlformats.org/officeDocument/2006/relationships/ctrlProp" Target="../ctrlProps/ctrlProp152.xml"/><Relationship Id="rId366" Type="http://schemas.openxmlformats.org/officeDocument/2006/relationships/ctrlProp" Target="../ctrlProps/ctrlProp359.xml"/><Relationship Id="rId573" Type="http://schemas.openxmlformats.org/officeDocument/2006/relationships/ctrlProp" Target="../ctrlProps/ctrlProp566.xml"/><Relationship Id="rId226" Type="http://schemas.openxmlformats.org/officeDocument/2006/relationships/ctrlProp" Target="../ctrlProps/ctrlProp219.xml"/><Relationship Id="rId433" Type="http://schemas.openxmlformats.org/officeDocument/2006/relationships/ctrlProp" Target="../ctrlProps/ctrlProp426.xml"/><Relationship Id="rId74" Type="http://schemas.openxmlformats.org/officeDocument/2006/relationships/ctrlProp" Target="../ctrlProps/ctrlProp67.xml"/><Relationship Id="rId377" Type="http://schemas.openxmlformats.org/officeDocument/2006/relationships/ctrlProp" Target="../ctrlProps/ctrlProp370.xml"/><Relationship Id="rId500" Type="http://schemas.openxmlformats.org/officeDocument/2006/relationships/ctrlProp" Target="../ctrlProps/ctrlProp493.xml"/><Relationship Id="rId5" Type="http://schemas.openxmlformats.org/officeDocument/2006/relationships/printerSettings" Target="../printerSettings/printerSettings1.bin"/><Relationship Id="rId237" Type="http://schemas.openxmlformats.org/officeDocument/2006/relationships/ctrlProp" Target="../ctrlProps/ctrlProp230.xml"/><Relationship Id="rId444" Type="http://schemas.openxmlformats.org/officeDocument/2006/relationships/ctrlProp" Target="../ctrlProps/ctrlProp437.xml"/><Relationship Id="rId290" Type="http://schemas.openxmlformats.org/officeDocument/2006/relationships/ctrlProp" Target="../ctrlProps/ctrlProp283.xml"/><Relationship Id="rId304" Type="http://schemas.openxmlformats.org/officeDocument/2006/relationships/ctrlProp" Target="../ctrlProps/ctrlProp297.xml"/><Relationship Id="rId388" Type="http://schemas.openxmlformats.org/officeDocument/2006/relationships/ctrlProp" Target="../ctrlProps/ctrlProp381.xml"/><Relationship Id="rId511" Type="http://schemas.openxmlformats.org/officeDocument/2006/relationships/ctrlProp" Target="../ctrlProps/ctrlProp504.xml"/><Relationship Id="rId85" Type="http://schemas.openxmlformats.org/officeDocument/2006/relationships/ctrlProp" Target="../ctrlProps/ctrlProp78.xml"/><Relationship Id="rId150" Type="http://schemas.openxmlformats.org/officeDocument/2006/relationships/ctrlProp" Target="../ctrlProps/ctrlProp143.xml"/><Relationship Id="rId248" Type="http://schemas.openxmlformats.org/officeDocument/2006/relationships/ctrlProp" Target="../ctrlProps/ctrlProp241.xml"/><Relationship Id="rId455" Type="http://schemas.openxmlformats.org/officeDocument/2006/relationships/ctrlProp" Target="../ctrlProps/ctrlProp448.xml"/><Relationship Id="rId12" Type="http://schemas.openxmlformats.org/officeDocument/2006/relationships/ctrlProp" Target="../ctrlProps/ctrlProp5.xml"/><Relationship Id="rId108" Type="http://schemas.openxmlformats.org/officeDocument/2006/relationships/ctrlProp" Target="../ctrlProps/ctrlProp101.xml"/><Relationship Id="rId315" Type="http://schemas.openxmlformats.org/officeDocument/2006/relationships/ctrlProp" Target="../ctrlProps/ctrlProp308.xml"/><Relationship Id="rId522" Type="http://schemas.openxmlformats.org/officeDocument/2006/relationships/ctrlProp" Target="../ctrlProps/ctrlProp515.xml"/><Relationship Id="rId96" Type="http://schemas.openxmlformats.org/officeDocument/2006/relationships/ctrlProp" Target="../ctrlProps/ctrlProp89.xml"/><Relationship Id="rId161" Type="http://schemas.openxmlformats.org/officeDocument/2006/relationships/ctrlProp" Target="../ctrlProps/ctrlProp154.xml"/><Relationship Id="rId399" Type="http://schemas.openxmlformats.org/officeDocument/2006/relationships/ctrlProp" Target="../ctrlProps/ctrlProp392.xml"/><Relationship Id="rId259" Type="http://schemas.openxmlformats.org/officeDocument/2006/relationships/ctrlProp" Target="../ctrlProps/ctrlProp252.xml"/><Relationship Id="rId466" Type="http://schemas.openxmlformats.org/officeDocument/2006/relationships/ctrlProp" Target="../ctrlProps/ctrlProp459.xml"/><Relationship Id="rId23" Type="http://schemas.openxmlformats.org/officeDocument/2006/relationships/ctrlProp" Target="../ctrlProps/ctrlProp16.xml"/><Relationship Id="rId119" Type="http://schemas.openxmlformats.org/officeDocument/2006/relationships/ctrlProp" Target="../ctrlProps/ctrlProp112.xml"/><Relationship Id="rId326" Type="http://schemas.openxmlformats.org/officeDocument/2006/relationships/ctrlProp" Target="../ctrlProps/ctrlProp319.xml"/><Relationship Id="rId533" Type="http://schemas.openxmlformats.org/officeDocument/2006/relationships/ctrlProp" Target="../ctrlProps/ctrlProp526.xml"/><Relationship Id="rId172" Type="http://schemas.openxmlformats.org/officeDocument/2006/relationships/ctrlProp" Target="../ctrlProps/ctrlProp165.xml"/><Relationship Id="rId477" Type="http://schemas.openxmlformats.org/officeDocument/2006/relationships/ctrlProp" Target="../ctrlProps/ctrlProp470.xml"/><Relationship Id="rId337" Type="http://schemas.openxmlformats.org/officeDocument/2006/relationships/ctrlProp" Target="../ctrlProps/ctrlProp330.xml"/><Relationship Id="rId34" Type="http://schemas.openxmlformats.org/officeDocument/2006/relationships/ctrlProp" Target="../ctrlProps/ctrlProp27.xml"/><Relationship Id="rId544" Type="http://schemas.openxmlformats.org/officeDocument/2006/relationships/ctrlProp" Target="../ctrlProps/ctrlProp53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oprals.state.gov/content.asp?content_id=114&amp;menu_id=75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  <pageSetUpPr fitToPage="1"/>
  </sheetPr>
  <dimension ref="A1:AG151"/>
  <sheetViews>
    <sheetView tabSelected="1" topLeftCell="A2" zoomScale="85" zoomScaleNormal="85" workbookViewId="0">
      <selection activeCell="Z14" sqref="Z14"/>
    </sheetView>
  </sheetViews>
  <sheetFormatPr defaultColWidth="9.140625" defaultRowHeight="15" x14ac:dyDescent="0.25"/>
  <cols>
    <col min="1" max="1" width="34.42578125" style="1" bestFit="1" customWidth="1"/>
    <col min="2" max="2" width="29.42578125" style="1" customWidth="1"/>
    <col min="3" max="3" width="18.140625" style="1" bestFit="1" customWidth="1"/>
    <col min="4" max="4" width="19.140625" style="1" bestFit="1" customWidth="1"/>
    <col min="5" max="5" width="20.7109375" style="1" customWidth="1"/>
    <col min="6" max="6" width="19.28515625" style="1" customWidth="1"/>
    <col min="7" max="7" width="20.7109375" style="1" customWidth="1"/>
    <col min="8" max="8" width="49.42578125" style="1" customWidth="1"/>
    <col min="9" max="9" width="30" style="1" customWidth="1"/>
    <col min="10" max="11" width="9.5703125" style="1" customWidth="1"/>
    <col min="12" max="12" width="8.28515625" style="1" hidden="1" customWidth="1"/>
    <col min="13" max="13" width="34.42578125" style="1" hidden="1" customWidth="1"/>
    <col min="14" max="14" width="11.28515625" style="1" hidden="1" customWidth="1"/>
    <col min="15" max="18" width="7.85546875" style="1" hidden="1" customWidth="1"/>
    <col min="19" max="19" width="10.5703125" style="1" hidden="1" customWidth="1"/>
    <col min="20" max="20" width="9.42578125" style="1" hidden="1" customWidth="1"/>
    <col min="21" max="21" width="8" style="1" hidden="1" customWidth="1"/>
    <col min="22" max="22" width="7.28515625" style="1" hidden="1" customWidth="1"/>
    <col min="23" max="23" width="7.5703125" style="1" hidden="1" customWidth="1"/>
    <col min="24" max="16384" width="9.140625" style="1"/>
  </cols>
  <sheetData>
    <row r="1" spans="1:33" ht="61.5" thickBot="1" x14ac:dyDescent="0.3">
      <c r="A1" s="38" t="s">
        <v>28</v>
      </c>
      <c r="B1" s="39"/>
      <c r="C1" s="39"/>
      <c r="D1" s="39"/>
      <c r="E1" s="39"/>
      <c r="F1" s="39"/>
      <c r="G1" s="39"/>
      <c r="H1" s="39"/>
      <c r="I1" s="40"/>
    </row>
    <row r="2" spans="1:33" ht="67.5" customHeight="1" x14ac:dyDescent="0.25">
      <c r="A2" s="46" t="s">
        <v>31</v>
      </c>
      <c r="B2" s="46"/>
      <c r="C2" s="46"/>
      <c r="D2" s="46"/>
      <c r="E2" s="46"/>
      <c r="F2" s="46"/>
      <c r="G2" s="46"/>
      <c r="H2" s="46"/>
      <c r="I2" s="46"/>
    </row>
    <row r="3" spans="1:33" ht="27.75" x14ac:dyDescent="0.25">
      <c r="A3" s="42" t="s">
        <v>23</v>
      </c>
      <c r="B3" s="42"/>
      <c r="C3" s="42"/>
      <c r="D3" s="42"/>
      <c r="E3" s="42"/>
      <c r="F3" s="41"/>
      <c r="G3" s="41"/>
      <c r="H3" s="41"/>
      <c r="I3" s="41"/>
      <c r="P3" s="3"/>
      <c r="Q3" s="3"/>
    </row>
    <row r="4" spans="1:33" ht="27.75" x14ac:dyDescent="0.25">
      <c r="A4" s="42" t="s">
        <v>24</v>
      </c>
      <c r="B4" s="42"/>
      <c r="C4" s="42"/>
      <c r="D4" s="42"/>
      <c r="E4" s="42"/>
      <c r="F4" s="41"/>
      <c r="G4" s="41"/>
      <c r="H4" s="41"/>
      <c r="I4" s="41"/>
      <c r="P4" s="3"/>
      <c r="Q4" s="3"/>
    </row>
    <row r="5" spans="1:33" ht="35.25" x14ac:dyDescent="0.25">
      <c r="A5" s="43" t="s">
        <v>7</v>
      </c>
      <c r="B5" s="43"/>
      <c r="C5" s="43"/>
      <c r="D5" s="43"/>
      <c r="E5" s="43"/>
      <c r="F5" s="47">
        <f>COUNTA(Table3[Date])-COUNTBLANK(Table3[Date])</f>
        <v>0</v>
      </c>
      <c r="G5" s="47"/>
      <c r="H5" s="47"/>
      <c r="I5" s="47"/>
      <c r="J5" s="4"/>
      <c r="L5" s="3"/>
      <c r="M5" s="3"/>
      <c r="N5" s="5">
        <f>F4-F3</f>
        <v>0</v>
      </c>
      <c r="O5" s="3"/>
      <c r="P5" s="4"/>
      <c r="Q5" s="4"/>
      <c r="R5" s="4"/>
    </row>
    <row r="6" spans="1:33" ht="36" thickBot="1" x14ac:dyDescent="0.3">
      <c r="A6" s="43" t="s">
        <v>8</v>
      </c>
      <c r="B6" s="43"/>
      <c r="C6" s="43"/>
      <c r="D6" s="43"/>
      <c r="E6" s="43"/>
      <c r="F6" s="44">
        <f>SUM(I9:I151)</f>
        <v>0</v>
      </c>
      <c r="G6" s="45"/>
      <c r="H6" s="45"/>
      <c r="I6" s="45"/>
      <c r="J6" s="6"/>
      <c r="K6" s="6"/>
      <c r="L6" s="6"/>
      <c r="M6" s="6"/>
      <c r="N6" s="6"/>
      <c r="O6" s="6"/>
      <c r="P6" s="6"/>
      <c r="Q6" s="6"/>
      <c r="R6" s="6"/>
    </row>
    <row r="7" spans="1:33" ht="16.5" thickTop="1" thickBot="1" x14ac:dyDescent="0.3">
      <c r="A7" s="7"/>
      <c r="B7" s="7"/>
      <c r="C7" s="7"/>
      <c r="D7" s="7"/>
      <c r="E7" s="7"/>
      <c r="F7" s="8"/>
      <c r="G7" s="9"/>
      <c r="H7" s="9"/>
      <c r="I7" s="9"/>
      <c r="J7" s="10"/>
      <c r="K7" s="10"/>
      <c r="L7" s="10"/>
      <c r="M7" s="10"/>
      <c r="N7" s="10"/>
      <c r="O7" s="10"/>
      <c r="P7" s="10"/>
      <c r="Q7" s="10"/>
      <c r="R7" s="10"/>
    </row>
    <row r="8" spans="1:33" ht="35.25" thickTop="1" thickBot="1" x14ac:dyDescent="0.3">
      <c r="A8" s="11" t="s">
        <v>5</v>
      </c>
      <c r="B8" s="12" t="s">
        <v>6</v>
      </c>
      <c r="C8" s="13" t="s">
        <v>0</v>
      </c>
      <c r="D8" s="12" t="s">
        <v>15</v>
      </c>
      <c r="E8" s="13" t="s">
        <v>16</v>
      </c>
      <c r="F8" s="14" t="s">
        <v>17</v>
      </c>
      <c r="G8" s="15" t="s">
        <v>18</v>
      </c>
      <c r="H8" s="16" t="s">
        <v>27</v>
      </c>
      <c r="I8" s="17" t="s">
        <v>4</v>
      </c>
      <c r="J8" s="18"/>
      <c r="K8" s="18"/>
      <c r="L8" s="19" t="s">
        <v>25</v>
      </c>
      <c r="M8" s="19" t="s">
        <v>29</v>
      </c>
      <c r="N8" s="19" t="s">
        <v>26</v>
      </c>
      <c r="O8" s="20" t="s">
        <v>19</v>
      </c>
      <c r="P8" s="20" t="s">
        <v>20</v>
      </c>
      <c r="Q8" s="20" t="s">
        <v>21</v>
      </c>
      <c r="R8" s="20" t="s">
        <v>22</v>
      </c>
      <c r="S8" s="20" t="s">
        <v>9</v>
      </c>
      <c r="T8" s="20" t="s">
        <v>2</v>
      </c>
      <c r="U8" s="20" t="s">
        <v>3</v>
      </c>
      <c r="V8" s="20" t="s">
        <v>1</v>
      </c>
      <c r="W8" s="20" t="s">
        <v>10</v>
      </c>
    </row>
    <row r="9" spans="1:33" ht="15.75" thickTop="1" x14ac:dyDescent="0.25">
      <c r="A9" s="21" t="str">
        <f t="shared" ref="A9" si="0">M9</f>
        <v/>
      </c>
      <c r="B9" s="22"/>
      <c r="C9" s="23"/>
      <c r="D9" s="24">
        <f t="shared" ref="D9" si="1">-S9</f>
        <v>0</v>
      </c>
      <c r="E9" s="24">
        <f t="shared" ref="E9" si="2">-T9</f>
        <v>0</v>
      </c>
      <c r="F9" s="24">
        <f t="shared" ref="F9" si="3">-U9</f>
        <v>0</v>
      </c>
      <c r="G9" s="24">
        <f t="shared" ref="G9" si="4">-V9</f>
        <v>0</v>
      </c>
      <c r="H9" s="25"/>
      <c r="I9" s="36">
        <f t="shared" ref="I9" si="5">C9-W9</f>
        <v>0</v>
      </c>
      <c r="J9" s="2"/>
      <c r="K9" s="2"/>
      <c r="L9" s="26">
        <v>0</v>
      </c>
      <c r="M9" s="27" t="str">
        <f>IF(+F3="","",+F3)</f>
        <v/>
      </c>
      <c r="N9" s="26"/>
      <c r="O9" s="28" t="b">
        <v>0</v>
      </c>
      <c r="P9" s="28" t="b">
        <v>0</v>
      </c>
      <c r="Q9" s="28" t="b">
        <v>0</v>
      </c>
      <c r="R9" s="28" t="b">
        <v>0</v>
      </c>
      <c r="S9" s="29">
        <f>IF(O9=TRUE, VLOOKUP(C9, Allocation_of_M_IE_Rates_to_Be_Used_in_Making_Deductions_from_the_M_IE_Allowance[#All], 1, 0)*0.25, 0)</f>
        <v>0</v>
      </c>
      <c r="T9" s="29">
        <f>IF(P9=TRUE, VLOOKUP(C9, Allocation_of_M_IE_Rates_to_Be_Used_in_Making_Deductions_from_the_M_IE_Allowance[#All], 2, 0), 0)</f>
        <v>0</v>
      </c>
      <c r="U9" s="29">
        <f>IF(Q9=TRUE, VLOOKUP(C9, Allocation_of_M_IE_Rates_to_Be_Used_in_Making_Deductions_from_the_M_IE_Allowance[#All], 3, 0), 0)</f>
        <v>0</v>
      </c>
      <c r="V9" s="29">
        <f>IF(R9=TRUE, VLOOKUP(C9, Allocation_of_M_IE_Rates_to_Be_Used_in_Making_Deductions_from_the_M_IE_Allowance[#All], 4, 0), 0)</f>
        <v>0</v>
      </c>
      <c r="W9" s="29">
        <f>SUM(S9:V9)</f>
        <v>0</v>
      </c>
      <c r="X9" s="30"/>
      <c r="Y9" s="30"/>
      <c r="Z9" s="30"/>
      <c r="AA9" s="30"/>
      <c r="AB9" s="30"/>
      <c r="AC9" s="30"/>
      <c r="AD9" s="30"/>
      <c r="AE9" s="30"/>
      <c r="AF9" s="30"/>
      <c r="AG9" s="30"/>
    </row>
    <row r="10" spans="1:33" x14ac:dyDescent="0.25">
      <c r="A10" s="31" t="str">
        <f t="shared" ref="A10:A41" si="6">M10</f>
        <v/>
      </c>
      <c r="B10" s="22"/>
      <c r="C10" s="23"/>
      <c r="D10" s="24">
        <f t="shared" ref="D10:D41" si="7">-S10</f>
        <v>0</v>
      </c>
      <c r="E10" s="24">
        <f t="shared" ref="E10:E41" si="8">-T10</f>
        <v>0</v>
      </c>
      <c r="F10" s="24">
        <f t="shared" ref="F10:F41" si="9">-U10</f>
        <v>0</v>
      </c>
      <c r="G10" s="24">
        <f t="shared" ref="G10:G41" si="10">-V10</f>
        <v>0</v>
      </c>
      <c r="H10" s="25"/>
      <c r="I10" s="36">
        <f t="shared" ref="I10:I41" si="11">C10-W10</f>
        <v>0</v>
      </c>
      <c r="J10" s="2"/>
      <c r="K10" s="2"/>
      <c r="L10" s="26">
        <v>1</v>
      </c>
      <c r="M10" s="27" t="str">
        <f>IF(N10=TRUE,M9+1,"")</f>
        <v/>
      </c>
      <c r="N10" s="26" t="b">
        <f t="shared" ref="N10:N44" si="12">+L10&lt;=N$5</f>
        <v>0</v>
      </c>
      <c r="O10" s="28" t="b">
        <v>0</v>
      </c>
      <c r="P10" s="28" t="b">
        <v>0</v>
      </c>
      <c r="Q10" s="28" t="b">
        <v>0</v>
      </c>
      <c r="R10" s="28" t="b">
        <v>0</v>
      </c>
      <c r="S10" s="29">
        <f>IF(O10=TRUE, VLOOKUP(C10, Allocation_of_M_IE_Rates_to_Be_Used_in_Making_Deductions_from_the_M_IE_Allowance[#All], 1, 0)*0.25, 0)</f>
        <v>0</v>
      </c>
      <c r="T10" s="29">
        <f>IF(P10=TRUE, VLOOKUP(C10, Allocation_of_M_IE_Rates_to_Be_Used_in_Making_Deductions_from_the_M_IE_Allowance[#All], 2, 0), 0)</f>
        <v>0</v>
      </c>
      <c r="U10" s="29">
        <f>IF(Q10=TRUE, VLOOKUP(C10, Allocation_of_M_IE_Rates_to_Be_Used_in_Making_Deductions_from_the_M_IE_Allowance[#All], 3, 0), 0)</f>
        <v>0</v>
      </c>
      <c r="V10" s="29">
        <f>IF(R10=TRUE, VLOOKUP(C10, Allocation_of_M_IE_Rates_to_Be_Used_in_Making_Deductions_from_the_M_IE_Allowance[#All], 4, 0), 0)</f>
        <v>0</v>
      </c>
      <c r="W10" s="29">
        <f t="shared" ref="W10:W20" si="13">SUM(S10:V10)</f>
        <v>0</v>
      </c>
    </row>
    <row r="11" spans="1:33" x14ac:dyDescent="0.25">
      <c r="A11" s="31" t="str">
        <f t="shared" si="6"/>
        <v/>
      </c>
      <c r="B11" s="22"/>
      <c r="C11" s="23"/>
      <c r="D11" s="24">
        <f t="shared" si="7"/>
        <v>0</v>
      </c>
      <c r="E11" s="24">
        <f t="shared" si="8"/>
        <v>0</v>
      </c>
      <c r="F11" s="24">
        <f t="shared" si="9"/>
        <v>0</v>
      </c>
      <c r="G11" s="24">
        <f t="shared" si="10"/>
        <v>0</v>
      </c>
      <c r="H11" s="25"/>
      <c r="I11" s="36">
        <f t="shared" si="11"/>
        <v>0</v>
      </c>
      <c r="J11" s="2"/>
      <c r="K11" s="2"/>
      <c r="L11" s="26">
        <v>2</v>
      </c>
      <c r="M11" s="27" t="str">
        <f t="shared" ref="M11:M44" si="14">IF(N11=TRUE,M10+1,"")</f>
        <v/>
      </c>
      <c r="N11" s="26" t="b">
        <f t="shared" si="12"/>
        <v>0</v>
      </c>
      <c r="O11" s="28" t="b">
        <v>0</v>
      </c>
      <c r="P11" s="28" t="b">
        <v>0</v>
      </c>
      <c r="Q11" s="28" t="b">
        <v>0</v>
      </c>
      <c r="R11" s="28" t="b">
        <v>0</v>
      </c>
      <c r="S11" s="29">
        <f>IF(O11=TRUE, VLOOKUP(C11, Allocation_of_M_IE_Rates_to_Be_Used_in_Making_Deductions_from_the_M_IE_Allowance[#All], 1, 0)*0.25, 0)</f>
        <v>0</v>
      </c>
      <c r="T11" s="29">
        <f>IF(P11=TRUE, VLOOKUP(C11, Allocation_of_M_IE_Rates_to_Be_Used_in_Making_Deductions_from_the_M_IE_Allowance[#All], 2, 0), 0)</f>
        <v>0</v>
      </c>
      <c r="U11" s="29">
        <f>IF(Q11=TRUE, VLOOKUP(C11, Allocation_of_M_IE_Rates_to_Be_Used_in_Making_Deductions_from_the_M_IE_Allowance[#All], 3, 0), 0)</f>
        <v>0</v>
      </c>
      <c r="V11" s="29">
        <f>IF(R11=TRUE, VLOOKUP(C11, Allocation_of_M_IE_Rates_to_Be_Used_in_Making_Deductions_from_the_M_IE_Allowance[#All], 4, 0), 0)</f>
        <v>0</v>
      </c>
      <c r="W11" s="29">
        <f t="shared" si="13"/>
        <v>0</v>
      </c>
    </row>
    <row r="12" spans="1:33" x14ac:dyDescent="0.25">
      <c r="A12" s="31" t="str">
        <f t="shared" si="6"/>
        <v/>
      </c>
      <c r="B12" s="22"/>
      <c r="C12" s="23"/>
      <c r="D12" s="24">
        <f t="shared" si="7"/>
        <v>0</v>
      </c>
      <c r="E12" s="24">
        <f t="shared" si="8"/>
        <v>0</v>
      </c>
      <c r="F12" s="24">
        <f t="shared" si="9"/>
        <v>0</v>
      </c>
      <c r="G12" s="24">
        <f t="shared" si="10"/>
        <v>0</v>
      </c>
      <c r="H12" s="25"/>
      <c r="I12" s="36">
        <f t="shared" si="11"/>
        <v>0</v>
      </c>
      <c r="J12" s="2"/>
      <c r="K12" s="2"/>
      <c r="L12" s="26">
        <v>3</v>
      </c>
      <c r="M12" s="27" t="str">
        <f t="shared" si="14"/>
        <v/>
      </c>
      <c r="N12" s="26" t="b">
        <f t="shared" si="12"/>
        <v>0</v>
      </c>
      <c r="O12" s="28" t="b">
        <v>0</v>
      </c>
      <c r="P12" s="28" t="b">
        <v>0</v>
      </c>
      <c r="Q12" s="28" t="b">
        <v>0</v>
      </c>
      <c r="R12" s="28" t="b">
        <v>0</v>
      </c>
      <c r="S12" s="29">
        <f>IF(O12=TRUE, VLOOKUP(C12, Allocation_of_M_IE_Rates_to_Be_Used_in_Making_Deductions_from_the_M_IE_Allowance[#All], 1, 0)*0.25, 0)</f>
        <v>0</v>
      </c>
      <c r="T12" s="29">
        <f>IF(P12=TRUE, VLOOKUP(C12, Allocation_of_M_IE_Rates_to_Be_Used_in_Making_Deductions_from_the_M_IE_Allowance[#All], 2, 0), 0)</f>
        <v>0</v>
      </c>
      <c r="U12" s="29">
        <f>IF(Q12=TRUE, VLOOKUP(C12, Allocation_of_M_IE_Rates_to_Be_Used_in_Making_Deductions_from_the_M_IE_Allowance[#All], 3, 0), 0)</f>
        <v>0</v>
      </c>
      <c r="V12" s="29">
        <f>IF(R12=TRUE, VLOOKUP(C12, Allocation_of_M_IE_Rates_to_Be_Used_in_Making_Deductions_from_the_M_IE_Allowance[#All], 4, 0), 0)</f>
        <v>0</v>
      </c>
      <c r="W12" s="29">
        <f t="shared" si="13"/>
        <v>0</v>
      </c>
    </row>
    <row r="13" spans="1:33" x14ac:dyDescent="0.25">
      <c r="A13" s="31" t="str">
        <f t="shared" si="6"/>
        <v/>
      </c>
      <c r="B13" s="22"/>
      <c r="C13" s="23"/>
      <c r="D13" s="24">
        <f t="shared" si="7"/>
        <v>0</v>
      </c>
      <c r="E13" s="24">
        <f t="shared" si="8"/>
        <v>0</v>
      </c>
      <c r="F13" s="24">
        <f t="shared" si="9"/>
        <v>0</v>
      </c>
      <c r="G13" s="24">
        <f t="shared" si="10"/>
        <v>0</v>
      </c>
      <c r="H13" s="25"/>
      <c r="I13" s="36">
        <f t="shared" si="11"/>
        <v>0</v>
      </c>
      <c r="J13" s="2"/>
      <c r="K13" s="2"/>
      <c r="L13" s="26">
        <v>4</v>
      </c>
      <c r="M13" s="27" t="str">
        <f t="shared" si="14"/>
        <v/>
      </c>
      <c r="N13" s="26" t="b">
        <f t="shared" si="12"/>
        <v>0</v>
      </c>
      <c r="O13" s="28" t="b">
        <v>0</v>
      </c>
      <c r="P13" s="28" t="b">
        <v>0</v>
      </c>
      <c r="Q13" s="28" t="b">
        <v>0</v>
      </c>
      <c r="R13" s="28" t="b">
        <v>0</v>
      </c>
      <c r="S13" s="29">
        <f>IF(O13=TRUE, VLOOKUP(C13, Allocation_of_M_IE_Rates_to_Be_Used_in_Making_Deductions_from_the_M_IE_Allowance[#All], 1, 0)*0.25, 0)</f>
        <v>0</v>
      </c>
      <c r="T13" s="29">
        <f>IF(P13=TRUE, VLOOKUP(C13, Allocation_of_M_IE_Rates_to_Be_Used_in_Making_Deductions_from_the_M_IE_Allowance[#All], 2, 0), 0)</f>
        <v>0</v>
      </c>
      <c r="U13" s="29">
        <f>IF(Q13=TRUE, VLOOKUP(C13, Allocation_of_M_IE_Rates_to_Be_Used_in_Making_Deductions_from_the_M_IE_Allowance[#All], 3, 0), 0)</f>
        <v>0</v>
      </c>
      <c r="V13" s="29">
        <f>IF(R13=TRUE, VLOOKUP(C13, Allocation_of_M_IE_Rates_to_Be_Used_in_Making_Deductions_from_the_M_IE_Allowance[#All], 4, 0), 0)</f>
        <v>0</v>
      </c>
      <c r="W13" s="29">
        <f t="shared" si="13"/>
        <v>0</v>
      </c>
    </row>
    <row r="14" spans="1:33" x14ac:dyDescent="0.25">
      <c r="A14" s="31" t="str">
        <f t="shared" si="6"/>
        <v/>
      </c>
      <c r="B14" s="22"/>
      <c r="C14" s="23"/>
      <c r="D14" s="24">
        <f t="shared" si="7"/>
        <v>0</v>
      </c>
      <c r="E14" s="24">
        <f t="shared" si="8"/>
        <v>0</v>
      </c>
      <c r="F14" s="24">
        <f t="shared" si="9"/>
        <v>0</v>
      </c>
      <c r="G14" s="24">
        <f t="shared" si="10"/>
        <v>0</v>
      </c>
      <c r="H14" s="25"/>
      <c r="I14" s="36">
        <f t="shared" si="11"/>
        <v>0</v>
      </c>
      <c r="J14" s="2"/>
      <c r="K14" s="2"/>
      <c r="L14" s="26">
        <v>5</v>
      </c>
      <c r="M14" s="27" t="str">
        <f t="shared" si="14"/>
        <v/>
      </c>
      <c r="N14" s="26" t="b">
        <f t="shared" si="12"/>
        <v>0</v>
      </c>
      <c r="O14" s="28" t="b">
        <v>0</v>
      </c>
      <c r="P14" s="28" t="b">
        <v>0</v>
      </c>
      <c r="Q14" s="28" t="b">
        <v>0</v>
      </c>
      <c r="R14" s="28" t="b">
        <v>0</v>
      </c>
      <c r="S14" s="29">
        <f>IF(O14=TRUE, VLOOKUP(C14, Allocation_of_M_IE_Rates_to_Be_Used_in_Making_Deductions_from_the_M_IE_Allowance[#All], 1, 0)*0.25, 0)</f>
        <v>0</v>
      </c>
      <c r="T14" s="29">
        <f>IF(P14=TRUE, VLOOKUP(C14, Allocation_of_M_IE_Rates_to_Be_Used_in_Making_Deductions_from_the_M_IE_Allowance[#All], 2, 0), 0)</f>
        <v>0</v>
      </c>
      <c r="U14" s="29">
        <f>IF(Q14=TRUE, VLOOKUP(C14, Allocation_of_M_IE_Rates_to_Be_Used_in_Making_Deductions_from_the_M_IE_Allowance[#All], 3, 0), 0)</f>
        <v>0</v>
      </c>
      <c r="V14" s="29">
        <f>IF(R14=TRUE, VLOOKUP(C14, Allocation_of_M_IE_Rates_to_Be_Used_in_Making_Deductions_from_the_M_IE_Allowance[#All], 4, 0), 0)</f>
        <v>0</v>
      </c>
      <c r="W14" s="29">
        <f t="shared" si="13"/>
        <v>0</v>
      </c>
    </row>
    <row r="15" spans="1:33" x14ac:dyDescent="0.25">
      <c r="A15" s="31" t="str">
        <f t="shared" si="6"/>
        <v/>
      </c>
      <c r="B15" s="22"/>
      <c r="C15" s="23"/>
      <c r="D15" s="24">
        <f t="shared" si="7"/>
        <v>0</v>
      </c>
      <c r="E15" s="24">
        <f t="shared" si="8"/>
        <v>0</v>
      </c>
      <c r="F15" s="24">
        <f t="shared" si="9"/>
        <v>0</v>
      </c>
      <c r="G15" s="24">
        <f t="shared" si="10"/>
        <v>0</v>
      </c>
      <c r="H15" s="25"/>
      <c r="I15" s="36">
        <f t="shared" si="11"/>
        <v>0</v>
      </c>
      <c r="J15" s="2"/>
      <c r="K15" s="2"/>
      <c r="L15" s="26">
        <v>6</v>
      </c>
      <c r="M15" s="27" t="str">
        <f t="shared" si="14"/>
        <v/>
      </c>
      <c r="N15" s="26" t="b">
        <f t="shared" si="12"/>
        <v>0</v>
      </c>
      <c r="O15" s="28" t="b">
        <v>0</v>
      </c>
      <c r="P15" s="28" t="b">
        <v>0</v>
      </c>
      <c r="Q15" s="28" t="b">
        <v>0</v>
      </c>
      <c r="R15" s="28" t="b">
        <v>0</v>
      </c>
      <c r="S15" s="29">
        <f>IF(O15=TRUE, VLOOKUP(C15, Allocation_of_M_IE_Rates_to_Be_Used_in_Making_Deductions_from_the_M_IE_Allowance[#All], 1, 0)*0.25, 0)</f>
        <v>0</v>
      </c>
      <c r="T15" s="29">
        <f>IF(P15=TRUE, VLOOKUP(C15, Allocation_of_M_IE_Rates_to_Be_Used_in_Making_Deductions_from_the_M_IE_Allowance[#All], 2, 0), 0)</f>
        <v>0</v>
      </c>
      <c r="U15" s="29">
        <f>IF(Q15=TRUE, VLOOKUP(C15, Allocation_of_M_IE_Rates_to_Be_Used_in_Making_Deductions_from_the_M_IE_Allowance[#All], 3, 0), 0)</f>
        <v>0</v>
      </c>
      <c r="V15" s="29">
        <f>IF(R15=TRUE, VLOOKUP(C15, Allocation_of_M_IE_Rates_to_Be_Used_in_Making_Deductions_from_the_M_IE_Allowance[#All], 4, 0), 0)</f>
        <v>0</v>
      </c>
      <c r="W15" s="29">
        <f t="shared" si="13"/>
        <v>0</v>
      </c>
    </row>
    <row r="16" spans="1:33" x14ac:dyDescent="0.25">
      <c r="A16" s="31" t="str">
        <f t="shared" si="6"/>
        <v/>
      </c>
      <c r="B16" s="22"/>
      <c r="C16" s="23"/>
      <c r="D16" s="24">
        <f t="shared" si="7"/>
        <v>0</v>
      </c>
      <c r="E16" s="24">
        <f t="shared" si="8"/>
        <v>0</v>
      </c>
      <c r="F16" s="24">
        <f t="shared" si="9"/>
        <v>0</v>
      </c>
      <c r="G16" s="24">
        <f t="shared" si="10"/>
        <v>0</v>
      </c>
      <c r="H16" s="25"/>
      <c r="I16" s="36">
        <f t="shared" si="11"/>
        <v>0</v>
      </c>
      <c r="J16" s="2"/>
      <c r="K16" s="2"/>
      <c r="L16" s="26">
        <v>7</v>
      </c>
      <c r="M16" s="27" t="str">
        <f t="shared" si="14"/>
        <v/>
      </c>
      <c r="N16" s="26" t="b">
        <f t="shared" si="12"/>
        <v>0</v>
      </c>
      <c r="O16" s="28" t="b">
        <v>0</v>
      </c>
      <c r="P16" s="28" t="b">
        <v>0</v>
      </c>
      <c r="Q16" s="28" t="b">
        <v>0</v>
      </c>
      <c r="R16" s="28" t="b">
        <v>0</v>
      </c>
      <c r="S16" s="29">
        <f>IF(O16=TRUE, VLOOKUP(C16, Allocation_of_M_IE_Rates_to_Be_Used_in_Making_Deductions_from_the_M_IE_Allowance[#All], 1, 0)*0.25, 0)</f>
        <v>0</v>
      </c>
      <c r="T16" s="29">
        <f>IF(P16=TRUE, VLOOKUP(C16, Allocation_of_M_IE_Rates_to_Be_Used_in_Making_Deductions_from_the_M_IE_Allowance[#All], 2, 0), 0)</f>
        <v>0</v>
      </c>
      <c r="U16" s="29">
        <f>IF(Q16=TRUE, VLOOKUP(C16, Allocation_of_M_IE_Rates_to_Be_Used_in_Making_Deductions_from_the_M_IE_Allowance[#All], 3, 0), 0)</f>
        <v>0</v>
      </c>
      <c r="V16" s="29">
        <f>IF(R16=TRUE, VLOOKUP(C16, Allocation_of_M_IE_Rates_to_Be_Used_in_Making_Deductions_from_the_M_IE_Allowance[#All], 4, 0), 0)</f>
        <v>0</v>
      </c>
      <c r="W16" s="29">
        <f t="shared" si="13"/>
        <v>0</v>
      </c>
    </row>
    <row r="17" spans="1:23" x14ac:dyDescent="0.25">
      <c r="A17" s="31" t="str">
        <f t="shared" si="6"/>
        <v/>
      </c>
      <c r="B17" s="22"/>
      <c r="C17" s="23"/>
      <c r="D17" s="24">
        <f t="shared" si="7"/>
        <v>0</v>
      </c>
      <c r="E17" s="24">
        <f t="shared" si="8"/>
        <v>0</v>
      </c>
      <c r="F17" s="24">
        <f t="shared" si="9"/>
        <v>0</v>
      </c>
      <c r="G17" s="24">
        <f t="shared" si="10"/>
        <v>0</v>
      </c>
      <c r="H17" s="25"/>
      <c r="I17" s="36">
        <f t="shared" si="11"/>
        <v>0</v>
      </c>
      <c r="J17" s="2"/>
      <c r="K17" s="2"/>
      <c r="L17" s="26">
        <v>8</v>
      </c>
      <c r="M17" s="27" t="str">
        <f t="shared" si="14"/>
        <v/>
      </c>
      <c r="N17" s="26" t="b">
        <f t="shared" si="12"/>
        <v>0</v>
      </c>
      <c r="O17" s="28" t="b">
        <v>0</v>
      </c>
      <c r="P17" s="28" t="b">
        <v>0</v>
      </c>
      <c r="Q17" s="28" t="b">
        <v>0</v>
      </c>
      <c r="R17" s="28" t="b">
        <v>0</v>
      </c>
      <c r="S17" s="29">
        <f>IF(O17=TRUE, VLOOKUP(C17, Allocation_of_M_IE_Rates_to_Be_Used_in_Making_Deductions_from_the_M_IE_Allowance[#All], 1, 0)*0.25, 0)</f>
        <v>0</v>
      </c>
      <c r="T17" s="29">
        <f>IF(P17=TRUE, VLOOKUP(C17, Allocation_of_M_IE_Rates_to_Be_Used_in_Making_Deductions_from_the_M_IE_Allowance[#All], 2, 0), 0)</f>
        <v>0</v>
      </c>
      <c r="U17" s="29">
        <f>IF(Q17=TRUE, VLOOKUP(C17, Allocation_of_M_IE_Rates_to_Be_Used_in_Making_Deductions_from_the_M_IE_Allowance[#All], 3, 0), 0)</f>
        <v>0</v>
      </c>
      <c r="V17" s="29">
        <f>IF(R17=TRUE, VLOOKUP(C17, Allocation_of_M_IE_Rates_to_Be_Used_in_Making_Deductions_from_the_M_IE_Allowance[#All], 4, 0), 0)</f>
        <v>0</v>
      </c>
      <c r="W17" s="29">
        <f t="shared" si="13"/>
        <v>0</v>
      </c>
    </row>
    <row r="18" spans="1:23" x14ac:dyDescent="0.25">
      <c r="A18" s="31" t="str">
        <f t="shared" si="6"/>
        <v/>
      </c>
      <c r="B18" s="22"/>
      <c r="C18" s="23"/>
      <c r="D18" s="24">
        <f t="shared" si="7"/>
        <v>0</v>
      </c>
      <c r="E18" s="24">
        <f t="shared" si="8"/>
        <v>0</v>
      </c>
      <c r="F18" s="24">
        <f t="shared" si="9"/>
        <v>0</v>
      </c>
      <c r="G18" s="24">
        <f t="shared" si="10"/>
        <v>0</v>
      </c>
      <c r="H18" s="25"/>
      <c r="I18" s="36">
        <f t="shared" si="11"/>
        <v>0</v>
      </c>
      <c r="J18" s="2"/>
      <c r="K18" s="2"/>
      <c r="L18" s="26">
        <v>9</v>
      </c>
      <c r="M18" s="27" t="str">
        <f t="shared" si="14"/>
        <v/>
      </c>
      <c r="N18" s="26" t="b">
        <f t="shared" si="12"/>
        <v>0</v>
      </c>
      <c r="O18" s="28" t="b">
        <v>0</v>
      </c>
      <c r="P18" s="28" t="b">
        <v>0</v>
      </c>
      <c r="Q18" s="28" t="b">
        <v>0</v>
      </c>
      <c r="R18" s="28" t="b">
        <v>0</v>
      </c>
      <c r="S18" s="29">
        <f>IF(O18=TRUE, VLOOKUP(C18, Allocation_of_M_IE_Rates_to_Be_Used_in_Making_Deductions_from_the_M_IE_Allowance[#All], 1, 0)*0.25, 0)</f>
        <v>0</v>
      </c>
      <c r="T18" s="29">
        <f>IF(P18=TRUE, VLOOKUP(C18, Allocation_of_M_IE_Rates_to_Be_Used_in_Making_Deductions_from_the_M_IE_Allowance[#All], 2, 0), 0)</f>
        <v>0</v>
      </c>
      <c r="U18" s="29">
        <f>IF(Q18=TRUE, VLOOKUP(C18, Allocation_of_M_IE_Rates_to_Be_Used_in_Making_Deductions_from_the_M_IE_Allowance[#All], 3, 0), 0)</f>
        <v>0</v>
      </c>
      <c r="V18" s="29">
        <f>IF(R18=TRUE, VLOOKUP(C18, Allocation_of_M_IE_Rates_to_Be_Used_in_Making_Deductions_from_the_M_IE_Allowance[#All], 4, 0), 0)</f>
        <v>0</v>
      </c>
      <c r="W18" s="29">
        <f t="shared" si="13"/>
        <v>0</v>
      </c>
    </row>
    <row r="19" spans="1:23" x14ac:dyDescent="0.25">
      <c r="A19" s="31" t="str">
        <f t="shared" si="6"/>
        <v/>
      </c>
      <c r="B19" s="22"/>
      <c r="C19" s="23"/>
      <c r="D19" s="24">
        <f t="shared" si="7"/>
        <v>0</v>
      </c>
      <c r="E19" s="24">
        <f t="shared" si="8"/>
        <v>0</v>
      </c>
      <c r="F19" s="24">
        <f t="shared" si="9"/>
        <v>0</v>
      </c>
      <c r="G19" s="24">
        <f t="shared" si="10"/>
        <v>0</v>
      </c>
      <c r="H19" s="25"/>
      <c r="I19" s="36">
        <f t="shared" si="11"/>
        <v>0</v>
      </c>
      <c r="J19" s="2"/>
      <c r="K19" s="2"/>
      <c r="L19" s="26">
        <v>10</v>
      </c>
      <c r="M19" s="27" t="str">
        <f t="shared" si="14"/>
        <v/>
      </c>
      <c r="N19" s="26" t="b">
        <f t="shared" si="12"/>
        <v>0</v>
      </c>
      <c r="O19" s="28" t="b">
        <v>0</v>
      </c>
      <c r="P19" s="28" t="b">
        <v>0</v>
      </c>
      <c r="Q19" s="28" t="b">
        <v>0</v>
      </c>
      <c r="R19" s="28" t="b">
        <v>0</v>
      </c>
      <c r="S19" s="29">
        <f>IF(O19=TRUE, VLOOKUP(C19, Allocation_of_M_IE_Rates_to_Be_Used_in_Making_Deductions_from_the_M_IE_Allowance[#All], 1, 0)*0.25, 0)</f>
        <v>0</v>
      </c>
      <c r="T19" s="29">
        <f>IF(P19=TRUE, VLOOKUP(C19, Allocation_of_M_IE_Rates_to_Be_Used_in_Making_Deductions_from_the_M_IE_Allowance[#All], 2, 0), 0)</f>
        <v>0</v>
      </c>
      <c r="U19" s="29">
        <f>IF(Q19=TRUE, VLOOKUP(C19, Allocation_of_M_IE_Rates_to_Be_Used_in_Making_Deductions_from_the_M_IE_Allowance[#All], 3, 0), 0)</f>
        <v>0</v>
      </c>
      <c r="V19" s="29">
        <f>IF(R19=TRUE, VLOOKUP(C19, Allocation_of_M_IE_Rates_to_Be_Used_in_Making_Deductions_from_the_M_IE_Allowance[#All], 4, 0), 0)</f>
        <v>0</v>
      </c>
      <c r="W19" s="29">
        <f t="shared" si="13"/>
        <v>0</v>
      </c>
    </row>
    <row r="20" spans="1:23" x14ac:dyDescent="0.25">
      <c r="A20" s="31" t="str">
        <f t="shared" si="6"/>
        <v/>
      </c>
      <c r="B20" s="22"/>
      <c r="C20" s="23"/>
      <c r="D20" s="24">
        <f t="shared" si="7"/>
        <v>0</v>
      </c>
      <c r="E20" s="24">
        <f t="shared" si="8"/>
        <v>0</v>
      </c>
      <c r="F20" s="24">
        <f t="shared" si="9"/>
        <v>0</v>
      </c>
      <c r="G20" s="24">
        <f t="shared" si="10"/>
        <v>0</v>
      </c>
      <c r="H20" s="25"/>
      <c r="I20" s="36">
        <f t="shared" si="11"/>
        <v>0</v>
      </c>
      <c r="J20" s="2"/>
      <c r="K20" s="2"/>
      <c r="L20" s="26">
        <v>11</v>
      </c>
      <c r="M20" s="27" t="str">
        <f t="shared" si="14"/>
        <v/>
      </c>
      <c r="N20" s="26" t="b">
        <f t="shared" si="12"/>
        <v>0</v>
      </c>
      <c r="O20" s="28" t="b">
        <v>0</v>
      </c>
      <c r="P20" s="28" t="b">
        <v>0</v>
      </c>
      <c r="Q20" s="28" t="b">
        <v>0</v>
      </c>
      <c r="R20" s="28" t="b">
        <v>0</v>
      </c>
      <c r="S20" s="29">
        <f>IF(O20=TRUE, VLOOKUP(C20, Allocation_of_M_IE_Rates_to_Be_Used_in_Making_Deductions_from_the_M_IE_Allowance[#All], 1, 0)*0.25, 0)</f>
        <v>0</v>
      </c>
      <c r="T20" s="29">
        <f>IF(P20=TRUE, VLOOKUP(C20, Allocation_of_M_IE_Rates_to_Be_Used_in_Making_Deductions_from_the_M_IE_Allowance[#All], 2, 0), 0)</f>
        <v>0</v>
      </c>
      <c r="U20" s="29">
        <f>IF(Q20=TRUE, VLOOKUP(C20, Allocation_of_M_IE_Rates_to_Be_Used_in_Making_Deductions_from_the_M_IE_Allowance[#All], 3, 0), 0)</f>
        <v>0</v>
      </c>
      <c r="V20" s="29">
        <f>IF(R20=TRUE, VLOOKUP(C20, Allocation_of_M_IE_Rates_to_Be_Used_in_Making_Deductions_from_the_M_IE_Allowance[#All], 4, 0), 0)</f>
        <v>0</v>
      </c>
      <c r="W20" s="29">
        <f t="shared" si="13"/>
        <v>0</v>
      </c>
    </row>
    <row r="21" spans="1:23" x14ac:dyDescent="0.25">
      <c r="A21" s="31" t="str">
        <f t="shared" si="6"/>
        <v/>
      </c>
      <c r="B21" s="22"/>
      <c r="C21" s="23"/>
      <c r="D21" s="24">
        <f t="shared" si="7"/>
        <v>0</v>
      </c>
      <c r="E21" s="24">
        <f t="shared" si="8"/>
        <v>0</v>
      </c>
      <c r="F21" s="24">
        <f t="shared" si="9"/>
        <v>0</v>
      </c>
      <c r="G21" s="24">
        <f t="shared" si="10"/>
        <v>0</v>
      </c>
      <c r="H21" s="32"/>
      <c r="I21" s="36">
        <f t="shared" si="11"/>
        <v>0</v>
      </c>
      <c r="J21" s="2"/>
      <c r="K21" s="2"/>
      <c r="L21" s="26">
        <v>12</v>
      </c>
      <c r="M21" s="27" t="str">
        <f t="shared" si="14"/>
        <v/>
      </c>
      <c r="N21" s="26" t="b">
        <f t="shared" si="12"/>
        <v>0</v>
      </c>
      <c r="O21" s="28" t="b">
        <v>0</v>
      </c>
      <c r="P21" s="28" t="b">
        <v>0</v>
      </c>
      <c r="Q21" s="28" t="b">
        <v>0</v>
      </c>
      <c r="R21" s="28" t="b">
        <v>0</v>
      </c>
      <c r="S21" s="29">
        <f>IF(O21=TRUE, VLOOKUP(C21, Allocation_of_M_IE_Rates_to_Be_Used_in_Making_Deductions_from_the_M_IE_Allowance[#All], 1, 0)*0.25, 0)</f>
        <v>0</v>
      </c>
      <c r="T21" s="29">
        <f>IF(P21=TRUE, VLOOKUP(C21, Allocation_of_M_IE_Rates_to_Be_Used_in_Making_Deductions_from_the_M_IE_Allowance[#All], 2, 0), 0)</f>
        <v>0</v>
      </c>
      <c r="U21" s="29">
        <f>IF(Q21=TRUE, VLOOKUP(C21, Allocation_of_M_IE_Rates_to_Be_Used_in_Making_Deductions_from_the_M_IE_Allowance[#All], 3, 0), 0)</f>
        <v>0</v>
      </c>
      <c r="V21" s="29">
        <f>IF(R21=TRUE, VLOOKUP(C21, Allocation_of_M_IE_Rates_to_Be_Used_in_Making_Deductions_from_the_M_IE_Allowance[#All], 4, 0), 0)</f>
        <v>0</v>
      </c>
      <c r="W21" s="29">
        <f t="shared" ref="W21:W44" si="15">SUM(S21:V21)</f>
        <v>0</v>
      </c>
    </row>
    <row r="22" spans="1:23" x14ac:dyDescent="0.25">
      <c r="A22" s="31" t="str">
        <f t="shared" si="6"/>
        <v/>
      </c>
      <c r="B22" s="22"/>
      <c r="C22" s="23"/>
      <c r="D22" s="24">
        <f t="shared" si="7"/>
        <v>0</v>
      </c>
      <c r="E22" s="24">
        <f t="shared" si="8"/>
        <v>0</v>
      </c>
      <c r="F22" s="24">
        <f t="shared" si="9"/>
        <v>0</v>
      </c>
      <c r="G22" s="24">
        <f t="shared" si="10"/>
        <v>0</v>
      </c>
      <c r="H22" s="25"/>
      <c r="I22" s="36">
        <f t="shared" si="11"/>
        <v>0</v>
      </c>
      <c r="J22" s="2"/>
      <c r="K22" s="2"/>
      <c r="L22" s="26">
        <v>13</v>
      </c>
      <c r="M22" s="27" t="str">
        <f t="shared" si="14"/>
        <v/>
      </c>
      <c r="N22" s="26" t="b">
        <f t="shared" si="12"/>
        <v>0</v>
      </c>
      <c r="O22" s="28" t="b">
        <v>0</v>
      </c>
      <c r="P22" s="28" t="b">
        <v>0</v>
      </c>
      <c r="Q22" s="28" t="b">
        <v>0</v>
      </c>
      <c r="R22" s="28" t="b">
        <v>0</v>
      </c>
      <c r="S22" s="29">
        <f>IF(O22=TRUE, VLOOKUP(C22, Allocation_of_M_IE_Rates_to_Be_Used_in_Making_Deductions_from_the_M_IE_Allowance[#All], 1, 0)*0.25, 0)</f>
        <v>0</v>
      </c>
      <c r="T22" s="29">
        <f>IF(P22=TRUE, VLOOKUP(C22, Allocation_of_M_IE_Rates_to_Be_Used_in_Making_Deductions_from_the_M_IE_Allowance[#All], 2, 0), 0)</f>
        <v>0</v>
      </c>
      <c r="U22" s="29">
        <f>IF(Q22=TRUE, VLOOKUP(C22, Allocation_of_M_IE_Rates_to_Be_Used_in_Making_Deductions_from_the_M_IE_Allowance[#All], 3, 0), 0)</f>
        <v>0</v>
      </c>
      <c r="V22" s="29">
        <f>IF(R22=TRUE, VLOOKUP(C22, Allocation_of_M_IE_Rates_to_Be_Used_in_Making_Deductions_from_the_M_IE_Allowance[#All], 4, 0), 0)</f>
        <v>0</v>
      </c>
      <c r="W22" s="29">
        <f t="shared" si="15"/>
        <v>0</v>
      </c>
    </row>
    <row r="23" spans="1:23" x14ac:dyDescent="0.25">
      <c r="A23" s="31" t="str">
        <f t="shared" si="6"/>
        <v/>
      </c>
      <c r="B23" s="22"/>
      <c r="C23" s="23"/>
      <c r="D23" s="24">
        <f t="shared" si="7"/>
        <v>0</v>
      </c>
      <c r="E23" s="24">
        <f t="shared" si="8"/>
        <v>0</v>
      </c>
      <c r="F23" s="24">
        <f t="shared" si="9"/>
        <v>0</v>
      </c>
      <c r="G23" s="24">
        <f t="shared" si="10"/>
        <v>0</v>
      </c>
      <c r="H23" s="32"/>
      <c r="I23" s="37">
        <f t="shared" si="11"/>
        <v>0</v>
      </c>
      <c r="J23" s="2"/>
      <c r="K23" s="2"/>
      <c r="L23" s="26">
        <v>14</v>
      </c>
      <c r="M23" s="27" t="str">
        <f t="shared" si="14"/>
        <v/>
      </c>
      <c r="N23" s="26" t="b">
        <f t="shared" si="12"/>
        <v>0</v>
      </c>
      <c r="O23" s="28" t="b">
        <v>0</v>
      </c>
      <c r="P23" s="28" t="b">
        <v>0</v>
      </c>
      <c r="Q23" s="28" t="b">
        <v>0</v>
      </c>
      <c r="R23" s="28" t="b">
        <v>0</v>
      </c>
      <c r="S23" s="29">
        <f>IF(O23=TRUE, VLOOKUP(C23, Allocation_of_M_IE_Rates_to_Be_Used_in_Making_Deductions_from_the_M_IE_Allowance[#All], 1, 0)*0.25, 0)</f>
        <v>0</v>
      </c>
      <c r="T23" s="29">
        <f>IF(P23=TRUE, VLOOKUP(C23, Allocation_of_M_IE_Rates_to_Be_Used_in_Making_Deductions_from_the_M_IE_Allowance[#All], 2, 0), 0)</f>
        <v>0</v>
      </c>
      <c r="U23" s="29">
        <f>IF(Q23=TRUE, VLOOKUP(C23, Allocation_of_M_IE_Rates_to_Be_Used_in_Making_Deductions_from_the_M_IE_Allowance[#All], 3, 0), 0)</f>
        <v>0</v>
      </c>
      <c r="V23" s="29">
        <f>IF(R23=TRUE, VLOOKUP(C23, Allocation_of_M_IE_Rates_to_Be_Used_in_Making_Deductions_from_the_M_IE_Allowance[#All], 4, 0), 0)</f>
        <v>0</v>
      </c>
      <c r="W23" s="29">
        <f t="shared" si="15"/>
        <v>0</v>
      </c>
    </row>
    <row r="24" spans="1:23" x14ac:dyDescent="0.25">
      <c r="A24" s="31" t="str">
        <f t="shared" si="6"/>
        <v/>
      </c>
      <c r="B24" s="22"/>
      <c r="C24" s="23"/>
      <c r="D24" s="24">
        <f t="shared" si="7"/>
        <v>0</v>
      </c>
      <c r="E24" s="24">
        <f t="shared" si="8"/>
        <v>0</v>
      </c>
      <c r="F24" s="24">
        <f t="shared" si="9"/>
        <v>0</v>
      </c>
      <c r="G24" s="24">
        <f t="shared" si="10"/>
        <v>0</v>
      </c>
      <c r="H24" s="32"/>
      <c r="I24" s="37">
        <f t="shared" si="11"/>
        <v>0</v>
      </c>
      <c r="J24" s="2"/>
      <c r="K24" s="2"/>
      <c r="L24" s="26">
        <v>15</v>
      </c>
      <c r="M24" s="27" t="str">
        <f t="shared" si="14"/>
        <v/>
      </c>
      <c r="N24" s="26" t="b">
        <f t="shared" si="12"/>
        <v>0</v>
      </c>
      <c r="O24" s="28" t="b">
        <v>0</v>
      </c>
      <c r="P24" s="28" t="b">
        <v>0</v>
      </c>
      <c r="Q24" s="28" t="b">
        <v>0</v>
      </c>
      <c r="R24" s="28" t="b">
        <v>0</v>
      </c>
      <c r="S24" s="29">
        <f>IF(O24=TRUE, VLOOKUP(C24, Allocation_of_M_IE_Rates_to_Be_Used_in_Making_Deductions_from_the_M_IE_Allowance[#All], 1, 0)*0.25, 0)</f>
        <v>0</v>
      </c>
      <c r="T24" s="29">
        <f>IF(P24=TRUE, VLOOKUP(C24, Allocation_of_M_IE_Rates_to_Be_Used_in_Making_Deductions_from_the_M_IE_Allowance[#All], 2, 0), 0)</f>
        <v>0</v>
      </c>
      <c r="U24" s="29">
        <f>IF(Q24=TRUE, VLOOKUP(C24, Allocation_of_M_IE_Rates_to_Be_Used_in_Making_Deductions_from_the_M_IE_Allowance[#All], 3, 0), 0)</f>
        <v>0</v>
      </c>
      <c r="V24" s="29">
        <f>IF(R24=TRUE, VLOOKUP(C24, Allocation_of_M_IE_Rates_to_Be_Used_in_Making_Deductions_from_the_M_IE_Allowance[#All], 4, 0), 0)</f>
        <v>0</v>
      </c>
      <c r="W24" s="29">
        <f t="shared" si="15"/>
        <v>0</v>
      </c>
    </row>
    <row r="25" spans="1:23" x14ac:dyDescent="0.25">
      <c r="A25" s="31" t="str">
        <f t="shared" si="6"/>
        <v/>
      </c>
      <c r="B25" s="22"/>
      <c r="C25" s="23"/>
      <c r="D25" s="24">
        <f t="shared" si="7"/>
        <v>0</v>
      </c>
      <c r="E25" s="24">
        <f t="shared" si="8"/>
        <v>0</v>
      </c>
      <c r="F25" s="24">
        <f t="shared" si="9"/>
        <v>0</v>
      </c>
      <c r="G25" s="24">
        <f t="shared" si="10"/>
        <v>0</v>
      </c>
      <c r="H25" s="32"/>
      <c r="I25" s="37">
        <f t="shared" si="11"/>
        <v>0</v>
      </c>
      <c r="J25" s="2"/>
      <c r="K25" s="2"/>
      <c r="L25" s="26">
        <v>16</v>
      </c>
      <c r="M25" s="27" t="str">
        <f t="shared" si="14"/>
        <v/>
      </c>
      <c r="N25" s="26" t="b">
        <f t="shared" si="12"/>
        <v>0</v>
      </c>
      <c r="O25" s="28" t="b">
        <v>0</v>
      </c>
      <c r="P25" s="28" t="b">
        <v>0</v>
      </c>
      <c r="Q25" s="28" t="b">
        <v>0</v>
      </c>
      <c r="R25" s="28" t="b">
        <v>0</v>
      </c>
      <c r="S25" s="29">
        <f>IF(O25=TRUE, VLOOKUP(C25, Allocation_of_M_IE_Rates_to_Be_Used_in_Making_Deductions_from_the_M_IE_Allowance[#All], 1, 0)*0.25, 0)</f>
        <v>0</v>
      </c>
      <c r="T25" s="29">
        <f>IF(P25=TRUE, VLOOKUP(C25, Allocation_of_M_IE_Rates_to_Be_Used_in_Making_Deductions_from_the_M_IE_Allowance[#All], 2, 0), 0)</f>
        <v>0</v>
      </c>
      <c r="U25" s="29">
        <f>IF(Q25=TRUE, VLOOKUP(C25, Allocation_of_M_IE_Rates_to_Be_Used_in_Making_Deductions_from_the_M_IE_Allowance[#All], 3, 0), 0)</f>
        <v>0</v>
      </c>
      <c r="V25" s="29">
        <f>IF(R25=TRUE, VLOOKUP(C25, Allocation_of_M_IE_Rates_to_Be_Used_in_Making_Deductions_from_the_M_IE_Allowance[#All], 4, 0), 0)</f>
        <v>0</v>
      </c>
      <c r="W25" s="29">
        <f t="shared" si="15"/>
        <v>0</v>
      </c>
    </row>
    <row r="26" spans="1:23" x14ac:dyDescent="0.25">
      <c r="A26" s="31" t="str">
        <f t="shared" si="6"/>
        <v/>
      </c>
      <c r="B26" s="22"/>
      <c r="C26" s="23"/>
      <c r="D26" s="24">
        <f t="shared" si="7"/>
        <v>0</v>
      </c>
      <c r="E26" s="24">
        <f t="shared" si="8"/>
        <v>0</v>
      </c>
      <c r="F26" s="24">
        <f t="shared" si="9"/>
        <v>0</v>
      </c>
      <c r="G26" s="24">
        <f t="shared" si="10"/>
        <v>0</v>
      </c>
      <c r="H26" s="32"/>
      <c r="I26" s="37">
        <f t="shared" si="11"/>
        <v>0</v>
      </c>
      <c r="J26" s="2"/>
      <c r="K26" s="2"/>
      <c r="L26" s="26">
        <v>17</v>
      </c>
      <c r="M26" s="27" t="str">
        <f t="shared" si="14"/>
        <v/>
      </c>
      <c r="N26" s="26" t="b">
        <f t="shared" si="12"/>
        <v>0</v>
      </c>
      <c r="O26" s="28" t="b">
        <v>0</v>
      </c>
      <c r="P26" s="28" t="b">
        <v>0</v>
      </c>
      <c r="Q26" s="28" t="b">
        <v>0</v>
      </c>
      <c r="R26" s="28" t="b">
        <v>0</v>
      </c>
      <c r="S26" s="29">
        <f>IF(O26=TRUE, VLOOKUP(C26, Allocation_of_M_IE_Rates_to_Be_Used_in_Making_Deductions_from_the_M_IE_Allowance[#All], 1, 0)*0.25, 0)</f>
        <v>0</v>
      </c>
      <c r="T26" s="29">
        <f>IF(P26=TRUE, VLOOKUP(C26, Allocation_of_M_IE_Rates_to_Be_Used_in_Making_Deductions_from_the_M_IE_Allowance[#All], 2, 0), 0)</f>
        <v>0</v>
      </c>
      <c r="U26" s="29">
        <f>IF(Q26=TRUE, VLOOKUP(C26, Allocation_of_M_IE_Rates_to_Be_Used_in_Making_Deductions_from_the_M_IE_Allowance[#All], 3, 0), 0)</f>
        <v>0</v>
      </c>
      <c r="V26" s="29">
        <f>IF(R26=TRUE, VLOOKUP(C26, Allocation_of_M_IE_Rates_to_Be_Used_in_Making_Deductions_from_the_M_IE_Allowance[#All], 4, 0), 0)</f>
        <v>0</v>
      </c>
      <c r="W26" s="29">
        <f t="shared" si="15"/>
        <v>0</v>
      </c>
    </row>
    <row r="27" spans="1:23" x14ac:dyDescent="0.25">
      <c r="A27" s="31" t="str">
        <f t="shared" si="6"/>
        <v/>
      </c>
      <c r="B27" s="22"/>
      <c r="C27" s="23"/>
      <c r="D27" s="24">
        <f t="shared" si="7"/>
        <v>0</v>
      </c>
      <c r="E27" s="24">
        <f t="shared" si="8"/>
        <v>0</v>
      </c>
      <c r="F27" s="24">
        <f t="shared" si="9"/>
        <v>0</v>
      </c>
      <c r="G27" s="24">
        <f t="shared" si="10"/>
        <v>0</v>
      </c>
      <c r="H27" s="32"/>
      <c r="I27" s="37">
        <f t="shared" si="11"/>
        <v>0</v>
      </c>
      <c r="J27" s="2"/>
      <c r="K27" s="2"/>
      <c r="L27" s="26">
        <v>18</v>
      </c>
      <c r="M27" s="27" t="str">
        <f t="shared" si="14"/>
        <v/>
      </c>
      <c r="N27" s="26" t="b">
        <f t="shared" si="12"/>
        <v>0</v>
      </c>
      <c r="O27" s="28" t="b">
        <v>0</v>
      </c>
      <c r="P27" s="28" t="b">
        <v>0</v>
      </c>
      <c r="Q27" s="28" t="b">
        <v>0</v>
      </c>
      <c r="R27" s="28" t="b">
        <v>0</v>
      </c>
      <c r="S27" s="29">
        <f>IF(O27=TRUE, VLOOKUP(C27, Allocation_of_M_IE_Rates_to_Be_Used_in_Making_Deductions_from_the_M_IE_Allowance[#All], 1, 0)*0.25, 0)</f>
        <v>0</v>
      </c>
      <c r="T27" s="29">
        <f>IF(P27=TRUE, VLOOKUP(C27, Allocation_of_M_IE_Rates_to_Be_Used_in_Making_Deductions_from_the_M_IE_Allowance[#All], 2, 0), 0)</f>
        <v>0</v>
      </c>
      <c r="U27" s="29">
        <f>IF(Q27=TRUE, VLOOKUP(C27, Allocation_of_M_IE_Rates_to_Be_Used_in_Making_Deductions_from_the_M_IE_Allowance[#All], 3, 0), 0)</f>
        <v>0</v>
      </c>
      <c r="V27" s="29">
        <f>IF(R27=TRUE, VLOOKUP(C27, Allocation_of_M_IE_Rates_to_Be_Used_in_Making_Deductions_from_the_M_IE_Allowance[#All], 4, 0), 0)</f>
        <v>0</v>
      </c>
      <c r="W27" s="29">
        <f t="shared" ref="W27:W33" si="16">SUM(S27:V27)</f>
        <v>0</v>
      </c>
    </row>
    <row r="28" spans="1:23" x14ac:dyDescent="0.25">
      <c r="A28" s="31" t="str">
        <f t="shared" si="6"/>
        <v/>
      </c>
      <c r="B28" s="22"/>
      <c r="C28" s="23"/>
      <c r="D28" s="24">
        <f t="shared" si="7"/>
        <v>0</v>
      </c>
      <c r="E28" s="24">
        <f t="shared" si="8"/>
        <v>0</v>
      </c>
      <c r="F28" s="24">
        <f t="shared" si="9"/>
        <v>0</v>
      </c>
      <c r="G28" s="24">
        <f t="shared" si="10"/>
        <v>0</v>
      </c>
      <c r="H28" s="32"/>
      <c r="I28" s="37">
        <f t="shared" si="11"/>
        <v>0</v>
      </c>
      <c r="J28" s="2"/>
      <c r="K28" s="2"/>
      <c r="L28" s="26">
        <v>19</v>
      </c>
      <c r="M28" s="27" t="str">
        <f t="shared" si="14"/>
        <v/>
      </c>
      <c r="N28" s="26" t="b">
        <f t="shared" si="12"/>
        <v>0</v>
      </c>
      <c r="O28" s="28" t="b">
        <v>0</v>
      </c>
      <c r="P28" s="28" t="b">
        <v>0</v>
      </c>
      <c r="Q28" s="28" t="b">
        <v>0</v>
      </c>
      <c r="R28" s="28" t="b">
        <v>0</v>
      </c>
      <c r="S28" s="29">
        <f>IF(O28=TRUE, VLOOKUP(C28, Allocation_of_M_IE_Rates_to_Be_Used_in_Making_Deductions_from_the_M_IE_Allowance[#All], 1, 0)*0.25, 0)</f>
        <v>0</v>
      </c>
      <c r="T28" s="29">
        <f>IF(P28=TRUE, VLOOKUP(C28, Allocation_of_M_IE_Rates_to_Be_Used_in_Making_Deductions_from_the_M_IE_Allowance[#All], 2, 0), 0)</f>
        <v>0</v>
      </c>
      <c r="U28" s="29">
        <f>IF(Q28=TRUE, VLOOKUP(C28, Allocation_of_M_IE_Rates_to_Be_Used_in_Making_Deductions_from_the_M_IE_Allowance[#All], 3, 0), 0)</f>
        <v>0</v>
      </c>
      <c r="V28" s="29">
        <f>IF(R28=TRUE, VLOOKUP(C28, Allocation_of_M_IE_Rates_to_Be_Used_in_Making_Deductions_from_the_M_IE_Allowance[#All], 4, 0), 0)</f>
        <v>0</v>
      </c>
      <c r="W28" s="29">
        <f t="shared" si="16"/>
        <v>0</v>
      </c>
    </row>
    <row r="29" spans="1:23" x14ac:dyDescent="0.25">
      <c r="A29" s="31" t="str">
        <f t="shared" si="6"/>
        <v/>
      </c>
      <c r="B29" s="22"/>
      <c r="C29" s="23"/>
      <c r="D29" s="24">
        <f t="shared" si="7"/>
        <v>0</v>
      </c>
      <c r="E29" s="24">
        <f t="shared" si="8"/>
        <v>0</v>
      </c>
      <c r="F29" s="24">
        <f t="shared" si="9"/>
        <v>0</v>
      </c>
      <c r="G29" s="24">
        <f t="shared" si="10"/>
        <v>0</v>
      </c>
      <c r="H29" s="32"/>
      <c r="I29" s="37">
        <f t="shared" si="11"/>
        <v>0</v>
      </c>
      <c r="J29" s="2"/>
      <c r="K29" s="2"/>
      <c r="L29" s="26">
        <v>20</v>
      </c>
      <c r="M29" s="27" t="str">
        <f t="shared" si="14"/>
        <v/>
      </c>
      <c r="N29" s="26" t="b">
        <f t="shared" si="12"/>
        <v>0</v>
      </c>
      <c r="O29" s="28" t="b">
        <v>0</v>
      </c>
      <c r="P29" s="28" t="b">
        <v>0</v>
      </c>
      <c r="Q29" s="28" t="b">
        <v>0</v>
      </c>
      <c r="R29" s="28" t="b">
        <v>0</v>
      </c>
      <c r="S29" s="29">
        <f>IF(O29=TRUE, VLOOKUP(C29, Allocation_of_M_IE_Rates_to_Be_Used_in_Making_Deductions_from_the_M_IE_Allowance[#All], 1, 0)*0.25, 0)</f>
        <v>0</v>
      </c>
      <c r="T29" s="29">
        <f>IF(P29=TRUE, VLOOKUP(C29, Allocation_of_M_IE_Rates_to_Be_Used_in_Making_Deductions_from_the_M_IE_Allowance[#All], 2, 0), 0)</f>
        <v>0</v>
      </c>
      <c r="U29" s="29">
        <f>IF(Q29=TRUE, VLOOKUP(C29, Allocation_of_M_IE_Rates_to_Be_Used_in_Making_Deductions_from_the_M_IE_Allowance[#All], 3, 0), 0)</f>
        <v>0</v>
      </c>
      <c r="V29" s="29">
        <f>IF(R29=TRUE, VLOOKUP(C29, Allocation_of_M_IE_Rates_to_Be_Used_in_Making_Deductions_from_the_M_IE_Allowance[#All], 4, 0), 0)</f>
        <v>0</v>
      </c>
      <c r="W29" s="29">
        <f t="shared" si="16"/>
        <v>0</v>
      </c>
    </row>
    <row r="30" spans="1:23" x14ac:dyDescent="0.25">
      <c r="A30" s="31" t="str">
        <f t="shared" si="6"/>
        <v/>
      </c>
      <c r="B30" s="22"/>
      <c r="C30" s="23"/>
      <c r="D30" s="24">
        <f t="shared" si="7"/>
        <v>0</v>
      </c>
      <c r="E30" s="24">
        <f t="shared" si="8"/>
        <v>0</v>
      </c>
      <c r="F30" s="24">
        <f t="shared" si="9"/>
        <v>0</v>
      </c>
      <c r="G30" s="24">
        <f t="shared" si="10"/>
        <v>0</v>
      </c>
      <c r="H30" s="32"/>
      <c r="I30" s="37">
        <f t="shared" si="11"/>
        <v>0</v>
      </c>
      <c r="J30" s="2"/>
      <c r="K30" s="2"/>
      <c r="L30" s="26">
        <v>21</v>
      </c>
      <c r="M30" s="27" t="str">
        <f t="shared" si="14"/>
        <v/>
      </c>
      <c r="N30" s="26" t="b">
        <f t="shared" si="12"/>
        <v>0</v>
      </c>
      <c r="O30" s="28" t="b">
        <v>0</v>
      </c>
      <c r="P30" s="28" t="b">
        <v>0</v>
      </c>
      <c r="Q30" s="28" t="b">
        <v>0</v>
      </c>
      <c r="R30" s="28" t="b">
        <v>0</v>
      </c>
      <c r="S30" s="29">
        <f>IF(O30=TRUE, VLOOKUP(C30, Allocation_of_M_IE_Rates_to_Be_Used_in_Making_Deductions_from_the_M_IE_Allowance[#All], 1, 0)*0.25, 0)</f>
        <v>0</v>
      </c>
      <c r="T30" s="29">
        <f>IF(P30=TRUE, VLOOKUP(C30, Allocation_of_M_IE_Rates_to_Be_Used_in_Making_Deductions_from_the_M_IE_Allowance[#All], 2, 0), 0)</f>
        <v>0</v>
      </c>
      <c r="U30" s="29">
        <f>IF(Q30=TRUE, VLOOKUP(C30, Allocation_of_M_IE_Rates_to_Be_Used_in_Making_Deductions_from_the_M_IE_Allowance[#All], 3, 0), 0)</f>
        <v>0</v>
      </c>
      <c r="V30" s="29">
        <f>IF(R30=TRUE, VLOOKUP(C30, Allocation_of_M_IE_Rates_to_Be_Used_in_Making_Deductions_from_the_M_IE_Allowance[#All], 4, 0), 0)</f>
        <v>0</v>
      </c>
      <c r="W30" s="29">
        <f t="shared" si="16"/>
        <v>0</v>
      </c>
    </row>
    <row r="31" spans="1:23" x14ac:dyDescent="0.25">
      <c r="A31" s="31" t="str">
        <f t="shared" si="6"/>
        <v/>
      </c>
      <c r="B31" s="22"/>
      <c r="C31" s="23"/>
      <c r="D31" s="24">
        <f t="shared" si="7"/>
        <v>0</v>
      </c>
      <c r="E31" s="24">
        <f t="shared" si="8"/>
        <v>0</v>
      </c>
      <c r="F31" s="24">
        <f t="shared" si="9"/>
        <v>0</v>
      </c>
      <c r="G31" s="24">
        <f t="shared" si="10"/>
        <v>0</v>
      </c>
      <c r="H31" s="32"/>
      <c r="I31" s="37">
        <f t="shared" si="11"/>
        <v>0</v>
      </c>
      <c r="J31" s="2"/>
      <c r="K31" s="2"/>
      <c r="L31" s="26">
        <v>22</v>
      </c>
      <c r="M31" s="27" t="str">
        <f t="shared" si="14"/>
        <v/>
      </c>
      <c r="N31" s="26" t="b">
        <f t="shared" si="12"/>
        <v>0</v>
      </c>
      <c r="O31" s="28" t="b">
        <v>0</v>
      </c>
      <c r="P31" s="28" t="b">
        <v>0</v>
      </c>
      <c r="Q31" s="28" t="b">
        <v>0</v>
      </c>
      <c r="R31" s="28" t="b">
        <v>0</v>
      </c>
      <c r="S31" s="29">
        <f>IF(O31=TRUE, VLOOKUP(C31, Allocation_of_M_IE_Rates_to_Be_Used_in_Making_Deductions_from_the_M_IE_Allowance[#All], 1, 0)*0.25, 0)</f>
        <v>0</v>
      </c>
      <c r="T31" s="29">
        <f>IF(P31=TRUE, VLOOKUP(C31, Allocation_of_M_IE_Rates_to_Be_Used_in_Making_Deductions_from_the_M_IE_Allowance[#All], 2, 0), 0)</f>
        <v>0</v>
      </c>
      <c r="U31" s="29">
        <f>IF(Q31=TRUE, VLOOKUP(C31, Allocation_of_M_IE_Rates_to_Be_Used_in_Making_Deductions_from_the_M_IE_Allowance[#All], 3, 0), 0)</f>
        <v>0</v>
      </c>
      <c r="V31" s="29">
        <f>IF(R31=TRUE, VLOOKUP(C31, Allocation_of_M_IE_Rates_to_Be_Used_in_Making_Deductions_from_the_M_IE_Allowance[#All], 4, 0), 0)</f>
        <v>0</v>
      </c>
      <c r="W31" s="29">
        <f t="shared" si="16"/>
        <v>0</v>
      </c>
    </row>
    <row r="32" spans="1:23" x14ac:dyDescent="0.25">
      <c r="A32" s="31" t="str">
        <f t="shared" si="6"/>
        <v/>
      </c>
      <c r="B32" s="22"/>
      <c r="C32" s="23"/>
      <c r="D32" s="24">
        <f t="shared" si="7"/>
        <v>0</v>
      </c>
      <c r="E32" s="24">
        <f t="shared" si="8"/>
        <v>0</v>
      </c>
      <c r="F32" s="24">
        <f t="shared" si="9"/>
        <v>0</v>
      </c>
      <c r="G32" s="24">
        <f t="shared" si="10"/>
        <v>0</v>
      </c>
      <c r="H32" s="32"/>
      <c r="I32" s="37">
        <f t="shared" si="11"/>
        <v>0</v>
      </c>
      <c r="J32" s="2"/>
      <c r="K32" s="2"/>
      <c r="L32" s="26">
        <v>23</v>
      </c>
      <c r="M32" s="27" t="str">
        <f t="shared" si="14"/>
        <v/>
      </c>
      <c r="N32" s="26" t="b">
        <f t="shared" si="12"/>
        <v>0</v>
      </c>
      <c r="O32" s="28" t="b">
        <v>0</v>
      </c>
      <c r="P32" s="28" t="b">
        <v>0</v>
      </c>
      <c r="Q32" s="28" t="b">
        <v>0</v>
      </c>
      <c r="R32" s="28" t="b">
        <v>0</v>
      </c>
      <c r="S32" s="29">
        <f>IF(O32=TRUE, VLOOKUP(C32, Allocation_of_M_IE_Rates_to_Be_Used_in_Making_Deductions_from_the_M_IE_Allowance[#All], 1, 0)*0.25, 0)</f>
        <v>0</v>
      </c>
      <c r="T32" s="29">
        <f>IF(P32=TRUE, VLOOKUP(C32, Allocation_of_M_IE_Rates_to_Be_Used_in_Making_Deductions_from_the_M_IE_Allowance[#All], 2, 0), 0)</f>
        <v>0</v>
      </c>
      <c r="U32" s="29">
        <f>IF(Q32=TRUE, VLOOKUP(C32, Allocation_of_M_IE_Rates_to_Be_Used_in_Making_Deductions_from_the_M_IE_Allowance[#All], 3, 0), 0)</f>
        <v>0</v>
      </c>
      <c r="V32" s="29">
        <f>IF(R32=TRUE, VLOOKUP(C32, Allocation_of_M_IE_Rates_to_Be_Used_in_Making_Deductions_from_the_M_IE_Allowance[#All], 4, 0), 0)</f>
        <v>0</v>
      </c>
      <c r="W32" s="29">
        <f t="shared" si="16"/>
        <v>0</v>
      </c>
    </row>
    <row r="33" spans="1:23" x14ac:dyDescent="0.25">
      <c r="A33" s="31" t="str">
        <f t="shared" si="6"/>
        <v/>
      </c>
      <c r="B33" s="22"/>
      <c r="C33" s="23"/>
      <c r="D33" s="24">
        <f t="shared" si="7"/>
        <v>0</v>
      </c>
      <c r="E33" s="24">
        <f t="shared" si="8"/>
        <v>0</v>
      </c>
      <c r="F33" s="24">
        <f t="shared" si="9"/>
        <v>0</v>
      </c>
      <c r="G33" s="24">
        <f t="shared" si="10"/>
        <v>0</v>
      </c>
      <c r="H33" s="32"/>
      <c r="I33" s="37">
        <f t="shared" si="11"/>
        <v>0</v>
      </c>
      <c r="J33" s="2"/>
      <c r="K33" s="2"/>
      <c r="L33" s="26">
        <v>24</v>
      </c>
      <c r="M33" s="27" t="str">
        <f t="shared" si="14"/>
        <v/>
      </c>
      <c r="N33" s="26" t="b">
        <f t="shared" si="12"/>
        <v>0</v>
      </c>
      <c r="O33" s="28" t="b">
        <v>0</v>
      </c>
      <c r="P33" s="28" t="b">
        <v>0</v>
      </c>
      <c r="Q33" s="28" t="b">
        <v>0</v>
      </c>
      <c r="R33" s="28" t="b">
        <v>0</v>
      </c>
      <c r="S33" s="29">
        <f>IF(O33=TRUE, VLOOKUP(C33, Allocation_of_M_IE_Rates_to_Be_Used_in_Making_Deductions_from_the_M_IE_Allowance[#All], 1, 0)*0.25, 0)</f>
        <v>0</v>
      </c>
      <c r="T33" s="29">
        <f>IF(P33=TRUE, VLOOKUP(C33, Allocation_of_M_IE_Rates_to_Be_Used_in_Making_Deductions_from_the_M_IE_Allowance[#All], 2, 0), 0)</f>
        <v>0</v>
      </c>
      <c r="U33" s="29">
        <f>IF(Q33=TRUE, VLOOKUP(C33, Allocation_of_M_IE_Rates_to_Be_Used_in_Making_Deductions_from_the_M_IE_Allowance[#All], 3, 0), 0)</f>
        <v>0</v>
      </c>
      <c r="V33" s="29">
        <f>IF(R33=TRUE, VLOOKUP(C33, Allocation_of_M_IE_Rates_to_Be_Used_in_Making_Deductions_from_the_M_IE_Allowance[#All], 4, 0), 0)</f>
        <v>0</v>
      </c>
      <c r="W33" s="29">
        <f t="shared" si="16"/>
        <v>0</v>
      </c>
    </row>
    <row r="34" spans="1:23" x14ac:dyDescent="0.25">
      <c r="A34" s="31" t="str">
        <f t="shared" si="6"/>
        <v/>
      </c>
      <c r="B34" s="22"/>
      <c r="C34" s="23"/>
      <c r="D34" s="24">
        <f t="shared" si="7"/>
        <v>0</v>
      </c>
      <c r="E34" s="24">
        <f t="shared" si="8"/>
        <v>0</v>
      </c>
      <c r="F34" s="24">
        <f t="shared" si="9"/>
        <v>0</v>
      </c>
      <c r="G34" s="24">
        <f t="shared" si="10"/>
        <v>0</v>
      </c>
      <c r="H34" s="32"/>
      <c r="I34" s="37">
        <f t="shared" si="11"/>
        <v>0</v>
      </c>
      <c r="J34" s="2"/>
      <c r="K34" s="2"/>
      <c r="L34" s="26">
        <v>25</v>
      </c>
      <c r="M34" s="27" t="str">
        <f t="shared" si="14"/>
        <v/>
      </c>
      <c r="N34" s="26" t="b">
        <f t="shared" si="12"/>
        <v>0</v>
      </c>
      <c r="O34" s="28" t="b">
        <v>0</v>
      </c>
      <c r="P34" s="28" t="b">
        <v>0</v>
      </c>
      <c r="Q34" s="28" t="b">
        <v>0</v>
      </c>
      <c r="R34" s="28" t="b">
        <v>0</v>
      </c>
      <c r="S34" s="29">
        <f>IF(O34=TRUE, VLOOKUP(C34, Allocation_of_M_IE_Rates_to_Be_Used_in_Making_Deductions_from_the_M_IE_Allowance[#All], 1, 0)*0.25, 0)</f>
        <v>0</v>
      </c>
      <c r="T34" s="29">
        <f>IF(P34=TRUE, VLOOKUP(C34, Allocation_of_M_IE_Rates_to_Be_Used_in_Making_Deductions_from_the_M_IE_Allowance[#All], 2, 0), 0)</f>
        <v>0</v>
      </c>
      <c r="U34" s="29">
        <f>IF(Q34=TRUE, VLOOKUP(C34, Allocation_of_M_IE_Rates_to_Be_Used_in_Making_Deductions_from_the_M_IE_Allowance[#All], 3, 0), 0)</f>
        <v>0</v>
      </c>
      <c r="V34" s="29">
        <f>IF(R34=TRUE, VLOOKUP(C34, Allocation_of_M_IE_Rates_to_Be_Used_in_Making_Deductions_from_the_M_IE_Allowance[#All], 4, 0), 0)</f>
        <v>0</v>
      </c>
      <c r="W34" s="29">
        <f t="shared" si="15"/>
        <v>0</v>
      </c>
    </row>
    <row r="35" spans="1:23" x14ac:dyDescent="0.25">
      <c r="A35" s="31" t="str">
        <f t="shared" si="6"/>
        <v/>
      </c>
      <c r="B35" s="22"/>
      <c r="C35" s="23"/>
      <c r="D35" s="24">
        <f t="shared" si="7"/>
        <v>0</v>
      </c>
      <c r="E35" s="24">
        <f t="shared" si="8"/>
        <v>0</v>
      </c>
      <c r="F35" s="24">
        <f t="shared" si="9"/>
        <v>0</v>
      </c>
      <c r="G35" s="24">
        <f t="shared" si="10"/>
        <v>0</v>
      </c>
      <c r="H35" s="32"/>
      <c r="I35" s="37">
        <f t="shared" si="11"/>
        <v>0</v>
      </c>
      <c r="J35" s="2"/>
      <c r="K35" s="2"/>
      <c r="L35" s="26">
        <v>26</v>
      </c>
      <c r="M35" s="27" t="str">
        <f t="shared" si="14"/>
        <v/>
      </c>
      <c r="N35" s="26" t="b">
        <f t="shared" si="12"/>
        <v>0</v>
      </c>
      <c r="O35" s="28" t="b">
        <v>0</v>
      </c>
      <c r="P35" s="28" t="b">
        <v>0</v>
      </c>
      <c r="Q35" s="28" t="b">
        <v>0</v>
      </c>
      <c r="R35" s="28" t="b">
        <v>0</v>
      </c>
      <c r="S35" s="29">
        <f>IF(O35=TRUE, VLOOKUP(C35, Allocation_of_M_IE_Rates_to_Be_Used_in_Making_Deductions_from_the_M_IE_Allowance[#All], 1, 0)*0.25, 0)</f>
        <v>0</v>
      </c>
      <c r="T35" s="29">
        <f>IF(P35=TRUE, VLOOKUP(C35, Allocation_of_M_IE_Rates_to_Be_Used_in_Making_Deductions_from_the_M_IE_Allowance[#All], 2, 0), 0)</f>
        <v>0</v>
      </c>
      <c r="U35" s="29">
        <f>IF(Q35=TRUE, VLOOKUP(C35, Allocation_of_M_IE_Rates_to_Be_Used_in_Making_Deductions_from_the_M_IE_Allowance[#All], 3, 0), 0)</f>
        <v>0</v>
      </c>
      <c r="V35" s="29">
        <f>IF(R35=TRUE, VLOOKUP(C35, Allocation_of_M_IE_Rates_to_Be_Used_in_Making_Deductions_from_the_M_IE_Allowance[#All], 4, 0), 0)</f>
        <v>0</v>
      </c>
      <c r="W35" s="29">
        <f t="shared" si="15"/>
        <v>0</v>
      </c>
    </row>
    <row r="36" spans="1:23" x14ac:dyDescent="0.25">
      <c r="A36" s="31" t="str">
        <f t="shared" si="6"/>
        <v/>
      </c>
      <c r="B36" s="22"/>
      <c r="C36" s="23"/>
      <c r="D36" s="24">
        <f t="shared" si="7"/>
        <v>0</v>
      </c>
      <c r="E36" s="24">
        <f t="shared" si="8"/>
        <v>0</v>
      </c>
      <c r="F36" s="24">
        <f t="shared" si="9"/>
        <v>0</v>
      </c>
      <c r="G36" s="24">
        <f t="shared" si="10"/>
        <v>0</v>
      </c>
      <c r="H36" s="32"/>
      <c r="I36" s="37">
        <f t="shared" si="11"/>
        <v>0</v>
      </c>
      <c r="J36" s="2"/>
      <c r="K36" s="2"/>
      <c r="L36" s="26">
        <v>27</v>
      </c>
      <c r="M36" s="27" t="str">
        <f t="shared" si="14"/>
        <v/>
      </c>
      <c r="N36" s="26" t="b">
        <f t="shared" si="12"/>
        <v>0</v>
      </c>
      <c r="O36" s="28" t="b">
        <v>0</v>
      </c>
      <c r="P36" s="28" t="b">
        <v>0</v>
      </c>
      <c r="Q36" s="28" t="b">
        <v>0</v>
      </c>
      <c r="R36" s="28" t="b">
        <v>0</v>
      </c>
      <c r="S36" s="29">
        <f>IF(O36=TRUE, VLOOKUP(C36, Allocation_of_M_IE_Rates_to_Be_Used_in_Making_Deductions_from_the_M_IE_Allowance[#All], 1, 0)*0.25, 0)</f>
        <v>0</v>
      </c>
      <c r="T36" s="29">
        <f>IF(P36=TRUE, VLOOKUP(C36, Allocation_of_M_IE_Rates_to_Be_Used_in_Making_Deductions_from_the_M_IE_Allowance[#All], 2, 0), 0)</f>
        <v>0</v>
      </c>
      <c r="U36" s="29">
        <f>IF(Q36=TRUE, VLOOKUP(C36, Allocation_of_M_IE_Rates_to_Be_Used_in_Making_Deductions_from_the_M_IE_Allowance[#All], 3, 0), 0)</f>
        <v>0</v>
      </c>
      <c r="V36" s="29">
        <f>IF(R36=TRUE, VLOOKUP(C36, Allocation_of_M_IE_Rates_to_Be_Used_in_Making_Deductions_from_the_M_IE_Allowance[#All], 4, 0), 0)</f>
        <v>0</v>
      </c>
      <c r="W36" s="29">
        <f t="shared" si="15"/>
        <v>0</v>
      </c>
    </row>
    <row r="37" spans="1:23" x14ac:dyDescent="0.25">
      <c r="A37" s="31" t="str">
        <f t="shared" si="6"/>
        <v/>
      </c>
      <c r="B37" s="22"/>
      <c r="C37" s="23"/>
      <c r="D37" s="24">
        <f t="shared" si="7"/>
        <v>0</v>
      </c>
      <c r="E37" s="24">
        <f t="shared" si="8"/>
        <v>0</v>
      </c>
      <c r="F37" s="24">
        <f t="shared" si="9"/>
        <v>0</v>
      </c>
      <c r="G37" s="24">
        <f t="shared" si="10"/>
        <v>0</v>
      </c>
      <c r="H37" s="32"/>
      <c r="I37" s="37">
        <f t="shared" si="11"/>
        <v>0</v>
      </c>
      <c r="J37" s="2"/>
      <c r="K37" s="2"/>
      <c r="L37" s="26">
        <v>28</v>
      </c>
      <c r="M37" s="27" t="str">
        <f t="shared" si="14"/>
        <v/>
      </c>
      <c r="N37" s="26" t="b">
        <f t="shared" si="12"/>
        <v>0</v>
      </c>
      <c r="O37" s="28" t="b">
        <v>0</v>
      </c>
      <c r="P37" s="28" t="b">
        <v>0</v>
      </c>
      <c r="Q37" s="28" t="b">
        <v>0</v>
      </c>
      <c r="R37" s="28" t="b">
        <v>0</v>
      </c>
      <c r="S37" s="29">
        <f>IF(O37=TRUE, VLOOKUP(C37, Allocation_of_M_IE_Rates_to_Be_Used_in_Making_Deductions_from_the_M_IE_Allowance[#All], 1, 0)*0.25, 0)</f>
        <v>0</v>
      </c>
      <c r="T37" s="29">
        <f>IF(P37=TRUE, VLOOKUP(C37, Allocation_of_M_IE_Rates_to_Be_Used_in_Making_Deductions_from_the_M_IE_Allowance[#All], 2, 0), 0)</f>
        <v>0</v>
      </c>
      <c r="U37" s="29">
        <f>IF(Q37=TRUE, VLOOKUP(C37, Allocation_of_M_IE_Rates_to_Be_Used_in_Making_Deductions_from_the_M_IE_Allowance[#All], 3, 0), 0)</f>
        <v>0</v>
      </c>
      <c r="V37" s="29">
        <f>IF(R37=TRUE, VLOOKUP(C37, Allocation_of_M_IE_Rates_to_Be_Used_in_Making_Deductions_from_the_M_IE_Allowance[#All], 4, 0), 0)</f>
        <v>0</v>
      </c>
      <c r="W37" s="29">
        <f t="shared" si="15"/>
        <v>0</v>
      </c>
    </row>
    <row r="38" spans="1:23" x14ac:dyDescent="0.25">
      <c r="A38" s="31" t="str">
        <f t="shared" si="6"/>
        <v/>
      </c>
      <c r="B38" s="22"/>
      <c r="C38" s="23"/>
      <c r="D38" s="24">
        <f t="shared" si="7"/>
        <v>0</v>
      </c>
      <c r="E38" s="24">
        <f t="shared" si="8"/>
        <v>0</v>
      </c>
      <c r="F38" s="24">
        <f t="shared" si="9"/>
        <v>0</v>
      </c>
      <c r="G38" s="24">
        <f t="shared" si="10"/>
        <v>0</v>
      </c>
      <c r="H38" s="32"/>
      <c r="I38" s="37">
        <f t="shared" si="11"/>
        <v>0</v>
      </c>
      <c r="J38" s="2"/>
      <c r="K38" s="2"/>
      <c r="L38" s="26">
        <v>29</v>
      </c>
      <c r="M38" s="27" t="str">
        <f t="shared" si="14"/>
        <v/>
      </c>
      <c r="N38" s="26" t="b">
        <f t="shared" si="12"/>
        <v>0</v>
      </c>
      <c r="O38" s="28" t="b">
        <v>0</v>
      </c>
      <c r="P38" s="28" t="b">
        <v>0</v>
      </c>
      <c r="Q38" s="28" t="b">
        <v>0</v>
      </c>
      <c r="R38" s="28" t="b">
        <v>0</v>
      </c>
      <c r="S38" s="29">
        <f>IF(O38=TRUE, VLOOKUP(C38, Allocation_of_M_IE_Rates_to_Be_Used_in_Making_Deductions_from_the_M_IE_Allowance[#All], 1, 0)*0.25, 0)</f>
        <v>0</v>
      </c>
      <c r="T38" s="29">
        <f>IF(P38=TRUE, VLOOKUP(C38, Allocation_of_M_IE_Rates_to_Be_Used_in_Making_Deductions_from_the_M_IE_Allowance[#All], 2, 0), 0)</f>
        <v>0</v>
      </c>
      <c r="U38" s="29">
        <f>IF(Q38=TRUE, VLOOKUP(C38, Allocation_of_M_IE_Rates_to_Be_Used_in_Making_Deductions_from_the_M_IE_Allowance[#All], 3, 0), 0)</f>
        <v>0</v>
      </c>
      <c r="V38" s="29">
        <f>IF(R38=TRUE, VLOOKUP(C38, Allocation_of_M_IE_Rates_to_Be_Used_in_Making_Deductions_from_the_M_IE_Allowance[#All], 4, 0), 0)</f>
        <v>0</v>
      </c>
      <c r="W38" s="29">
        <f t="shared" si="15"/>
        <v>0</v>
      </c>
    </row>
    <row r="39" spans="1:23" x14ac:dyDescent="0.25">
      <c r="A39" s="31" t="str">
        <f t="shared" si="6"/>
        <v/>
      </c>
      <c r="B39" s="22"/>
      <c r="C39" s="23"/>
      <c r="D39" s="24">
        <f t="shared" si="7"/>
        <v>0</v>
      </c>
      <c r="E39" s="24">
        <f t="shared" si="8"/>
        <v>0</v>
      </c>
      <c r="F39" s="24">
        <f t="shared" si="9"/>
        <v>0</v>
      </c>
      <c r="G39" s="24">
        <f t="shared" si="10"/>
        <v>0</v>
      </c>
      <c r="H39" s="32"/>
      <c r="I39" s="37">
        <f t="shared" si="11"/>
        <v>0</v>
      </c>
      <c r="J39" s="2"/>
      <c r="K39" s="2"/>
      <c r="L39" s="26">
        <v>30</v>
      </c>
      <c r="M39" s="27" t="str">
        <f t="shared" si="14"/>
        <v/>
      </c>
      <c r="N39" s="26" t="b">
        <f t="shared" si="12"/>
        <v>0</v>
      </c>
      <c r="O39" s="28" t="b">
        <v>0</v>
      </c>
      <c r="P39" s="28" t="b">
        <v>0</v>
      </c>
      <c r="Q39" s="28" t="b">
        <v>0</v>
      </c>
      <c r="R39" s="28" t="b">
        <v>0</v>
      </c>
      <c r="S39" s="29">
        <f>IF(O39=TRUE, VLOOKUP(C39, Allocation_of_M_IE_Rates_to_Be_Used_in_Making_Deductions_from_the_M_IE_Allowance[#All], 1, 0)*0.25, 0)</f>
        <v>0</v>
      </c>
      <c r="T39" s="29">
        <f>IF(P39=TRUE, VLOOKUP(C39, Allocation_of_M_IE_Rates_to_Be_Used_in_Making_Deductions_from_the_M_IE_Allowance[#All], 2, 0), 0)</f>
        <v>0</v>
      </c>
      <c r="U39" s="29">
        <f>IF(Q39=TRUE, VLOOKUP(C39, Allocation_of_M_IE_Rates_to_Be_Used_in_Making_Deductions_from_the_M_IE_Allowance[#All], 3, 0), 0)</f>
        <v>0</v>
      </c>
      <c r="V39" s="29">
        <f>IF(R39=TRUE, VLOOKUP(C39, Allocation_of_M_IE_Rates_to_Be_Used_in_Making_Deductions_from_the_M_IE_Allowance[#All], 4, 0), 0)</f>
        <v>0</v>
      </c>
      <c r="W39" s="29">
        <f t="shared" si="15"/>
        <v>0</v>
      </c>
    </row>
    <row r="40" spans="1:23" x14ac:dyDescent="0.25">
      <c r="A40" s="31" t="str">
        <f t="shared" si="6"/>
        <v/>
      </c>
      <c r="B40" s="22"/>
      <c r="C40" s="23"/>
      <c r="D40" s="24">
        <f t="shared" si="7"/>
        <v>0</v>
      </c>
      <c r="E40" s="24">
        <f t="shared" si="8"/>
        <v>0</v>
      </c>
      <c r="F40" s="24">
        <f t="shared" si="9"/>
        <v>0</v>
      </c>
      <c r="G40" s="24">
        <f t="shared" si="10"/>
        <v>0</v>
      </c>
      <c r="H40" s="32"/>
      <c r="I40" s="37">
        <f t="shared" si="11"/>
        <v>0</v>
      </c>
      <c r="J40" s="2"/>
      <c r="K40" s="2"/>
      <c r="L40" s="26">
        <v>31</v>
      </c>
      <c r="M40" s="27" t="str">
        <f t="shared" si="14"/>
        <v/>
      </c>
      <c r="N40" s="26" t="b">
        <f t="shared" si="12"/>
        <v>0</v>
      </c>
      <c r="O40" s="28" t="b">
        <v>0</v>
      </c>
      <c r="P40" s="28" t="b">
        <v>0</v>
      </c>
      <c r="Q40" s="28" t="b">
        <v>0</v>
      </c>
      <c r="R40" s="28" t="b">
        <v>0</v>
      </c>
      <c r="S40" s="29">
        <f>IF(O40=TRUE, VLOOKUP(C40, Allocation_of_M_IE_Rates_to_Be_Used_in_Making_Deductions_from_the_M_IE_Allowance[#All], 1, 0)*0.25, 0)</f>
        <v>0</v>
      </c>
      <c r="T40" s="29">
        <f>IF(P40=TRUE, VLOOKUP(C40, Allocation_of_M_IE_Rates_to_Be_Used_in_Making_Deductions_from_the_M_IE_Allowance[#All], 2, 0), 0)</f>
        <v>0</v>
      </c>
      <c r="U40" s="29">
        <f>IF(Q40=TRUE, VLOOKUP(C40, Allocation_of_M_IE_Rates_to_Be_Used_in_Making_Deductions_from_the_M_IE_Allowance[#All], 3, 0), 0)</f>
        <v>0</v>
      </c>
      <c r="V40" s="29">
        <f>IF(R40=TRUE, VLOOKUP(C40, Allocation_of_M_IE_Rates_to_Be_Used_in_Making_Deductions_from_the_M_IE_Allowance[#All], 4, 0), 0)</f>
        <v>0</v>
      </c>
      <c r="W40" s="29">
        <f t="shared" si="15"/>
        <v>0</v>
      </c>
    </row>
    <row r="41" spans="1:23" x14ac:dyDescent="0.25">
      <c r="A41" s="31" t="str">
        <f t="shared" si="6"/>
        <v/>
      </c>
      <c r="B41" s="22"/>
      <c r="C41" s="23"/>
      <c r="D41" s="24">
        <f t="shared" si="7"/>
        <v>0</v>
      </c>
      <c r="E41" s="24">
        <f t="shared" si="8"/>
        <v>0</v>
      </c>
      <c r="F41" s="24">
        <f t="shared" si="9"/>
        <v>0</v>
      </c>
      <c r="G41" s="24">
        <f t="shared" si="10"/>
        <v>0</v>
      </c>
      <c r="H41" s="32"/>
      <c r="I41" s="37">
        <f t="shared" si="11"/>
        <v>0</v>
      </c>
      <c r="J41" s="2"/>
      <c r="K41" s="2"/>
      <c r="L41" s="26">
        <v>32</v>
      </c>
      <c r="M41" s="27" t="str">
        <f t="shared" si="14"/>
        <v/>
      </c>
      <c r="N41" s="26" t="b">
        <f t="shared" si="12"/>
        <v>0</v>
      </c>
      <c r="O41" s="28" t="b">
        <v>0</v>
      </c>
      <c r="P41" s="28" t="b">
        <v>0</v>
      </c>
      <c r="Q41" s="28" t="b">
        <v>0</v>
      </c>
      <c r="R41" s="28" t="b">
        <v>0</v>
      </c>
      <c r="S41" s="29">
        <f>IF(O41=TRUE, VLOOKUP(C41, Allocation_of_M_IE_Rates_to_Be_Used_in_Making_Deductions_from_the_M_IE_Allowance[#All], 1, 0)*0.25, 0)</f>
        <v>0</v>
      </c>
      <c r="T41" s="29">
        <f>IF(P41=TRUE, VLOOKUP(C41, Allocation_of_M_IE_Rates_to_Be_Used_in_Making_Deductions_from_the_M_IE_Allowance[#All], 2, 0), 0)</f>
        <v>0</v>
      </c>
      <c r="U41" s="29">
        <f>IF(Q41=TRUE, VLOOKUP(C41, Allocation_of_M_IE_Rates_to_Be_Used_in_Making_Deductions_from_the_M_IE_Allowance[#All], 3, 0), 0)</f>
        <v>0</v>
      </c>
      <c r="V41" s="29">
        <f>IF(R41=TRUE, VLOOKUP(C41, Allocation_of_M_IE_Rates_to_Be_Used_in_Making_Deductions_from_the_M_IE_Allowance[#All], 4, 0), 0)</f>
        <v>0</v>
      </c>
      <c r="W41" s="29">
        <f t="shared" si="15"/>
        <v>0</v>
      </c>
    </row>
    <row r="42" spans="1:23" x14ac:dyDescent="0.25">
      <c r="A42" s="31" t="str">
        <f t="shared" ref="A42:A73" si="17">M42</f>
        <v/>
      </c>
      <c r="B42" s="22"/>
      <c r="C42" s="23"/>
      <c r="D42" s="24">
        <f t="shared" ref="D42:D73" si="18">-S42</f>
        <v>0</v>
      </c>
      <c r="E42" s="24">
        <f t="shared" ref="E42:E73" si="19">-T42</f>
        <v>0</v>
      </c>
      <c r="F42" s="24">
        <f t="shared" ref="F42:F73" si="20">-U42</f>
        <v>0</v>
      </c>
      <c r="G42" s="24">
        <f t="shared" ref="G42:G73" si="21">-V42</f>
        <v>0</v>
      </c>
      <c r="H42" s="32"/>
      <c r="I42" s="37">
        <f t="shared" ref="I42:I73" si="22">C42-W42</f>
        <v>0</v>
      </c>
      <c r="J42" s="2"/>
      <c r="K42" s="2"/>
      <c r="L42" s="26">
        <v>33</v>
      </c>
      <c r="M42" s="27" t="str">
        <f t="shared" si="14"/>
        <v/>
      </c>
      <c r="N42" s="26" t="b">
        <f t="shared" si="12"/>
        <v>0</v>
      </c>
      <c r="O42" s="28" t="b">
        <v>0</v>
      </c>
      <c r="P42" s="28" t="b">
        <v>0</v>
      </c>
      <c r="Q42" s="28" t="b">
        <v>0</v>
      </c>
      <c r="R42" s="28" t="b">
        <v>0</v>
      </c>
      <c r="S42" s="29">
        <f>IF(O42=TRUE, VLOOKUP(C42, Allocation_of_M_IE_Rates_to_Be_Used_in_Making_Deductions_from_the_M_IE_Allowance[#All], 1, 0)*0.25, 0)</f>
        <v>0</v>
      </c>
      <c r="T42" s="29">
        <f>IF(P42=TRUE, VLOOKUP(C42, Allocation_of_M_IE_Rates_to_Be_Used_in_Making_Deductions_from_the_M_IE_Allowance[#All], 2, 0), 0)</f>
        <v>0</v>
      </c>
      <c r="U42" s="29">
        <f>IF(Q42=TRUE, VLOOKUP(C42, Allocation_of_M_IE_Rates_to_Be_Used_in_Making_Deductions_from_the_M_IE_Allowance[#All], 3, 0), 0)</f>
        <v>0</v>
      </c>
      <c r="V42" s="29">
        <f>IF(R42=TRUE, VLOOKUP(C42, Allocation_of_M_IE_Rates_to_Be_Used_in_Making_Deductions_from_the_M_IE_Allowance[#All], 4, 0), 0)</f>
        <v>0</v>
      </c>
      <c r="W42" s="29">
        <f t="shared" si="15"/>
        <v>0</v>
      </c>
    </row>
    <row r="43" spans="1:23" x14ac:dyDescent="0.25">
      <c r="A43" s="31" t="str">
        <f t="shared" si="17"/>
        <v/>
      </c>
      <c r="B43" s="22"/>
      <c r="C43" s="23"/>
      <c r="D43" s="24">
        <f t="shared" si="18"/>
        <v>0</v>
      </c>
      <c r="E43" s="24">
        <f t="shared" si="19"/>
        <v>0</v>
      </c>
      <c r="F43" s="24">
        <f t="shared" si="20"/>
        <v>0</v>
      </c>
      <c r="G43" s="24">
        <f t="shared" si="21"/>
        <v>0</v>
      </c>
      <c r="H43" s="32"/>
      <c r="I43" s="37">
        <f t="shared" si="22"/>
        <v>0</v>
      </c>
      <c r="J43" s="2"/>
      <c r="K43" s="2"/>
      <c r="L43" s="26">
        <v>34</v>
      </c>
      <c r="M43" s="27" t="str">
        <f t="shared" si="14"/>
        <v/>
      </c>
      <c r="N43" s="26" t="b">
        <f t="shared" si="12"/>
        <v>0</v>
      </c>
      <c r="O43" s="28" t="b">
        <v>0</v>
      </c>
      <c r="P43" s="28" t="b">
        <v>0</v>
      </c>
      <c r="Q43" s="28" t="b">
        <v>0</v>
      </c>
      <c r="R43" s="28" t="b">
        <v>0</v>
      </c>
      <c r="S43" s="29">
        <f>IF(O43=TRUE, VLOOKUP(C43, Allocation_of_M_IE_Rates_to_Be_Used_in_Making_Deductions_from_the_M_IE_Allowance[#All], 1, 0)*0.25, 0)</f>
        <v>0</v>
      </c>
      <c r="T43" s="29">
        <f>IF(P43=TRUE, VLOOKUP(C43, Allocation_of_M_IE_Rates_to_Be_Used_in_Making_Deductions_from_the_M_IE_Allowance[#All], 2, 0), 0)</f>
        <v>0</v>
      </c>
      <c r="U43" s="29">
        <f>IF(Q43=TRUE, VLOOKUP(C43, Allocation_of_M_IE_Rates_to_Be_Used_in_Making_Deductions_from_the_M_IE_Allowance[#All], 3, 0), 0)</f>
        <v>0</v>
      </c>
      <c r="V43" s="29">
        <f>IF(R43=TRUE, VLOOKUP(C43, Allocation_of_M_IE_Rates_to_Be_Used_in_Making_Deductions_from_the_M_IE_Allowance[#All], 4, 0), 0)</f>
        <v>0</v>
      </c>
      <c r="W43" s="29">
        <f t="shared" si="15"/>
        <v>0</v>
      </c>
    </row>
    <row r="44" spans="1:23" x14ac:dyDescent="0.25">
      <c r="A44" s="31" t="str">
        <f t="shared" si="17"/>
        <v/>
      </c>
      <c r="B44" s="22"/>
      <c r="C44" s="23"/>
      <c r="D44" s="24">
        <f t="shared" si="18"/>
        <v>0</v>
      </c>
      <c r="E44" s="24">
        <f t="shared" si="19"/>
        <v>0</v>
      </c>
      <c r="F44" s="24">
        <f t="shared" si="20"/>
        <v>0</v>
      </c>
      <c r="G44" s="24">
        <f t="shared" si="21"/>
        <v>0</v>
      </c>
      <c r="H44" s="32"/>
      <c r="I44" s="37">
        <f t="shared" si="22"/>
        <v>0</v>
      </c>
      <c r="J44" s="2"/>
      <c r="K44" s="2"/>
      <c r="L44" s="26">
        <v>35</v>
      </c>
      <c r="M44" s="27" t="str">
        <f t="shared" si="14"/>
        <v/>
      </c>
      <c r="N44" s="26" t="b">
        <f t="shared" si="12"/>
        <v>0</v>
      </c>
      <c r="O44" s="28" t="b">
        <v>0</v>
      </c>
      <c r="P44" s="28" t="b">
        <v>0</v>
      </c>
      <c r="Q44" s="28" t="b">
        <v>0</v>
      </c>
      <c r="R44" s="28" t="b">
        <v>0</v>
      </c>
      <c r="S44" s="29">
        <f>IF(O44=TRUE, VLOOKUP(C44, Allocation_of_M_IE_Rates_to_Be_Used_in_Making_Deductions_from_the_M_IE_Allowance[#All], 1, 0)*0.25, 0)</f>
        <v>0</v>
      </c>
      <c r="T44" s="29">
        <f>IF(P44=TRUE, VLOOKUP(C44, Allocation_of_M_IE_Rates_to_Be_Used_in_Making_Deductions_from_the_M_IE_Allowance[#All], 2, 0), 0)</f>
        <v>0</v>
      </c>
      <c r="U44" s="29">
        <f>IF(Q44=TRUE, VLOOKUP(C44, Allocation_of_M_IE_Rates_to_Be_Used_in_Making_Deductions_from_the_M_IE_Allowance[#All], 3, 0), 0)</f>
        <v>0</v>
      </c>
      <c r="V44" s="29">
        <f>IF(R44=TRUE, VLOOKUP(C44, Allocation_of_M_IE_Rates_to_Be_Used_in_Making_Deductions_from_the_M_IE_Allowance[#All], 4, 0), 0)</f>
        <v>0</v>
      </c>
      <c r="W44" s="29">
        <f t="shared" si="15"/>
        <v>0</v>
      </c>
    </row>
    <row r="45" spans="1:23" x14ac:dyDescent="0.25">
      <c r="A45" s="21" t="str">
        <f t="shared" si="17"/>
        <v/>
      </c>
      <c r="B45" s="22"/>
      <c r="C45" s="23"/>
      <c r="D45" s="24">
        <f t="shared" si="18"/>
        <v>0</v>
      </c>
      <c r="E45" s="24">
        <f t="shared" si="19"/>
        <v>0</v>
      </c>
      <c r="F45" s="24">
        <f t="shared" si="20"/>
        <v>0</v>
      </c>
      <c r="G45" s="24">
        <f t="shared" si="21"/>
        <v>0</v>
      </c>
      <c r="H45" s="32"/>
      <c r="I45" s="36">
        <f t="shared" si="22"/>
        <v>0</v>
      </c>
      <c r="L45" s="26">
        <v>36</v>
      </c>
      <c r="M45" s="27" t="str">
        <f t="shared" ref="M45:M80" si="23">IF(N45=TRUE,M44+1,"")</f>
        <v/>
      </c>
      <c r="N45" s="26" t="b">
        <f t="shared" ref="N45:N80" si="24">+L45&lt;=N$5</f>
        <v>0</v>
      </c>
      <c r="O45" s="28" t="b">
        <v>0</v>
      </c>
      <c r="P45" s="28" t="b">
        <v>0</v>
      </c>
      <c r="Q45" s="28" t="b">
        <v>0</v>
      </c>
      <c r="R45" s="28" t="b">
        <v>0</v>
      </c>
      <c r="S45" s="29">
        <f>IF(O45=TRUE, VLOOKUP(C45, Allocation_of_M_IE_Rates_to_Be_Used_in_Making_Deductions_from_the_M_IE_Allowance[#All], 1, 0)*0.25, 0)</f>
        <v>0</v>
      </c>
      <c r="T45" s="29">
        <f>IF(P45=TRUE, VLOOKUP(C45, Allocation_of_M_IE_Rates_to_Be_Used_in_Making_Deductions_from_the_M_IE_Allowance[#All], 2, 0), 0)</f>
        <v>0</v>
      </c>
      <c r="U45" s="29">
        <f>IF(Q45=TRUE, VLOOKUP(C45, Allocation_of_M_IE_Rates_to_Be_Used_in_Making_Deductions_from_the_M_IE_Allowance[#All], 3, 0), 0)</f>
        <v>0</v>
      </c>
      <c r="V45" s="29">
        <f>IF(R45=TRUE, VLOOKUP(C45, Allocation_of_M_IE_Rates_to_Be_Used_in_Making_Deductions_from_the_M_IE_Allowance[#All], 4, 0), 0)</f>
        <v>0</v>
      </c>
      <c r="W45" s="29">
        <f t="shared" ref="W45:W80" si="25">SUM(S45:V45)</f>
        <v>0</v>
      </c>
    </row>
    <row r="46" spans="1:23" x14ac:dyDescent="0.25">
      <c r="A46" s="33" t="str">
        <f t="shared" si="17"/>
        <v/>
      </c>
      <c r="B46" s="22"/>
      <c r="C46" s="23"/>
      <c r="D46" s="24">
        <f t="shared" si="18"/>
        <v>0</v>
      </c>
      <c r="E46" s="24">
        <f t="shared" si="19"/>
        <v>0</v>
      </c>
      <c r="F46" s="24">
        <f t="shared" si="20"/>
        <v>0</v>
      </c>
      <c r="G46" s="24">
        <f t="shared" si="21"/>
        <v>0</v>
      </c>
      <c r="H46" s="32"/>
      <c r="I46" s="36">
        <f t="shared" si="22"/>
        <v>0</v>
      </c>
      <c r="L46" s="26">
        <v>37</v>
      </c>
      <c r="M46" s="27" t="str">
        <f t="shared" si="23"/>
        <v/>
      </c>
      <c r="N46" s="26" t="b">
        <f t="shared" si="24"/>
        <v>0</v>
      </c>
      <c r="O46" s="28" t="b">
        <v>0</v>
      </c>
      <c r="P46" s="28" t="b">
        <v>0</v>
      </c>
      <c r="Q46" s="28" t="b">
        <v>0</v>
      </c>
      <c r="R46" s="28" t="b">
        <v>0</v>
      </c>
      <c r="S46" s="29">
        <f>IF(O46=TRUE, VLOOKUP(C46, Allocation_of_M_IE_Rates_to_Be_Used_in_Making_Deductions_from_the_M_IE_Allowance[#All], 1, 0)*0.25, 0)</f>
        <v>0</v>
      </c>
      <c r="T46" s="29">
        <f>IF(P46=TRUE, VLOOKUP(C46, Allocation_of_M_IE_Rates_to_Be_Used_in_Making_Deductions_from_the_M_IE_Allowance[#All], 2, 0), 0)</f>
        <v>0</v>
      </c>
      <c r="U46" s="29">
        <f>IF(Q46=TRUE, VLOOKUP(C46, Allocation_of_M_IE_Rates_to_Be_Used_in_Making_Deductions_from_the_M_IE_Allowance[#All], 3, 0), 0)</f>
        <v>0</v>
      </c>
      <c r="V46" s="29">
        <f>IF(R46=TRUE, VLOOKUP(C46, Allocation_of_M_IE_Rates_to_Be_Used_in_Making_Deductions_from_the_M_IE_Allowance[#All], 4, 0), 0)</f>
        <v>0</v>
      </c>
      <c r="W46" s="29">
        <f t="shared" si="25"/>
        <v>0</v>
      </c>
    </row>
    <row r="47" spans="1:23" x14ac:dyDescent="0.25">
      <c r="A47" s="33" t="str">
        <f t="shared" si="17"/>
        <v/>
      </c>
      <c r="B47" s="22"/>
      <c r="C47" s="23"/>
      <c r="D47" s="24">
        <f t="shared" si="18"/>
        <v>0</v>
      </c>
      <c r="E47" s="24">
        <f t="shared" si="19"/>
        <v>0</v>
      </c>
      <c r="F47" s="24">
        <f t="shared" si="20"/>
        <v>0</v>
      </c>
      <c r="G47" s="24">
        <f t="shared" si="21"/>
        <v>0</v>
      </c>
      <c r="H47" s="32"/>
      <c r="I47" s="36">
        <f t="shared" si="22"/>
        <v>0</v>
      </c>
      <c r="L47" s="26">
        <v>38</v>
      </c>
      <c r="M47" s="27" t="str">
        <f t="shared" si="23"/>
        <v/>
      </c>
      <c r="N47" s="26" t="b">
        <f t="shared" si="24"/>
        <v>0</v>
      </c>
      <c r="O47" s="28" t="b">
        <v>0</v>
      </c>
      <c r="P47" s="28" t="b">
        <v>0</v>
      </c>
      <c r="Q47" s="28" t="b">
        <v>0</v>
      </c>
      <c r="R47" s="28" t="b">
        <v>0</v>
      </c>
      <c r="S47" s="29">
        <f>IF(O47=TRUE, VLOOKUP(C47, Allocation_of_M_IE_Rates_to_Be_Used_in_Making_Deductions_from_the_M_IE_Allowance[#All], 1, 0)*0.25, 0)</f>
        <v>0</v>
      </c>
      <c r="T47" s="29">
        <f>IF(P47=TRUE, VLOOKUP(C47, Allocation_of_M_IE_Rates_to_Be_Used_in_Making_Deductions_from_the_M_IE_Allowance[#All], 2, 0), 0)</f>
        <v>0</v>
      </c>
      <c r="U47" s="29">
        <f>IF(Q47=TRUE, VLOOKUP(C47, Allocation_of_M_IE_Rates_to_Be_Used_in_Making_Deductions_from_the_M_IE_Allowance[#All], 3, 0), 0)</f>
        <v>0</v>
      </c>
      <c r="V47" s="29">
        <f>IF(R47=TRUE, VLOOKUP(C47, Allocation_of_M_IE_Rates_to_Be_Used_in_Making_Deductions_from_the_M_IE_Allowance[#All], 4, 0), 0)</f>
        <v>0</v>
      </c>
      <c r="W47" s="29">
        <f t="shared" si="25"/>
        <v>0</v>
      </c>
    </row>
    <row r="48" spans="1:23" x14ac:dyDescent="0.25">
      <c r="A48" s="33" t="str">
        <f t="shared" si="17"/>
        <v/>
      </c>
      <c r="B48" s="22"/>
      <c r="C48" s="23"/>
      <c r="D48" s="24">
        <f t="shared" si="18"/>
        <v>0</v>
      </c>
      <c r="E48" s="24">
        <f t="shared" si="19"/>
        <v>0</v>
      </c>
      <c r="F48" s="24">
        <f t="shared" si="20"/>
        <v>0</v>
      </c>
      <c r="G48" s="24">
        <f t="shared" si="21"/>
        <v>0</v>
      </c>
      <c r="H48" s="32"/>
      <c r="I48" s="36">
        <f t="shared" si="22"/>
        <v>0</v>
      </c>
      <c r="L48" s="26">
        <v>39</v>
      </c>
      <c r="M48" s="27" t="str">
        <f t="shared" si="23"/>
        <v/>
      </c>
      <c r="N48" s="26" t="b">
        <f t="shared" si="24"/>
        <v>0</v>
      </c>
      <c r="O48" s="28" t="b">
        <v>0</v>
      </c>
      <c r="P48" s="28" t="b">
        <v>0</v>
      </c>
      <c r="Q48" s="28" t="b">
        <v>0</v>
      </c>
      <c r="R48" s="28" t="b">
        <v>0</v>
      </c>
      <c r="S48" s="29">
        <f>IF(O48=TRUE, VLOOKUP(C48, Allocation_of_M_IE_Rates_to_Be_Used_in_Making_Deductions_from_the_M_IE_Allowance[#All], 1, 0)*0.25, 0)</f>
        <v>0</v>
      </c>
      <c r="T48" s="29">
        <f>IF(P48=TRUE, VLOOKUP(C48, Allocation_of_M_IE_Rates_to_Be_Used_in_Making_Deductions_from_the_M_IE_Allowance[#All], 2, 0), 0)</f>
        <v>0</v>
      </c>
      <c r="U48" s="29">
        <f>IF(Q48=TRUE, VLOOKUP(C48, Allocation_of_M_IE_Rates_to_Be_Used_in_Making_Deductions_from_the_M_IE_Allowance[#All], 3, 0), 0)</f>
        <v>0</v>
      </c>
      <c r="V48" s="29">
        <f>IF(R48=TRUE, VLOOKUP(C48, Allocation_of_M_IE_Rates_to_Be_Used_in_Making_Deductions_from_the_M_IE_Allowance[#All], 4, 0), 0)</f>
        <v>0</v>
      </c>
      <c r="W48" s="29">
        <f t="shared" si="25"/>
        <v>0</v>
      </c>
    </row>
    <row r="49" spans="1:23" x14ac:dyDescent="0.25">
      <c r="A49" s="33" t="str">
        <f t="shared" si="17"/>
        <v/>
      </c>
      <c r="B49" s="22"/>
      <c r="C49" s="23"/>
      <c r="D49" s="24">
        <f t="shared" si="18"/>
        <v>0</v>
      </c>
      <c r="E49" s="24">
        <f t="shared" si="19"/>
        <v>0</v>
      </c>
      <c r="F49" s="24">
        <f t="shared" si="20"/>
        <v>0</v>
      </c>
      <c r="G49" s="24">
        <f t="shared" si="21"/>
        <v>0</v>
      </c>
      <c r="H49" s="32"/>
      <c r="I49" s="36">
        <f t="shared" si="22"/>
        <v>0</v>
      </c>
      <c r="L49" s="26">
        <v>40</v>
      </c>
      <c r="M49" s="27" t="str">
        <f t="shared" si="23"/>
        <v/>
      </c>
      <c r="N49" s="26" t="b">
        <f t="shared" si="24"/>
        <v>0</v>
      </c>
      <c r="O49" s="28" t="b">
        <v>0</v>
      </c>
      <c r="P49" s="28" t="b">
        <v>0</v>
      </c>
      <c r="Q49" s="28" t="b">
        <v>0</v>
      </c>
      <c r="R49" s="28" t="b">
        <v>0</v>
      </c>
      <c r="S49" s="29">
        <f>IF(O49=TRUE, VLOOKUP(C49, Allocation_of_M_IE_Rates_to_Be_Used_in_Making_Deductions_from_the_M_IE_Allowance[#All], 1, 0)*0.25, 0)</f>
        <v>0</v>
      </c>
      <c r="T49" s="29">
        <f>IF(P49=TRUE, VLOOKUP(C49, Allocation_of_M_IE_Rates_to_Be_Used_in_Making_Deductions_from_the_M_IE_Allowance[#All], 2, 0), 0)</f>
        <v>0</v>
      </c>
      <c r="U49" s="29">
        <f>IF(Q49=TRUE, VLOOKUP(C49, Allocation_of_M_IE_Rates_to_Be_Used_in_Making_Deductions_from_the_M_IE_Allowance[#All], 3, 0), 0)</f>
        <v>0</v>
      </c>
      <c r="V49" s="29">
        <f>IF(R49=TRUE, VLOOKUP(C49, Allocation_of_M_IE_Rates_to_Be_Used_in_Making_Deductions_from_the_M_IE_Allowance[#All], 4, 0), 0)</f>
        <v>0</v>
      </c>
      <c r="W49" s="29">
        <f t="shared" si="25"/>
        <v>0</v>
      </c>
    </row>
    <row r="50" spans="1:23" x14ac:dyDescent="0.25">
      <c r="A50" s="33" t="str">
        <f t="shared" si="17"/>
        <v/>
      </c>
      <c r="B50" s="22"/>
      <c r="C50" s="23"/>
      <c r="D50" s="24">
        <f t="shared" si="18"/>
        <v>0</v>
      </c>
      <c r="E50" s="24">
        <f t="shared" si="19"/>
        <v>0</v>
      </c>
      <c r="F50" s="24">
        <f t="shared" si="20"/>
        <v>0</v>
      </c>
      <c r="G50" s="24">
        <f t="shared" si="21"/>
        <v>0</v>
      </c>
      <c r="H50" s="32"/>
      <c r="I50" s="36">
        <f t="shared" si="22"/>
        <v>0</v>
      </c>
      <c r="L50" s="26">
        <v>41</v>
      </c>
      <c r="M50" s="27" t="str">
        <f t="shared" si="23"/>
        <v/>
      </c>
      <c r="N50" s="26" t="b">
        <f t="shared" si="24"/>
        <v>0</v>
      </c>
      <c r="O50" s="28" t="b">
        <v>0</v>
      </c>
      <c r="P50" s="28" t="b">
        <v>0</v>
      </c>
      <c r="Q50" s="28" t="b">
        <v>0</v>
      </c>
      <c r="R50" s="28" t="b">
        <v>0</v>
      </c>
      <c r="S50" s="29">
        <f>IF(O50=TRUE, VLOOKUP(C50, Allocation_of_M_IE_Rates_to_Be_Used_in_Making_Deductions_from_the_M_IE_Allowance[#All], 1, 0)*0.25, 0)</f>
        <v>0</v>
      </c>
      <c r="T50" s="29">
        <f>IF(P50=TRUE, VLOOKUP(C50, Allocation_of_M_IE_Rates_to_Be_Used_in_Making_Deductions_from_the_M_IE_Allowance[#All], 2, 0), 0)</f>
        <v>0</v>
      </c>
      <c r="U50" s="29">
        <f>IF(Q50=TRUE, VLOOKUP(C50, Allocation_of_M_IE_Rates_to_Be_Used_in_Making_Deductions_from_the_M_IE_Allowance[#All], 3, 0), 0)</f>
        <v>0</v>
      </c>
      <c r="V50" s="29">
        <f>IF(R50=TRUE, VLOOKUP(C50, Allocation_of_M_IE_Rates_to_Be_Used_in_Making_Deductions_from_the_M_IE_Allowance[#All], 4, 0), 0)</f>
        <v>0</v>
      </c>
      <c r="W50" s="29">
        <f t="shared" si="25"/>
        <v>0</v>
      </c>
    </row>
    <row r="51" spans="1:23" x14ac:dyDescent="0.25">
      <c r="A51" s="33" t="str">
        <f t="shared" si="17"/>
        <v/>
      </c>
      <c r="B51" s="22"/>
      <c r="C51" s="23"/>
      <c r="D51" s="24">
        <f t="shared" si="18"/>
        <v>0</v>
      </c>
      <c r="E51" s="24">
        <f t="shared" si="19"/>
        <v>0</v>
      </c>
      <c r="F51" s="24">
        <f t="shared" si="20"/>
        <v>0</v>
      </c>
      <c r="G51" s="24">
        <f t="shared" si="21"/>
        <v>0</v>
      </c>
      <c r="H51" s="32"/>
      <c r="I51" s="36">
        <f t="shared" si="22"/>
        <v>0</v>
      </c>
      <c r="L51" s="26">
        <v>42</v>
      </c>
      <c r="M51" s="27" t="str">
        <f t="shared" si="23"/>
        <v/>
      </c>
      <c r="N51" s="26" t="b">
        <f t="shared" si="24"/>
        <v>0</v>
      </c>
      <c r="O51" s="28" t="b">
        <v>0</v>
      </c>
      <c r="P51" s="28" t="b">
        <v>0</v>
      </c>
      <c r="Q51" s="28" t="b">
        <v>0</v>
      </c>
      <c r="R51" s="28" t="b">
        <v>0</v>
      </c>
      <c r="S51" s="29">
        <f>IF(O51=TRUE, VLOOKUP(C51, Allocation_of_M_IE_Rates_to_Be_Used_in_Making_Deductions_from_the_M_IE_Allowance[#All], 1, 0)*0.25, 0)</f>
        <v>0</v>
      </c>
      <c r="T51" s="29">
        <f>IF(P51=TRUE, VLOOKUP(C51, Allocation_of_M_IE_Rates_to_Be_Used_in_Making_Deductions_from_the_M_IE_Allowance[#All], 2, 0), 0)</f>
        <v>0</v>
      </c>
      <c r="U51" s="29">
        <f>IF(Q51=TRUE, VLOOKUP(C51, Allocation_of_M_IE_Rates_to_Be_Used_in_Making_Deductions_from_the_M_IE_Allowance[#All], 3, 0), 0)</f>
        <v>0</v>
      </c>
      <c r="V51" s="29">
        <f>IF(R51=TRUE, VLOOKUP(C51, Allocation_of_M_IE_Rates_to_Be_Used_in_Making_Deductions_from_the_M_IE_Allowance[#All], 4, 0), 0)</f>
        <v>0</v>
      </c>
      <c r="W51" s="29">
        <f t="shared" si="25"/>
        <v>0</v>
      </c>
    </row>
    <row r="52" spans="1:23" x14ac:dyDescent="0.25">
      <c r="A52" s="33" t="str">
        <f t="shared" si="17"/>
        <v/>
      </c>
      <c r="B52" s="22"/>
      <c r="C52" s="23"/>
      <c r="D52" s="24">
        <f t="shared" si="18"/>
        <v>0</v>
      </c>
      <c r="E52" s="24">
        <f t="shared" si="19"/>
        <v>0</v>
      </c>
      <c r="F52" s="24">
        <f t="shared" si="20"/>
        <v>0</v>
      </c>
      <c r="G52" s="24">
        <f t="shared" si="21"/>
        <v>0</v>
      </c>
      <c r="H52" s="32"/>
      <c r="I52" s="36">
        <f t="shared" si="22"/>
        <v>0</v>
      </c>
      <c r="L52" s="26">
        <v>43</v>
      </c>
      <c r="M52" s="27" t="str">
        <f t="shared" si="23"/>
        <v/>
      </c>
      <c r="N52" s="26" t="b">
        <f t="shared" si="24"/>
        <v>0</v>
      </c>
      <c r="O52" s="28" t="b">
        <v>0</v>
      </c>
      <c r="P52" s="28" t="b">
        <v>0</v>
      </c>
      <c r="Q52" s="28" t="b">
        <v>0</v>
      </c>
      <c r="R52" s="28" t="b">
        <v>0</v>
      </c>
      <c r="S52" s="29">
        <f>IF(O52=TRUE, VLOOKUP(C52, Allocation_of_M_IE_Rates_to_Be_Used_in_Making_Deductions_from_the_M_IE_Allowance[#All], 1, 0)*0.25, 0)</f>
        <v>0</v>
      </c>
      <c r="T52" s="29">
        <f>IF(P52=TRUE, VLOOKUP(C52, Allocation_of_M_IE_Rates_to_Be_Used_in_Making_Deductions_from_the_M_IE_Allowance[#All], 2, 0), 0)</f>
        <v>0</v>
      </c>
      <c r="U52" s="29">
        <f>IF(Q52=TRUE, VLOOKUP(C52, Allocation_of_M_IE_Rates_to_Be_Used_in_Making_Deductions_from_the_M_IE_Allowance[#All], 3, 0), 0)</f>
        <v>0</v>
      </c>
      <c r="V52" s="29">
        <f>IF(R52=TRUE, VLOOKUP(C52, Allocation_of_M_IE_Rates_to_Be_Used_in_Making_Deductions_from_the_M_IE_Allowance[#All], 4, 0), 0)</f>
        <v>0</v>
      </c>
      <c r="W52" s="29">
        <f t="shared" si="25"/>
        <v>0</v>
      </c>
    </row>
    <row r="53" spans="1:23" x14ac:dyDescent="0.25">
      <c r="A53" s="33" t="str">
        <f t="shared" si="17"/>
        <v/>
      </c>
      <c r="B53" s="22"/>
      <c r="C53" s="23"/>
      <c r="D53" s="24">
        <f t="shared" si="18"/>
        <v>0</v>
      </c>
      <c r="E53" s="24">
        <f t="shared" si="19"/>
        <v>0</v>
      </c>
      <c r="F53" s="24">
        <f t="shared" si="20"/>
        <v>0</v>
      </c>
      <c r="G53" s="24">
        <f t="shared" si="21"/>
        <v>0</v>
      </c>
      <c r="H53" s="32"/>
      <c r="I53" s="36">
        <f t="shared" si="22"/>
        <v>0</v>
      </c>
      <c r="L53" s="26">
        <v>44</v>
      </c>
      <c r="M53" s="27" t="str">
        <f t="shared" si="23"/>
        <v/>
      </c>
      <c r="N53" s="26" t="b">
        <f t="shared" si="24"/>
        <v>0</v>
      </c>
      <c r="O53" s="28" t="b">
        <v>0</v>
      </c>
      <c r="P53" s="28" t="b">
        <v>0</v>
      </c>
      <c r="Q53" s="28" t="b">
        <v>0</v>
      </c>
      <c r="R53" s="28" t="b">
        <v>0</v>
      </c>
      <c r="S53" s="29">
        <f>IF(O53=TRUE, VLOOKUP(C53, Allocation_of_M_IE_Rates_to_Be_Used_in_Making_Deductions_from_the_M_IE_Allowance[#All], 1, 0)*0.25, 0)</f>
        <v>0</v>
      </c>
      <c r="T53" s="29">
        <f>IF(P53=TRUE, VLOOKUP(C53, Allocation_of_M_IE_Rates_to_Be_Used_in_Making_Deductions_from_the_M_IE_Allowance[#All], 2, 0), 0)</f>
        <v>0</v>
      </c>
      <c r="U53" s="29">
        <f>IF(Q53=TRUE, VLOOKUP(C53, Allocation_of_M_IE_Rates_to_Be_Used_in_Making_Deductions_from_the_M_IE_Allowance[#All], 3, 0), 0)</f>
        <v>0</v>
      </c>
      <c r="V53" s="29">
        <f>IF(R53=TRUE, VLOOKUP(C53, Allocation_of_M_IE_Rates_to_Be_Used_in_Making_Deductions_from_the_M_IE_Allowance[#All], 4, 0), 0)</f>
        <v>0</v>
      </c>
      <c r="W53" s="29">
        <f t="shared" si="25"/>
        <v>0</v>
      </c>
    </row>
    <row r="54" spans="1:23" x14ac:dyDescent="0.25">
      <c r="A54" s="33" t="str">
        <f t="shared" si="17"/>
        <v/>
      </c>
      <c r="B54" s="22"/>
      <c r="C54" s="23"/>
      <c r="D54" s="24">
        <f t="shared" si="18"/>
        <v>0</v>
      </c>
      <c r="E54" s="24">
        <f t="shared" si="19"/>
        <v>0</v>
      </c>
      <c r="F54" s="24">
        <f t="shared" si="20"/>
        <v>0</v>
      </c>
      <c r="G54" s="24">
        <f t="shared" si="21"/>
        <v>0</v>
      </c>
      <c r="H54" s="32"/>
      <c r="I54" s="36">
        <f t="shared" si="22"/>
        <v>0</v>
      </c>
      <c r="L54" s="26">
        <v>45</v>
      </c>
      <c r="M54" s="27" t="str">
        <f t="shared" si="23"/>
        <v/>
      </c>
      <c r="N54" s="26" t="b">
        <f t="shared" si="24"/>
        <v>0</v>
      </c>
      <c r="O54" s="28" t="b">
        <v>0</v>
      </c>
      <c r="P54" s="28" t="b">
        <v>0</v>
      </c>
      <c r="Q54" s="28" t="b">
        <v>0</v>
      </c>
      <c r="R54" s="28" t="b">
        <v>0</v>
      </c>
      <c r="S54" s="29">
        <f>IF(O54=TRUE, VLOOKUP(C54, Allocation_of_M_IE_Rates_to_Be_Used_in_Making_Deductions_from_the_M_IE_Allowance[#All], 1, 0)*0.25, 0)</f>
        <v>0</v>
      </c>
      <c r="T54" s="29">
        <f>IF(P54=TRUE, VLOOKUP(C54, Allocation_of_M_IE_Rates_to_Be_Used_in_Making_Deductions_from_the_M_IE_Allowance[#All], 2, 0), 0)</f>
        <v>0</v>
      </c>
      <c r="U54" s="29">
        <f>IF(Q54=TRUE, VLOOKUP(C54, Allocation_of_M_IE_Rates_to_Be_Used_in_Making_Deductions_from_the_M_IE_Allowance[#All], 3, 0), 0)</f>
        <v>0</v>
      </c>
      <c r="V54" s="29">
        <f>IF(R54=TRUE, VLOOKUP(C54, Allocation_of_M_IE_Rates_to_Be_Used_in_Making_Deductions_from_the_M_IE_Allowance[#All], 4, 0), 0)</f>
        <v>0</v>
      </c>
      <c r="W54" s="29">
        <f t="shared" si="25"/>
        <v>0</v>
      </c>
    </row>
    <row r="55" spans="1:23" x14ac:dyDescent="0.25">
      <c r="A55" s="33" t="str">
        <f t="shared" si="17"/>
        <v/>
      </c>
      <c r="B55" s="22"/>
      <c r="C55" s="23"/>
      <c r="D55" s="24">
        <f t="shared" si="18"/>
        <v>0</v>
      </c>
      <c r="E55" s="24">
        <f t="shared" si="19"/>
        <v>0</v>
      </c>
      <c r="F55" s="24">
        <f t="shared" si="20"/>
        <v>0</v>
      </c>
      <c r="G55" s="24">
        <f t="shared" si="21"/>
        <v>0</v>
      </c>
      <c r="H55" s="32"/>
      <c r="I55" s="36">
        <f t="shared" si="22"/>
        <v>0</v>
      </c>
      <c r="L55" s="26">
        <v>46</v>
      </c>
      <c r="M55" s="27" t="str">
        <f t="shared" si="23"/>
        <v/>
      </c>
      <c r="N55" s="26" t="b">
        <f t="shared" si="24"/>
        <v>0</v>
      </c>
      <c r="O55" s="28" t="b">
        <v>0</v>
      </c>
      <c r="P55" s="28" t="b">
        <v>0</v>
      </c>
      <c r="Q55" s="28" t="b">
        <v>0</v>
      </c>
      <c r="R55" s="28" t="b">
        <v>0</v>
      </c>
      <c r="S55" s="29">
        <f>IF(O55=TRUE, VLOOKUP(C55, Allocation_of_M_IE_Rates_to_Be_Used_in_Making_Deductions_from_the_M_IE_Allowance[#All], 1, 0)*0.25, 0)</f>
        <v>0</v>
      </c>
      <c r="T55" s="29">
        <f>IF(P55=TRUE, VLOOKUP(C55, Allocation_of_M_IE_Rates_to_Be_Used_in_Making_Deductions_from_the_M_IE_Allowance[#All], 2, 0), 0)</f>
        <v>0</v>
      </c>
      <c r="U55" s="29">
        <f>IF(Q55=TRUE, VLOOKUP(C55, Allocation_of_M_IE_Rates_to_Be_Used_in_Making_Deductions_from_the_M_IE_Allowance[#All], 3, 0), 0)</f>
        <v>0</v>
      </c>
      <c r="V55" s="29">
        <f>IF(R55=TRUE, VLOOKUP(C55, Allocation_of_M_IE_Rates_to_Be_Used_in_Making_Deductions_from_the_M_IE_Allowance[#All], 4, 0), 0)</f>
        <v>0</v>
      </c>
      <c r="W55" s="29">
        <f t="shared" si="25"/>
        <v>0</v>
      </c>
    </row>
    <row r="56" spans="1:23" x14ac:dyDescent="0.25">
      <c r="A56" s="33" t="str">
        <f t="shared" si="17"/>
        <v/>
      </c>
      <c r="B56" s="22"/>
      <c r="C56" s="23"/>
      <c r="D56" s="24">
        <f t="shared" si="18"/>
        <v>0</v>
      </c>
      <c r="E56" s="24">
        <f t="shared" si="19"/>
        <v>0</v>
      </c>
      <c r="F56" s="24">
        <f t="shared" si="20"/>
        <v>0</v>
      </c>
      <c r="G56" s="24">
        <f t="shared" si="21"/>
        <v>0</v>
      </c>
      <c r="H56" s="32"/>
      <c r="I56" s="36">
        <f t="shared" si="22"/>
        <v>0</v>
      </c>
      <c r="L56" s="26">
        <v>47</v>
      </c>
      <c r="M56" s="27" t="str">
        <f t="shared" si="23"/>
        <v/>
      </c>
      <c r="N56" s="26" t="b">
        <f t="shared" si="24"/>
        <v>0</v>
      </c>
      <c r="O56" s="28" t="b">
        <v>0</v>
      </c>
      <c r="P56" s="28" t="b">
        <v>0</v>
      </c>
      <c r="Q56" s="28" t="b">
        <v>0</v>
      </c>
      <c r="R56" s="28" t="b">
        <v>0</v>
      </c>
      <c r="S56" s="29">
        <f>IF(O56=TRUE, VLOOKUP(C56, Allocation_of_M_IE_Rates_to_Be_Used_in_Making_Deductions_from_the_M_IE_Allowance[#All], 1, 0)*0.25, 0)</f>
        <v>0</v>
      </c>
      <c r="T56" s="29">
        <f>IF(P56=TRUE, VLOOKUP(C56, Allocation_of_M_IE_Rates_to_Be_Used_in_Making_Deductions_from_the_M_IE_Allowance[#All], 2, 0), 0)</f>
        <v>0</v>
      </c>
      <c r="U56" s="29">
        <f>IF(Q56=TRUE, VLOOKUP(C56, Allocation_of_M_IE_Rates_to_Be_Used_in_Making_Deductions_from_the_M_IE_Allowance[#All], 3, 0), 0)</f>
        <v>0</v>
      </c>
      <c r="V56" s="29">
        <f>IF(R56=TRUE, VLOOKUP(C56, Allocation_of_M_IE_Rates_to_Be_Used_in_Making_Deductions_from_the_M_IE_Allowance[#All], 4, 0), 0)</f>
        <v>0</v>
      </c>
      <c r="W56" s="29">
        <f t="shared" si="25"/>
        <v>0</v>
      </c>
    </row>
    <row r="57" spans="1:23" x14ac:dyDescent="0.25">
      <c r="A57" s="33" t="str">
        <f t="shared" si="17"/>
        <v/>
      </c>
      <c r="B57" s="22"/>
      <c r="C57" s="23"/>
      <c r="D57" s="24">
        <f t="shared" si="18"/>
        <v>0</v>
      </c>
      <c r="E57" s="24">
        <f t="shared" si="19"/>
        <v>0</v>
      </c>
      <c r="F57" s="24">
        <f t="shared" si="20"/>
        <v>0</v>
      </c>
      <c r="G57" s="24">
        <f t="shared" si="21"/>
        <v>0</v>
      </c>
      <c r="H57" s="32"/>
      <c r="I57" s="36">
        <f t="shared" si="22"/>
        <v>0</v>
      </c>
      <c r="L57" s="26">
        <v>48</v>
      </c>
      <c r="M57" s="27" t="str">
        <f t="shared" si="23"/>
        <v/>
      </c>
      <c r="N57" s="26" t="b">
        <f t="shared" si="24"/>
        <v>0</v>
      </c>
      <c r="O57" s="28" t="b">
        <v>0</v>
      </c>
      <c r="P57" s="28" t="b">
        <v>0</v>
      </c>
      <c r="Q57" s="28" t="b">
        <v>0</v>
      </c>
      <c r="R57" s="28" t="b">
        <v>0</v>
      </c>
      <c r="S57" s="29">
        <f>IF(O57=TRUE, VLOOKUP(C57, Allocation_of_M_IE_Rates_to_Be_Used_in_Making_Deductions_from_the_M_IE_Allowance[#All], 1, 0)*0.25, 0)</f>
        <v>0</v>
      </c>
      <c r="T57" s="29">
        <f>IF(P57=TRUE, VLOOKUP(C57, Allocation_of_M_IE_Rates_to_Be_Used_in_Making_Deductions_from_the_M_IE_Allowance[#All], 2, 0), 0)</f>
        <v>0</v>
      </c>
      <c r="U57" s="29">
        <f>IF(Q57=TRUE, VLOOKUP(C57, Allocation_of_M_IE_Rates_to_Be_Used_in_Making_Deductions_from_the_M_IE_Allowance[#All], 3, 0), 0)</f>
        <v>0</v>
      </c>
      <c r="V57" s="29">
        <f>IF(R57=TRUE, VLOOKUP(C57, Allocation_of_M_IE_Rates_to_Be_Used_in_Making_Deductions_from_the_M_IE_Allowance[#All], 4, 0), 0)</f>
        <v>0</v>
      </c>
      <c r="W57" s="29">
        <f t="shared" si="25"/>
        <v>0</v>
      </c>
    </row>
    <row r="58" spans="1:23" x14ac:dyDescent="0.25">
      <c r="A58" s="33" t="str">
        <f t="shared" si="17"/>
        <v/>
      </c>
      <c r="B58" s="22"/>
      <c r="C58" s="23"/>
      <c r="D58" s="24">
        <f t="shared" si="18"/>
        <v>0</v>
      </c>
      <c r="E58" s="24">
        <f t="shared" si="19"/>
        <v>0</v>
      </c>
      <c r="F58" s="24">
        <f t="shared" si="20"/>
        <v>0</v>
      </c>
      <c r="G58" s="24">
        <f t="shared" si="21"/>
        <v>0</v>
      </c>
      <c r="H58" s="32"/>
      <c r="I58" s="36">
        <f t="shared" si="22"/>
        <v>0</v>
      </c>
      <c r="L58" s="26">
        <v>49</v>
      </c>
      <c r="M58" s="27" t="str">
        <f t="shared" si="23"/>
        <v/>
      </c>
      <c r="N58" s="26" t="b">
        <f t="shared" si="24"/>
        <v>0</v>
      </c>
      <c r="O58" s="28" t="b">
        <v>0</v>
      </c>
      <c r="P58" s="28" t="b">
        <v>0</v>
      </c>
      <c r="Q58" s="28" t="b">
        <v>0</v>
      </c>
      <c r="R58" s="28" t="b">
        <v>0</v>
      </c>
      <c r="S58" s="29">
        <f>IF(O58=TRUE, VLOOKUP(C58, Allocation_of_M_IE_Rates_to_Be_Used_in_Making_Deductions_from_the_M_IE_Allowance[#All], 1, 0)*0.25, 0)</f>
        <v>0</v>
      </c>
      <c r="T58" s="29">
        <f>IF(P58=TRUE, VLOOKUP(C58, Allocation_of_M_IE_Rates_to_Be_Used_in_Making_Deductions_from_the_M_IE_Allowance[#All], 2, 0), 0)</f>
        <v>0</v>
      </c>
      <c r="U58" s="29">
        <f>IF(Q58=TRUE, VLOOKUP(C58, Allocation_of_M_IE_Rates_to_Be_Used_in_Making_Deductions_from_the_M_IE_Allowance[#All], 3, 0), 0)</f>
        <v>0</v>
      </c>
      <c r="V58" s="29">
        <f>IF(R58=TRUE, VLOOKUP(C58, Allocation_of_M_IE_Rates_to_Be_Used_in_Making_Deductions_from_the_M_IE_Allowance[#All], 4, 0), 0)</f>
        <v>0</v>
      </c>
      <c r="W58" s="29">
        <f t="shared" si="25"/>
        <v>0</v>
      </c>
    </row>
    <row r="59" spans="1:23" x14ac:dyDescent="0.25">
      <c r="A59" s="33" t="str">
        <f t="shared" si="17"/>
        <v/>
      </c>
      <c r="B59" s="22"/>
      <c r="C59" s="23"/>
      <c r="D59" s="24">
        <f t="shared" si="18"/>
        <v>0</v>
      </c>
      <c r="E59" s="24">
        <f t="shared" si="19"/>
        <v>0</v>
      </c>
      <c r="F59" s="24">
        <f t="shared" si="20"/>
        <v>0</v>
      </c>
      <c r="G59" s="24">
        <f t="shared" si="21"/>
        <v>0</v>
      </c>
      <c r="H59" s="32"/>
      <c r="I59" s="36">
        <f t="shared" si="22"/>
        <v>0</v>
      </c>
      <c r="L59" s="26">
        <v>50</v>
      </c>
      <c r="M59" s="27" t="str">
        <f t="shared" si="23"/>
        <v/>
      </c>
      <c r="N59" s="26" t="b">
        <f t="shared" si="24"/>
        <v>0</v>
      </c>
      <c r="O59" s="28" t="b">
        <v>0</v>
      </c>
      <c r="P59" s="28" t="b">
        <v>0</v>
      </c>
      <c r="Q59" s="28" t="b">
        <v>0</v>
      </c>
      <c r="R59" s="28" t="b">
        <v>0</v>
      </c>
      <c r="S59" s="29">
        <f>IF(O59=TRUE, VLOOKUP(C59, Allocation_of_M_IE_Rates_to_Be_Used_in_Making_Deductions_from_the_M_IE_Allowance[#All], 1, 0)*0.25, 0)</f>
        <v>0</v>
      </c>
      <c r="T59" s="29">
        <f>IF(P59=TRUE, VLOOKUP(C59, Allocation_of_M_IE_Rates_to_Be_Used_in_Making_Deductions_from_the_M_IE_Allowance[#All], 2, 0), 0)</f>
        <v>0</v>
      </c>
      <c r="U59" s="29">
        <f>IF(Q59=TRUE, VLOOKUP(C59, Allocation_of_M_IE_Rates_to_Be_Used_in_Making_Deductions_from_the_M_IE_Allowance[#All], 3, 0), 0)</f>
        <v>0</v>
      </c>
      <c r="V59" s="29">
        <f>IF(R59=TRUE, VLOOKUP(C59, Allocation_of_M_IE_Rates_to_Be_Used_in_Making_Deductions_from_the_M_IE_Allowance[#All], 4, 0), 0)</f>
        <v>0</v>
      </c>
      <c r="W59" s="29">
        <f t="shared" si="25"/>
        <v>0</v>
      </c>
    </row>
    <row r="60" spans="1:23" x14ac:dyDescent="0.25">
      <c r="A60" s="33" t="str">
        <f t="shared" si="17"/>
        <v/>
      </c>
      <c r="B60" s="22"/>
      <c r="C60" s="23"/>
      <c r="D60" s="24">
        <f t="shared" si="18"/>
        <v>0</v>
      </c>
      <c r="E60" s="24">
        <f t="shared" si="19"/>
        <v>0</v>
      </c>
      <c r="F60" s="24">
        <f t="shared" si="20"/>
        <v>0</v>
      </c>
      <c r="G60" s="24">
        <f t="shared" si="21"/>
        <v>0</v>
      </c>
      <c r="H60" s="32"/>
      <c r="I60" s="36">
        <f t="shared" si="22"/>
        <v>0</v>
      </c>
      <c r="L60" s="26">
        <v>51</v>
      </c>
      <c r="M60" s="27" t="str">
        <f t="shared" si="23"/>
        <v/>
      </c>
      <c r="N60" s="26" t="b">
        <f t="shared" si="24"/>
        <v>0</v>
      </c>
      <c r="O60" s="28" t="b">
        <v>0</v>
      </c>
      <c r="P60" s="28" t="b">
        <v>0</v>
      </c>
      <c r="Q60" s="28" t="b">
        <v>0</v>
      </c>
      <c r="R60" s="28" t="b">
        <v>0</v>
      </c>
      <c r="S60" s="29">
        <f>IF(O60=TRUE, VLOOKUP(C60, Allocation_of_M_IE_Rates_to_Be_Used_in_Making_Deductions_from_the_M_IE_Allowance[#All], 1, 0)*0.25, 0)</f>
        <v>0</v>
      </c>
      <c r="T60" s="29">
        <f>IF(P60=TRUE, VLOOKUP(C60, Allocation_of_M_IE_Rates_to_Be_Used_in_Making_Deductions_from_the_M_IE_Allowance[#All], 2, 0), 0)</f>
        <v>0</v>
      </c>
      <c r="U60" s="29">
        <f>IF(Q60=TRUE, VLOOKUP(C60, Allocation_of_M_IE_Rates_to_Be_Used_in_Making_Deductions_from_the_M_IE_Allowance[#All], 3, 0), 0)</f>
        <v>0</v>
      </c>
      <c r="V60" s="29">
        <f>IF(R60=TRUE, VLOOKUP(C60, Allocation_of_M_IE_Rates_to_Be_Used_in_Making_Deductions_from_the_M_IE_Allowance[#All], 4, 0), 0)</f>
        <v>0</v>
      </c>
      <c r="W60" s="29">
        <f t="shared" si="25"/>
        <v>0</v>
      </c>
    </row>
    <row r="61" spans="1:23" x14ac:dyDescent="0.25">
      <c r="A61" s="33" t="str">
        <f t="shared" si="17"/>
        <v/>
      </c>
      <c r="B61" s="34"/>
      <c r="C61" s="23"/>
      <c r="D61" s="24">
        <f t="shared" si="18"/>
        <v>0</v>
      </c>
      <c r="E61" s="24">
        <f t="shared" si="19"/>
        <v>0</v>
      </c>
      <c r="F61" s="24">
        <f t="shared" si="20"/>
        <v>0</v>
      </c>
      <c r="G61" s="24">
        <f t="shared" si="21"/>
        <v>0</v>
      </c>
      <c r="H61" s="32"/>
      <c r="I61" s="36">
        <f t="shared" si="22"/>
        <v>0</v>
      </c>
      <c r="L61" s="26">
        <v>52</v>
      </c>
      <c r="M61" s="27" t="str">
        <f t="shared" si="23"/>
        <v/>
      </c>
      <c r="N61" s="26" t="b">
        <f t="shared" si="24"/>
        <v>0</v>
      </c>
      <c r="O61" s="28" t="b">
        <v>0</v>
      </c>
      <c r="P61" s="28" t="b">
        <v>0</v>
      </c>
      <c r="Q61" s="28" t="b">
        <v>0</v>
      </c>
      <c r="R61" s="28" t="b">
        <v>0</v>
      </c>
      <c r="S61" s="29">
        <f>IF(O61=TRUE, VLOOKUP(C61, Allocation_of_M_IE_Rates_to_Be_Used_in_Making_Deductions_from_the_M_IE_Allowance[#All], 1, 0)*0.25, 0)</f>
        <v>0</v>
      </c>
      <c r="T61" s="29">
        <f>IF(P61=TRUE, VLOOKUP(C61, Allocation_of_M_IE_Rates_to_Be_Used_in_Making_Deductions_from_the_M_IE_Allowance[#All], 2, 0), 0)</f>
        <v>0</v>
      </c>
      <c r="U61" s="29">
        <f>IF(Q61=TRUE, VLOOKUP(C61, Allocation_of_M_IE_Rates_to_Be_Used_in_Making_Deductions_from_the_M_IE_Allowance[#All], 3, 0), 0)</f>
        <v>0</v>
      </c>
      <c r="V61" s="29">
        <f>IF(R61=TRUE, VLOOKUP(C61, Allocation_of_M_IE_Rates_to_Be_Used_in_Making_Deductions_from_the_M_IE_Allowance[#All], 4, 0), 0)</f>
        <v>0</v>
      </c>
      <c r="W61" s="29">
        <f t="shared" si="25"/>
        <v>0</v>
      </c>
    </row>
    <row r="62" spans="1:23" x14ac:dyDescent="0.25">
      <c r="A62" s="33" t="str">
        <f t="shared" si="17"/>
        <v/>
      </c>
      <c r="B62" s="34"/>
      <c r="C62" s="23"/>
      <c r="D62" s="24">
        <f t="shared" si="18"/>
        <v>0</v>
      </c>
      <c r="E62" s="24">
        <f t="shared" si="19"/>
        <v>0</v>
      </c>
      <c r="F62" s="24">
        <f t="shared" si="20"/>
        <v>0</v>
      </c>
      <c r="G62" s="24">
        <f t="shared" si="21"/>
        <v>0</v>
      </c>
      <c r="H62" s="32"/>
      <c r="I62" s="36">
        <f t="shared" si="22"/>
        <v>0</v>
      </c>
      <c r="L62" s="26">
        <v>53</v>
      </c>
      <c r="M62" s="27" t="str">
        <f t="shared" si="23"/>
        <v/>
      </c>
      <c r="N62" s="26" t="b">
        <f t="shared" si="24"/>
        <v>0</v>
      </c>
      <c r="O62" s="28" t="b">
        <v>0</v>
      </c>
      <c r="P62" s="28" t="b">
        <v>0</v>
      </c>
      <c r="Q62" s="28" t="b">
        <v>0</v>
      </c>
      <c r="R62" s="28" t="b">
        <v>0</v>
      </c>
      <c r="S62" s="29">
        <f>IF(O62=TRUE, VLOOKUP(C62, Allocation_of_M_IE_Rates_to_Be_Used_in_Making_Deductions_from_the_M_IE_Allowance[#All], 1, 0)*0.25, 0)</f>
        <v>0</v>
      </c>
      <c r="T62" s="29">
        <f>IF(P62=TRUE, VLOOKUP(C62, Allocation_of_M_IE_Rates_to_Be_Used_in_Making_Deductions_from_the_M_IE_Allowance[#All], 2, 0), 0)</f>
        <v>0</v>
      </c>
      <c r="U62" s="29">
        <f>IF(Q62=TRUE, VLOOKUP(C62, Allocation_of_M_IE_Rates_to_Be_Used_in_Making_Deductions_from_the_M_IE_Allowance[#All], 3, 0), 0)</f>
        <v>0</v>
      </c>
      <c r="V62" s="29">
        <f>IF(R62=TRUE, VLOOKUP(C62, Allocation_of_M_IE_Rates_to_Be_Used_in_Making_Deductions_from_the_M_IE_Allowance[#All], 4, 0), 0)</f>
        <v>0</v>
      </c>
      <c r="W62" s="29">
        <f t="shared" si="25"/>
        <v>0</v>
      </c>
    </row>
    <row r="63" spans="1:23" x14ac:dyDescent="0.25">
      <c r="A63" s="33" t="str">
        <f t="shared" si="17"/>
        <v/>
      </c>
      <c r="B63" s="34"/>
      <c r="C63" s="23"/>
      <c r="D63" s="24">
        <f t="shared" si="18"/>
        <v>0</v>
      </c>
      <c r="E63" s="24">
        <f t="shared" si="19"/>
        <v>0</v>
      </c>
      <c r="F63" s="24">
        <f t="shared" si="20"/>
        <v>0</v>
      </c>
      <c r="G63" s="24">
        <f t="shared" si="21"/>
        <v>0</v>
      </c>
      <c r="H63" s="32"/>
      <c r="I63" s="36">
        <f t="shared" si="22"/>
        <v>0</v>
      </c>
      <c r="L63" s="26">
        <v>54</v>
      </c>
      <c r="M63" s="27" t="str">
        <f t="shared" si="23"/>
        <v/>
      </c>
      <c r="N63" s="26" t="b">
        <f t="shared" si="24"/>
        <v>0</v>
      </c>
      <c r="O63" s="28" t="b">
        <v>0</v>
      </c>
      <c r="P63" s="28" t="b">
        <v>0</v>
      </c>
      <c r="Q63" s="28" t="b">
        <v>0</v>
      </c>
      <c r="R63" s="28" t="b">
        <v>0</v>
      </c>
      <c r="S63" s="29">
        <f>IF(O63=TRUE, VLOOKUP(C63, Allocation_of_M_IE_Rates_to_Be_Used_in_Making_Deductions_from_the_M_IE_Allowance[#All], 1, 0)*0.25, 0)</f>
        <v>0</v>
      </c>
      <c r="T63" s="29">
        <f>IF(P63=TRUE, VLOOKUP(C63, Allocation_of_M_IE_Rates_to_Be_Used_in_Making_Deductions_from_the_M_IE_Allowance[#All], 2, 0), 0)</f>
        <v>0</v>
      </c>
      <c r="U63" s="29">
        <f>IF(Q63=TRUE, VLOOKUP(C63, Allocation_of_M_IE_Rates_to_Be_Used_in_Making_Deductions_from_the_M_IE_Allowance[#All], 3, 0), 0)</f>
        <v>0</v>
      </c>
      <c r="V63" s="29">
        <f>IF(R63=TRUE, VLOOKUP(C63, Allocation_of_M_IE_Rates_to_Be_Used_in_Making_Deductions_from_the_M_IE_Allowance[#All], 4, 0), 0)</f>
        <v>0</v>
      </c>
      <c r="W63" s="29">
        <f t="shared" si="25"/>
        <v>0</v>
      </c>
    </row>
    <row r="64" spans="1:23" x14ac:dyDescent="0.25">
      <c r="A64" s="33" t="str">
        <f t="shared" si="17"/>
        <v/>
      </c>
      <c r="B64" s="34"/>
      <c r="C64" s="23"/>
      <c r="D64" s="24">
        <f t="shared" si="18"/>
        <v>0</v>
      </c>
      <c r="E64" s="24">
        <f t="shared" si="19"/>
        <v>0</v>
      </c>
      <c r="F64" s="24">
        <f t="shared" si="20"/>
        <v>0</v>
      </c>
      <c r="G64" s="24">
        <f t="shared" si="21"/>
        <v>0</v>
      </c>
      <c r="H64" s="32"/>
      <c r="I64" s="36">
        <f t="shared" si="22"/>
        <v>0</v>
      </c>
      <c r="L64" s="26">
        <v>55</v>
      </c>
      <c r="M64" s="27" t="str">
        <f t="shared" si="23"/>
        <v/>
      </c>
      <c r="N64" s="26" t="b">
        <f t="shared" si="24"/>
        <v>0</v>
      </c>
      <c r="O64" s="28" t="b">
        <v>0</v>
      </c>
      <c r="P64" s="28" t="b">
        <v>0</v>
      </c>
      <c r="Q64" s="28" t="b">
        <v>0</v>
      </c>
      <c r="R64" s="28" t="b">
        <v>0</v>
      </c>
      <c r="S64" s="29">
        <f>IF(O64=TRUE, VLOOKUP(C64, Allocation_of_M_IE_Rates_to_Be_Used_in_Making_Deductions_from_the_M_IE_Allowance[#All], 1, 0)*0.25, 0)</f>
        <v>0</v>
      </c>
      <c r="T64" s="29">
        <f>IF(P64=TRUE, VLOOKUP(C64, Allocation_of_M_IE_Rates_to_Be_Used_in_Making_Deductions_from_the_M_IE_Allowance[#All], 2, 0), 0)</f>
        <v>0</v>
      </c>
      <c r="U64" s="29">
        <f>IF(Q64=TRUE, VLOOKUP(C64, Allocation_of_M_IE_Rates_to_Be_Used_in_Making_Deductions_from_the_M_IE_Allowance[#All], 3, 0), 0)</f>
        <v>0</v>
      </c>
      <c r="V64" s="29">
        <f>IF(R64=TRUE, VLOOKUP(C64, Allocation_of_M_IE_Rates_to_Be_Used_in_Making_Deductions_from_the_M_IE_Allowance[#All], 4, 0), 0)</f>
        <v>0</v>
      </c>
      <c r="W64" s="29">
        <f t="shared" si="25"/>
        <v>0</v>
      </c>
    </row>
    <row r="65" spans="1:23" x14ac:dyDescent="0.25">
      <c r="A65" s="33" t="str">
        <f t="shared" si="17"/>
        <v/>
      </c>
      <c r="B65" s="34"/>
      <c r="C65" s="23"/>
      <c r="D65" s="24">
        <f t="shared" si="18"/>
        <v>0</v>
      </c>
      <c r="E65" s="24">
        <f t="shared" si="19"/>
        <v>0</v>
      </c>
      <c r="F65" s="24">
        <f t="shared" si="20"/>
        <v>0</v>
      </c>
      <c r="G65" s="24">
        <f t="shared" si="21"/>
        <v>0</v>
      </c>
      <c r="H65" s="32"/>
      <c r="I65" s="36">
        <f t="shared" si="22"/>
        <v>0</v>
      </c>
      <c r="L65" s="26">
        <v>56</v>
      </c>
      <c r="M65" s="27" t="str">
        <f t="shared" si="23"/>
        <v/>
      </c>
      <c r="N65" s="26" t="b">
        <f t="shared" si="24"/>
        <v>0</v>
      </c>
      <c r="O65" s="28" t="b">
        <v>0</v>
      </c>
      <c r="P65" s="28" t="b">
        <v>0</v>
      </c>
      <c r="Q65" s="28" t="b">
        <v>0</v>
      </c>
      <c r="R65" s="28" t="b">
        <v>0</v>
      </c>
      <c r="S65" s="29">
        <f>IF(O65=TRUE, VLOOKUP(C65, Allocation_of_M_IE_Rates_to_Be_Used_in_Making_Deductions_from_the_M_IE_Allowance[#All], 1, 0)*0.25, 0)</f>
        <v>0</v>
      </c>
      <c r="T65" s="29">
        <f>IF(P65=TRUE, VLOOKUP(C65, Allocation_of_M_IE_Rates_to_Be_Used_in_Making_Deductions_from_the_M_IE_Allowance[#All], 2, 0), 0)</f>
        <v>0</v>
      </c>
      <c r="U65" s="29">
        <f>IF(Q65=TRUE, VLOOKUP(C65, Allocation_of_M_IE_Rates_to_Be_Used_in_Making_Deductions_from_the_M_IE_Allowance[#All], 3, 0), 0)</f>
        <v>0</v>
      </c>
      <c r="V65" s="29">
        <f>IF(R65=TRUE, VLOOKUP(C65, Allocation_of_M_IE_Rates_to_Be_Used_in_Making_Deductions_from_the_M_IE_Allowance[#All], 4, 0), 0)</f>
        <v>0</v>
      </c>
      <c r="W65" s="29">
        <f t="shared" si="25"/>
        <v>0</v>
      </c>
    </row>
    <row r="66" spans="1:23" x14ac:dyDescent="0.25">
      <c r="A66" s="33" t="str">
        <f t="shared" si="17"/>
        <v/>
      </c>
      <c r="B66" s="34"/>
      <c r="C66" s="23"/>
      <c r="D66" s="24">
        <f t="shared" si="18"/>
        <v>0</v>
      </c>
      <c r="E66" s="24">
        <f t="shared" si="19"/>
        <v>0</v>
      </c>
      <c r="F66" s="24">
        <f t="shared" si="20"/>
        <v>0</v>
      </c>
      <c r="G66" s="24">
        <f t="shared" si="21"/>
        <v>0</v>
      </c>
      <c r="H66" s="32"/>
      <c r="I66" s="36">
        <f t="shared" si="22"/>
        <v>0</v>
      </c>
      <c r="L66" s="26">
        <v>57</v>
      </c>
      <c r="M66" s="27" t="str">
        <f t="shared" si="23"/>
        <v/>
      </c>
      <c r="N66" s="26" t="b">
        <f t="shared" si="24"/>
        <v>0</v>
      </c>
      <c r="O66" s="28" t="b">
        <v>0</v>
      </c>
      <c r="P66" s="28" t="b">
        <v>0</v>
      </c>
      <c r="Q66" s="28" t="b">
        <v>0</v>
      </c>
      <c r="R66" s="28" t="b">
        <v>0</v>
      </c>
      <c r="S66" s="29">
        <f>IF(O66=TRUE, VLOOKUP(C66, Allocation_of_M_IE_Rates_to_Be_Used_in_Making_Deductions_from_the_M_IE_Allowance[#All], 1, 0)*0.25, 0)</f>
        <v>0</v>
      </c>
      <c r="T66" s="29">
        <f>IF(P66=TRUE, VLOOKUP(C66, Allocation_of_M_IE_Rates_to_Be_Used_in_Making_Deductions_from_the_M_IE_Allowance[#All], 2, 0), 0)</f>
        <v>0</v>
      </c>
      <c r="U66" s="29">
        <f>IF(Q66=TRUE, VLOOKUP(C66, Allocation_of_M_IE_Rates_to_Be_Used_in_Making_Deductions_from_the_M_IE_Allowance[#All], 3, 0), 0)</f>
        <v>0</v>
      </c>
      <c r="V66" s="29">
        <f>IF(R66=TRUE, VLOOKUP(C66, Allocation_of_M_IE_Rates_to_Be_Used_in_Making_Deductions_from_the_M_IE_Allowance[#All], 4, 0), 0)</f>
        <v>0</v>
      </c>
      <c r="W66" s="29">
        <f t="shared" si="25"/>
        <v>0</v>
      </c>
    </row>
    <row r="67" spans="1:23" x14ac:dyDescent="0.25">
      <c r="A67" s="33" t="str">
        <f t="shared" si="17"/>
        <v/>
      </c>
      <c r="B67" s="34"/>
      <c r="C67" s="23"/>
      <c r="D67" s="24">
        <f t="shared" si="18"/>
        <v>0</v>
      </c>
      <c r="E67" s="24">
        <f t="shared" si="19"/>
        <v>0</v>
      </c>
      <c r="F67" s="24">
        <f t="shared" si="20"/>
        <v>0</v>
      </c>
      <c r="G67" s="24">
        <f t="shared" si="21"/>
        <v>0</v>
      </c>
      <c r="H67" s="32"/>
      <c r="I67" s="36">
        <f t="shared" si="22"/>
        <v>0</v>
      </c>
      <c r="L67" s="26">
        <v>58</v>
      </c>
      <c r="M67" s="27" t="str">
        <f t="shared" si="23"/>
        <v/>
      </c>
      <c r="N67" s="26" t="b">
        <f t="shared" si="24"/>
        <v>0</v>
      </c>
      <c r="O67" s="28" t="b">
        <v>0</v>
      </c>
      <c r="P67" s="28" t="b">
        <v>0</v>
      </c>
      <c r="Q67" s="28" t="b">
        <v>0</v>
      </c>
      <c r="R67" s="28" t="b">
        <v>0</v>
      </c>
      <c r="S67" s="29">
        <f>IF(O67=TRUE, VLOOKUP(C67, Allocation_of_M_IE_Rates_to_Be_Used_in_Making_Deductions_from_the_M_IE_Allowance[#All], 1, 0)*0.25, 0)</f>
        <v>0</v>
      </c>
      <c r="T67" s="29">
        <f>IF(P67=TRUE, VLOOKUP(C67, Allocation_of_M_IE_Rates_to_Be_Used_in_Making_Deductions_from_the_M_IE_Allowance[#All], 2, 0), 0)</f>
        <v>0</v>
      </c>
      <c r="U67" s="29">
        <f>IF(Q67=TRUE, VLOOKUP(C67, Allocation_of_M_IE_Rates_to_Be_Used_in_Making_Deductions_from_the_M_IE_Allowance[#All], 3, 0), 0)</f>
        <v>0</v>
      </c>
      <c r="V67" s="29">
        <f>IF(R67=TRUE, VLOOKUP(C67, Allocation_of_M_IE_Rates_to_Be_Used_in_Making_Deductions_from_the_M_IE_Allowance[#All], 4, 0), 0)</f>
        <v>0</v>
      </c>
      <c r="W67" s="29">
        <f t="shared" si="25"/>
        <v>0</v>
      </c>
    </row>
    <row r="68" spans="1:23" x14ac:dyDescent="0.25">
      <c r="A68" s="33" t="str">
        <f t="shared" si="17"/>
        <v/>
      </c>
      <c r="B68" s="34"/>
      <c r="C68" s="23"/>
      <c r="D68" s="24">
        <f t="shared" si="18"/>
        <v>0</v>
      </c>
      <c r="E68" s="24">
        <f t="shared" si="19"/>
        <v>0</v>
      </c>
      <c r="F68" s="24">
        <f t="shared" si="20"/>
        <v>0</v>
      </c>
      <c r="G68" s="24">
        <f t="shared" si="21"/>
        <v>0</v>
      </c>
      <c r="H68" s="32"/>
      <c r="I68" s="36">
        <f t="shared" si="22"/>
        <v>0</v>
      </c>
      <c r="L68" s="26">
        <v>59</v>
      </c>
      <c r="M68" s="27" t="str">
        <f t="shared" si="23"/>
        <v/>
      </c>
      <c r="N68" s="26" t="b">
        <f t="shared" si="24"/>
        <v>0</v>
      </c>
      <c r="O68" s="28" t="b">
        <v>0</v>
      </c>
      <c r="P68" s="28" t="b">
        <v>0</v>
      </c>
      <c r="Q68" s="28" t="b">
        <v>0</v>
      </c>
      <c r="R68" s="28" t="b">
        <v>0</v>
      </c>
      <c r="S68" s="29">
        <f>IF(O68=TRUE, VLOOKUP(C68, Allocation_of_M_IE_Rates_to_Be_Used_in_Making_Deductions_from_the_M_IE_Allowance[#All], 1, 0)*0.25, 0)</f>
        <v>0</v>
      </c>
      <c r="T68" s="29">
        <f>IF(P68=TRUE, VLOOKUP(C68, Allocation_of_M_IE_Rates_to_Be_Used_in_Making_Deductions_from_the_M_IE_Allowance[#All], 2, 0), 0)</f>
        <v>0</v>
      </c>
      <c r="U68" s="29">
        <f>IF(Q68=TRUE, VLOOKUP(C68, Allocation_of_M_IE_Rates_to_Be_Used_in_Making_Deductions_from_the_M_IE_Allowance[#All], 3, 0), 0)</f>
        <v>0</v>
      </c>
      <c r="V68" s="29">
        <f>IF(R68=TRUE, VLOOKUP(C68, Allocation_of_M_IE_Rates_to_Be_Used_in_Making_Deductions_from_the_M_IE_Allowance[#All], 4, 0), 0)</f>
        <v>0</v>
      </c>
      <c r="W68" s="29">
        <f t="shared" si="25"/>
        <v>0</v>
      </c>
    </row>
    <row r="69" spans="1:23" x14ac:dyDescent="0.25">
      <c r="A69" s="33" t="str">
        <f t="shared" si="17"/>
        <v/>
      </c>
      <c r="B69" s="34"/>
      <c r="C69" s="23"/>
      <c r="D69" s="24">
        <f t="shared" si="18"/>
        <v>0</v>
      </c>
      <c r="E69" s="24">
        <f t="shared" si="19"/>
        <v>0</v>
      </c>
      <c r="F69" s="24">
        <f t="shared" si="20"/>
        <v>0</v>
      </c>
      <c r="G69" s="24">
        <f t="shared" si="21"/>
        <v>0</v>
      </c>
      <c r="H69" s="32"/>
      <c r="I69" s="36">
        <f t="shared" si="22"/>
        <v>0</v>
      </c>
      <c r="L69" s="26">
        <v>60</v>
      </c>
      <c r="M69" s="27" t="str">
        <f t="shared" si="23"/>
        <v/>
      </c>
      <c r="N69" s="26" t="b">
        <f t="shared" si="24"/>
        <v>0</v>
      </c>
      <c r="O69" s="28" t="b">
        <v>0</v>
      </c>
      <c r="P69" s="28" t="b">
        <v>0</v>
      </c>
      <c r="Q69" s="28" t="b">
        <v>0</v>
      </c>
      <c r="R69" s="28" t="b">
        <v>0</v>
      </c>
      <c r="S69" s="29">
        <f>IF(O69=TRUE, VLOOKUP(C69, Allocation_of_M_IE_Rates_to_Be_Used_in_Making_Deductions_from_the_M_IE_Allowance[#All], 1, 0)*0.25, 0)</f>
        <v>0</v>
      </c>
      <c r="T69" s="29">
        <f>IF(P69=TRUE, VLOOKUP(C69, Allocation_of_M_IE_Rates_to_Be_Used_in_Making_Deductions_from_the_M_IE_Allowance[#All], 2, 0), 0)</f>
        <v>0</v>
      </c>
      <c r="U69" s="29">
        <f>IF(Q69=TRUE, VLOOKUP(C69, Allocation_of_M_IE_Rates_to_Be_Used_in_Making_Deductions_from_the_M_IE_Allowance[#All], 3, 0), 0)</f>
        <v>0</v>
      </c>
      <c r="V69" s="29">
        <f>IF(R69=TRUE, VLOOKUP(C69, Allocation_of_M_IE_Rates_to_Be_Used_in_Making_Deductions_from_the_M_IE_Allowance[#All], 4, 0), 0)</f>
        <v>0</v>
      </c>
      <c r="W69" s="29">
        <f t="shared" si="25"/>
        <v>0</v>
      </c>
    </row>
    <row r="70" spans="1:23" x14ac:dyDescent="0.25">
      <c r="A70" s="33" t="str">
        <f t="shared" si="17"/>
        <v/>
      </c>
      <c r="B70" s="34"/>
      <c r="C70" s="23"/>
      <c r="D70" s="24">
        <f t="shared" si="18"/>
        <v>0</v>
      </c>
      <c r="E70" s="24">
        <f t="shared" si="19"/>
        <v>0</v>
      </c>
      <c r="F70" s="24">
        <f t="shared" si="20"/>
        <v>0</v>
      </c>
      <c r="G70" s="24">
        <f t="shared" si="21"/>
        <v>0</v>
      </c>
      <c r="H70" s="32"/>
      <c r="I70" s="36">
        <f t="shared" si="22"/>
        <v>0</v>
      </c>
      <c r="L70" s="26">
        <v>61</v>
      </c>
      <c r="M70" s="27" t="str">
        <f t="shared" si="23"/>
        <v/>
      </c>
      <c r="N70" s="26" t="b">
        <f t="shared" si="24"/>
        <v>0</v>
      </c>
      <c r="O70" s="28" t="b">
        <v>0</v>
      </c>
      <c r="P70" s="28" t="b">
        <v>0</v>
      </c>
      <c r="Q70" s="28" t="b">
        <v>0</v>
      </c>
      <c r="R70" s="28" t="b">
        <v>0</v>
      </c>
      <c r="S70" s="29">
        <f>IF(O70=TRUE, VLOOKUP(C70, Allocation_of_M_IE_Rates_to_Be_Used_in_Making_Deductions_from_the_M_IE_Allowance[#All], 1, 0)*0.25, 0)</f>
        <v>0</v>
      </c>
      <c r="T70" s="29">
        <f>IF(P70=TRUE, VLOOKUP(C70, Allocation_of_M_IE_Rates_to_Be_Used_in_Making_Deductions_from_the_M_IE_Allowance[#All], 2, 0), 0)</f>
        <v>0</v>
      </c>
      <c r="U70" s="29">
        <f>IF(Q70=TRUE, VLOOKUP(C70, Allocation_of_M_IE_Rates_to_Be_Used_in_Making_Deductions_from_the_M_IE_Allowance[#All], 3, 0), 0)</f>
        <v>0</v>
      </c>
      <c r="V70" s="29">
        <f>IF(R70=TRUE, VLOOKUP(C70, Allocation_of_M_IE_Rates_to_Be_Used_in_Making_Deductions_from_the_M_IE_Allowance[#All], 4, 0), 0)</f>
        <v>0</v>
      </c>
      <c r="W70" s="29">
        <f t="shared" si="25"/>
        <v>0</v>
      </c>
    </row>
    <row r="71" spans="1:23" x14ac:dyDescent="0.25">
      <c r="A71" s="33" t="str">
        <f t="shared" si="17"/>
        <v/>
      </c>
      <c r="B71" s="34"/>
      <c r="C71" s="23"/>
      <c r="D71" s="24">
        <f t="shared" si="18"/>
        <v>0</v>
      </c>
      <c r="E71" s="24">
        <f t="shared" si="19"/>
        <v>0</v>
      </c>
      <c r="F71" s="24">
        <f t="shared" si="20"/>
        <v>0</v>
      </c>
      <c r="G71" s="24">
        <f t="shared" si="21"/>
        <v>0</v>
      </c>
      <c r="H71" s="32"/>
      <c r="I71" s="36">
        <f t="shared" si="22"/>
        <v>0</v>
      </c>
      <c r="L71" s="26">
        <v>62</v>
      </c>
      <c r="M71" s="27" t="str">
        <f t="shared" si="23"/>
        <v/>
      </c>
      <c r="N71" s="26" t="b">
        <f t="shared" si="24"/>
        <v>0</v>
      </c>
      <c r="O71" s="28" t="b">
        <v>0</v>
      </c>
      <c r="P71" s="28" t="b">
        <v>0</v>
      </c>
      <c r="Q71" s="28" t="b">
        <v>0</v>
      </c>
      <c r="R71" s="28" t="b">
        <v>0</v>
      </c>
      <c r="S71" s="29">
        <f>IF(O71=TRUE, VLOOKUP(C71, Allocation_of_M_IE_Rates_to_Be_Used_in_Making_Deductions_from_the_M_IE_Allowance[#All], 1, 0)*0.25, 0)</f>
        <v>0</v>
      </c>
      <c r="T71" s="29">
        <f>IF(P71=TRUE, VLOOKUP(C71, Allocation_of_M_IE_Rates_to_Be_Used_in_Making_Deductions_from_the_M_IE_Allowance[#All], 2, 0), 0)</f>
        <v>0</v>
      </c>
      <c r="U71" s="29">
        <f>IF(Q71=TRUE, VLOOKUP(C71, Allocation_of_M_IE_Rates_to_Be_Used_in_Making_Deductions_from_the_M_IE_Allowance[#All], 3, 0), 0)</f>
        <v>0</v>
      </c>
      <c r="V71" s="29">
        <f>IF(R71=TRUE, VLOOKUP(C71, Allocation_of_M_IE_Rates_to_Be_Used_in_Making_Deductions_from_the_M_IE_Allowance[#All], 4, 0), 0)</f>
        <v>0</v>
      </c>
      <c r="W71" s="29">
        <f t="shared" si="25"/>
        <v>0</v>
      </c>
    </row>
    <row r="72" spans="1:23" x14ac:dyDescent="0.25">
      <c r="A72" s="33" t="str">
        <f t="shared" si="17"/>
        <v/>
      </c>
      <c r="B72" s="34"/>
      <c r="C72" s="23"/>
      <c r="D72" s="24">
        <f t="shared" si="18"/>
        <v>0</v>
      </c>
      <c r="E72" s="24">
        <f t="shared" si="19"/>
        <v>0</v>
      </c>
      <c r="F72" s="24">
        <f t="shared" si="20"/>
        <v>0</v>
      </c>
      <c r="G72" s="24">
        <f t="shared" si="21"/>
        <v>0</v>
      </c>
      <c r="H72" s="32"/>
      <c r="I72" s="36">
        <f t="shared" si="22"/>
        <v>0</v>
      </c>
      <c r="L72" s="26">
        <v>63</v>
      </c>
      <c r="M72" s="27" t="str">
        <f t="shared" si="23"/>
        <v/>
      </c>
      <c r="N72" s="26" t="b">
        <f t="shared" si="24"/>
        <v>0</v>
      </c>
      <c r="O72" s="28" t="b">
        <v>0</v>
      </c>
      <c r="P72" s="28" t="b">
        <v>0</v>
      </c>
      <c r="Q72" s="28" t="b">
        <v>0</v>
      </c>
      <c r="R72" s="28" t="b">
        <v>0</v>
      </c>
      <c r="S72" s="29">
        <f>IF(O72=TRUE, VLOOKUP(C72, Allocation_of_M_IE_Rates_to_Be_Used_in_Making_Deductions_from_the_M_IE_Allowance[#All], 1, 0)*0.25, 0)</f>
        <v>0</v>
      </c>
      <c r="T72" s="29">
        <f>IF(P72=TRUE, VLOOKUP(C72, Allocation_of_M_IE_Rates_to_Be_Used_in_Making_Deductions_from_the_M_IE_Allowance[#All], 2, 0), 0)</f>
        <v>0</v>
      </c>
      <c r="U72" s="29">
        <f>IF(Q72=TRUE, VLOOKUP(C72, Allocation_of_M_IE_Rates_to_Be_Used_in_Making_Deductions_from_the_M_IE_Allowance[#All], 3, 0), 0)</f>
        <v>0</v>
      </c>
      <c r="V72" s="29">
        <f>IF(R72=TRUE, VLOOKUP(C72, Allocation_of_M_IE_Rates_to_Be_Used_in_Making_Deductions_from_the_M_IE_Allowance[#All], 4, 0), 0)</f>
        <v>0</v>
      </c>
      <c r="W72" s="29">
        <f t="shared" si="25"/>
        <v>0</v>
      </c>
    </row>
    <row r="73" spans="1:23" x14ac:dyDescent="0.25">
      <c r="A73" s="33" t="str">
        <f t="shared" si="17"/>
        <v/>
      </c>
      <c r="B73" s="34"/>
      <c r="C73" s="23"/>
      <c r="D73" s="24">
        <f t="shared" si="18"/>
        <v>0</v>
      </c>
      <c r="E73" s="24">
        <f t="shared" si="19"/>
        <v>0</v>
      </c>
      <c r="F73" s="24">
        <f t="shared" si="20"/>
        <v>0</v>
      </c>
      <c r="G73" s="24">
        <f t="shared" si="21"/>
        <v>0</v>
      </c>
      <c r="H73" s="32"/>
      <c r="I73" s="36">
        <f t="shared" si="22"/>
        <v>0</v>
      </c>
      <c r="L73" s="26">
        <v>64</v>
      </c>
      <c r="M73" s="27" t="str">
        <f t="shared" si="23"/>
        <v/>
      </c>
      <c r="N73" s="26" t="b">
        <f t="shared" si="24"/>
        <v>0</v>
      </c>
      <c r="O73" s="28" t="b">
        <v>0</v>
      </c>
      <c r="P73" s="28" t="b">
        <v>0</v>
      </c>
      <c r="Q73" s="28" t="b">
        <v>0</v>
      </c>
      <c r="R73" s="28" t="b">
        <v>0</v>
      </c>
      <c r="S73" s="29">
        <f>IF(O73=TRUE, VLOOKUP(C73, Allocation_of_M_IE_Rates_to_Be_Used_in_Making_Deductions_from_the_M_IE_Allowance[#All], 1, 0)*0.25, 0)</f>
        <v>0</v>
      </c>
      <c r="T73" s="29">
        <f>IF(P73=TRUE, VLOOKUP(C73, Allocation_of_M_IE_Rates_to_Be_Used_in_Making_Deductions_from_the_M_IE_Allowance[#All], 2, 0), 0)</f>
        <v>0</v>
      </c>
      <c r="U73" s="29">
        <f>IF(Q73=TRUE, VLOOKUP(C73, Allocation_of_M_IE_Rates_to_Be_Used_in_Making_Deductions_from_the_M_IE_Allowance[#All], 3, 0), 0)</f>
        <v>0</v>
      </c>
      <c r="V73" s="29">
        <f>IF(R73=TRUE, VLOOKUP(C73, Allocation_of_M_IE_Rates_to_Be_Used_in_Making_Deductions_from_the_M_IE_Allowance[#All], 4, 0), 0)</f>
        <v>0</v>
      </c>
      <c r="W73" s="29">
        <f t="shared" si="25"/>
        <v>0</v>
      </c>
    </row>
    <row r="74" spans="1:23" x14ac:dyDescent="0.25">
      <c r="A74" s="33" t="str">
        <f t="shared" ref="A74:A105" si="26">M74</f>
        <v/>
      </c>
      <c r="B74" s="34"/>
      <c r="C74" s="23"/>
      <c r="D74" s="24">
        <f t="shared" ref="D74:D105" si="27">-S74</f>
        <v>0</v>
      </c>
      <c r="E74" s="24">
        <f t="shared" ref="E74:E105" si="28">-T74</f>
        <v>0</v>
      </c>
      <c r="F74" s="24">
        <f t="shared" ref="F74:F105" si="29">-U74</f>
        <v>0</v>
      </c>
      <c r="G74" s="24">
        <f t="shared" ref="G74:G105" si="30">-V74</f>
        <v>0</v>
      </c>
      <c r="H74" s="32"/>
      <c r="I74" s="36">
        <f t="shared" ref="I74:I105" si="31">C74-W74</f>
        <v>0</v>
      </c>
      <c r="L74" s="26">
        <v>65</v>
      </c>
      <c r="M74" s="27" t="str">
        <f t="shared" si="23"/>
        <v/>
      </c>
      <c r="N74" s="26" t="b">
        <f t="shared" si="24"/>
        <v>0</v>
      </c>
      <c r="O74" s="28" t="b">
        <v>0</v>
      </c>
      <c r="P74" s="28" t="b">
        <v>0</v>
      </c>
      <c r="Q74" s="28" t="b">
        <v>0</v>
      </c>
      <c r="R74" s="28" t="b">
        <v>0</v>
      </c>
      <c r="S74" s="29">
        <f>IF(O74=TRUE, VLOOKUP(C74, Allocation_of_M_IE_Rates_to_Be_Used_in_Making_Deductions_from_the_M_IE_Allowance[#All], 1, 0)*0.25, 0)</f>
        <v>0</v>
      </c>
      <c r="T74" s="29">
        <f>IF(P74=TRUE, VLOOKUP(C74, Allocation_of_M_IE_Rates_to_Be_Used_in_Making_Deductions_from_the_M_IE_Allowance[#All], 2, 0), 0)</f>
        <v>0</v>
      </c>
      <c r="U74" s="29">
        <f>IF(Q74=TRUE, VLOOKUP(C74, Allocation_of_M_IE_Rates_to_Be_Used_in_Making_Deductions_from_the_M_IE_Allowance[#All], 3, 0), 0)</f>
        <v>0</v>
      </c>
      <c r="V74" s="29">
        <f>IF(R74=TRUE, VLOOKUP(C74, Allocation_of_M_IE_Rates_to_Be_Used_in_Making_Deductions_from_the_M_IE_Allowance[#All], 4, 0), 0)</f>
        <v>0</v>
      </c>
      <c r="W74" s="29">
        <f t="shared" si="25"/>
        <v>0</v>
      </c>
    </row>
    <row r="75" spans="1:23" x14ac:dyDescent="0.25">
      <c r="A75" s="33" t="str">
        <f t="shared" si="26"/>
        <v/>
      </c>
      <c r="B75" s="34"/>
      <c r="C75" s="23"/>
      <c r="D75" s="24">
        <f t="shared" si="27"/>
        <v>0</v>
      </c>
      <c r="E75" s="24">
        <f t="shared" si="28"/>
        <v>0</v>
      </c>
      <c r="F75" s="24">
        <f t="shared" si="29"/>
        <v>0</v>
      </c>
      <c r="G75" s="24">
        <f t="shared" si="30"/>
        <v>0</v>
      </c>
      <c r="H75" s="32"/>
      <c r="I75" s="36">
        <f t="shared" si="31"/>
        <v>0</v>
      </c>
      <c r="L75" s="26">
        <v>66</v>
      </c>
      <c r="M75" s="27" t="str">
        <f t="shared" si="23"/>
        <v/>
      </c>
      <c r="N75" s="26" t="b">
        <f t="shared" si="24"/>
        <v>0</v>
      </c>
      <c r="O75" s="28" t="b">
        <v>0</v>
      </c>
      <c r="P75" s="28" t="b">
        <v>0</v>
      </c>
      <c r="Q75" s="28" t="b">
        <v>0</v>
      </c>
      <c r="R75" s="28" t="b">
        <v>0</v>
      </c>
      <c r="S75" s="29">
        <f>IF(O75=TRUE, VLOOKUP(C75, Allocation_of_M_IE_Rates_to_Be_Used_in_Making_Deductions_from_the_M_IE_Allowance[#All], 1, 0)*0.25, 0)</f>
        <v>0</v>
      </c>
      <c r="T75" s="29">
        <f>IF(P75=TRUE, VLOOKUP(C75, Allocation_of_M_IE_Rates_to_Be_Used_in_Making_Deductions_from_the_M_IE_Allowance[#All], 2, 0), 0)</f>
        <v>0</v>
      </c>
      <c r="U75" s="29">
        <f>IF(Q75=TRUE, VLOOKUP(C75, Allocation_of_M_IE_Rates_to_Be_Used_in_Making_Deductions_from_the_M_IE_Allowance[#All], 3, 0), 0)</f>
        <v>0</v>
      </c>
      <c r="V75" s="29">
        <f>IF(R75=TRUE, VLOOKUP(C75, Allocation_of_M_IE_Rates_to_Be_Used_in_Making_Deductions_from_the_M_IE_Allowance[#All], 4, 0), 0)</f>
        <v>0</v>
      </c>
      <c r="W75" s="29">
        <f t="shared" si="25"/>
        <v>0</v>
      </c>
    </row>
    <row r="76" spans="1:23" x14ac:dyDescent="0.25">
      <c r="A76" s="33" t="str">
        <f t="shared" si="26"/>
        <v/>
      </c>
      <c r="B76" s="34"/>
      <c r="C76" s="23"/>
      <c r="D76" s="24">
        <f t="shared" si="27"/>
        <v>0</v>
      </c>
      <c r="E76" s="24">
        <f t="shared" si="28"/>
        <v>0</v>
      </c>
      <c r="F76" s="24">
        <f t="shared" si="29"/>
        <v>0</v>
      </c>
      <c r="G76" s="24">
        <f t="shared" si="30"/>
        <v>0</v>
      </c>
      <c r="H76" s="32"/>
      <c r="I76" s="36">
        <f t="shared" si="31"/>
        <v>0</v>
      </c>
      <c r="L76" s="26">
        <v>67</v>
      </c>
      <c r="M76" s="27" t="str">
        <f t="shared" si="23"/>
        <v/>
      </c>
      <c r="N76" s="26" t="b">
        <f t="shared" si="24"/>
        <v>0</v>
      </c>
      <c r="O76" s="28" t="b">
        <v>0</v>
      </c>
      <c r="P76" s="28" t="b">
        <v>0</v>
      </c>
      <c r="Q76" s="28" t="b">
        <v>0</v>
      </c>
      <c r="R76" s="28" t="b">
        <v>0</v>
      </c>
      <c r="S76" s="29">
        <f>IF(O76=TRUE, VLOOKUP(C76, Allocation_of_M_IE_Rates_to_Be_Used_in_Making_Deductions_from_the_M_IE_Allowance[#All], 1, 0)*0.25, 0)</f>
        <v>0</v>
      </c>
      <c r="T76" s="29">
        <f>IF(P76=TRUE, VLOOKUP(C76, Allocation_of_M_IE_Rates_to_Be_Used_in_Making_Deductions_from_the_M_IE_Allowance[#All], 2, 0), 0)</f>
        <v>0</v>
      </c>
      <c r="U76" s="29">
        <f>IF(Q76=TRUE, VLOOKUP(C76, Allocation_of_M_IE_Rates_to_Be_Used_in_Making_Deductions_from_the_M_IE_Allowance[#All], 3, 0), 0)</f>
        <v>0</v>
      </c>
      <c r="V76" s="29">
        <f>IF(R76=TRUE, VLOOKUP(C76, Allocation_of_M_IE_Rates_to_Be_Used_in_Making_Deductions_from_the_M_IE_Allowance[#All], 4, 0), 0)</f>
        <v>0</v>
      </c>
      <c r="W76" s="29">
        <f t="shared" si="25"/>
        <v>0</v>
      </c>
    </row>
    <row r="77" spans="1:23" x14ac:dyDescent="0.25">
      <c r="A77" s="33" t="str">
        <f t="shared" si="26"/>
        <v/>
      </c>
      <c r="B77" s="34"/>
      <c r="C77" s="23"/>
      <c r="D77" s="24">
        <f t="shared" si="27"/>
        <v>0</v>
      </c>
      <c r="E77" s="24">
        <f t="shared" si="28"/>
        <v>0</v>
      </c>
      <c r="F77" s="24">
        <f t="shared" si="29"/>
        <v>0</v>
      </c>
      <c r="G77" s="24">
        <f t="shared" si="30"/>
        <v>0</v>
      </c>
      <c r="H77" s="32"/>
      <c r="I77" s="36">
        <f t="shared" si="31"/>
        <v>0</v>
      </c>
      <c r="L77" s="26">
        <v>68</v>
      </c>
      <c r="M77" s="27" t="str">
        <f t="shared" si="23"/>
        <v/>
      </c>
      <c r="N77" s="26" t="b">
        <f t="shared" si="24"/>
        <v>0</v>
      </c>
      <c r="O77" s="28" t="b">
        <v>0</v>
      </c>
      <c r="P77" s="28" t="b">
        <v>0</v>
      </c>
      <c r="Q77" s="28" t="b">
        <v>0</v>
      </c>
      <c r="R77" s="28" t="b">
        <v>0</v>
      </c>
      <c r="S77" s="29">
        <f>IF(O77=TRUE, VLOOKUP(C77, Allocation_of_M_IE_Rates_to_Be_Used_in_Making_Deductions_from_the_M_IE_Allowance[#All], 1, 0)*0.25, 0)</f>
        <v>0</v>
      </c>
      <c r="T77" s="29">
        <f>IF(P77=TRUE, VLOOKUP(C77, Allocation_of_M_IE_Rates_to_Be_Used_in_Making_Deductions_from_the_M_IE_Allowance[#All], 2, 0), 0)</f>
        <v>0</v>
      </c>
      <c r="U77" s="29">
        <f>IF(Q77=TRUE, VLOOKUP(C77, Allocation_of_M_IE_Rates_to_Be_Used_in_Making_Deductions_from_the_M_IE_Allowance[#All], 3, 0), 0)</f>
        <v>0</v>
      </c>
      <c r="V77" s="29">
        <f>IF(R77=TRUE, VLOOKUP(C77, Allocation_of_M_IE_Rates_to_Be_Used_in_Making_Deductions_from_the_M_IE_Allowance[#All], 4, 0), 0)</f>
        <v>0</v>
      </c>
      <c r="W77" s="29">
        <f t="shared" si="25"/>
        <v>0</v>
      </c>
    </row>
    <row r="78" spans="1:23" x14ac:dyDescent="0.25">
      <c r="A78" s="33" t="str">
        <f t="shared" si="26"/>
        <v/>
      </c>
      <c r="B78" s="34"/>
      <c r="C78" s="23"/>
      <c r="D78" s="24">
        <f t="shared" si="27"/>
        <v>0</v>
      </c>
      <c r="E78" s="24">
        <f t="shared" si="28"/>
        <v>0</v>
      </c>
      <c r="F78" s="24">
        <f t="shared" si="29"/>
        <v>0</v>
      </c>
      <c r="G78" s="24">
        <f t="shared" si="30"/>
        <v>0</v>
      </c>
      <c r="H78" s="32"/>
      <c r="I78" s="36">
        <f t="shared" si="31"/>
        <v>0</v>
      </c>
      <c r="L78" s="26">
        <v>69</v>
      </c>
      <c r="M78" s="27" t="str">
        <f t="shared" si="23"/>
        <v/>
      </c>
      <c r="N78" s="26" t="b">
        <f t="shared" si="24"/>
        <v>0</v>
      </c>
      <c r="O78" s="28" t="b">
        <v>0</v>
      </c>
      <c r="P78" s="28" t="b">
        <v>0</v>
      </c>
      <c r="Q78" s="28" t="b">
        <v>0</v>
      </c>
      <c r="R78" s="28" t="b">
        <v>0</v>
      </c>
      <c r="S78" s="29">
        <f>IF(O78=TRUE, VLOOKUP(C78, Allocation_of_M_IE_Rates_to_Be_Used_in_Making_Deductions_from_the_M_IE_Allowance[#All], 1, 0)*0.25, 0)</f>
        <v>0</v>
      </c>
      <c r="T78" s="29">
        <f>IF(P78=TRUE, VLOOKUP(C78, Allocation_of_M_IE_Rates_to_Be_Used_in_Making_Deductions_from_the_M_IE_Allowance[#All], 2, 0), 0)</f>
        <v>0</v>
      </c>
      <c r="U78" s="29">
        <f>IF(Q78=TRUE, VLOOKUP(C78, Allocation_of_M_IE_Rates_to_Be_Used_in_Making_Deductions_from_the_M_IE_Allowance[#All], 3, 0), 0)</f>
        <v>0</v>
      </c>
      <c r="V78" s="29">
        <f>IF(R78=TRUE, VLOOKUP(C78, Allocation_of_M_IE_Rates_to_Be_Used_in_Making_Deductions_from_the_M_IE_Allowance[#All], 4, 0), 0)</f>
        <v>0</v>
      </c>
      <c r="W78" s="29">
        <f t="shared" si="25"/>
        <v>0</v>
      </c>
    </row>
    <row r="79" spans="1:23" x14ac:dyDescent="0.25">
      <c r="A79" s="33" t="str">
        <f t="shared" si="26"/>
        <v/>
      </c>
      <c r="B79" s="34"/>
      <c r="C79" s="23"/>
      <c r="D79" s="24">
        <f t="shared" si="27"/>
        <v>0</v>
      </c>
      <c r="E79" s="24">
        <f t="shared" si="28"/>
        <v>0</v>
      </c>
      <c r="F79" s="24">
        <f t="shared" si="29"/>
        <v>0</v>
      </c>
      <c r="G79" s="24">
        <f t="shared" si="30"/>
        <v>0</v>
      </c>
      <c r="H79" s="32"/>
      <c r="I79" s="36">
        <f t="shared" si="31"/>
        <v>0</v>
      </c>
      <c r="L79" s="26">
        <v>70</v>
      </c>
      <c r="M79" s="27" t="str">
        <f t="shared" si="23"/>
        <v/>
      </c>
      <c r="N79" s="26" t="b">
        <f t="shared" si="24"/>
        <v>0</v>
      </c>
      <c r="O79" s="28" t="b">
        <v>0</v>
      </c>
      <c r="P79" s="28" t="b">
        <v>0</v>
      </c>
      <c r="Q79" s="28" t="b">
        <v>0</v>
      </c>
      <c r="R79" s="28" t="b">
        <v>0</v>
      </c>
      <c r="S79" s="29">
        <f>IF(O79=TRUE, VLOOKUP(C79, Allocation_of_M_IE_Rates_to_Be_Used_in_Making_Deductions_from_the_M_IE_Allowance[#All], 1, 0)*0.25, 0)</f>
        <v>0</v>
      </c>
      <c r="T79" s="29">
        <f>IF(P79=TRUE, VLOOKUP(C79, Allocation_of_M_IE_Rates_to_Be_Used_in_Making_Deductions_from_the_M_IE_Allowance[#All], 2, 0), 0)</f>
        <v>0</v>
      </c>
      <c r="U79" s="29">
        <f>IF(Q79=TRUE, VLOOKUP(C79, Allocation_of_M_IE_Rates_to_Be_Used_in_Making_Deductions_from_the_M_IE_Allowance[#All], 3, 0), 0)</f>
        <v>0</v>
      </c>
      <c r="V79" s="29">
        <f>IF(R79=TRUE, VLOOKUP(C79, Allocation_of_M_IE_Rates_to_Be_Used_in_Making_Deductions_from_the_M_IE_Allowance[#All], 4, 0), 0)</f>
        <v>0</v>
      </c>
      <c r="W79" s="29">
        <f t="shared" si="25"/>
        <v>0</v>
      </c>
    </row>
    <row r="80" spans="1:23" x14ac:dyDescent="0.25">
      <c r="A80" s="33" t="str">
        <f t="shared" si="26"/>
        <v/>
      </c>
      <c r="B80" s="34"/>
      <c r="C80" s="23"/>
      <c r="D80" s="35">
        <f t="shared" si="27"/>
        <v>0</v>
      </c>
      <c r="E80" s="35">
        <f t="shared" si="28"/>
        <v>0</v>
      </c>
      <c r="F80" s="35">
        <f t="shared" si="29"/>
        <v>0</v>
      </c>
      <c r="G80" s="35">
        <f t="shared" si="30"/>
        <v>0</v>
      </c>
      <c r="H80" s="32"/>
      <c r="I80" s="37">
        <f t="shared" si="31"/>
        <v>0</v>
      </c>
      <c r="L80" s="26">
        <v>71</v>
      </c>
      <c r="M80" s="27" t="str">
        <f t="shared" si="23"/>
        <v/>
      </c>
      <c r="N80" s="26" t="b">
        <f t="shared" si="24"/>
        <v>0</v>
      </c>
      <c r="O80" s="28" t="b">
        <v>0</v>
      </c>
      <c r="P80" s="28" t="b">
        <v>0</v>
      </c>
      <c r="Q80" s="28" t="b">
        <v>0</v>
      </c>
      <c r="R80" s="28" t="b">
        <v>0</v>
      </c>
      <c r="S80" s="29">
        <f>IF(O80=TRUE, VLOOKUP(C80, Allocation_of_M_IE_Rates_to_Be_Used_in_Making_Deductions_from_the_M_IE_Allowance[#All], 1, 0)*0.25, 0)</f>
        <v>0</v>
      </c>
      <c r="T80" s="29">
        <f>IF(P80=TRUE, VLOOKUP(C80, Allocation_of_M_IE_Rates_to_Be_Used_in_Making_Deductions_from_the_M_IE_Allowance[#All], 2, 0), 0)</f>
        <v>0</v>
      </c>
      <c r="U80" s="29">
        <f>IF(Q80=TRUE, VLOOKUP(C80, Allocation_of_M_IE_Rates_to_Be_Used_in_Making_Deductions_from_the_M_IE_Allowance[#All], 3, 0), 0)</f>
        <v>0</v>
      </c>
      <c r="V80" s="29">
        <f>IF(R80=TRUE, VLOOKUP(C80, Allocation_of_M_IE_Rates_to_Be_Used_in_Making_Deductions_from_the_M_IE_Allowance[#All], 4, 0), 0)</f>
        <v>0</v>
      </c>
      <c r="W80" s="29">
        <f t="shared" si="25"/>
        <v>0</v>
      </c>
    </row>
    <row r="81" spans="1:23" x14ac:dyDescent="0.25">
      <c r="A81" s="33" t="str">
        <f t="shared" si="26"/>
        <v/>
      </c>
      <c r="B81" s="22"/>
      <c r="C81" s="23"/>
      <c r="D81" s="24">
        <f t="shared" si="27"/>
        <v>0</v>
      </c>
      <c r="E81" s="24">
        <f t="shared" si="28"/>
        <v>0</v>
      </c>
      <c r="F81" s="24">
        <f t="shared" si="29"/>
        <v>0</v>
      </c>
      <c r="G81" s="24">
        <f t="shared" si="30"/>
        <v>0</v>
      </c>
      <c r="H81" s="32"/>
      <c r="I81" s="36">
        <f t="shared" si="31"/>
        <v>0</v>
      </c>
      <c r="L81" s="26">
        <v>72</v>
      </c>
      <c r="M81" s="27" t="str">
        <f t="shared" ref="M81:M144" si="32">IF(N81=TRUE,M80+1,"")</f>
        <v/>
      </c>
      <c r="N81" s="26" t="b">
        <f t="shared" ref="N81:N144" si="33">+L81&lt;=N$5</f>
        <v>0</v>
      </c>
      <c r="O81" s="28" t="b">
        <v>0</v>
      </c>
      <c r="P81" s="28" t="b">
        <v>0</v>
      </c>
      <c r="Q81" s="28" t="b">
        <v>0</v>
      </c>
      <c r="R81" s="28" t="b">
        <v>0</v>
      </c>
      <c r="S81" s="29">
        <f>IF(O81=TRUE, VLOOKUP(C81, Allocation_of_M_IE_Rates_to_Be_Used_in_Making_Deductions_from_the_M_IE_Allowance[#All], 1, 0)*0.25, 0)</f>
        <v>0</v>
      </c>
      <c r="T81" s="29">
        <f>IF(P81=TRUE, VLOOKUP(C81, Allocation_of_M_IE_Rates_to_Be_Used_in_Making_Deductions_from_the_M_IE_Allowance[#All], 2, 0), 0)</f>
        <v>0</v>
      </c>
      <c r="U81" s="29">
        <f>IF(Q81=TRUE, VLOOKUP(C81, Allocation_of_M_IE_Rates_to_Be_Used_in_Making_Deductions_from_the_M_IE_Allowance[#All], 3, 0), 0)</f>
        <v>0</v>
      </c>
      <c r="V81" s="29">
        <f>IF(R81=TRUE, VLOOKUP(C81, Allocation_of_M_IE_Rates_to_Be_Used_in_Making_Deductions_from_the_M_IE_Allowance[#All], 4, 0), 0)</f>
        <v>0</v>
      </c>
      <c r="W81" s="29">
        <f t="shared" ref="W81:W144" si="34">SUM(S81:V81)</f>
        <v>0</v>
      </c>
    </row>
    <row r="82" spans="1:23" x14ac:dyDescent="0.25">
      <c r="A82" s="33" t="str">
        <f t="shared" si="26"/>
        <v/>
      </c>
      <c r="B82" s="22"/>
      <c r="C82" s="23"/>
      <c r="D82" s="24">
        <f t="shared" si="27"/>
        <v>0</v>
      </c>
      <c r="E82" s="24">
        <f t="shared" si="28"/>
        <v>0</v>
      </c>
      <c r="F82" s="24">
        <f t="shared" si="29"/>
        <v>0</v>
      </c>
      <c r="G82" s="24">
        <f t="shared" si="30"/>
        <v>0</v>
      </c>
      <c r="H82" s="32"/>
      <c r="I82" s="36">
        <f t="shared" si="31"/>
        <v>0</v>
      </c>
      <c r="L82" s="26">
        <v>73</v>
      </c>
      <c r="M82" s="27" t="str">
        <f t="shared" si="32"/>
        <v/>
      </c>
      <c r="N82" s="26" t="b">
        <f t="shared" si="33"/>
        <v>0</v>
      </c>
      <c r="O82" s="28" t="b">
        <v>0</v>
      </c>
      <c r="P82" s="28" t="b">
        <v>0</v>
      </c>
      <c r="Q82" s="28" t="b">
        <v>0</v>
      </c>
      <c r="R82" s="28" t="b">
        <v>0</v>
      </c>
      <c r="S82" s="29">
        <f>IF(O82=TRUE, VLOOKUP(C82, Allocation_of_M_IE_Rates_to_Be_Used_in_Making_Deductions_from_the_M_IE_Allowance[#All], 1, 0)*0.25, 0)</f>
        <v>0</v>
      </c>
      <c r="T82" s="29">
        <f>IF(P82=TRUE, VLOOKUP(C82, Allocation_of_M_IE_Rates_to_Be_Used_in_Making_Deductions_from_the_M_IE_Allowance[#All], 2, 0), 0)</f>
        <v>0</v>
      </c>
      <c r="U82" s="29">
        <f>IF(Q82=TRUE, VLOOKUP(C82, Allocation_of_M_IE_Rates_to_Be_Used_in_Making_Deductions_from_the_M_IE_Allowance[#All], 3, 0), 0)</f>
        <v>0</v>
      </c>
      <c r="V82" s="29">
        <f>IF(R82=TRUE, VLOOKUP(C82, Allocation_of_M_IE_Rates_to_Be_Used_in_Making_Deductions_from_the_M_IE_Allowance[#All], 4, 0), 0)</f>
        <v>0</v>
      </c>
      <c r="W82" s="29">
        <f t="shared" si="34"/>
        <v>0</v>
      </c>
    </row>
    <row r="83" spans="1:23" x14ac:dyDescent="0.25">
      <c r="A83" s="33" t="str">
        <f t="shared" si="26"/>
        <v/>
      </c>
      <c r="B83" s="22"/>
      <c r="C83" s="23"/>
      <c r="D83" s="24">
        <f t="shared" si="27"/>
        <v>0</v>
      </c>
      <c r="E83" s="24">
        <f t="shared" si="28"/>
        <v>0</v>
      </c>
      <c r="F83" s="24">
        <f t="shared" si="29"/>
        <v>0</v>
      </c>
      <c r="G83" s="24">
        <f t="shared" si="30"/>
        <v>0</v>
      </c>
      <c r="H83" s="32"/>
      <c r="I83" s="36">
        <f t="shared" si="31"/>
        <v>0</v>
      </c>
      <c r="L83" s="26">
        <v>74</v>
      </c>
      <c r="M83" s="27" t="str">
        <f t="shared" si="32"/>
        <v/>
      </c>
      <c r="N83" s="26" t="b">
        <f t="shared" si="33"/>
        <v>0</v>
      </c>
      <c r="O83" s="28" t="b">
        <v>0</v>
      </c>
      <c r="P83" s="28" t="b">
        <v>0</v>
      </c>
      <c r="Q83" s="28" t="b">
        <v>0</v>
      </c>
      <c r="R83" s="28" t="b">
        <v>0</v>
      </c>
      <c r="S83" s="29">
        <f>IF(O83=TRUE, VLOOKUP(C83, Allocation_of_M_IE_Rates_to_Be_Used_in_Making_Deductions_from_the_M_IE_Allowance[#All], 1, 0)*0.25, 0)</f>
        <v>0</v>
      </c>
      <c r="T83" s="29">
        <f>IF(P83=TRUE, VLOOKUP(C83, Allocation_of_M_IE_Rates_to_Be_Used_in_Making_Deductions_from_the_M_IE_Allowance[#All], 2, 0), 0)</f>
        <v>0</v>
      </c>
      <c r="U83" s="29">
        <f>IF(Q83=TRUE, VLOOKUP(C83, Allocation_of_M_IE_Rates_to_Be_Used_in_Making_Deductions_from_the_M_IE_Allowance[#All], 3, 0), 0)</f>
        <v>0</v>
      </c>
      <c r="V83" s="29">
        <f>IF(R83=TRUE, VLOOKUP(C83, Allocation_of_M_IE_Rates_to_Be_Used_in_Making_Deductions_from_the_M_IE_Allowance[#All], 4, 0), 0)</f>
        <v>0</v>
      </c>
      <c r="W83" s="29">
        <f t="shared" si="34"/>
        <v>0</v>
      </c>
    </row>
    <row r="84" spans="1:23" x14ac:dyDescent="0.25">
      <c r="A84" s="33" t="str">
        <f t="shared" si="26"/>
        <v/>
      </c>
      <c r="B84" s="22"/>
      <c r="C84" s="23"/>
      <c r="D84" s="24">
        <f t="shared" si="27"/>
        <v>0</v>
      </c>
      <c r="E84" s="24">
        <f t="shared" si="28"/>
        <v>0</v>
      </c>
      <c r="F84" s="24">
        <f t="shared" si="29"/>
        <v>0</v>
      </c>
      <c r="G84" s="24">
        <f t="shared" si="30"/>
        <v>0</v>
      </c>
      <c r="H84" s="32"/>
      <c r="I84" s="36">
        <f t="shared" si="31"/>
        <v>0</v>
      </c>
      <c r="L84" s="26">
        <v>75</v>
      </c>
      <c r="M84" s="27" t="str">
        <f t="shared" si="32"/>
        <v/>
      </c>
      <c r="N84" s="26" t="b">
        <f t="shared" si="33"/>
        <v>0</v>
      </c>
      <c r="O84" s="28" t="b">
        <v>0</v>
      </c>
      <c r="P84" s="28" t="b">
        <v>0</v>
      </c>
      <c r="Q84" s="28" t="b">
        <v>0</v>
      </c>
      <c r="R84" s="28" t="b">
        <v>0</v>
      </c>
      <c r="S84" s="29">
        <f>IF(O84=TRUE, VLOOKUP(C84, Allocation_of_M_IE_Rates_to_Be_Used_in_Making_Deductions_from_the_M_IE_Allowance[#All], 1, 0)*0.25, 0)</f>
        <v>0</v>
      </c>
      <c r="T84" s="29">
        <f>IF(P84=TRUE, VLOOKUP(C84, Allocation_of_M_IE_Rates_to_Be_Used_in_Making_Deductions_from_the_M_IE_Allowance[#All], 2, 0), 0)</f>
        <v>0</v>
      </c>
      <c r="U84" s="29">
        <f>IF(Q84=TRUE, VLOOKUP(C84, Allocation_of_M_IE_Rates_to_Be_Used_in_Making_Deductions_from_the_M_IE_Allowance[#All], 3, 0), 0)</f>
        <v>0</v>
      </c>
      <c r="V84" s="29">
        <f>IF(R84=TRUE, VLOOKUP(C84, Allocation_of_M_IE_Rates_to_Be_Used_in_Making_Deductions_from_the_M_IE_Allowance[#All], 4, 0), 0)</f>
        <v>0</v>
      </c>
      <c r="W84" s="29">
        <f t="shared" si="34"/>
        <v>0</v>
      </c>
    </row>
    <row r="85" spans="1:23" x14ac:dyDescent="0.25">
      <c r="A85" s="33" t="str">
        <f t="shared" si="26"/>
        <v/>
      </c>
      <c r="B85" s="22"/>
      <c r="C85" s="23"/>
      <c r="D85" s="24">
        <f t="shared" si="27"/>
        <v>0</v>
      </c>
      <c r="E85" s="24">
        <f t="shared" si="28"/>
        <v>0</v>
      </c>
      <c r="F85" s="24">
        <f t="shared" si="29"/>
        <v>0</v>
      </c>
      <c r="G85" s="24">
        <f t="shared" si="30"/>
        <v>0</v>
      </c>
      <c r="H85" s="32"/>
      <c r="I85" s="36">
        <f t="shared" si="31"/>
        <v>0</v>
      </c>
      <c r="L85" s="26">
        <v>76</v>
      </c>
      <c r="M85" s="27" t="str">
        <f t="shared" si="32"/>
        <v/>
      </c>
      <c r="N85" s="26" t="b">
        <f t="shared" si="33"/>
        <v>0</v>
      </c>
      <c r="O85" s="28" t="b">
        <v>0</v>
      </c>
      <c r="P85" s="28" t="b">
        <v>0</v>
      </c>
      <c r="Q85" s="28" t="b">
        <v>0</v>
      </c>
      <c r="R85" s="28" t="b">
        <v>0</v>
      </c>
      <c r="S85" s="29">
        <f>IF(O85=TRUE, VLOOKUP(C85, Allocation_of_M_IE_Rates_to_Be_Used_in_Making_Deductions_from_the_M_IE_Allowance[#All], 1, 0)*0.25, 0)</f>
        <v>0</v>
      </c>
      <c r="T85" s="29">
        <f>IF(P85=TRUE, VLOOKUP(C85, Allocation_of_M_IE_Rates_to_Be_Used_in_Making_Deductions_from_the_M_IE_Allowance[#All], 2, 0), 0)</f>
        <v>0</v>
      </c>
      <c r="U85" s="29">
        <f>IF(Q85=TRUE, VLOOKUP(C85, Allocation_of_M_IE_Rates_to_Be_Used_in_Making_Deductions_from_the_M_IE_Allowance[#All], 3, 0), 0)</f>
        <v>0</v>
      </c>
      <c r="V85" s="29">
        <f>IF(R85=TRUE, VLOOKUP(C85, Allocation_of_M_IE_Rates_to_Be_Used_in_Making_Deductions_from_the_M_IE_Allowance[#All], 4, 0), 0)</f>
        <v>0</v>
      </c>
      <c r="W85" s="29">
        <f t="shared" si="34"/>
        <v>0</v>
      </c>
    </row>
    <row r="86" spans="1:23" x14ac:dyDescent="0.25">
      <c r="A86" s="33" t="str">
        <f t="shared" si="26"/>
        <v/>
      </c>
      <c r="B86" s="22"/>
      <c r="C86" s="23"/>
      <c r="D86" s="24">
        <f t="shared" si="27"/>
        <v>0</v>
      </c>
      <c r="E86" s="24">
        <f t="shared" si="28"/>
        <v>0</v>
      </c>
      <c r="F86" s="24">
        <f t="shared" si="29"/>
        <v>0</v>
      </c>
      <c r="G86" s="24">
        <f t="shared" si="30"/>
        <v>0</v>
      </c>
      <c r="H86" s="32"/>
      <c r="I86" s="36">
        <f t="shared" si="31"/>
        <v>0</v>
      </c>
      <c r="L86" s="26">
        <v>77</v>
      </c>
      <c r="M86" s="27" t="str">
        <f t="shared" si="32"/>
        <v/>
      </c>
      <c r="N86" s="26" t="b">
        <f t="shared" si="33"/>
        <v>0</v>
      </c>
      <c r="O86" s="28" t="b">
        <v>0</v>
      </c>
      <c r="P86" s="28" t="b">
        <v>0</v>
      </c>
      <c r="Q86" s="28" t="b">
        <v>0</v>
      </c>
      <c r="R86" s="28" t="b">
        <v>0</v>
      </c>
      <c r="S86" s="29">
        <f>IF(O86=TRUE, VLOOKUP(C86, Allocation_of_M_IE_Rates_to_Be_Used_in_Making_Deductions_from_the_M_IE_Allowance[#All], 1, 0)*0.25, 0)</f>
        <v>0</v>
      </c>
      <c r="T86" s="29">
        <f>IF(P86=TRUE, VLOOKUP(C86, Allocation_of_M_IE_Rates_to_Be_Used_in_Making_Deductions_from_the_M_IE_Allowance[#All], 2, 0), 0)</f>
        <v>0</v>
      </c>
      <c r="U86" s="29">
        <f>IF(Q86=TRUE, VLOOKUP(C86, Allocation_of_M_IE_Rates_to_Be_Used_in_Making_Deductions_from_the_M_IE_Allowance[#All], 3, 0), 0)</f>
        <v>0</v>
      </c>
      <c r="V86" s="29">
        <f>IF(R86=TRUE, VLOOKUP(C86, Allocation_of_M_IE_Rates_to_Be_Used_in_Making_Deductions_from_the_M_IE_Allowance[#All], 4, 0), 0)</f>
        <v>0</v>
      </c>
      <c r="W86" s="29">
        <f t="shared" si="34"/>
        <v>0</v>
      </c>
    </row>
    <row r="87" spans="1:23" x14ac:dyDescent="0.25">
      <c r="A87" s="33" t="str">
        <f t="shared" si="26"/>
        <v/>
      </c>
      <c r="B87" s="22"/>
      <c r="C87" s="23"/>
      <c r="D87" s="24">
        <f t="shared" si="27"/>
        <v>0</v>
      </c>
      <c r="E87" s="24">
        <f t="shared" si="28"/>
        <v>0</v>
      </c>
      <c r="F87" s="24">
        <f t="shared" si="29"/>
        <v>0</v>
      </c>
      <c r="G87" s="24">
        <f t="shared" si="30"/>
        <v>0</v>
      </c>
      <c r="H87" s="32"/>
      <c r="I87" s="36">
        <f t="shared" si="31"/>
        <v>0</v>
      </c>
      <c r="L87" s="26">
        <v>78</v>
      </c>
      <c r="M87" s="27" t="str">
        <f t="shared" si="32"/>
        <v/>
      </c>
      <c r="N87" s="26" t="b">
        <f t="shared" si="33"/>
        <v>0</v>
      </c>
      <c r="O87" s="28" t="b">
        <v>0</v>
      </c>
      <c r="P87" s="28" t="b">
        <v>0</v>
      </c>
      <c r="Q87" s="28" t="b">
        <v>0</v>
      </c>
      <c r="R87" s="28" t="b">
        <v>0</v>
      </c>
      <c r="S87" s="29">
        <f>IF(O87=TRUE, VLOOKUP(C87, Allocation_of_M_IE_Rates_to_Be_Used_in_Making_Deductions_from_the_M_IE_Allowance[#All], 1, 0)*0.25, 0)</f>
        <v>0</v>
      </c>
      <c r="T87" s="29">
        <f>IF(P87=TRUE, VLOOKUP(C87, Allocation_of_M_IE_Rates_to_Be_Used_in_Making_Deductions_from_the_M_IE_Allowance[#All], 2, 0), 0)</f>
        <v>0</v>
      </c>
      <c r="U87" s="29">
        <f>IF(Q87=TRUE, VLOOKUP(C87, Allocation_of_M_IE_Rates_to_Be_Used_in_Making_Deductions_from_the_M_IE_Allowance[#All], 3, 0), 0)</f>
        <v>0</v>
      </c>
      <c r="V87" s="29">
        <f>IF(R87=TRUE, VLOOKUP(C87, Allocation_of_M_IE_Rates_to_Be_Used_in_Making_Deductions_from_the_M_IE_Allowance[#All], 4, 0), 0)</f>
        <v>0</v>
      </c>
      <c r="W87" s="29">
        <f t="shared" si="34"/>
        <v>0</v>
      </c>
    </row>
    <row r="88" spans="1:23" x14ac:dyDescent="0.25">
      <c r="A88" s="33" t="str">
        <f t="shared" si="26"/>
        <v/>
      </c>
      <c r="B88" s="22"/>
      <c r="C88" s="23"/>
      <c r="D88" s="24">
        <f t="shared" si="27"/>
        <v>0</v>
      </c>
      <c r="E88" s="24">
        <f t="shared" si="28"/>
        <v>0</v>
      </c>
      <c r="F88" s="24">
        <f t="shared" si="29"/>
        <v>0</v>
      </c>
      <c r="G88" s="24">
        <f t="shared" si="30"/>
        <v>0</v>
      </c>
      <c r="H88" s="32"/>
      <c r="I88" s="36">
        <f t="shared" si="31"/>
        <v>0</v>
      </c>
      <c r="L88" s="26">
        <v>79</v>
      </c>
      <c r="M88" s="27" t="str">
        <f t="shared" si="32"/>
        <v/>
      </c>
      <c r="N88" s="26" t="b">
        <f t="shared" si="33"/>
        <v>0</v>
      </c>
      <c r="O88" s="28" t="b">
        <v>0</v>
      </c>
      <c r="P88" s="28" t="b">
        <v>0</v>
      </c>
      <c r="Q88" s="28" t="b">
        <v>0</v>
      </c>
      <c r="R88" s="28" t="b">
        <v>0</v>
      </c>
      <c r="S88" s="29">
        <f>IF(O88=TRUE, VLOOKUP(C88, Allocation_of_M_IE_Rates_to_Be_Used_in_Making_Deductions_from_the_M_IE_Allowance[#All], 1, 0)*0.25, 0)</f>
        <v>0</v>
      </c>
      <c r="T88" s="29">
        <f>IF(P88=TRUE, VLOOKUP(C88, Allocation_of_M_IE_Rates_to_Be_Used_in_Making_Deductions_from_the_M_IE_Allowance[#All], 2, 0), 0)</f>
        <v>0</v>
      </c>
      <c r="U88" s="29">
        <f>IF(Q88=TRUE, VLOOKUP(C88, Allocation_of_M_IE_Rates_to_Be_Used_in_Making_Deductions_from_the_M_IE_Allowance[#All], 3, 0), 0)</f>
        <v>0</v>
      </c>
      <c r="V88" s="29">
        <f>IF(R88=TRUE, VLOOKUP(C88, Allocation_of_M_IE_Rates_to_Be_Used_in_Making_Deductions_from_the_M_IE_Allowance[#All], 4, 0), 0)</f>
        <v>0</v>
      </c>
      <c r="W88" s="29">
        <f t="shared" si="34"/>
        <v>0</v>
      </c>
    </row>
    <row r="89" spans="1:23" x14ac:dyDescent="0.25">
      <c r="A89" s="33" t="str">
        <f t="shared" si="26"/>
        <v/>
      </c>
      <c r="B89" s="22"/>
      <c r="C89" s="23"/>
      <c r="D89" s="24">
        <f t="shared" si="27"/>
        <v>0</v>
      </c>
      <c r="E89" s="24">
        <f t="shared" si="28"/>
        <v>0</v>
      </c>
      <c r="F89" s="24">
        <f t="shared" si="29"/>
        <v>0</v>
      </c>
      <c r="G89" s="24">
        <f t="shared" si="30"/>
        <v>0</v>
      </c>
      <c r="H89" s="32"/>
      <c r="I89" s="36">
        <f t="shared" si="31"/>
        <v>0</v>
      </c>
      <c r="L89" s="26">
        <v>80</v>
      </c>
      <c r="M89" s="27" t="str">
        <f t="shared" si="32"/>
        <v/>
      </c>
      <c r="N89" s="26" t="b">
        <f t="shared" si="33"/>
        <v>0</v>
      </c>
      <c r="O89" s="28" t="b">
        <v>0</v>
      </c>
      <c r="P89" s="28" t="b">
        <v>0</v>
      </c>
      <c r="Q89" s="28" t="b">
        <v>0</v>
      </c>
      <c r="R89" s="28" t="b">
        <v>0</v>
      </c>
      <c r="S89" s="29">
        <f>IF(O89=TRUE, VLOOKUP(C89, Allocation_of_M_IE_Rates_to_Be_Used_in_Making_Deductions_from_the_M_IE_Allowance[#All], 1, 0)*0.25, 0)</f>
        <v>0</v>
      </c>
      <c r="T89" s="29">
        <f>IF(P89=TRUE, VLOOKUP(C89, Allocation_of_M_IE_Rates_to_Be_Used_in_Making_Deductions_from_the_M_IE_Allowance[#All], 2, 0), 0)</f>
        <v>0</v>
      </c>
      <c r="U89" s="29">
        <f>IF(Q89=TRUE, VLOOKUP(C89, Allocation_of_M_IE_Rates_to_Be_Used_in_Making_Deductions_from_the_M_IE_Allowance[#All], 3, 0), 0)</f>
        <v>0</v>
      </c>
      <c r="V89" s="29">
        <f>IF(R89=TRUE, VLOOKUP(C89, Allocation_of_M_IE_Rates_to_Be_Used_in_Making_Deductions_from_the_M_IE_Allowance[#All], 4, 0), 0)</f>
        <v>0</v>
      </c>
      <c r="W89" s="29">
        <f t="shared" si="34"/>
        <v>0</v>
      </c>
    </row>
    <row r="90" spans="1:23" x14ac:dyDescent="0.25">
      <c r="A90" s="33" t="str">
        <f t="shared" si="26"/>
        <v/>
      </c>
      <c r="B90" s="22"/>
      <c r="C90" s="23"/>
      <c r="D90" s="24">
        <f t="shared" si="27"/>
        <v>0</v>
      </c>
      <c r="E90" s="24">
        <f t="shared" si="28"/>
        <v>0</v>
      </c>
      <c r="F90" s="24">
        <f t="shared" si="29"/>
        <v>0</v>
      </c>
      <c r="G90" s="24">
        <f t="shared" si="30"/>
        <v>0</v>
      </c>
      <c r="H90" s="32"/>
      <c r="I90" s="36">
        <f t="shared" si="31"/>
        <v>0</v>
      </c>
      <c r="L90" s="26">
        <v>81</v>
      </c>
      <c r="M90" s="27" t="str">
        <f t="shared" si="32"/>
        <v/>
      </c>
      <c r="N90" s="26" t="b">
        <f t="shared" si="33"/>
        <v>0</v>
      </c>
      <c r="O90" s="28" t="b">
        <v>0</v>
      </c>
      <c r="P90" s="28" t="b">
        <v>0</v>
      </c>
      <c r="Q90" s="28" t="b">
        <v>0</v>
      </c>
      <c r="R90" s="28" t="b">
        <v>0</v>
      </c>
      <c r="S90" s="29">
        <f>IF(O90=TRUE, VLOOKUP(C90, Allocation_of_M_IE_Rates_to_Be_Used_in_Making_Deductions_from_the_M_IE_Allowance[#All], 1, 0)*0.25, 0)</f>
        <v>0</v>
      </c>
      <c r="T90" s="29">
        <f>IF(P90=TRUE, VLOOKUP(C90, Allocation_of_M_IE_Rates_to_Be_Used_in_Making_Deductions_from_the_M_IE_Allowance[#All], 2, 0), 0)</f>
        <v>0</v>
      </c>
      <c r="U90" s="29">
        <f>IF(Q90=TRUE, VLOOKUP(C90, Allocation_of_M_IE_Rates_to_Be_Used_in_Making_Deductions_from_the_M_IE_Allowance[#All], 3, 0), 0)</f>
        <v>0</v>
      </c>
      <c r="V90" s="29">
        <f>IF(R90=TRUE, VLOOKUP(C90, Allocation_of_M_IE_Rates_to_Be_Used_in_Making_Deductions_from_the_M_IE_Allowance[#All], 4, 0), 0)</f>
        <v>0</v>
      </c>
      <c r="W90" s="29">
        <f t="shared" si="34"/>
        <v>0</v>
      </c>
    </row>
    <row r="91" spans="1:23" x14ac:dyDescent="0.25">
      <c r="A91" s="33" t="str">
        <f t="shared" si="26"/>
        <v/>
      </c>
      <c r="B91" s="22"/>
      <c r="C91" s="23"/>
      <c r="D91" s="24">
        <f t="shared" si="27"/>
        <v>0</v>
      </c>
      <c r="E91" s="24">
        <f t="shared" si="28"/>
        <v>0</v>
      </c>
      <c r="F91" s="24">
        <f t="shared" si="29"/>
        <v>0</v>
      </c>
      <c r="G91" s="24">
        <f t="shared" si="30"/>
        <v>0</v>
      </c>
      <c r="H91" s="32"/>
      <c r="I91" s="36">
        <f t="shared" si="31"/>
        <v>0</v>
      </c>
      <c r="L91" s="26">
        <v>82</v>
      </c>
      <c r="M91" s="27" t="str">
        <f t="shared" si="32"/>
        <v/>
      </c>
      <c r="N91" s="26" t="b">
        <f t="shared" si="33"/>
        <v>0</v>
      </c>
      <c r="O91" s="28" t="b">
        <v>0</v>
      </c>
      <c r="P91" s="28" t="b">
        <v>0</v>
      </c>
      <c r="Q91" s="28" t="b">
        <v>0</v>
      </c>
      <c r="R91" s="28" t="b">
        <v>0</v>
      </c>
      <c r="S91" s="29">
        <f>IF(O91=TRUE, VLOOKUP(C91, Allocation_of_M_IE_Rates_to_Be_Used_in_Making_Deductions_from_the_M_IE_Allowance[#All], 1, 0)*0.25, 0)</f>
        <v>0</v>
      </c>
      <c r="T91" s="29">
        <f>IF(P91=TRUE, VLOOKUP(C91, Allocation_of_M_IE_Rates_to_Be_Used_in_Making_Deductions_from_the_M_IE_Allowance[#All], 2, 0), 0)</f>
        <v>0</v>
      </c>
      <c r="U91" s="29">
        <f>IF(Q91=TRUE, VLOOKUP(C91, Allocation_of_M_IE_Rates_to_Be_Used_in_Making_Deductions_from_the_M_IE_Allowance[#All], 3, 0), 0)</f>
        <v>0</v>
      </c>
      <c r="V91" s="29">
        <f>IF(R91=TRUE, VLOOKUP(C91, Allocation_of_M_IE_Rates_to_Be_Used_in_Making_Deductions_from_the_M_IE_Allowance[#All], 4, 0), 0)</f>
        <v>0</v>
      </c>
      <c r="W91" s="29">
        <f t="shared" si="34"/>
        <v>0</v>
      </c>
    </row>
    <row r="92" spans="1:23" x14ac:dyDescent="0.25">
      <c r="A92" s="33" t="str">
        <f t="shared" si="26"/>
        <v/>
      </c>
      <c r="B92" s="22"/>
      <c r="C92" s="23"/>
      <c r="D92" s="24">
        <f t="shared" si="27"/>
        <v>0</v>
      </c>
      <c r="E92" s="24">
        <f t="shared" si="28"/>
        <v>0</v>
      </c>
      <c r="F92" s="24">
        <f t="shared" si="29"/>
        <v>0</v>
      </c>
      <c r="G92" s="24">
        <f t="shared" si="30"/>
        <v>0</v>
      </c>
      <c r="H92" s="32"/>
      <c r="I92" s="36">
        <f t="shared" si="31"/>
        <v>0</v>
      </c>
      <c r="L92" s="26">
        <v>83</v>
      </c>
      <c r="M92" s="27" t="str">
        <f t="shared" si="32"/>
        <v/>
      </c>
      <c r="N92" s="26" t="b">
        <f t="shared" si="33"/>
        <v>0</v>
      </c>
      <c r="O92" s="28" t="b">
        <v>0</v>
      </c>
      <c r="P92" s="28" t="b">
        <v>0</v>
      </c>
      <c r="Q92" s="28" t="b">
        <v>0</v>
      </c>
      <c r="R92" s="28" t="b">
        <v>0</v>
      </c>
      <c r="S92" s="29">
        <f>IF(O92=TRUE, VLOOKUP(C92, Allocation_of_M_IE_Rates_to_Be_Used_in_Making_Deductions_from_the_M_IE_Allowance[#All], 1, 0)*0.25, 0)</f>
        <v>0</v>
      </c>
      <c r="T92" s="29">
        <f>IF(P92=TRUE, VLOOKUP(C92, Allocation_of_M_IE_Rates_to_Be_Used_in_Making_Deductions_from_the_M_IE_Allowance[#All], 2, 0), 0)</f>
        <v>0</v>
      </c>
      <c r="U92" s="29">
        <f>IF(Q92=TRUE, VLOOKUP(C92, Allocation_of_M_IE_Rates_to_Be_Used_in_Making_Deductions_from_the_M_IE_Allowance[#All], 3, 0), 0)</f>
        <v>0</v>
      </c>
      <c r="V92" s="29">
        <f>IF(R92=TRUE, VLOOKUP(C92, Allocation_of_M_IE_Rates_to_Be_Used_in_Making_Deductions_from_the_M_IE_Allowance[#All], 4, 0), 0)</f>
        <v>0</v>
      </c>
      <c r="W92" s="29">
        <f t="shared" si="34"/>
        <v>0</v>
      </c>
    </row>
    <row r="93" spans="1:23" x14ac:dyDescent="0.25">
      <c r="A93" s="33" t="str">
        <f t="shared" si="26"/>
        <v/>
      </c>
      <c r="B93" s="22"/>
      <c r="C93" s="23"/>
      <c r="D93" s="24">
        <f t="shared" si="27"/>
        <v>0</v>
      </c>
      <c r="E93" s="24">
        <f t="shared" si="28"/>
        <v>0</v>
      </c>
      <c r="F93" s="24">
        <f t="shared" si="29"/>
        <v>0</v>
      </c>
      <c r="G93" s="24">
        <f t="shared" si="30"/>
        <v>0</v>
      </c>
      <c r="H93" s="32"/>
      <c r="I93" s="36">
        <f t="shared" si="31"/>
        <v>0</v>
      </c>
      <c r="L93" s="26">
        <v>84</v>
      </c>
      <c r="M93" s="27" t="str">
        <f t="shared" si="32"/>
        <v/>
      </c>
      <c r="N93" s="26" t="b">
        <f t="shared" si="33"/>
        <v>0</v>
      </c>
      <c r="O93" s="28" t="b">
        <v>0</v>
      </c>
      <c r="P93" s="28" t="b">
        <v>0</v>
      </c>
      <c r="Q93" s="28" t="b">
        <v>0</v>
      </c>
      <c r="R93" s="28" t="b">
        <v>0</v>
      </c>
      <c r="S93" s="29">
        <f>IF(O93=TRUE, VLOOKUP(C93, Allocation_of_M_IE_Rates_to_Be_Used_in_Making_Deductions_from_the_M_IE_Allowance[#All], 1, 0)*0.25, 0)</f>
        <v>0</v>
      </c>
      <c r="T93" s="29">
        <f>IF(P93=TRUE, VLOOKUP(C93, Allocation_of_M_IE_Rates_to_Be_Used_in_Making_Deductions_from_the_M_IE_Allowance[#All], 2, 0), 0)</f>
        <v>0</v>
      </c>
      <c r="U93" s="29">
        <f>IF(Q93=TRUE, VLOOKUP(C93, Allocation_of_M_IE_Rates_to_Be_Used_in_Making_Deductions_from_the_M_IE_Allowance[#All], 3, 0), 0)</f>
        <v>0</v>
      </c>
      <c r="V93" s="29">
        <f>IF(R93=TRUE, VLOOKUP(C93, Allocation_of_M_IE_Rates_to_Be_Used_in_Making_Deductions_from_the_M_IE_Allowance[#All], 4, 0), 0)</f>
        <v>0</v>
      </c>
      <c r="W93" s="29">
        <f t="shared" si="34"/>
        <v>0</v>
      </c>
    </row>
    <row r="94" spans="1:23" x14ac:dyDescent="0.25">
      <c r="A94" s="33" t="str">
        <f t="shared" si="26"/>
        <v/>
      </c>
      <c r="B94" s="22"/>
      <c r="C94" s="23"/>
      <c r="D94" s="24">
        <f t="shared" si="27"/>
        <v>0</v>
      </c>
      <c r="E94" s="24">
        <f t="shared" si="28"/>
        <v>0</v>
      </c>
      <c r="F94" s="24">
        <f t="shared" si="29"/>
        <v>0</v>
      </c>
      <c r="G94" s="24">
        <f t="shared" si="30"/>
        <v>0</v>
      </c>
      <c r="H94" s="32"/>
      <c r="I94" s="36">
        <f t="shared" si="31"/>
        <v>0</v>
      </c>
      <c r="L94" s="26">
        <v>85</v>
      </c>
      <c r="M94" s="27" t="str">
        <f t="shared" si="32"/>
        <v/>
      </c>
      <c r="N94" s="26" t="b">
        <f t="shared" si="33"/>
        <v>0</v>
      </c>
      <c r="O94" s="28" t="b">
        <v>0</v>
      </c>
      <c r="P94" s="28" t="b">
        <v>0</v>
      </c>
      <c r="Q94" s="28" t="b">
        <v>0</v>
      </c>
      <c r="R94" s="28" t="b">
        <v>0</v>
      </c>
      <c r="S94" s="29">
        <f>IF(O94=TRUE, VLOOKUP(C94, Allocation_of_M_IE_Rates_to_Be_Used_in_Making_Deductions_from_the_M_IE_Allowance[#All], 1, 0)*0.25, 0)</f>
        <v>0</v>
      </c>
      <c r="T94" s="29">
        <f>IF(P94=TRUE, VLOOKUP(C94, Allocation_of_M_IE_Rates_to_Be_Used_in_Making_Deductions_from_the_M_IE_Allowance[#All], 2, 0), 0)</f>
        <v>0</v>
      </c>
      <c r="U94" s="29">
        <f>IF(Q94=TRUE, VLOOKUP(C94, Allocation_of_M_IE_Rates_to_Be_Used_in_Making_Deductions_from_the_M_IE_Allowance[#All], 3, 0), 0)</f>
        <v>0</v>
      </c>
      <c r="V94" s="29">
        <f>IF(R94=TRUE, VLOOKUP(C94, Allocation_of_M_IE_Rates_to_Be_Used_in_Making_Deductions_from_the_M_IE_Allowance[#All], 4, 0), 0)</f>
        <v>0</v>
      </c>
      <c r="W94" s="29">
        <f t="shared" si="34"/>
        <v>0</v>
      </c>
    </row>
    <row r="95" spans="1:23" x14ac:dyDescent="0.25">
      <c r="A95" s="33" t="str">
        <f t="shared" si="26"/>
        <v/>
      </c>
      <c r="B95" s="22"/>
      <c r="C95" s="23"/>
      <c r="D95" s="24">
        <f t="shared" si="27"/>
        <v>0</v>
      </c>
      <c r="E95" s="24">
        <f t="shared" si="28"/>
        <v>0</v>
      </c>
      <c r="F95" s="24">
        <f t="shared" si="29"/>
        <v>0</v>
      </c>
      <c r="G95" s="24">
        <f t="shared" si="30"/>
        <v>0</v>
      </c>
      <c r="H95" s="32"/>
      <c r="I95" s="36">
        <f t="shared" si="31"/>
        <v>0</v>
      </c>
      <c r="L95" s="26">
        <v>86</v>
      </c>
      <c r="M95" s="27" t="str">
        <f t="shared" si="32"/>
        <v/>
      </c>
      <c r="N95" s="26" t="b">
        <f t="shared" si="33"/>
        <v>0</v>
      </c>
      <c r="O95" s="28" t="b">
        <v>0</v>
      </c>
      <c r="P95" s="28" t="b">
        <v>0</v>
      </c>
      <c r="Q95" s="28" t="b">
        <v>0</v>
      </c>
      <c r="R95" s="28" t="b">
        <v>0</v>
      </c>
      <c r="S95" s="29">
        <f>IF(O95=TRUE, VLOOKUP(C95, Allocation_of_M_IE_Rates_to_Be_Used_in_Making_Deductions_from_the_M_IE_Allowance[#All], 1, 0)*0.25, 0)</f>
        <v>0</v>
      </c>
      <c r="T95" s="29">
        <f>IF(P95=TRUE, VLOOKUP(C95, Allocation_of_M_IE_Rates_to_Be_Used_in_Making_Deductions_from_the_M_IE_Allowance[#All], 2, 0), 0)</f>
        <v>0</v>
      </c>
      <c r="U95" s="29">
        <f>IF(Q95=TRUE, VLOOKUP(C95, Allocation_of_M_IE_Rates_to_Be_Used_in_Making_Deductions_from_the_M_IE_Allowance[#All], 3, 0), 0)</f>
        <v>0</v>
      </c>
      <c r="V95" s="29">
        <f>IF(R95=TRUE, VLOOKUP(C95, Allocation_of_M_IE_Rates_to_Be_Used_in_Making_Deductions_from_the_M_IE_Allowance[#All], 4, 0), 0)</f>
        <v>0</v>
      </c>
      <c r="W95" s="29">
        <f t="shared" si="34"/>
        <v>0</v>
      </c>
    </row>
    <row r="96" spans="1:23" x14ac:dyDescent="0.25">
      <c r="A96" s="33" t="str">
        <f t="shared" si="26"/>
        <v/>
      </c>
      <c r="B96" s="34"/>
      <c r="C96" s="23"/>
      <c r="D96" s="24">
        <f t="shared" si="27"/>
        <v>0</v>
      </c>
      <c r="E96" s="24">
        <f t="shared" si="28"/>
        <v>0</v>
      </c>
      <c r="F96" s="24">
        <f t="shared" si="29"/>
        <v>0</v>
      </c>
      <c r="G96" s="24">
        <f t="shared" si="30"/>
        <v>0</v>
      </c>
      <c r="H96" s="32"/>
      <c r="I96" s="36">
        <f t="shared" si="31"/>
        <v>0</v>
      </c>
      <c r="L96" s="26">
        <v>87</v>
      </c>
      <c r="M96" s="27" t="str">
        <f t="shared" si="32"/>
        <v/>
      </c>
      <c r="N96" s="26" t="b">
        <f t="shared" si="33"/>
        <v>0</v>
      </c>
      <c r="O96" s="28" t="b">
        <v>0</v>
      </c>
      <c r="P96" s="28" t="b">
        <v>0</v>
      </c>
      <c r="Q96" s="28" t="b">
        <v>0</v>
      </c>
      <c r="R96" s="28" t="b">
        <v>0</v>
      </c>
      <c r="S96" s="29">
        <f>IF(O96=TRUE, VLOOKUP(C96, Allocation_of_M_IE_Rates_to_Be_Used_in_Making_Deductions_from_the_M_IE_Allowance[#All], 1, 0)*0.25, 0)</f>
        <v>0</v>
      </c>
      <c r="T96" s="29">
        <f>IF(P96=TRUE, VLOOKUP(C96, Allocation_of_M_IE_Rates_to_Be_Used_in_Making_Deductions_from_the_M_IE_Allowance[#All], 2, 0), 0)</f>
        <v>0</v>
      </c>
      <c r="U96" s="29">
        <f>IF(Q96=TRUE, VLOOKUP(C96, Allocation_of_M_IE_Rates_to_Be_Used_in_Making_Deductions_from_the_M_IE_Allowance[#All], 3, 0), 0)</f>
        <v>0</v>
      </c>
      <c r="V96" s="29">
        <f>IF(R96=TRUE, VLOOKUP(C96, Allocation_of_M_IE_Rates_to_Be_Used_in_Making_Deductions_from_the_M_IE_Allowance[#All], 4, 0), 0)</f>
        <v>0</v>
      </c>
      <c r="W96" s="29">
        <f t="shared" si="34"/>
        <v>0</v>
      </c>
    </row>
    <row r="97" spans="1:23" x14ac:dyDescent="0.25">
      <c r="A97" s="33" t="str">
        <f t="shared" si="26"/>
        <v/>
      </c>
      <c r="B97" s="34"/>
      <c r="C97" s="23"/>
      <c r="D97" s="24">
        <f t="shared" si="27"/>
        <v>0</v>
      </c>
      <c r="E97" s="24">
        <f t="shared" si="28"/>
        <v>0</v>
      </c>
      <c r="F97" s="24">
        <f t="shared" si="29"/>
        <v>0</v>
      </c>
      <c r="G97" s="24">
        <f t="shared" si="30"/>
        <v>0</v>
      </c>
      <c r="H97" s="32"/>
      <c r="I97" s="36">
        <f t="shared" si="31"/>
        <v>0</v>
      </c>
      <c r="L97" s="26">
        <v>88</v>
      </c>
      <c r="M97" s="27" t="str">
        <f t="shared" si="32"/>
        <v/>
      </c>
      <c r="N97" s="26" t="b">
        <f t="shared" si="33"/>
        <v>0</v>
      </c>
      <c r="O97" s="28" t="b">
        <v>0</v>
      </c>
      <c r="P97" s="28" t="b">
        <v>0</v>
      </c>
      <c r="Q97" s="28" t="b">
        <v>0</v>
      </c>
      <c r="R97" s="28" t="b">
        <v>0</v>
      </c>
      <c r="S97" s="29">
        <f>IF(O97=TRUE, VLOOKUP(C97, Allocation_of_M_IE_Rates_to_Be_Used_in_Making_Deductions_from_the_M_IE_Allowance[#All], 1, 0)*0.25, 0)</f>
        <v>0</v>
      </c>
      <c r="T97" s="29">
        <f>IF(P97=TRUE, VLOOKUP(C97, Allocation_of_M_IE_Rates_to_Be_Used_in_Making_Deductions_from_the_M_IE_Allowance[#All], 2, 0), 0)</f>
        <v>0</v>
      </c>
      <c r="U97" s="29">
        <f>IF(Q97=TRUE, VLOOKUP(C97, Allocation_of_M_IE_Rates_to_Be_Used_in_Making_Deductions_from_the_M_IE_Allowance[#All], 3, 0), 0)</f>
        <v>0</v>
      </c>
      <c r="V97" s="29">
        <f>IF(R97=TRUE, VLOOKUP(C97, Allocation_of_M_IE_Rates_to_Be_Used_in_Making_Deductions_from_the_M_IE_Allowance[#All], 4, 0), 0)</f>
        <v>0</v>
      </c>
      <c r="W97" s="29">
        <f t="shared" si="34"/>
        <v>0</v>
      </c>
    </row>
    <row r="98" spans="1:23" x14ac:dyDescent="0.25">
      <c r="A98" s="33" t="str">
        <f t="shared" si="26"/>
        <v/>
      </c>
      <c r="B98" s="34"/>
      <c r="C98" s="23"/>
      <c r="D98" s="24">
        <f t="shared" si="27"/>
        <v>0</v>
      </c>
      <c r="E98" s="24">
        <f t="shared" si="28"/>
        <v>0</v>
      </c>
      <c r="F98" s="24">
        <f t="shared" si="29"/>
        <v>0</v>
      </c>
      <c r="G98" s="24">
        <f t="shared" si="30"/>
        <v>0</v>
      </c>
      <c r="H98" s="32"/>
      <c r="I98" s="36">
        <f t="shared" si="31"/>
        <v>0</v>
      </c>
      <c r="L98" s="26">
        <v>89</v>
      </c>
      <c r="M98" s="27" t="str">
        <f t="shared" si="32"/>
        <v/>
      </c>
      <c r="N98" s="26" t="b">
        <f t="shared" si="33"/>
        <v>0</v>
      </c>
      <c r="O98" s="28" t="b">
        <v>0</v>
      </c>
      <c r="P98" s="28" t="b">
        <v>0</v>
      </c>
      <c r="Q98" s="28" t="b">
        <v>0</v>
      </c>
      <c r="R98" s="28" t="b">
        <v>0</v>
      </c>
      <c r="S98" s="29">
        <f>IF(O98=TRUE, VLOOKUP(C98, Allocation_of_M_IE_Rates_to_Be_Used_in_Making_Deductions_from_the_M_IE_Allowance[#All], 1, 0)*0.25, 0)</f>
        <v>0</v>
      </c>
      <c r="T98" s="29">
        <f>IF(P98=TRUE, VLOOKUP(C98, Allocation_of_M_IE_Rates_to_Be_Used_in_Making_Deductions_from_the_M_IE_Allowance[#All], 2, 0), 0)</f>
        <v>0</v>
      </c>
      <c r="U98" s="29">
        <f>IF(Q98=TRUE, VLOOKUP(C98, Allocation_of_M_IE_Rates_to_Be_Used_in_Making_Deductions_from_the_M_IE_Allowance[#All], 3, 0), 0)</f>
        <v>0</v>
      </c>
      <c r="V98" s="29">
        <f>IF(R98=TRUE, VLOOKUP(C98, Allocation_of_M_IE_Rates_to_Be_Used_in_Making_Deductions_from_the_M_IE_Allowance[#All], 4, 0), 0)</f>
        <v>0</v>
      </c>
      <c r="W98" s="29">
        <f t="shared" si="34"/>
        <v>0</v>
      </c>
    </row>
    <row r="99" spans="1:23" x14ac:dyDescent="0.25">
      <c r="A99" s="33" t="str">
        <f t="shared" si="26"/>
        <v/>
      </c>
      <c r="B99" s="34"/>
      <c r="C99" s="23"/>
      <c r="D99" s="24">
        <f t="shared" si="27"/>
        <v>0</v>
      </c>
      <c r="E99" s="24">
        <f t="shared" si="28"/>
        <v>0</v>
      </c>
      <c r="F99" s="24">
        <f t="shared" si="29"/>
        <v>0</v>
      </c>
      <c r="G99" s="24">
        <f t="shared" si="30"/>
        <v>0</v>
      </c>
      <c r="H99" s="32"/>
      <c r="I99" s="36">
        <f t="shared" si="31"/>
        <v>0</v>
      </c>
      <c r="L99" s="26">
        <v>90</v>
      </c>
      <c r="M99" s="27" t="str">
        <f t="shared" si="32"/>
        <v/>
      </c>
      <c r="N99" s="26" t="b">
        <f t="shared" si="33"/>
        <v>0</v>
      </c>
      <c r="O99" s="28" t="b">
        <v>0</v>
      </c>
      <c r="P99" s="28" t="b">
        <v>0</v>
      </c>
      <c r="Q99" s="28" t="b">
        <v>0</v>
      </c>
      <c r="R99" s="28" t="b">
        <v>0</v>
      </c>
      <c r="S99" s="29">
        <f>IF(O99=TRUE, VLOOKUP(C99, Allocation_of_M_IE_Rates_to_Be_Used_in_Making_Deductions_from_the_M_IE_Allowance[#All], 1, 0)*0.25, 0)</f>
        <v>0</v>
      </c>
      <c r="T99" s="29">
        <f>IF(P99=TRUE, VLOOKUP(C99, Allocation_of_M_IE_Rates_to_Be_Used_in_Making_Deductions_from_the_M_IE_Allowance[#All], 2, 0), 0)</f>
        <v>0</v>
      </c>
      <c r="U99" s="29">
        <f>IF(Q99=TRUE, VLOOKUP(C99, Allocation_of_M_IE_Rates_to_Be_Used_in_Making_Deductions_from_the_M_IE_Allowance[#All], 3, 0), 0)</f>
        <v>0</v>
      </c>
      <c r="V99" s="29">
        <f>IF(R99=TRUE, VLOOKUP(C99, Allocation_of_M_IE_Rates_to_Be_Used_in_Making_Deductions_from_the_M_IE_Allowance[#All], 4, 0), 0)</f>
        <v>0</v>
      </c>
      <c r="W99" s="29">
        <f t="shared" si="34"/>
        <v>0</v>
      </c>
    </row>
    <row r="100" spans="1:23" x14ac:dyDescent="0.25">
      <c r="A100" s="33" t="str">
        <f t="shared" si="26"/>
        <v/>
      </c>
      <c r="B100" s="34"/>
      <c r="C100" s="23"/>
      <c r="D100" s="24">
        <f t="shared" si="27"/>
        <v>0</v>
      </c>
      <c r="E100" s="24">
        <f t="shared" si="28"/>
        <v>0</v>
      </c>
      <c r="F100" s="24">
        <f t="shared" si="29"/>
        <v>0</v>
      </c>
      <c r="G100" s="24">
        <f t="shared" si="30"/>
        <v>0</v>
      </c>
      <c r="H100" s="32"/>
      <c r="I100" s="36">
        <f t="shared" si="31"/>
        <v>0</v>
      </c>
      <c r="L100" s="26">
        <v>91</v>
      </c>
      <c r="M100" s="27" t="str">
        <f t="shared" si="32"/>
        <v/>
      </c>
      <c r="N100" s="26" t="b">
        <f t="shared" si="33"/>
        <v>0</v>
      </c>
      <c r="O100" s="28" t="b">
        <v>0</v>
      </c>
      <c r="P100" s="28" t="b">
        <v>0</v>
      </c>
      <c r="Q100" s="28" t="b">
        <v>0</v>
      </c>
      <c r="R100" s="28" t="b">
        <v>0</v>
      </c>
      <c r="S100" s="29">
        <f>IF(O100=TRUE, VLOOKUP(C100, Allocation_of_M_IE_Rates_to_Be_Used_in_Making_Deductions_from_the_M_IE_Allowance[#All], 1, 0)*0.25, 0)</f>
        <v>0</v>
      </c>
      <c r="T100" s="29">
        <f>IF(P100=TRUE, VLOOKUP(C100, Allocation_of_M_IE_Rates_to_Be_Used_in_Making_Deductions_from_the_M_IE_Allowance[#All], 2, 0), 0)</f>
        <v>0</v>
      </c>
      <c r="U100" s="29">
        <f>IF(Q100=TRUE, VLOOKUP(C100, Allocation_of_M_IE_Rates_to_Be_Used_in_Making_Deductions_from_the_M_IE_Allowance[#All], 3, 0), 0)</f>
        <v>0</v>
      </c>
      <c r="V100" s="29">
        <f>IF(R100=TRUE, VLOOKUP(C100, Allocation_of_M_IE_Rates_to_Be_Used_in_Making_Deductions_from_the_M_IE_Allowance[#All], 4, 0), 0)</f>
        <v>0</v>
      </c>
      <c r="W100" s="29">
        <f t="shared" si="34"/>
        <v>0</v>
      </c>
    </row>
    <row r="101" spans="1:23" x14ac:dyDescent="0.25">
      <c r="A101" s="33" t="str">
        <f t="shared" si="26"/>
        <v/>
      </c>
      <c r="B101" s="34"/>
      <c r="C101" s="23"/>
      <c r="D101" s="24">
        <f t="shared" si="27"/>
        <v>0</v>
      </c>
      <c r="E101" s="24">
        <f t="shared" si="28"/>
        <v>0</v>
      </c>
      <c r="F101" s="24">
        <f t="shared" si="29"/>
        <v>0</v>
      </c>
      <c r="G101" s="24">
        <f t="shared" si="30"/>
        <v>0</v>
      </c>
      <c r="H101" s="32"/>
      <c r="I101" s="36">
        <f t="shared" si="31"/>
        <v>0</v>
      </c>
      <c r="L101" s="26">
        <v>92</v>
      </c>
      <c r="M101" s="27" t="str">
        <f t="shared" si="32"/>
        <v/>
      </c>
      <c r="N101" s="26" t="b">
        <f t="shared" si="33"/>
        <v>0</v>
      </c>
      <c r="O101" s="28" t="b">
        <v>0</v>
      </c>
      <c r="P101" s="28" t="b">
        <v>0</v>
      </c>
      <c r="Q101" s="28" t="b">
        <v>0</v>
      </c>
      <c r="R101" s="28" t="b">
        <v>0</v>
      </c>
      <c r="S101" s="29">
        <f>IF(O101=TRUE, VLOOKUP(C101, Allocation_of_M_IE_Rates_to_Be_Used_in_Making_Deductions_from_the_M_IE_Allowance[#All], 1, 0)*0.25, 0)</f>
        <v>0</v>
      </c>
      <c r="T101" s="29">
        <f>IF(P101=TRUE, VLOOKUP(C101, Allocation_of_M_IE_Rates_to_Be_Used_in_Making_Deductions_from_the_M_IE_Allowance[#All], 2, 0), 0)</f>
        <v>0</v>
      </c>
      <c r="U101" s="29">
        <f>IF(Q101=TRUE, VLOOKUP(C101, Allocation_of_M_IE_Rates_to_Be_Used_in_Making_Deductions_from_the_M_IE_Allowance[#All], 3, 0), 0)</f>
        <v>0</v>
      </c>
      <c r="V101" s="29">
        <f>IF(R101=TRUE, VLOOKUP(C101, Allocation_of_M_IE_Rates_to_Be_Used_in_Making_Deductions_from_the_M_IE_Allowance[#All], 4, 0), 0)</f>
        <v>0</v>
      </c>
      <c r="W101" s="29">
        <f t="shared" si="34"/>
        <v>0</v>
      </c>
    </row>
    <row r="102" spans="1:23" x14ac:dyDescent="0.25">
      <c r="A102" s="33" t="str">
        <f t="shared" si="26"/>
        <v/>
      </c>
      <c r="B102" s="34"/>
      <c r="C102" s="23"/>
      <c r="D102" s="24">
        <f t="shared" si="27"/>
        <v>0</v>
      </c>
      <c r="E102" s="24">
        <f t="shared" si="28"/>
        <v>0</v>
      </c>
      <c r="F102" s="24">
        <f t="shared" si="29"/>
        <v>0</v>
      </c>
      <c r="G102" s="24">
        <f t="shared" si="30"/>
        <v>0</v>
      </c>
      <c r="H102" s="32"/>
      <c r="I102" s="36">
        <f t="shared" si="31"/>
        <v>0</v>
      </c>
      <c r="L102" s="26">
        <v>93</v>
      </c>
      <c r="M102" s="27" t="str">
        <f t="shared" si="32"/>
        <v/>
      </c>
      <c r="N102" s="26" t="b">
        <f t="shared" si="33"/>
        <v>0</v>
      </c>
      <c r="O102" s="28" t="b">
        <v>0</v>
      </c>
      <c r="P102" s="28" t="b">
        <v>0</v>
      </c>
      <c r="Q102" s="28" t="b">
        <v>0</v>
      </c>
      <c r="R102" s="28" t="b">
        <v>0</v>
      </c>
      <c r="S102" s="29">
        <f>IF(O102=TRUE, VLOOKUP(C102, Allocation_of_M_IE_Rates_to_Be_Used_in_Making_Deductions_from_the_M_IE_Allowance[#All], 1, 0)*0.25, 0)</f>
        <v>0</v>
      </c>
      <c r="T102" s="29">
        <f>IF(P102=TRUE, VLOOKUP(C102, Allocation_of_M_IE_Rates_to_Be_Used_in_Making_Deductions_from_the_M_IE_Allowance[#All], 2, 0), 0)</f>
        <v>0</v>
      </c>
      <c r="U102" s="29">
        <f>IF(Q102=TRUE, VLOOKUP(C102, Allocation_of_M_IE_Rates_to_Be_Used_in_Making_Deductions_from_the_M_IE_Allowance[#All], 3, 0), 0)</f>
        <v>0</v>
      </c>
      <c r="V102" s="29">
        <f>IF(R102=TRUE, VLOOKUP(C102, Allocation_of_M_IE_Rates_to_Be_Used_in_Making_Deductions_from_the_M_IE_Allowance[#All], 4, 0), 0)</f>
        <v>0</v>
      </c>
      <c r="W102" s="29">
        <f t="shared" si="34"/>
        <v>0</v>
      </c>
    </row>
    <row r="103" spans="1:23" x14ac:dyDescent="0.25">
      <c r="A103" s="33" t="str">
        <f t="shared" si="26"/>
        <v/>
      </c>
      <c r="B103" s="34"/>
      <c r="C103" s="23"/>
      <c r="D103" s="24">
        <f t="shared" si="27"/>
        <v>0</v>
      </c>
      <c r="E103" s="24">
        <f t="shared" si="28"/>
        <v>0</v>
      </c>
      <c r="F103" s="24">
        <f t="shared" si="29"/>
        <v>0</v>
      </c>
      <c r="G103" s="24">
        <f t="shared" si="30"/>
        <v>0</v>
      </c>
      <c r="H103" s="32"/>
      <c r="I103" s="36">
        <f t="shared" si="31"/>
        <v>0</v>
      </c>
      <c r="L103" s="26">
        <v>94</v>
      </c>
      <c r="M103" s="27" t="str">
        <f t="shared" si="32"/>
        <v/>
      </c>
      <c r="N103" s="26" t="b">
        <f t="shared" si="33"/>
        <v>0</v>
      </c>
      <c r="O103" s="28" t="b">
        <v>0</v>
      </c>
      <c r="P103" s="28" t="b">
        <v>0</v>
      </c>
      <c r="Q103" s="28" t="b">
        <v>0</v>
      </c>
      <c r="R103" s="28" t="b">
        <v>0</v>
      </c>
      <c r="S103" s="29">
        <f>IF(O103=TRUE, VLOOKUP(C103, Allocation_of_M_IE_Rates_to_Be_Used_in_Making_Deductions_from_the_M_IE_Allowance[#All], 1, 0)*0.25, 0)</f>
        <v>0</v>
      </c>
      <c r="T103" s="29">
        <f>IF(P103=TRUE, VLOOKUP(C103, Allocation_of_M_IE_Rates_to_Be_Used_in_Making_Deductions_from_the_M_IE_Allowance[#All], 2, 0), 0)</f>
        <v>0</v>
      </c>
      <c r="U103" s="29">
        <f>IF(Q103=TRUE, VLOOKUP(C103, Allocation_of_M_IE_Rates_to_Be_Used_in_Making_Deductions_from_the_M_IE_Allowance[#All], 3, 0), 0)</f>
        <v>0</v>
      </c>
      <c r="V103" s="29">
        <f>IF(R103=TRUE, VLOOKUP(C103, Allocation_of_M_IE_Rates_to_Be_Used_in_Making_Deductions_from_the_M_IE_Allowance[#All], 4, 0), 0)</f>
        <v>0</v>
      </c>
      <c r="W103" s="29">
        <f t="shared" si="34"/>
        <v>0</v>
      </c>
    </row>
    <row r="104" spans="1:23" x14ac:dyDescent="0.25">
      <c r="A104" s="33" t="str">
        <f t="shared" si="26"/>
        <v/>
      </c>
      <c r="B104" s="34"/>
      <c r="C104" s="23"/>
      <c r="D104" s="24">
        <f t="shared" si="27"/>
        <v>0</v>
      </c>
      <c r="E104" s="24">
        <f t="shared" si="28"/>
        <v>0</v>
      </c>
      <c r="F104" s="24">
        <f t="shared" si="29"/>
        <v>0</v>
      </c>
      <c r="G104" s="24">
        <f t="shared" si="30"/>
        <v>0</v>
      </c>
      <c r="H104" s="32"/>
      <c r="I104" s="36">
        <f t="shared" si="31"/>
        <v>0</v>
      </c>
      <c r="L104" s="26">
        <v>95</v>
      </c>
      <c r="M104" s="27" t="str">
        <f t="shared" si="32"/>
        <v/>
      </c>
      <c r="N104" s="26" t="b">
        <f t="shared" si="33"/>
        <v>0</v>
      </c>
      <c r="O104" s="28" t="b">
        <v>0</v>
      </c>
      <c r="P104" s="28" t="b">
        <v>0</v>
      </c>
      <c r="Q104" s="28" t="b">
        <v>0</v>
      </c>
      <c r="R104" s="28" t="b">
        <v>0</v>
      </c>
      <c r="S104" s="29">
        <f>IF(O104=TRUE, VLOOKUP(C104, Allocation_of_M_IE_Rates_to_Be_Used_in_Making_Deductions_from_the_M_IE_Allowance[#All], 1, 0)*0.25, 0)</f>
        <v>0</v>
      </c>
      <c r="T104" s="29">
        <f>IF(P104=TRUE, VLOOKUP(C104, Allocation_of_M_IE_Rates_to_Be_Used_in_Making_Deductions_from_the_M_IE_Allowance[#All], 2, 0), 0)</f>
        <v>0</v>
      </c>
      <c r="U104" s="29">
        <f>IF(Q104=TRUE, VLOOKUP(C104, Allocation_of_M_IE_Rates_to_Be_Used_in_Making_Deductions_from_the_M_IE_Allowance[#All], 3, 0), 0)</f>
        <v>0</v>
      </c>
      <c r="V104" s="29">
        <f>IF(R104=TRUE, VLOOKUP(C104, Allocation_of_M_IE_Rates_to_Be_Used_in_Making_Deductions_from_the_M_IE_Allowance[#All], 4, 0), 0)</f>
        <v>0</v>
      </c>
      <c r="W104" s="29">
        <f t="shared" si="34"/>
        <v>0</v>
      </c>
    </row>
    <row r="105" spans="1:23" x14ac:dyDescent="0.25">
      <c r="A105" s="33" t="str">
        <f t="shared" si="26"/>
        <v/>
      </c>
      <c r="B105" s="34"/>
      <c r="C105" s="23"/>
      <c r="D105" s="24">
        <f t="shared" si="27"/>
        <v>0</v>
      </c>
      <c r="E105" s="24">
        <f t="shared" si="28"/>
        <v>0</v>
      </c>
      <c r="F105" s="24">
        <f t="shared" si="29"/>
        <v>0</v>
      </c>
      <c r="G105" s="24">
        <f t="shared" si="30"/>
        <v>0</v>
      </c>
      <c r="H105" s="32"/>
      <c r="I105" s="36">
        <f t="shared" si="31"/>
        <v>0</v>
      </c>
      <c r="L105" s="26">
        <v>96</v>
      </c>
      <c r="M105" s="27" t="str">
        <f t="shared" si="32"/>
        <v/>
      </c>
      <c r="N105" s="26" t="b">
        <f t="shared" si="33"/>
        <v>0</v>
      </c>
      <c r="O105" s="28" t="b">
        <v>0</v>
      </c>
      <c r="P105" s="28" t="b">
        <v>0</v>
      </c>
      <c r="Q105" s="28" t="b">
        <v>0</v>
      </c>
      <c r="R105" s="28" t="b">
        <v>0</v>
      </c>
      <c r="S105" s="29">
        <f>IF(O105=TRUE, VLOOKUP(C105, Allocation_of_M_IE_Rates_to_Be_Used_in_Making_Deductions_from_the_M_IE_Allowance[#All], 1, 0)*0.25, 0)</f>
        <v>0</v>
      </c>
      <c r="T105" s="29">
        <f>IF(P105=TRUE, VLOOKUP(C105, Allocation_of_M_IE_Rates_to_Be_Used_in_Making_Deductions_from_the_M_IE_Allowance[#All], 2, 0), 0)</f>
        <v>0</v>
      </c>
      <c r="U105" s="29">
        <f>IF(Q105=TRUE, VLOOKUP(C105, Allocation_of_M_IE_Rates_to_Be_Used_in_Making_Deductions_from_the_M_IE_Allowance[#All], 3, 0), 0)</f>
        <v>0</v>
      </c>
      <c r="V105" s="29">
        <f>IF(R105=TRUE, VLOOKUP(C105, Allocation_of_M_IE_Rates_to_Be_Used_in_Making_Deductions_from_the_M_IE_Allowance[#All], 4, 0), 0)</f>
        <v>0</v>
      </c>
      <c r="W105" s="29">
        <f t="shared" si="34"/>
        <v>0</v>
      </c>
    </row>
    <row r="106" spans="1:23" x14ac:dyDescent="0.25">
      <c r="A106" s="33" t="str">
        <f t="shared" ref="A106:A137" si="35">M106</f>
        <v/>
      </c>
      <c r="B106" s="34"/>
      <c r="C106" s="23"/>
      <c r="D106" s="24">
        <f t="shared" ref="D106:D137" si="36">-S106</f>
        <v>0</v>
      </c>
      <c r="E106" s="24">
        <f t="shared" ref="E106:E137" si="37">-T106</f>
        <v>0</v>
      </c>
      <c r="F106" s="24">
        <f t="shared" ref="F106:F137" si="38">-U106</f>
        <v>0</v>
      </c>
      <c r="G106" s="24">
        <f t="shared" ref="G106:G137" si="39">-V106</f>
        <v>0</v>
      </c>
      <c r="H106" s="32"/>
      <c r="I106" s="36">
        <f t="shared" ref="I106:I137" si="40">C106-W106</f>
        <v>0</v>
      </c>
      <c r="L106" s="26">
        <v>97</v>
      </c>
      <c r="M106" s="27" t="str">
        <f t="shared" si="32"/>
        <v/>
      </c>
      <c r="N106" s="26" t="b">
        <f t="shared" si="33"/>
        <v>0</v>
      </c>
      <c r="O106" s="28" t="b">
        <v>0</v>
      </c>
      <c r="P106" s="28" t="b">
        <v>0</v>
      </c>
      <c r="Q106" s="28" t="b">
        <v>0</v>
      </c>
      <c r="R106" s="28" t="b">
        <v>0</v>
      </c>
      <c r="S106" s="29">
        <f>IF(O106=TRUE, VLOOKUP(C106, Allocation_of_M_IE_Rates_to_Be_Used_in_Making_Deductions_from_the_M_IE_Allowance[#All], 1, 0)*0.25, 0)</f>
        <v>0</v>
      </c>
      <c r="T106" s="29">
        <f>IF(P106=TRUE, VLOOKUP(C106, Allocation_of_M_IE_Rates_to_Be_Used_in_Making_Deductions_from_the_M_IE_Allowance[#All], 2, 0), 0)</f>
        <v>0</v>
      </c>
      <c r="U106" s="29">
        <f>IF(Q106=TRUE, VLOOKUP(C106, Allocation_of_M_IE_Rates_to_Be_Used_in_Making_Deductions_from_the_M_IE_Allowance[#All], 3, 0), 0)</f>
        <v>0</v>
      </c>
      <c r="V106" s="29">
        <f>IF(R106=TRUE, VLOOKUP(C106, Allocation_of_M_IE_Rates_to_Be_Used_in_Making_Deductions_from_the_M_IE_Allowance[#All], 4, 0), 0)</f>
        <v>0</v>
      </c>
      <c r="W106" s="29">
        <f t="shared" si="34"/>
        <v>0</v>
      </c>
    </row>
    <row r="107" spans="1:23" x14ac:dyDescent="0.25">
      <c r="A107" s="33" t="str">
        <f t="shared" si="35"/>
        <v/>
      </c>
      <c r="B107" s="34"/>
      <c r="C107" s="23"/>
      <c r="D107" s="24">
        <f t="shared" si="36"/>
        <v>0</v>
      </c>
      <c r="E107" s="24">
        <f t="shared" si="37"/>
        <v>0</v>
      </c>
      <c r="F107" s="24">
        <f t="shared" si="38"/>
        <v>0</v>
      </c>
      <c r="G107" s="24">
        <f t="shared" si="39"/>
        <v>0</v>
      </c>
      <c r="H107" s="32"/>
      <c r="I107" s="36">
        <f t="shared" si="40"/>
        <v>0</v>
      </c>
      <c r="L107" s="26">
        <v>98</v>
      </c>
      <c r="M107" s="27" t="str">
        <f t="shared" si="32"/>
        <v/>
      </c>
      <c r="N107" s="26" t="b">
        <f t="shared" si="33"/>
        <v>0</v>
      </c>
      <c r="O107" s="28" t="b">
        <v>0</v>
      </c>
      <c r="P107" s="28" t="b">
        <v>0</v>
      </c>
      <c r="Q107" s="28" t="b">
        <v>0</v>
      </c>
      <c r="R107" s="28" t="b">
        <v>0</v>
      </c>
      <c r="S107" s="29">
        <f>IF(O107=TRUE, VLOOKUP(C107, Allocation_of_M_IE_Rates_to_Be_Used_in_Making_Deductions_from_the_M_IE_Allowance[#All], 1, 0)*0.25, 0)</f>
        <v>0</v>
      </c>
      <c r="T107" s="29">
        <f>IF(P107=TRUE, VLOOKUP(C107, Allocation_of_M_IE_Rates_to_Be_Used_in_Making_Deductions_from_the_M_IE_Allowance[#All], 2, 0), 0)</f>
        <v>0</v>
      </c>
      <c r="U107" s="29">
        <f>IF(Q107=TRUE, VLOOKUP(C107, Allocation_of_M_IE_Rates_to_Be_Used_in_Making_Deductions_from_the_M_IE_Allowance[#All], 3, 0), 0)</f>
        <v>0</v>
      </c>
      <c r="V107" s="29">
        <f>IF(R107=TRUE, VLOOKUP(C107, Allocation_of_M_IE_Rates_to_Be_Used_in_Making_Deductions_from_the_M_IE_Allowance[#All], 4, 0), 0)</f>
        <v>0</v>
      </c>
      <c r="W107" s="29">
        <f t="shared" si="34"/>
        <v>0</v>
      </c>
    </row>
    <row r="108" spans="1:23" x14ac:dyDescent="0.25">
      <c r="A108" s="33" t="str">
        <f t="shared" si="35"/>
        <v/>
      </c>
      <c r="B108" s="34"/>
      <c r="C108" s="23"/>
      <c r="D108" s="24">
        <f t="shared" si="36"/>
        <v>0</v>
      </c>
      <c r="E108" s="24">
        <f t="shared" si="37"/>
        <v>0</v>
      </c>
      <c r="F108" s="24">
        <f t="shared" si="38"/>
        <v>0</v>
      </c>
      <c r="G108" s="24">
        <f t="shared" si="39"/>
        <v>0</v>
      </c>
      <c r="H108" s="32"/>
      <c r="I108" s="36">
        <f t="shared" si="40"/>
        <v>0</v>
      </c>
      <c r="L108" s="26">
        <v>99</v>
      </c>
      <c r="M108" s="27" t="str">
        <f t="shared" si="32"/>
        <v/>
      </c>
      <c r="N108" s="26" t="b">
        <f t="shared" si="33"/>
        <v>0</v>
      </c>
      <c r="O108" s="28" t="b">
        <v>0</v>
      </c>
      <c r="P108" s="28" t="b">
        <v>0</v>
      </c>
      <c r="Q108" s="28" t="b">
        <v>0</v>
      </c>
      <c r="R108" s="28" t="b">
        <v>0</v>
      </c>
      <c r="S108" s="29">
        <f>IF(O108=TRUE, VLOOKUP(C108, Allocation_of_M_IE_Rates_to_Be_Used_in_Making_Deductions_from_the_M_IE_Allowance[#All], 1, 0)*0.25, 0)</f>
        <v>0</v>
      </c>
      <c r="T108" s="29">
        <f>IF(P108=TRUE, VLOOKUP(C108, Allocation_of_M_IE_Rates_to_Be_Used_in_Making_Deductions_from_the_M_IE_Allowance[#All], 2, 0), 0)</f>
        <v>0</v>
      </c>
      <c r="U108" s="29">
        <f>IF(Q108=TRUE, VLOOKUP(C108, Allocation_of_M_IE_Rates_to_Be_Used_in_Making_Deductions_from_the_M_IE_Allowance[#All], 3, 0), 0)</f>
        <v>0</v>
      </c>
      <c r="V108" s="29">
        <f>IF(R108=TRUE, VLOOKUP(C108, Allocation_of_M_IE_Rates_to_Be_Used_in_Making_Deductions_from_the_M_IE_Allowance[#All], 4, 0), 0)</f>
        <v>0</v>
      </c>
      <c r="W108" s="29">
        <f t="shared" si="34"/>
        <v>0</v>
      </c>
    </row>
    <row r="109" spans="1:23" x14ac:dyDescent="0.25">
      <c r="A109" s="33" t="str">
        <f t="shared" si="35"/>
        <v/>
      </c>
      <c r="B109" s="34"/>
      <c r="C109" s="23"/>
      <c r="D109" s="24">
        <f t="shared" si="36"/>
        <v>0</v>
      </c>
      <c r="E109" s="24">
        <f t="shared" si="37"/>
        <v>0</v>
      </c>
      <c r="F109" s="24">
        <f t="shared" si="38"/>
        <v>0</v>
      </c>
      <c r="G109" s="24">
        <f t="shared" si="39"/>
        <v>0</v>
      </c>
      <c r="H109" s="32"/>
      <c r="I109" s="36">
        <f t="shared" si="40"/>
        <v>0</v>
      </c>
      <c r="L109" s="26">
        <v>100</v>
      </c>
      <c r="M109" s="27" t="str">
        <f t="shared" si="32"/>
        <v/>
      </c>
      <c r="N109" s="26" t="b">
        <f t="shared" si="33"/>
        <v>0</v>
      </c>
      <c r="O109" s="28" t="b">
        <v>0</v>
      </c>
      <c r="P109" s="28" t="b">
        <v>0</v>
      </c>
      <c r="Q109" s="28" t="b">
        <v>0</v>
      </c>
      <c r="R109" s="28" t="b">
        <v>0</v>
      </c>
      <c r="S109" s="29">
        <f>IF(O109=TRUE, VLOOKUP(C109, Allocation_of_M_IE_Rates_to_Be_Used_in_Making_Deductions_from_the_M_IE_Allowance[#All], 1, 0)*0.25, 0)</f>
        <v>0</v>
      </c>
      <c r="T109" s="29">
        <f>IF(P109=TRUE, VLOOKUP(C109, Allocation_of_M_IE_Rates_to_Be_Used_in_Making_Deductions_from_the_M_IE_Allowance[#All], 2, 0), 0)</f>
        <v>0</v>
      </c>
      <c r="U109" s="29">
        <f>IF(Q109=TRUE, VLOOKUP(C109, Allocation_of_M_IE_Rates_to_Be_Used_in_Making_Deductions_from_the_M_IE_Allowance[#All], 3, 0), 0)</f>
        <v>0</v>
      </c>
      <c r="V109" s="29">
        <f>IF(R109=TRUE, VLOOKUP(C109, Allocation_of_M_IE_Rates_to_Be_Used_in_Making_Deductions_from_the_M_IE_Allowance[#All], 4, 0), 0)</f>
        <v>0</v>
      </c>
      <c r="W109" s="29">
        <f t="shared" si="34"/>
        <v>0</v>
      </c>
    </row>
    <row r="110" spans="1:23" x14ac:dyDescent="0.25">
      <c r="A110" s="33" t="str">
        <f t="shared" si="35"/>
        <v/>
      </c>
      <c r="B110" s="34"/>
      <c r="C110" s="23"/>
      <c r="D110" s="24">
        <f t="shared" si="36"/>
        <v>0</v>
      </c>
      <c r="E110" s="24">
        <f t="shared" si="37"/>
        <v>0</v>
      </c>
      <c r="F110" s="24">
        <f t="shared" si="38"/>
        <v>0</v>
      </c>
      <c r="G110" s="24">
        <f t="shared" si="39"/>
        <v>0</v>
      </c>
      <c r="H110" s="32"/>
      <c r="I110" s="36">
        <f t="shared" si="40"/>
        <v>0</v>
      </c>
      <c r="L110" s="26">
        <v>101</v>
      </c>
      <c r="M110" s="27" t="str">
        <f t="shared" si="32"/>
        <v/>
      </c>
      <c r="N110" s="26" t="b">
        <f t="shared" si="33"/>
        <v>0</v>
      </c>
      <c r="O110" s="28" t="b">
        <v>0</v>
      </c>
      <c r="P110" s="28" t="b">
        <v>0</v>
      </c>
      <c r="Q110" s="28" t="b">
        <v>0</v>
      </c>
      <c r="R110" s="28" t="b">
        <v>0</v>
      </c>
      <c r="S110" s="29">
        <f>IF(O110=TRUE, VLOOKUP(C110, Allocation_of_M_IE_Rates_to_Be_Used_in_Making_Deductions_from_the_M_IE_Allowance[#All], 1, 0)*0.25, 0)</f>
        <v>0</v>
      </c>
      <c r="T110" s="29">
        <f>IF(P110=TRUE, VLOOKUP(C110, Allocation_of_M_IE_Rates_to_Be_Used_in_Making_Deductions_from_the_M_IE_Allowance[#All], 2, 0), 0)</f>
        <v>0</v>
      </c>
      <c r="U110" s="29">
        <f>IF(Q110=TRUE, VLOOKUP(C110, Allocation_of_M_IE_Rates_to_Be_Used_in_Making_Deductions_from_the_M_IE_Allowance[#All], 3, 0), 0)</f>
        <v>0</v>
      </c>
      <c r="V110" s="29">
        <f>IF(R110=TRUE, VLOOKUP(C110, Allocation_of_M_IE_Rates_to_Be_Used_in_Making_Deductions_from_the_M_IE_Allowance[#All], 4, 0), 0)</f>
        <v>0</v>
      </c>
      <c r="W110" s="29">
        <f t="shared" si="34"/>
        <v>0</v>
      </c>
    </row>
    <row r="111" spans="1:23" x14ac:dyDescent="0.25">
      <c r="A111" s="33" t="str">
        <f t="shared" si="35"/>
        <v/>
      </c>
      <c r="B111" s="34"/>
      <c r="C111" s="23"/>
      <c r="D111" s="24">
        <f t="shared" si="36"/>
        <v>0</v>
      </c>
      <c r="E111" s="24">
        <f t="shared" si="37"/>
        <v>0</v>
      </c>
      <c r="F111" s="24">
        <f t="shared" si="38"/>
        <v>0</v>
      </c>
      <c r="G111" s="24">
        <f t="shared" si="39"/>
        <v>0</v>
      </c>
      <c r="H111" s="32"/>
      <c r="I111" s="36">
        <f t="shared" si="40"/>
        <v>0</v>
      </c>
      <c r="L111" s="26">
        <v>102</v>
      </c>
      <c r="M111" s="27" t="str">
        <f t="shared" si="32"/>
        <v/>
      </c>
      <c r="N111" s="26" t="b">
        <f t="shared" si="33"/>
        <v>0</v>
      </c>
      <c r="O111" s="28" t="b">
        <v>0</v>
      </c>
      <c r="P111" s="28" t="b">
        <v>0</v>
      </c>
      <c r="Q111" s="28" t="b">
        <v>0</v>
      </c>
      <c r="R111" s="28" t="b">
        <v>0</v>
      </c>
      <c r="S111" s="29">
        <f>IF(O111=TRUE, VLOOKUP(C111, Allocation_of_M_IE_Rates_to_Be_Used_in_Making_Deductions_from_the_M_IE_Allowance[#All], 1, 0)*0.25, 0)</f>
        <v>0</v>
      </c>
      <c r="T111" s="29">
        <f>IF(P111=TRUE, VLOOKUP(C111, Allocation_of_M_IE_Rates_to_Be_Used_in_Making_Deductions_from_the_M_IE_Allowance[#All], 2, 0), 0)</f>
        <v>0</v>
      </c>
      <c r="U111" s="29">
        <f>IF(Q111=TRUE, VLOOKUP(C111, Allocation_of_M_IE_Rates_to_Be_Used_in_Making_Deductions_from_the_M_IE_Allowance[#All], 3, 0), 0)</f>
        <v>0</v>
      </c>
      <c r="V111" s="29">
        <f>IF(R111=TRUE, VLOOKUP(C111, Allocation_of_M_IE_Rates_to_Be_Used_in_Making_Deductions_from_the_M_IE_Allowance[#All], 4, 0), 0)</f>
        <v>0</v>
      </c>
      <c r="W111" s="29">
        <f t="shared" si="34"/>
        <v>0</v>
      </c>
    </row>
    <row r="112" spans="1:23" x14ac:dyDescent="0.25">
      <c r="A112" s="33" t="str">
        <f t="shared" si="35"/>
        <v/>
      </c>
      <c r="B112" s="34"/>
      <c r="C112" s="23"/>
      <c r="D112" s="24">
        <f t="shared" si="36"/>
        <v>0</v>
      </c>
      <c r="E112" s="24">
        <f t="shared" si="37"/>
        <v>0</v>
      </c>
      <c r="F112" s="24">
        <f t="shared" si="38"/>
        <v>0</v>
      </c>
      <c r="G112" s="24">
        <f t="shared" si="39"/>
        <v>0</v>
      </c>
      <c r="H112" s="32"/>
      <c r="I112" s="36">
        <f t="shared" si="40"/>
        <v>0</v>
      </c>
      <c r="L112" s="26">
        <v>103</v>
      </c>
      <c r="M112" s="27" t="str">
        <f t="shared" si="32"/>
        <v/>
      </c>
      <c r="N112" s="26" t="b">
        <f t="shared" si="33"/>
        <v>0</v>
      </c>
      <c r="O112" s="28" t="b">
        <v>0</v>
      </c>
      <c r="P112" s="28" t="b">
        <v>0</v>
      </c>
      <c r="Q112" s="28" t="b">
        <v>0</v>
      </c>
      <c r="R112" s="28" t="b">
        <v>0</v>
      </c>
      <c r="S112" s="29">
        <f>IF(O112=TRUE, VLOOKUP(C112, Allocation_of_M_IE_Rates_to_Be_Used_in_Making_Deductions_from_the_M_IE_Allowance[#All], 1, 0)*0.25, 0)</f>
        <v>0</v>
      </c>
      <c r="T112" s="29">
        <f>IF(P112=TRUE, VLOOKUP(C112, Allocation_of_M_IE_Rates_to_Be_Used_in_Making_Deductions_from_the_M_IE_Allowance[#All], 2, 0), 0)</f>
        <v>0</v>
      </c>
      <c r="U112" s="29">
        <f>IF(Q112=TRUE, VLOOKUP(C112, Allocation_of_M_IE_Rates_to_Be_Used_in_Making_Deductions_from_the_M_IE_Allowance[#All], 3, 0), 0)</f>
        <v>0</v>
      </c>
      <c r="V112" s="29">
        <f>IF(R112=TRUE, VLOOKUP(C112, Allocation_of_M_IE_Rates_to_Be_Used_in_Making_Deductions_from_the_M_IE_Allowance[#All], 4, 0), 0)</f>
        <v>0</v>
      </c>
      <c r="W112" s="29">
        <f t="shared" si="34"/>
        <v>0</v>
      </c>
    </row>
    <row r="113" spans="1:23" x14ac:dyDescent="0.25">
      <c r="A113" s="33" t="str">
        <f t="shared" si="35"/>
        <v/>
      </c>
      <c r="B113" s="34"/>
      <c r="C113" s="23"/>
      <c r="D113" s="24">
        <f t="shared" si="36"/>
        <v>0</v>
      </c>
      <c r="E113" s="24">
        <f t="shared" si="37"/>
        <v>0</v>
      </c>
      <c r="F113" s="24">
        <f t="shared" si="38"/>
        <v>0</v>
      </c>
      <c r="G113" s="24">
        <f t="shared" si="39"/>
        <v>0</v>
      </c>
      <c r="H113" s="32"/>
      <c r="I113" s="36">
        <f t="shared" si="40"/>
        <v>0</v>
      </c>
      <c r="L113" s="26">
        <v>104</v>
      </c>
      <c r="M113" s="27" t="str">
        <f t="shared" si="32"/>
        <v/>
      </c>
      <c r="N113" s="26" t="b">
        <f t="shared" si="33"/>
        <v>0</v>
      </c>
      <c r="O113" s="28" t="b">
        <v>0</v>
      </c>
      <c r="P113" s="28" t="b">
        <v>0</v>
      </c>
      <c r="Q113" s="28" t="b">
        <v>0</v>
      </c>
      <c r="R113" s="28" t="b">
        <v>0</v>
      </c>
      <c r="S113" s="29">
        <f>IF(O113=TRUE, VLOOKUP(C113, Allocation_of_M_IE_Rates_to_Be_Used_in_Making_Deductions_from_the_M_IE_Allowance[#All], 1, 0)*0.25, 0)</f>
        <v>0</v>
      </c>
      <c r="T113" s="29">
        <f>IF(P113=TRUE, VLOOKUP(C113, Allocation_of_M_IE_Rates_to_Be_Used_in_Making_Deductions_from_the_M_IE_Allowance[#All], 2, 0), 0)</f>
        <v>0</v>
      </c>
      <c r="U113" s="29">
        <f>IF(Q113=TRUE, VLOOKUP(C113, Allocation_of_M_IE_Rates_to_Be_Used_in_Making_Deductions_from_the_M_IE_Allowance[#All], 3, 0), 0)</f>
        <v>0</v>
      </c>
      <c r="V113" s="29">
        <f>IF(R113=TRUE, VLOOKUP(C113, Allocation_of_M_IE_Rates_to_Be_Used_in_Making_Deductions_from_the_M_IE_Allowance[#All], 4, 0), 0)</f>
        <v>0</v>
      </c>
      <c r="W113" s="29">
        <f t="shared" si="34"/>
        <v>0</v>
      </c>
    </row>
    <row r="114" spans="1:23" x14ac:dyDescent="0.25">
      <c r="A114" s="33" t="str">
        <f t="shared" si="35"/>
        <v/>
      </c>
      <c r="B114" s="34"/>
      <c r="C114" s="23"/>
      <c r="D114" s="24">
        <f t="shared" si="36"/>
        <v>0</v>
      </c>
      <c r="E114" s="24">
        <f t="shared" si="37"/>
        <v>0</v>
      </c>
      <c r="F114" s="24">
        <f t="shared" si="38"/>
        <v>0</v>
      </c>
      <c r="G114" s="24">
        <f t="shared" si="39"/>
        <v>0</v>
      </c>
      <c r="H114" s="32"/>
      <c r="I114" s="36">
        <f t="shared" si="40"/>
        <v>0</v>
      </c>
      <c r="L114" s="26">
        <v>105</v>
      </c>
      <c r="M114" s="27" t="str">
        <f t="shared" si="32"/>
        <v/>
      </c>
      <c r="N114" s="26" t="b">
        <f t="shared" si="33"/>
        <v>0</v>
      </c>
      <c r="O114" s="28" t="b">
        <v>0</v>
      </c>
      <c r="P114" s="28" t="b">
        <v>0</v>
      </c>
      <c r="Q114" s="28" t="b">
        <v>0</v>
      </c>
      <c r="R114" s="28" t="b">
        <v>0</v>
      </c>
      <c r="S114" s="29">
        <f>IF(O114=TRUE, VLOOKUP(C114, Allocation_of_M_IE_Rates_to_Be_Used_in_Making_Deductions_from_the_M_IE_Allowance[#All], 1, 0)*0.25, 0)</f>
        <v>0</v>
      </c>
      <c r="T114" s="29">
        <f>IF(P114=TRUE, VLOOKUP(C114, Allocation_of_M_IE_Rates_to_Be_Used_in_Making_Deductions_from_the_M_IE_Allowance[#All], 2, 0), 0)</f>
        <v>0</v>
      </c>
      <c r="U114" s="29">
        <f>IF(Q114=TRUE, VLOOKUP(C114, Allocation_of_M_IE_Rates_to_Be_Used_in_Making_Deductions_from_the_M_IE_Allowance[#All], 3, 0), 0)</f>
        <v>0</v>
      </c>
      <c r="V114" s="29">
        <f>IF(R114=TRUE, VLOOKUP(C114, Allocation_of_M_IE_Rates_to_Be_Used_in_Making_Deductions_from_the_M_IE_Allowance[#All], 4, 0), 0)</f>
        <v>0</v>
      </c>
      <c r="W114" s="29">
        <f t="shared" si="34"/>
        <v>0</v>
      </c>
    </row>
    <row r="115" spans="1:23" x14ac:dyDescent="0.25">
      <c r="A115" s="33" t="str">
        <f t="shared" si="35"/>
        <v/>
      </c>
      <c r="B115" s="34"/>
      <c r="C115" s="23"/>
      <c r="D115" s="24">
        <f t="shared" si="36"/>
        <v>0</v>
      </c>
      <c r="E115" s="24">
        <f t="shared" si="37"/>
        <v>0</v>
      </c>
      <c r="F115" s="24">
        <f t="shared" si="38"/>
        <v>0</v>
      </c>
      <c r="G115" s="24">
        <f t="shared" si="39"/>
        <v>0</v>
      </c>
      <c r="H115" s="32"/>
      <c r="I115" s="36">
        <f t="shared" si="40"/>
        <v>0</v>
      </c>
      <c r="L115" s="26">
        <v>106</v>
      </c>
      <c r="M115" s="27" t="str">
        <f t="shared" si="32"/>
        <v/>
      </c>
      <c r="N115" s="26" t="b">
        <f t="shared" si="33"/>
        <v>0</v>
      </c>
      <c r="O115" s="28" t="b">
        <v>0</v>
      </c>
      <c r="P115" s="28" t="b">
        <v>0</v>
      </c>
      <c r="Q115" s="28" t="b">
        <v>0</v>
      </c>
      <c r="R115" s="28" t="b">
        <v>0</v>
      </c>
      <c r="S115" s="29">
        <f>IF(O115=TRUE, VLOOKUP(C115, Allocation_of_M_IE_Rates_to_Be_Used_in_Making_Deductions_from_the_M_IE_Allowance[#All], 1, 0)*0.25, 0)</f>
        <v>0</v>
      </c>
      <c r="T115" s="29">
        <f>IF(P115=TRUE, VLOOKUP(C115, Allocation_of_M_IE_Rates_to_Be_Used_in_Making_Deductions_from_the_M_IE_Allowance[#All], 2, 0), 0)</f>
        <v>0</v>
      </c>
      <c r="U115" s="29">
        <f>IF(Q115=TRUE, VLOOKUP(C115, Allocation_of_M_IE_Rates_to_Be_Used_in_Making_Deductions_from_the_M_IE_Allowance[#All], 3, 0), 0)</f>
        <v>0</v>
      </c>
      <c r="V115" s="29">
        <f>IF(R115=TRUE, VLOOKUP(C115, Allocation_of_M_IE_Rates_to_Be_Used_in_Making_Deductions_from_the_M_IE_Allowance[#All], 4, 0), 0)</f>
        <v>0</v>
      </c>
      <c r="W115" s="29">
        <f t="shared" si="34"/>
        <v>0</v>
      </c>
    </row>
    <row r="116" spans="1:23" x14ac:dyDescent="0.25">
      <c r="A116" s="21" t="str">
        <f t="shared" si="35"/>
        <v/>
      </c>
      <c r="B116" s="22"/>
      <c r="C116" s="23"/>
      <c r="D116" s="24">
        <f t="shared" si="36"/>
        <v>0</v>
      </c>
      <c r="E116" s="24">
        <f t="shared" si="37"/>
        <v>0</v>
      </c>
      <c r="F116" s="24">
        <f t="shared" si="38"/>
        <v>0</v>
      </c>
      <c r="G116" s="24">
        <f t="shared" si="39"/>
        <v>0</v>
      </c>
      <c r="H116" s="32"/>
      <c r="I116" s="36">
        <f t="shared" si="40"/>
        <v>0</v>
      </c>
      <c r="L116" s="26">
        <v>107</v>
      </c>
      <c r="M116" s="27" t="str">
        <f t="shared" si="32"/>
        <v/>
      </c>
      <c r="N116" s="26" t="b">
        <f t="shared" si="33"/>
        <v>0</v>
      </c>
      <c r="O116" s="28" t="b">
        <v>0</v>
      </c>
      <c r="P116" s="28" t="b">
        <v>0</v>
      </c>
      <c r="Q116" s="28" t="b">
        <v>0</v>
      </c>
      <c r="R116" s="28" t="b">
        <v>0</v>
      </c>
      <c r="S116" s="29">
        <f>IF(O116=TRUE, VLOOKUP(C116, Allocation_of_M_IE_Rates_to_Be_Used_in_Making_Deductions_from_the_M_IE_Allowance[#All], 1, 0)*0.25, 0)</f>
        <v>0</v>
      </c>
      <c r="T116" s="29">
        <f>IF(P116=TRUE, VLOOKUP(C116, Allocation_of_M_IE_Rates_to_Be_Used_in_Making_Deductions_from_the_M_IE_Allowance[#All], 2, 0), 0)</f>
        <v>0</v>
      </c>
      <c r="U116" s="29">
        <f>IF(Q116=TRUE, VLOOKUP(C116, Allocation_of_M_IE_Rates_to_Be_Used_in_Making_Deductions_from_the_M_IE_Allowance[#All], 3, 0), 0)</f>
        <v>0</v>
      </c>
      <c r="V116" s="29">
        <f>IF(R116=TRUE, VLOOKUP(C116, Allocation_of_M_IE_Rates_to_Be_Used_in_Making_Deductions_from_the_M_IE_Allowance[#All], 4, 0), 0)</f>
        <v>0</v>
      </c>
      <c r="W116" s="29">
        <f t="shared" si="34"/>
        <v>0</v>
      </c>
    </row>
    <row r="117" spans="1:23" x14ac:dyDescent="0.25">
      <c r="A117" s="33" t="str">
        <f t="shared" si="35"/>
        <v/>
      </c>
      <c r="B117" s="22"/>
      <c r="C117" s="23"/>
      <c r="D117" s="24">
        <f t="shared" si="36"/>
        <v>0</v>
      </c>
      <c r="E117" s="24">
        <f t="shared" si="37"/>
        <v>0</v>
      </c>
      <c r="F117" s="24">
        <f t="shared" si="38"/>
        <v>0</v>
      </c>
      <c r="G117" s="24">
        <f t="shared" si="39"/>
        <v>0</v>
      </c>
      <c r="H117" s="32"/>
      <c r="I117" s="36">
        <f t="shared" si="40"/>
        <v>0</v>
      </c>
      <c r="L117" s="26">
        <v>108</v>
      </c>
      <c r="M117" s="27" t="str">
        <f t="shared" si="32"/>
        <v/>
      </c>
      <c r="N117" s="26" t="b">
        <f t="shared" si="33"/>
        <v>0</v>
      </c>
      <c r="O117" s="28" t="b">
        <v>0</v>
      </c>
      <c r="P117" s="28" t="b">
        <v>0</v>
      </c>
      <c r="Q117" s="28" t="b">
        <v>0</v>
      </c>
      <c r="R117" s="28" t="b">
        <v>0</v>
      </c>
      <c r="S117" s="29">
        <f>IF(O117=TRUE, VLOOKUP(C117, Allocation_of_M_IE_Rates_to_Be_Used_in_Making_Deductions_from_the_M_IE_Allowance[#All], 1, 0)*0.25, 0)</f>
        <v>0</v>
      </c>
      <c r="T117" s="29">
        <f>IF(P117=TRUE, VLOOKUP(C117, Allocation_of_M_IE_Rates_to_Be_Used_in_Making_Deductions_from_the_M_IE_Allowance[#All], 2, 0), 0)</f>
        <v>0</v>
      </c>
      <c r="U117" s="29">
        <f>IF(Q117=TRUE, VLOOKUP(C117, Allocation_of_M_IE_Rates_to_Be_Used_in_Making_Deductions_from_the_M_IE_Allowance[#All], 3, 0), 0)</f>
        <v>0</v>
      </c>
      <c r="V117" s="29">
        <f>IF(R117=TRUE, VLOOKUP(C117, Allocation_of_M_IE_Rates_to_Be_Used_in_Making_Deductions_from_the_M_IE_Allowance[#All], 4, 0), 0)</f>
        <v>0</v>
      </c>
      <c r="W117" s="29">
        <f t="shared" si="34"/>
        <v>0</v>
      </c>
    </row>
    <row r="118" spans="1:23" x14ac:dyDescent="0.25">
      <c r="A118" s="33" t="str">
        <f t="shared" si="35"/>
        <v/>
      </c>
      <c r="B118" s="22"/>
      <c r="C118" s="23"/>
      <c r="D118" s="24">
        <f t="shared" si="36"/>
        <v>0</v>
      </c>
      <c r="E118" s="24">
        <f t="shared" si="37"/>
        <v>0</v>
      </c>
      <c r="F118" s="24">
        <f t="shared" si="38"/>
        <v>0</v>
      </c>
      <c r="G118" s="24">
        <f t="shared" si="39"/>
        <v>0</v>
      </c>
      <c r="H118" s="32"/>
      <c r="I118" s="36">
        <f t="shared" si="40"/>
        <v>0</v>
      </c>
      <c r="L118" s="26">
        <v>109</v>
      </c>
      <c r="M118" s="27" t="str">
        <f t="shared" si="32"/>
        <v/>
      </c>
      <c r="N118" s="26" t="b">
        <f t="shared" si="33"/>
        <v>0</v>
      </c>
      <c r="O118" s="28" t="b">
        <v>0</v>
      </c>
      <c r="P118" s="28" t="b">
        <v>0</v>
      </c>
      <c r="Q118" s="28" t="b">
        <v>0</v>
      </c>
      <c r="R118" s="28" t="b">
        <v>0</v>
      </c>
      <c r="S118" s="29">
        <f>IF(O118=TRUE, VLOOKUP(C118, Allocation_of_M_IE_Rates_to_Be_Used_in_Making_Deductions_from_the_M_IE_Allowance[#All], 1, 0)*0.25, 0)</f>
        <v>0</v>
      </c>
      <c r="T118" s="29">
        <f>IF(P118=TRUE, VLOOKUP(C118, Allocation_of_M_IE_Rates_to_Be_Used_in_Making_Deductions_from_the_M_IE_Allowance[#All], 2, 0), 0)</f>
        <v>0</v>
      </c>
      <c r="U118" s="29">
        <f>IF(Q118=TRUE, VLOOKUP(C118, Allocation_of_M_IE_Rates_to_Be_Used_in_Making_Deductions_from_the_M_IE_Allowance[#All], 3, 0), 0)</f>
        <v>0</v>
      </c>
      <c r="V118" s="29">
        <f>IF(R118=TRUE, VLOOKUP(C118, Allocation_of_M_IE_Rates_to_Be_Used_in_Making_Deductions_from_the_M_IE_Allowance[#All], 4, 0), 0)</f>
        <v>0</v>
      </c>
      <c r="W118" s="29">
        <f t="shared" si="34"/>
        <v>0</v>
      </c>
    </row>
    <row r="119" spans="1:23" x14ac:dyDescent="0.25">
      <c r="A119" s="33" t="str">
        <f t="shared" si="35"/>
        <v/>
      </c>
      <c r="B119" s="22"/>
      <c r="C119" s="23"/>
      <c r="D119" s="24">
        <f t="shared" si="36"/>
        <v>0</v>
      </c>
      <c r="E119" s="24">
        <f t="shared" si="37"/>
        <v>0</v>
      </c>
      <c r="F119" s="24">
        <f t="shared" si="38"/>
        <v>0</v>
      </c>
      <c r="G119" s="24">
        <f t="shared" si="39"/>
        <v>0</v>
      </c>
      <c r="H119" s="32"/>
      <c r="I119" s="36">
        <f t="shared" si="40"/>
        <v>0</v>
      </c>
      <c r="L119" s="26">
        <v>110</v>
      </c>
      <c r="M119" s="27" t="str">
        <f t="shared" si="32"/>
        <v/>
      </c>
      <c r="N119" s="26" t="b">
        <f t="shared" si="33"/>
        <v>0</v>
      </c>
      <c r="O119" s="28" t="b">
        <v>0</v>
      </c>
      <c r="P119" s="28" t="b">
        <v>0</v>
      </c>
      <c r="Q119" s="28" t="b">
        <v>0</v>
      </c>
      <c r="R119" s="28" t="b">
        <v>0</v>
      </c>
      <c r="S119" s="29">
        <f>IF(O119=TRUE, VLOOKUP(C119, Allocation_of_M_IE_Rates_to_Be_Used_in_Making_Deductions_from_the_M_IE_Allowance[#All], 1, 0)*0.25, 0)</f>
        <v>0</v>
      </c>
      <c r="T119" s="29">
        <f>IF(P119=TRUE, VLOOKUP(C119, Allocation_of_M_IE_Rates_to_Be_Used_in_Making_Deductions_from_the_M_IE_Allowance[#All], 2, 0), 0)</f>
        <v>0</v>
      </c>
      <c r="U119" s="29">
        <f>IF(Q119=TRUE, VLOOKUP(C119, Allocation_of_M_IE_Rates_to_Be_Used_in_Making_Deductions_from_the_M_IE_Allowance[#All], 3, 0), 0)</f>
        <v>0</v>
      </c>
      <c r="V119" s="29">
        <f>IF(R119=TRUE, VLOOKUP(C119, Allocation_of_M_IE_Rates_to_Be_Used_in_Making_Deductions_from_the_M_IE_Allowance[#All], 4, 0), 0)</f>
        <v>0</v>
      </c>
      <c r="W119" s="29">
        <f t="shared" si="34"/>
        <v>0</v>
      </c>
    </row>
    <row r="120" spans="1:23" x14ac:dyDescent="0.25">
      <c r="A120" s="33" t="str">
        <f t="shared" si="35"/>
        <v/>
      </c>
      <c r="B120" s="22"/>
      <c r="C120" s="23"/>
      <c r="D120" s="24">
        <f t="shared" si="36"/>
        <v>0</v>
      </c>
      <c r="E120" s="24">
        <f t="shared" si="37"/>
        <v>0</v>
      </c>
      <c r="F120" s="24">
        <f t="shared" si="38"/>
        <v>0</v>
      </c>
      <c r="G120" s="24">
        <f t="shared" si="39"/>
        <v>0</v>
      </c>
      <c r="H120" s="32"/>
      <c r="I120" s="36">
        <f t="shared" si="40"/>
        <v>0</v>
      </c>
      <c r="L120" s="26">
        <v>111</v>
      </c>
      <c r="M120" s="27" t="str">
        <f t="shared" si="32"/>
        <v/>
      </c>
      <c r="N120" s="26" t="b">
        <f t="shared" si="33"/>
        <v>0</v>
      </c>
      <c r="O120" s="28" t="b">
        <v>0</v>
      </c>
      <c r="P120" s="28" t="b">
        <v>0</v>
      </c>
      <c r="Q120" s="28" t="b">
        <v>0</v>
      </c>
      <c r="R120" s="28" t="b">
        <v>0</v>
      </c>
      <c r="S120" s="29">
        <f>IF(O120=TRUE, VLOOKUP(C120, Allocation_of_M_IE_Rates_to_Be_Used_in_Making_Deductions_from_the_M_IE_Allowance[#All], 1, 0)*0.25, 0)</f>
        <v>0</v>
      </c>
      <c r="T120" s="29">
        <f>IF(P120=TRUE, VLOOKUP(C120, Allocation_of_M_IE_Rates_to_Be_Used_in_Making_Deductions_from_the_M_IE_Allowance[#All], 2, 0), 0)</f>
        <v>0</v>
      </c>
      <c r="U120" s="29">
        <f>IF(Q120=TRUE, VLOOKUP(C120, Allocation_of_M_IE_Rates_to_Be_Used_in_Making_Deductions_from_the_M_IE_Allowance[#All], 3, 0), 0)</f>
        <v>0</v>
      </c>
      <c r="V120" s="29">
        <f>IF(R120=TRUE, VLOOKUP(C120, Allocation_of_M_IE_Rates_to_Be_Used_in_Making_Deductions_from_the_M_IE_Allowance[#All], 4, 0), 0)</f>
        <v>0</v>
      </c>
      <c r="W120" s="29">
        <f t="shared" si="34"/>
        <v>0</v>
      </c>
    </row>
    <row r="121" spans="1:23" x14ac:dyDescent="0.25">
      <c r="A121" s="33" t="str">
        <f t="shared" si="35"/>
        <v/>
      </c>
      <c r="B121" s="22"/>
      <c r="C121" s="23"/>
      <c r="D121" s="24">
        <f t="shared" si="36"/>
        <v>0</v>
      </c>
      <c r="E121" s="24">
        <f t="shared" si="37"/>
        <v>0</v>
      </c>
      <c r="F121" s="24">
        <f t="shared" si="38"/>
        <v>0</v>
      </c>
      <c r="G121" s="24">
        <f t="shared" si="39"/>
        <v>0</v>
      </c>
      <c r="H121" s="32"/>
      <c r="I121" s="36">
        <f t="shared" si="40"/>
        <v>0</v>
      </c>
      <c r="L121" s="26">
        <v>112</v>
      </c>
      <c r="M121" s="27" t="str">
        <f t="shared" si="32"/>
        <v/>
      </c>
      <c r="N121" s="26" t="b">
        <f t="shared" si="33"/>
        <v>0</v>
      </c>
      <c r="O121" s="28" t="b">
        <v>0</v>
      </c>
      <c r="P121" s="28" t="b">
        <v>0</v>
      </c>
      <c r="Q121" s="28" t="b">
        <v>0</v>
      </c>
      <c r="R121" s="28" t="b">
        <v>0</v>
      </c>
      <c r="S121" s="29">
        <f>IF(O121=TRUE, VLOOKUP(C121, Allocation_of_M_IE_Rates_to_Be_Used_in_Making_Deductions_from_the_M_IE_Allowance[#All], 1, 0)*0.25, 0)</f>
        <v>0</v>
      </c>
      <c r="T121" s="29">
        <f>IF(P121=TRUE, VLOOKUP(C121, Allocation_of_M_IE_Rates_to_Be_Used_in_Making_Deductions_from_the_M_IE_Allowance[#All], 2, 0), 0)</f>
        <v>0</v>
      </c>
      <c r="U121" s="29">
        <f>IF(Q121=TRUE, VLOOKUP(C121, Allocation_of_M_IE_Rates_to_Be_Used_in_Making_Deductions_from_the_M_IE_Allowance[#All], 3, 0), 0)</f>
        <v>0</v>
      </c>
      <c r="V121" s="29">
        <f>IF(R121=TRUE, VLOOKUP(C121, Allocation_of_M_IE_Rates_to_Be_Used_in_Making_Deductions_from_the_M_IE_Allowance[#All], 4, 0), 0)</f>
        <v>0</v>
      </c>
      <c r="W121" s="29">
        <f t="shared" si="34"/>
        <v>0</v>
      </c>
    </row>
    <row r="122" spans="1:23" x14ac:dyDescent="0.25">
      <c r="A122" s="33" t="str">
        <f t="shared" si="35"/>
        <v/>
      </c>
      <c r="B122" s="22"/>
      <c r="C122" s="23"/>
      <c r="D122" s="24">
        <f t="shared" si="36"/>
        <v>0</v>
      </c>
      <c r="E122" s="24">
        <f t="shared" si="37"/>
        <v>0</v>
      </c>
      <c r="F122" s="24">
        <f t="shared" si="38"/>
        <v>0</v>
      </c>
      <c r="G122" s="24">
        <f t="shared" si="39"/>
        <v>0</v>
      </c>
      <c r="H122" s="32"/>
      <c r="I122" s="36">
        <f t="shared" si="40"/>
        <v>0</v>
      </c>
      <c r="L122" s="26">
        <v>113</v>
      </c>
      <c r="M122" s="27" t="str">
        <f t="shared" si="32"/>
        <v/>
      </c>
      <c r="N122" s="26" t="b">
        <f t="shared" si="33"/>
        <v>0</v>
      </c>
      <c r="O122" s="28" t="b">
        <v>0</v>
      </c>
      <c r="P122" s="28" t="b">
        <v>0</v>
      </c>
      <c r="Q122" s="28" t="b">
        <v>0</v>
      </c>
      <c r="R122" s="28" t="b">
        <v>0</v>
      </c>
      <c r="S122" s="29">
        <f>IF(O122=TRUE, VLOOKUP(C122, Allocation_of_M_IE_Rates_to_Be_Used_in_Making_Deductions_from_the_M_IE_Allowance[#All], 1, 0)*0.25, 0)</f>
        <v>0</v>
      </c>
      <c r="T122" s="29">
        <f>IF(P122=TRUE, VLOOKUP(C122, Allocation_of_M_IE_Rates_to_Be_Used_in_Making_Deductions_from_the_M_IE_Allowance[#All], 2, 0), 0)</f>
        <v>0</v>
      </c>
      <c r="U122" s="29">
        <f>IF(Q122=TRUE, VLOOKUP(C122, Allocation_of_M_IE_Rates_to_Be_Used_in_Making_Deductions_from_the_M_IE_Allowance[#All], 3, 0), 0)</f>
        <v>0</v>
      </c>
      <c r="V122" s="29">
        <f>IF(R122=TRUE, VLOOKUP(C122, Allocation_of_M_IE_Rates_to_Be_Used_in_Making_Deductions_from_the_M_IE_Allowance[#All], 4, 0), 0)</f>
        <v>0</v>
      </c>
      <c r="W122" s="29">
        <f t="shared" si="34"/>
        <v>0</v>
      </c>
    </row>
    <row r="123" spans="1:23" x14ac:dyDescent="0.25">
      <c r="A123" s="33" t="str">
        <f t="shared" si="35"/>
        <v/>
      </c>
      <c r="B123" s="22"/>
      <c r="C123" s="23"/>
      <c r="D123" s="24">
        <f t="shared" si="36"/>
        <v>0</v>
      </c>
      <c r="E123" s="24">
        <f t="shared" si="37"/>
        <v>0</v>
      </c>
      <c r="F123" s="24">
        <f t="shared" si="38"/>
        <v>0</v>
      </c>
      <c r="G123" s="24">
        <f t="shared" si="39"/>
        <v>0</v>
      </c>
      <c r="H123" s="32"/>
      <c r="I123" s="36">
        <f t="shared" si="40"/>
        <v>0</v>
      </c>
      <c r="L123" s="26">
        <v>114</v>
      </c>
      <c r="M123" s="27" t="str">
        <f t="shared" si="32"/>
        <v/>
      </c>
      <c r="N123" s="26" t="b">
        <f t="shared" si="33"/>
        <v>0</v>
      </c>
      <c r="O123" s="28" t="b">
        <v>0</v>
      </c>
      <c r="P123" s="28" t="b">
        <v>0</v>
      </c>
      <c r="Q123" s="28" t="b">
        <v>0</v>
      </c>
      <c r="R123" s="28" t="b">
        <v>0</v>
      </c>
      <c r="S123" s="29">
        <f>IF(O123=TRUE, VLOOKUP(C123, Allocation_of_M_IE_Rates_to_Be_Used_in_Making_Deductions_from_the_M_IE_Allowance[#All], 1, 0)*0.25, 0)</f>
        <v>0</v>
      </c>
      <c r="T123" s="29">
        <f>IF(P123=TRUE, VLOOKUP(C123, Allocation_of_M_IE_Rates_to_Be_Used_in_Making_Deductions_from_the_M_IE_Allowance[#All], 2, 0), 0)</f>
        <v>0</v>
      </c>
      <c r="U123" s="29">
        <f>IF(Q123=TRUE, VLOOKUP(C123, Allocation_of_M_IE_Rates_to_Be_Used_in_Making_Deductions_from_the_M_IE_Allowance[#All], 3, 0), 0)</f>
        <v>0</v>
      </c>
      <c r="V123" s="29">
        <f>IF(R123=TRUE, VLOOKUP(C123, Allocation_of_M_IE_Rates_to_Be_Used_in_Making_Deductions_from_the_M_IE_Allowance[#All], 4, 0), 0)</f>
        <v>0</v>
      </c>
      <c r="W123" s="29">
        <f t="shared" si="34"/>
        <v>0</v>
      </c>
    </row>
    <row r="124" spans="1:23" x14ac:dyDescent="0.25">
      <c r="A124" s="33" t="str">
        <f t="shared" si="35"/>
        <v/>
      </c>
      <c r="B124" s="22"/>
      <c r="C124" s="23"/>
      <c r="D124" s="24">
        <f t="shared" si="36"/>
        <v>0</v>
      </c>
      <c r="E124" s="24">
        <f t="shared" si="37"/>
        <v>0</v>
      </c>
      <c r="F124" s="24">
        <f t="shared" si="38"/>
        <v>0</v>
      </c>
      <c r="G124" s="24">
        <f t="shared" si="39"/>
        <v>0</v>
      </c>
      <c r="H124" s="32"/>
      <c r="I124" s="36">
        <f t="shared" si="40"/>
        <v>0</v>
      </c>
      <c r="L124" s="26">
        <v>115</v>
      </c>
      <c r="M124" s="27" t="str">
        <f t="shared" si="32"/>
        <v/>
      </c>
      <c r="N124" s="26" t="b">
        <f t="shared" si="33"/>
        <v>0</v>
      </c>
      <c r="O124" s="28" t="b">
        <v>0</v>
      </c>
      <c r="P124" s="28" t="b">
        <v>0</v>
      </c>
      <c r="Q124" s="28" t="b">
        <v>0</v>
      </c>
      <c r="R124" s="28" t="b">
        <v>0</v>
      </c>
      <c r="S124" s="29">
        <f>IF(O124=TRUE, VLOOKUP(C124, Allocation_of_M_IE_Rates_to_Be_Used_in_Making_Deductions_from_the_M_IE_Allowance[#All], 1, 0)*0.25, 0)</f>
        <v>0</v>
      </c>
      <c r="T124" s="29">
        <f>IF(P124=TRUE, VLOOKUP(C124, Allocation_of_M_IE_Rates_to_Be_Used_in_Making_Deductions_from_the_M_IE_Allowance[#All], 2, 0), 0)</f>
        <v>0</v>
      </c>
      <c r="U124" s="29">
        <f>IF(Q124=TRUE, VLOOKUP(C124, Allocation_of_M_IE_Rates_to_Be_Used_in_Making_Deductions_from_the_M_IE_Allowance[#All], 3, 0), 0)</f>
        <v>0</v>
      </c>
      <c r="V124" s="29">
        <f>IF(R124=TRUE, VLOOKUP(C124, Allocation_of_M_IE_Rates_to_Be_Used_in_Making_Deductions_from_the_M_IE_Allowance[#All], 4, 0), 0)</f>
        <v>0</v>
      </c>
      <c r="W124" s="29">
        <f t="shared" si="34"/>
        <v>0</v>
      </c>
    </row>
    <row r="125" spans="1:23" x14ac:dyDescent="0.25">
      <c r="A125" s="33" t="str">
        <f t="shared" si="35"/>
        <v/>
      </c>
      <c r="B125" s="22"/>
      <c r="C125" s="23"/>
      <c r="D125" s="24">
        <f t="shared" si="36"/>
        <v>0</v>
      </c>
      <c r="E125" s="24">
        <f t="shared" si="37"/>
        <v>0</v>
      </c>
      <c r="F125" s="24">
        <f t="shared" si="38"/>
        <v>0</v>
      </c>
      <c r="G125" s="24">
        <f t="shared" si="39"/>
        <v>0</v>
      </c>
      <c r="H125" s="32"/>
      <c r="I125" s="36">
        <f t="shared" si="40"/>
        <v>0</v>
      </c>
      <c r="L125" s="26">
        <v>116</v>
      </c>
      <c r="M125" s="27" t="str">
        <f t="shared" si="32"/>
        <v/>
      </c>
      <c r="N125" s="26" t="b">
        <f t="shared" si="33"/>
        <v>0</v>
      </c>
      <c r="O125" s="28" t="b">
        <v>0</v>
      </c>
      <c r="P125" s="28" t="b">
        <v>0</v>
      </c>
      <c r="Q125" s="28" t="b">
        <v>0</v>
      </c>
      <c r="R125" s="28" t="b">
        <v>0</v>
      </c>
      <c r="S125" s="29">
        <f>IF(O125=TRUE, VLOOKUP(C125, Allocation_of_M_IE_Rates_to_Be_Used_in_Making_Deductions_from_the_M_IE_Allowance[#All], 1, 0)*0.25, 0)</f>
        <v>0</v>
      </c>
      <c r="T125" s="29">
        <f>IF(P125=TRUE, VLOOKUP(C125, Allocation_of_M_IE_Rates_to_Be_Used_in_Making_Deductions_from_the_M_IE_Allowance[#All], 2, 0), 0)</f>
        <v>0</v>
      </c>
      <c r="U125" s="29">
        <f>IF(Q125=TRUE, VLOOKUP(C125, Allocation_of_M_IE_Rates_to_Be_Used_in_Making_Deductions_from_the_M_IE_Allowance[#All], 3, 0), 0)</f>
        <v>0</v>
      </c>
      <c r="V125" s="29">
        <f>IF(R125=TRUE, VLOOKUP(C125, Allocation_of_M_IE_Rates_to_Be_Used_in_Making_Deductions_from_the_M_IE_Allowance[#All], 4, 0), 0)</f>
        <v>0</v>
      </c>
      <c r="W125" s="29">
        <f t="shared" si="34"/>
        <v>0</v>
      </c>
    </row>
    <row r="126" spans="1:23" x14ac:dyDescent="0.25">
      <c r="A126" s="33" t="str">
        <f t="shared" si="35"/>
        <v/>
      </c>
      <c r="B126" s="22"/>
      <c r="C126" s="23"/>
      <c r="D126" s="24">
        <f t="shared" si="36"/>
        <v>0</v>
      </c>
      <c r="E126" s="24">
        <f t="shared" si="37"/>
        <v>0</v>
      </c>
      <c r="F126" s="24">
        <f t="shared" si="38"/>
        <v>0</v>
      </c>
      <c r="G126" s="24">
        <f t="shared" si="39"/>
        <v>0</v>
      </c>
      <c r="H126" s="32"/>
      <c r="I126" s="36">
        <f t="shared" si="40"/>
        <v>0</v>
      </c>
      <c r="L126" s="26">
        <v>117</v>
      </c>
      <c r="M126" s="27" t="str">
        <f t="shared" si="32"/>
        <v/>
      </c>
      <c r="N126" s="26" t="b">
        <f t="shared" si="33"/>
        <v>0</v>
      </c>
      <c r="O126" s="28" t="b">
        <v>0</v>
      </c>
      <c r="P126" s="28" t="b">
        <v>0</v>
      </c>
      <c r="Q126" s="28" t="b">
        <v>0</v>
      </c>
      <c r="R126" s="28" t="b">
        <v>0</v>
      </c>
      <c r="S126" s="29">
        <f>IF(O126=TRUE, VLOOKUP(C126, Allocation_of_M_IE_Rates_to_Be_Used_in_Making_Deductions_from_the_M_IE_Allowance[#All], 1, 0)*0.25, 0)</f>
        <v>0</v>
      </c>
      <c r="T126" s="29">
        <f>IF(P126=TRUE, VLOOKUP(C126, Allocation_of_M_IE_Rates_to_Be_Used_in_Making_Deductions_from_the_M_IE_Allowance[#All], 2, 0), 0)</f>
        <v>0</v>
      </c>
      <c r="U126" s="29">
        <f>IF(Q126=TRUE, VLOOKUP(C126, Allocation_of_M_IE_Rates_to_Be_Used_in_Making_Deductions_from_the_M_IE_Allowance[#All], 3, 0), 0)</f>
        <v>0</v>
      </c>
      <c r="V126" s="29">
        <f>IF(R126=TRUE, VLOOKUP(C126, Allocation_of_M_IE_Rates_to_Be_Used_in_Making_Deductions_from_the_M_IE_Allowance[#All], 4, 0), 0)</f>
        <v>0</v>
      </c>
      <c r="W126" s="29">
        <f t="shared" si="34"/>
        <v>0</v>
      </c>
    </row>
    <row r="127" spans="1:23" x14ac:dyDescent="0.25">
      <c r="A127" s="33" t="str">
        <f t="shared" si="35"/>
        <v/>
      </c>
      <c r="B127" s="22"/>
      <c r="C127" s="23"/>
      <c r="D127" s="24">
        <f t="shared" si="36"/>
        <v>0</v>
      </c>
      <c r="E127" s="24">
        <f t="shared" si="37"/>
        <v>0</v>
      </c>
      <c r="F127" s="24">
        <f t="shared" si="38"/>
        <v>0</v>
      </c>
      <c r="G127" s="24">
        <f t="shared" si="39"/>
        <v>0</v>
      </c>
      <c r="H127" s="32"/>
      <c r="I127" s="36">
        <f t="shared" si="40"/>
        <v>0</v>
      </c>
      <c r="L127" s="26">
        <v>118</v>
      </c>
      <c r="M127" s="27" t="str">
        <f t="shared" si="32"/>
        <v/>
      </c>
      <c r="N127" s="26" t="b">
        <f t="shared" si="33"/>
        <v>0</v>
      </c>
      <c r="O127" s="28" t="b">
        <v>0</v>
      </c>
      <c r="P127" s="28" t="b">
        <v>0</v>
      </c>
      <c r="Q127" s="28" t="b">
        <v>0</v>
      </c>
      <c r="R127" s="28" t="b">
        <v>0</v>
      </c>
      <c r="S127" s="29">
        <f>IF(O127=TRUE, VLOOKUP(C127, Allocation_of_M_IE_Rates_to_Be_Used_in_Making_Deductions_from_the_M_IE_Allowance[#All], 1, 0)*0.25, 0)</f>
        <v>0</v>
      </c>
      <c r="T127" s="29">
        <f>IF(P127=TRUE, VLOOKUP(C127, Allocation_of_M_IE_Rates_to_Be_Used_in_Making_Deductions_from_the_M_IE_Allowance[#All], 2, 0), 0)</f>
        <v>0</v>
      </c>
      <c r="U127" s="29">
        <f>IF(Q127=TRUE, VLOOKUP(C127, Allocation_of_M_IE_Rates_to_Be_Used_in_Making_Deductions_from_the_M_IE_Allowance[#All], 3, 0), 0)</f>
        <v>0</v>
      </c>
      <c r="V127" s="29">
        <f>IF(R127=TRUE, VLOOKUP(C127, Allocation_of_M_IE_Rates_to_Be_Used_in_Making_Deductions_from_the_M_IE_Allowance[#All], 4, 0), 0)</f>
        <v>0</v>
      </c>
      <c r="W127" s="29">
        <f t="shared" si="34"/>
        <v>0</v>
      </c>
    </row>
    <row r="128" spans="1:23" x14ac:dyDescent="0.25">
      <c r="A128" s="33" t="str">
        <f t="shared" si="35"/>
        <v/>
      </c>
      <c r="B128" s="22"/>
      <c r="C128" s="23"/>
      <c r="D128" s="24">
        <f t="shared" si="36"/>
        <v>0</v>
      </c>
      <c r="E128" s="24">
        <f t="shared" si="37"/>
        <v>0</v>
      </c>
      <c r="F128" s="24">
        <f t="shared" si="38"/>
        <v>0</v>
      </c>
      <c r="G128" s="24">
        <f t="shared" si="39"/>
        <v>0</v>
      </c>
      <c r="H128" s="32"/>
      <c r="I128" s="36">
        <f t="shared" si="40"/>
        <v>0</v>
      </c>
      <c r="L128" s="26">
        <v>119</v>
      </c>
      <c r="M128" s="27" t="str">
        <f t="shared" si="32"/>
        <v/>
      </c>
      <c r="N128" s="26" t="b">
        <f t="shared" si="33"/>
        <v>0</v>
      </c>
      <c r="O128" s="28" t="b">
        <v>0</v>
      </c>
      <c r="P128" s="28" t="b">
        <v>0</v>
      </c>
      <c r="Q128" s="28" t="b">
        <v>0</v>
      </c>
      <c r="R128" s="28" t="b">
        <v>0</v>
      </c>
      <c r="S128" s="29">
        <f>IF(O128=TRUE, VLOOKUP(C128, Allocation_of_M_IE_Rates_to_Be_Used_in_Making_Deductions_from_the_M_IE_Allowance[#All], 1, 0)*0.25, 0)</f>
        <v>0</v>
      </c>
      <c r="T128" s="29">
        <f>IF(P128=TRUE, VLOOKUP(C128, Allocation_of_M_IE_Rates_to_Be_Used_in_Making_Deductions_from_the_M_IE_Allowance[#All], 2, 0), 0)</f>
        <v>0</v>
      </c>
      <c r="U128" s="29">
        <f>IF(Q128=TRUE, VLOOKUP(C128, Allocation_of_M_IE_Rates_to_Be_Used_in_Making_Deductions_from_the_M_IE_Allowance[#All], 3, 0), 0)</f>
        <v>0</v>
      </c>
      <c r="V128" s="29">
        <f>IF(R128=TRUE, VLOOKUP(C128, Allocation_of_M_IE_Rates_to_Be_Used_in_Making_Deductions_from_the_M_IE_Allowance[#All], 4, 0), 0)</f>
        <v>0</v>
      </c>
      <c r="W128" s="29">
        <f t="shared" si="34"/>
        <v>0</v>
      </c>
    </row>
    <row r="129" spans="1:23" x14ac:dyDescent="0.25">
      <c r="A129" s="33" t="str">
        <f t="shared" si="35"/>
        <v/>
      </c>
      <c r="B129" s="22"/>
      <c r="C129" s="23"/>
      <c r="D129" s="24">
        <f t="shared" si="36"/>
        <v>0</v>
      </c>
      <c r="E129" s="24">
        <f t="shared" si="37"/>
        <v>0</v>
      </c>
      <c r="F129" s="24">
        <f t="shared" si="38"/>
        <v>0</v>
      </c>
      <c r="G129" s="24">
        <f t="shared" si="39"/>
        <v>0</v>
      </c>
      <c r="H129" s="32"/>
      <c r="I129" s="36">
        <f t="shared" si="40"/>
        <v>0</v>
      </c>
      <c r="L129" s="26">
        <v>120</v>
      </c>
      <c r="M129" s="27" t="str">
        <f t="shared" si="32"/>
        <v/>
      </c>
      <c r="N129" s="26" t="b">
        <f t="shared" si="33"/>
        <v>0</v>
      </c>
      <c r="O129" s="28" t="b">
        <v>0</v>
      </c>
      <c r="P129" s="28" t="b">
        <v>0</v>
      </c>
      <c r="Q129" s="28" t="b">
        <v>0</v>
      </c>
      <c r="R129" s="28" t="b">
        <v>0</v>
      </c>
      <c r="S129" s="29">
        <f>IF(O129=TRUE, VLOOKUP(C129, Allocation_of_M_IE_Rates_to_Be_Used_in_Making_Deductions_from_the_M_IE_Allowance[#All], 1, 0)*0.25, 0)</f>
        <v>0</v>
      </c>
      <c r="T129" s="29">
        <f>IF(P129=TRUE, VLOOKUP(C129, Allocation_of_M_IE_Rates_to_Be_Used_in_Making_Deductions_from_the_M_IE_Allowance[#All], 2, 0), 0)</f>
        <v>0</v>
      </c>
      <c r="U129" s="29">
        <f>IF(Q129=TRUE, VLOOKUP(C129, Allocation_of_M_IE_Rates_to_Be_Used_in_Making_Deductions_from_the_M_IE_Allowance[#All], 3, 0), 0)</f>
        <v>0</v>
      </c>
      <c r="V129" s="29">
        <f>IF(R129=TRUE, VLOOKUP(C129, Allocation_of_M_IE_Rates_to_Be_Used_in_Making_Deductions_from_the_M_IE_Allowance[#All], 4, 0), 0)</f>
        <v>0</v>
      </c>
      <c r="W129" s="29">
        <f t="shared" si="34"/>
        <v>0</v>
      </c>
    </row>
    <row r="130" spans="1:23" x14ac:dyDescent="0.25">
      <c r="A130" s="33" t="str">
        <f t="shared" si="35"/>
        <v/>
      </c>
      <c r="B130" s="22"/>
      <c r="C130" s="23"/>
      <c r="D130" s="24">
        <f t="shared" si="36"/>
        <v>0</v>
      </c>
      <c r="E130" s="24">
        <f t="shared" si="37"/>
        <v>0</v>
      </c>
      <c r="F130" s="24">
        <f t="shared" si="38"/>
        <v>0</v>
      </c>
      <c r="G130" s="24">
        <f t="shared" si="39"/>
        <v>0</v>
      </c>
      <c r="H130" s="32"/>
      <c r="I130" s="36">
        <f t="shared" si="40"/>
        <v>0</v>
      </c>
      <c r="L130" s="26">
        <v>121</v>
      </c>
      <c r="M130" s="27" t="str">
        <f t="shared" si="32"/>
        <v/>
      </c>
      <c r="N130" s="26" t="b">
        <f t="shared" si="33"/>
        <v>0</v>
      </c>
      <c r="O130" s="28" t="b">
        <v>0</v>
      </c>
      <c r="P130" s="28" t="b">
        <v>0</v>
      </c>
      <c r="Q130" s="28" t="b">
        <v>0</v>
      </c>
      <c r="R130" s="28" t="b">
        <v>0</v>
      </c>
      <c r="S130" s="29">
        <f>IF(O130=TRUE, VLOOKUP(C130, Allocation_of_M_IE_Rates_to_Be_Used_in_Making_Deductions_from_the_M_IE_Allowance[#All], 1, 0)*0.25, 0)</f>
        <v>0</v>
      </c>
      <c r="T130" s="29">
        <f>IF(P130=TRUE, VLOOKUP(C130, Allocation_of_M_IE_Rates_to_Be_Used_in_Making_Deductions_from_the_M_IE_Allowance[#All], 2, 0), 0)</f>
        <v>0</v>
      </c>
      <c r="U130" s="29">
        <f>IF(Q130=TRUE, VLOOKUP(C130, Allocation_of_M_IE_Rates_to_Be_Used_in_Making_Deductions_from_the_M_IE_Allowance[#All], 3, 0), 0)</f>
        <v>0</v>
      </c>
      <c r="V130" s="29">
        <f>IF(R130=TRUE, VLOOKUP(C130, Allocation_of_M_IE_Rates_to_Be_Used_in_Making_Deductions_from_the_M_IE_Allowance[#All], 4, 0), 0)</f>
        <v>0</v>
      </c>
      <c r="W130" s="29">
        <f t="shared" si="34"/>
        <v>0</v>
      </c>
    </row>
    <row r="131" spans="1:23" x14ac:dyDescent="0.25">
      <c r="A131" s="33" t="str">
        <f t="shared" si="35"/>
        <v/>
      </c>
      <c r="B131" s="22"/>
      <c r="C131" s="23"/>
      <c r="D131" s="24">
        <f t="shared" si="36"/>
        <v>0</v>
      </c>
      <c r="E131" s="24">
        <f t="shared" si="37"/>
        <v>0</v>
      </c>
      <c r="F131" s="24">
        <f t="shared" si="38"/>
        <v>0</v>
      </c>
      <c r="G131" s="24">
        <f t="shared" si="39"/>
        <v>0</v>
      </c>
      <c r="H131" s="32"/>
      <c r="I131" s="36">
        <f t="shared" si="40"/>
        <v>0</v>
      </c>
      <c r="L131" s="26">
        <v>122</v>
      </c>
      <c r="M131" s="27" t="str">
        <f t="shared" si="32"/>
        <v/>
      </c>
      <c r="N131" s="26" t="b">
        <f t="shared" si="33"/>
        <v>0</v>
      </c>
      <c r="O131" s="28" t="b">
        <v>0</v>
      </c>
      <c r="P131" s="28" t="b">
        <v>0</v>
      </c>
      <c r="Q131" s="28" t="b">
        <v>0</v>
      </c>
      <c r="R131" s="28" t="b">
        <v>0</v>
      </c>
      <c r="S131" s="29">
        <f>IF(O131=TRUE, VLOOKUP(C131, Allocation_of_M_IE_Rates_to_Be_Used_in_Making_Deductions_from_the_M_IE_Allowance[#All], 1, 0)*0.25, 0)</f>
        <v>0</v>
      </c>
      <c r="T131" s="29">
        <f>IF(P131=TRUE, VLOOKUP(C131, Allocation_of_M_IE_Rates_to_Be_Used_in_Making_Deductions_from_the_M_IE_Allowance[#All], 2, 0), 0)</f>
        <v>0</v>
      </c>
      <c r="U131" s="29">
        <f>IF(Q131=TRUE, VLOOKUP(C131, Allocation_of_M_IE_Rates_to_Be_Used_in_Making_Deductions_from_the_M_IE_Allowance[#All], 3, 0), 0)</f>
        <v>0</v>
      </c>
      <c r="V131" s="29">
        <f>IF(R131=TRUE, VLOOKUP(C131, Allocation_of_M_IE_Rates_to_Be_Used_in_Making_Deductions_from_the_M_IE_Allowance[#All], 4, 0), 0)</f>
        <v>0</v>
      </c>
      <c r="W131" s="29">
        <f t="shared" si="34"/>
        <v>0</v>
      </c>
    </row>
    <row r="132" spans="1:23" x14ac:dyDescent="0.25">
      <c r="A132" s="33" t="str">
        <f t="shared" si="35"/>
        <v/>
      </c>
      <c r="B132" s="34"/>
      <c r="C132" s="23"/>
      <c r="D132" s="24">
        <f t="shared" si="36"/>
        <v>0</v>
      </c>
      <c r="E132" s="24">
        <f t="shared" si="37"/>
        <v>0</v>
      </c>
      <c r="F132" s="24">
        <f t="shared" si="38"/>
        <v>0</v>
      </c>
      <c r="G132" s="24">
        <f t="shared" si="39"/>
        <v>0</v>
      </c>
      <c r="H132" s="32"/>
      <c r="I132" s="36">
        <f t="shared" si="40"/>
        <v>0</v>
      </c>
      <c r="L132" s="26">
        <v>123</v>
      </c>
      <c r="M132" s="27" t="str">
        <f t="shared" si="32"/>
        <v/>
      </c>
      <c r="N132" s="26" t="b">
        <f t="shared" si="33"/>
        <v>0</v>
      </c>
      <c r="O132" s="28" t="b">
        <v>0</v>
      </c>
      <c r="P132" s="28" t="b">
        <v>0</v>
      </c>
      <c r="Q132" s="28" t="b">
        <v>0</v>
      </c>
      <c r="R132" s="28" t="b">
        <v>0</v>
      </c>
      <c r="S132" s="29">
        <f>IF(O132=TRUE, VLOOKUP(C132, Allocation_of_M_IE_Rates_to_Be_Used_in_Making_Deductions_from_the_M_IE_Allowance[#All], 1, 0)*0.25, 0)</f>
        <v>0</v>
      </c>
      <c r="T132" s="29">
        <f>IF(P132=TRUE, VLOOKUP(C132, Allocation_of_M_IE_Rates_to_Be_Used_in_Making_Deductions_from_the_M_IE_Allowance[#All], 2, 0), 0)</f>
        <v>0</v>
      </c>
      <c r="U132" s="29">
        <f>IF(Q132=TRUE, VLOOKUP(C132, Allocation_of_M_IE_Rates_to_Be_Used_in_Making_Deductions_from_the_M_IE_Allowance[#All], 3, 0), 0)</f>
        <v>0</v>
      </c>
      <c r="V132" s="29">
        <f>IF(R132=TRUE, VLOOKUP(C132, Allocation_of_M_IE_Rates_to_Be_Used_in_Making_Deductions_from_the_M_IE_Allowance[#All], 4, 0), 0)</f>
        <v>0</v>
      </c>
      <c r="W132" s="29">
        <f t="shared" si="34"/>
        <v>0</v>
      </c>
    </row>
    <row r="133" spans="1:23" x14ac:dyDescent="0.25">
      <c r="A133" s="33" t="str">
        <f t="shared" si="35"/>
        <v/>
      </c>
      <c r="B133" s="34"/>
      <c r="C133" s="23"/>
      <c r="D133" s="24">
        <f t="shared" si="36"/>
        <v>0</v>
      </c>
      <c r="E133" s="24">
        <f t="shared" si="37"/>
        <v>0</v>
      </c>
      <c r="F133" s="24">
        <f t="shared" si="38"/>
        <v>0</v>
      </c>
      <c r="G133" s="24">
        <f t="shared" si="39"/>
        <v>0</v>
      </c>
      <c r="H133" s="32"/>
      <c r="I133" s="36">
        <f t="shared" si="40"/>
        <v>0</v>
      </c>
      <c r="L133" s="26">
        <v>124</v>
      </c>
      <c r="M133" s="27" t="str">
        <f t="shared" si="32"/>
        <v/>
      </c>
      <c r="N133" s="26" t="b">
        <f t="shared" si="33"/>
        <v>0</v>
      </c>
      <c r="O133" s="28" t="b">
        <v>0</v>
      </c>
      <c r="P133" s="28" t="b">
        <v>0</v>
      </c>
      <c r="Q133" s="28" t="b">
        <v>0</v>
      </c>
      <c r="R133" s="28" t="b">
        <v>0</v>
      </c>
      <c r="S133" s="29">
        <f>IF(O133=TRUE, VLOOKUP(C133, Allocation_of_M_IE_Rates_to_Be_Used_in_Making_Deductions_from_the_M_IE_Allowance[#All], 1, 0)*0.25, 0)</f>
        <v>0</v>
      </c>
      <c r="T133" s="29">
        <f>IF(P133=TRUE, VLOOKUP(C133, Allocation_of_M_IE_Rates_to_Be_Used_in_Making_Deductions_from_the_M_IE_Allowance[#All], 2, 0), 0)</f>
        <v>0</v>
      </c>
      <c r="U133" s="29">
        <f>IF(Q133=TRUE, VLOOKUP(C133, Allocation_of_M_IE_Rates_to_Be_Used_in_Making_Deductions_from_the_M_IE_Allowance[#All], 3, 0), 0)</f>
        <v>0</v>
      </c>
      <c r="V133" s="29">
        <f>IF(R133=TRUE, VLOOKUP(C133, Allocation_of_M_IE_Rates_to_Be_Used_in_Making_Deductions_from_the_M_IE_Allowance[#All], 4, 0), 0)</f>
        <v>0</v>
      </c>
      <c r="W133" s="29">
        <f t="shared" si="34"/>
        <v>0</v>
      </c>
    </row>
    <row r="134" spans="1:23" x14ac:dyDescent="0.25">
      <c r="A134" s="33" t="str">
        <f t="shared" si="35"/>
        <v/>
      </c>
      <c r="B134" s="34"/>
      <c r="C134" s="23"/>
      <c r="D134" s="24">
        <f t="shared" si="36"/>
        <v>0</v>
      </c>
      <c r="E134" s="24">
        <f t="shared" si="37"/>
        <v>0</v>
      </c>
      <c r="F134" s="24">
        <f t="shared" si="38"/>
        <v>0</v>
      </c>
      <c r="G134" s="24">
        <f t="shared" si="39"/>
        <v>0</v>
      </c>
      <c r="H134" s="32"/>
      <c r="I134" s="36">
        <f t="shared" si="40"/>
        <v>0</v>
      </c>
      <c r="L134" s="26">
        <v>125</v>
      </c>
      <c r="M134" s="27" t="str">
        <f t="shared" si="32"/>
        <v/>
      </c>
      <c r="N134" s="26" t="b">
        <f t="shared" si="33"/>
        <v>0</v>
      </c>
      <c r="O134" s="28" t="b">
        <v>0</v>
      </c>
      <c r="P134" s="28" t="b">
        <v>0</v>
      </c>
      <c r="Q134" s="28" t="b">
        <v>0</v>
      </c>
      <c r="R134" s="28" t="b">
        <v>0</v>
      </c>
      <c r="S134" s="29">
        <f>IF(O134=TRUE, VLOOKUP(C134, Allocation_of_M_IE_Rates_to_Be_Used_in_Making_Deductions_from_the_M_IE_Allowance[#All], 1, 0)*0.25, 0)</f>
        <v>0</v>
      </c>
      <c r="T134" s="29">
        <f>IF(P134=TRUE, VLOOKUP(C134, Allocation_of_M_IE_Rates_to_Be_Used_in_Making_Deductions_from_the_M_IE_Allowance[#All], 2, 0), 0)</f>
        <v>0</v>
      </c>
      <c r="U134" s="29">
        <f>IF(Q134=TRUE, VLOOKUP(C134, Allocation_of_M_IE_Rates_to_Be_Used_in_Making_Deductions_from_the_M_IE_Allowance[#All], 3, 0), 0)</f>
        <v>0</v>
      </c>
      <c r="V134" s="29">
        <f>IF(R134=TRUE, VLOOKUP(C134, Allocation_of_M_IE_Rates_to_Be_Used_in_Making_Deductions_from_the_M_IE_Allowance[#All], 4, 0), 0)</f>
        <v>0</v>
      </c>
      <c r="W134" s="29">
        <f t="shared" si="34"/>
        <v>0</v>
      </c>
    </row>
    <row r="135" spans="1:23" x14ac:dyDescent="0.25">
      <c r="A135" s="33" t="str">
        <f t="shared" si="35"/>
        <v/>
      </c>
      <c r="B135" s="34"/>
      <c r="C135" s="23"/>
      <c r="D135" s="24">
        <f t="shared" si="36"/>
        <v>0</v>
      </c>
      <c r="E135" s="24">
        <f t="shared" si="37"/>
        <v>0</v>
      </c>
      <c r="F135" s="24">
        <f t="shared" si="38"/>
        <v>0</v>
      </c>
      <c r="G135" s="24">
        <f t="shared" si="39"/>
        <v>0</v>
      </c>
      <c r="H135" s="32"/>
      <c r="I135" s="36">
        <f t="shared" si="40"/>
        <v>0</v>
      </c>
      <c r="L135" s="26">
        <v>126</v>
      </c>
      <c r="M135" s="27" t="str">
        <f t="shared" si="32"/>
        <v/>
      </c>
      <c r="N135" s="26" t="b">
        <f t="shared" si="33"/>
        <v>0</v>
      </c>
      <c r="O135" s="28" t="b">
        <v>0</v>
      </c>
      <c r="P135" s="28" t="b">
        <v>0</v>
      </c>
      <c r="Q135" s="28" t="b">
        <v>0</v>
      </c>
      <c r="R135" s="28" t="b">
        <v>0</v>
      </c>
      <c r="S135" s="29">
        <f>IF(O135=TRUE, VLOOKUP(C135, Allocation_of_M_IE_Rates_to_Be_Used_in_Making_Deductions_from_the_M_IE_Allowance[#All], 1, 0)*0.25, 0)</f>
        <v>0</v>
      </c>
      <c r="T135" s="29">
        <f>IF(P135=TRUE, VLOOKUP(C135, Allocation_of_M_IE_Rates_to_Be_Used_in_Making_Deductions_from_the_M_IE_Allowance[#All], 2, 0), 0)</f>
        <v>0</v>
      </c>
      <c r="U135" s="29">
        <f>IF(Q135=TRUE, VLOOKUP(C135, Allocation_of_M_IE_Rates_to_Be_Used_in_Making_Deductions_from_the_M_IE_Allowance[#All], 3, 0), 0)</f>
        <v>0</v>
      </c>
      <c r="V135" s="29">
        <f>IF(R135=TRUE, VLOOKUP(C135, Allocation_of_M_IE_Rates_to_Be_Used_in_Making_Deductions_from_the_M_IE_Allowance[#All], 4, 0), 0)</f>
        <v>0</v>
      </c>
      <c r="W135" s="29">
        <f t="shared" si="34"/>
        <v>0</v>
      </c>
    </row>
    <row r="136" spans="1:23" x14ac:dyDescent="0.25">
      <c r="A136" s="33" t="str">
        <f t="shared" si="35"/>
        <v/>
      </c>
      <c r="B136" s="34"/>
      <c r="C136" s="23"/>
      <c r="D136" s="24">
        <f t="shared" si="36"/>
        <v>0</v>
      </c>
      <c r="E136" s="24">
        <f t="shared" si="37"/>
        <v>0</v>
      </c>
      <c r="F136" s="24">
        <f t="shared" si="38"/>
        <v>0</v>
      </c>
      <c r="G136" s="24">
        <f t="shared" si="39"/>
        <v>0</v>
      </c>
      <c r="H136" s="32"/>
      <c r="I136" s="36">
        <f t="shared" si="40"/>
        <v>0</v>
      </c>
      <c r="L136" s="26">
        <v>127</v>
      </c>
      <c r="M136" s="27" t="str">
        <f t="shared" si="32"/>
        <v/>
      </c>
      <c r="N136" s="26" t="b">
        <f t="shared" si="33"/>
        <v>0</v>
      </c>
      <c r="O136" s="28" t="b">
        <v>0</v>
      </c>
      <c r="P136" s="28" t="b">
        <v>0</v>
      </c>
      <c r="Q136" s="28" t="b">
        <v>0</v>
      </c>
      <c r="R136" s="28" t="b">
        <v>0</v>
      </c>
      <c r="S136" s="29">
        <f>IF(O136=TRUE, VLOOKUP(C136, Allocation_of_M_IE_Rates_to_Be_Used_in_Making_Deductions_from_the_M_IE_Allowance[#All], 1, 0)*0.25, 0)</f>
        <v>0</v>
      </c>
      <c r="T136" s="29">
        <f>IF(P136=TRUE, VLOOKUP(C136, Allocation_of_M_IE_Rates_to_Be_Used_in_Making_Deductions_from_the_M_IE_Allowance[#All], 2, 0), 0)</f>
        <v>0</v>
      </c>
      <c r="U136" s="29">
        <f>IF(Q136=TRUE, VLOOKUP(C136, Allocation_of_M_IE_Rates_to_Be_Used_in_Making_Deductions_from_the_M_IE_Allowance[#All], 3, 0), 0)</f>
        <v>0</v>
      </c>
      <c r="V136" s="29">
        <f>IF(R136=TRUE, VLOOKUP(C136, Allocation_of_M_IE_Rates_to_Be_Used_in_Making_Deductions_from_the_M_IE_Allowance[#All], 4, 0), 0)</f>
        <v>0</v>
      </c>
      <c r="W136" s="29">
        <f t="shared" si="34"/>
        <v>0</v>
      </c>
    </row>
    <row r="137" spans="1:23" x14ac:dyDescent="0.25">
      <c r="A137" s="33" t="str">
        <f t="shared" si="35"/>
        <v/>
      </c>
      <c r="B137" s="34"/>
      <c r="C137" s="23"/>
      <c r="D137" s="24">
        <f t="shared" si="36"/>
        <v>0</v>
      </c>
      <c r="E137" s="24">
        <f t="shared" si="37"/>
        <v>0</v>
      </c>
      <c r="F137" s="24">
        <f t="shared" si="38"/>
        <v>0</v>
      </c>
      <c r="G137" s="24">
        <f t="shared" si="39"/>
        <v>0</v>
      </c>
      <c r="H137" s="32"/>
      <c r="I137" s="36">
        <f t="shared" si="40"/>
        <v>0</v>
      </c>
      <c r="L137" s="26">
        <v>128</v>
      </c>
      <c r="M137" s="27" t="str">
        <f t="shared" si="32"/>
        <v/>
      </c>
      <c r="N137" s="26" t="b">
        <f t="shared" si="33"/>
        <v>0</v>
      </c>
      <c r="O137" s="28" t="b">
        <v>0</v>
      </c>
      <c r="P137" s="28" t="b">
        <v>0</v>
      </c>
      <c r="Q137" s="28" t="b">
        <v>0</v>
      </c>
      <c r="R137" s="28" t="b">
        <v>0</v>
      </c>
      <c r="S137" s="29">
        <f>IF(O137=TRUE, VLOOKUP(C137, Allocation_of_M_IE_Rates_to_Be_Used_in_Making_Deductions_from_the_M_IE_Allowance[#All], 1, 0)*0.25, 0)</f>
        <v>0</v>
      </c>
      <c r="T137" s="29">
        <f>IF(P137=TRUE, VLOOKUP(C137, Allocation_of_M_IE_Rates_to_Be_Used_in_Making_Deductions_from_the_M_IE_Allowance[#All], 2, 0), 0)</f>
        <v>0</v>
      </c>
      <c r="U137" s="29">
        <f>IF(Q137=TRUE, VLOOKUP(C137, Allocation_of_M_IE_Rates_to_Be_Used_in_Making_Deductions_from_the_M_IE_Allowance[#All], 3, 0), 0)</f>
        <v>0</v>
      </c>
      <c r="V137" s="29">
        <f>IF(R137=TRUE, VLOOKUP(C137, Allocation_of_M_IE_Rates_to_Be_Used_in_Making_Deductions_from_the_M_IE_Allowance[#All], 4, 0), 0)</f>
        <v>0</v>
      </c>
      <c r="W137" s="29">
        <f t="shared" si="34"/>
        <v>0</v>
      </c>
    </row>
    <row r="138" spans="1:23" x14ac:dyDescent="0.25">
      <c r="A138" s="33" t="str">
        <f t="shared" ref="A138:A151" si="41">M138</f>
        <v/>
      </c>
      <c r="B138" s="34"/>
      <c r="C138" s="23"/>
      <c r="D138" s="24">
        <f t="shared" ref="D138:D151" si="42">-S138</f>
        <v>0</v>
      </c>
      <c r="E138" s="24">
        <f t="shared" ref="E138:E151" si="43">-T138</f>
        <v>0</v>
      </c>
      <c r="F138" s="24">
        <f t="shared" ref="F138:F151" si="44">-U138</f>
        <v>0</v>
      </c>
      <c r="G138" s="24">
        <f t="shared" ref="G138:G151" si="45">-V138</f>
        <v>0</v>
      </c>
      <c r="H138" s="32"/>
      <c r="I138" s="36">
        <f t="shared" ref="I138:I151" si="46">C138-W138</f>
        <v>0</v>
      </c>
      <c r="L138" s="26">
        <v>129</v>
      </c>
      <c r="M138" s="27" t="str">
        <f t="shared" si="32"/>
        <v/>
      </c>
      <c r="N138" s="26" t="b">
        <f t="shared" si="33"/>
        <v>0</v>
      </c>
      <c r="O138" s="28" t="b">
        <v>0</v>
      </c>
      <c r="P138" s="28" t="b">
        <v>0</v>
      </c>
      <c r="Q138" s="28" t="b">
        <v>0</v>
      </c>
      <c r="R138" s="28" t="b">
        <v>0</v>
      </c>
      <c r="S138" s="29">
        <f>IF(O138=TRUE, VLOOKUP(C138, Allocation_of_M_IE_Rates_to_Be_Used_in_Making_Deductions_from_the_M_IE_Allowance[#All], 1, 0)*0.25, 0)</f>
        <v>0</v>
      </c>
      <c r="T138" s="29">
        <f>IF(P138=TRUE, VLOOKUP(C138, Allocation_of_M_IE_Rates_to_Be_Used_in_Making_Deductions_from_the_M_IE_Allowance[#All], 2, 0), 0)</f>
        <v>0</v>
      </c>
      <c r="U138" s="29">
        <f>IF(Q138=TRUE, VLOOKUP(C138, Allocation_of_M_IE_Rates_to_Be_Used_in_Making_Deductions_from_the_M_IE_Allowance[#All], 3, 0), 0)</f>
        <v>0</v>
      </c>
      <c r="V138" s="29">
        <f>IF(R138=TRUE, VLOOKUP(C138, Allocation_of_M_IE_Rates_to_Be_Used_in_Making_Deductions_from_the_M_IE_Allowance[#All], 4, 0), 0)</f>
        <v>0</v>
      </c>
      <c r="W138" s="29">
        <f t="shared" si="34"/>
        <v>0</v>
      </c>
    </row>
    <row r="139" spans="1:23" x14ac:dyDescent="0.25">
      <c r="A139" s="33" t="str">
        <f t="shared" si="41"/>
        <v/>
      </c>
      <c r="B139" s="34"/>
      <c r="C139" s="23"/>
      <c r="D139" s="24">
        <f t="shared" si="42"/>
        <v>0</v>
      </c>
      <c r="E139" s="24">
        <f t="shared" si="43"/>
        <v>0</v>
      </c>
      <c r="F139" s="24">
        <f t="shared" si="44"/>
        <v>0</v>
      </c>
      <c r="G139" s="24">
        <f t="shared" si="45"/>
        <v>0</v>
      </c>
      <c r="H139" s="32"/>
      <c r="I139" s="36">
        <f t="shared" si="46"/>
        <v>0</v>
      </c>
      <c r="L139" s="26">
        <v>130</v>
      </c>
      <c r="M139" s="27" t="str">
        <f t="shared" si="32"/>
        <v/>
      </c>
      <c r="N139" s="26" t="b">
        <f t="shared" si="33"/>
        <v>0</v>
      </c>
      <c r="O139" s="28" t="b">
        <v>0</v>
      </c>
      <c r="P139" s="28" t="b">
        <v>0</v>
      </c>
      <c r="Q139" s="28" t="b">
        <v>0</v>
      </c>
      <c r="R139" s="28" t="b">
        <v>0</v>
      </c>
      <c r="S139" s="29">
        <f>IF(O139=TRUE, VLOOKUP(C139, Allocation_of_M_IE_Rates_to_Be_Used_in_Making_Deductions_from_the_M_IE_Allowance[#All], 1, 0)*0.25, 0)</f>
        <v>0</v>
      </c>
      <c r="T139" s="29">
        <f>IF(P139=TRUE, VLOOKUP(C139, Allocation_of_M_IE_Rates_to_Be_Used_in_Making_Deductions_from_the_M_IE_Allowance[#All], 2, 0), 0)</f>
        <v>0</v>
      </c>
      <c r="U139" s="29">
        <f>IF(Q139=TRUE, VLOOKUP(C139, Allocation_of_M_IE_Rates_to_Be_Used_in_Making_Deductions_from_the_M_IE_Allowance[#All], 3, 0), 0)</f>
        <v>0</v>
      </c>
      <c r="V139" s="29">
        <f>IF(R139=TRUE, VLOOKUP(C139, Allocation_of_M_IE_Rates_to_Be_Used_in_Making_Deductions_from_the_M_IE_Allowance[#All], 4, 0), 0)</f>
        <v>0</v>
      </c>
      <c r="W139" s="29">
        <f t="shared" si="34"/>
        <v>0</v>
      </c>
    </row>
    <row r="140" spans="1:23" x14ac:dyDescent="0.25">
      <c r="A140" s="33" t="str">
        <f t="shared" si="41"/>
        <v/>
      </c>
      <c r="B140" s="34"/>
      <c r="C140" s="23"/>
      <c r="D140" s="24">
        <f t="shared" si="42"/>
        <v>0</v>
      </c>
      <c r="E140" s="24">
        <f t="shared" si="43"/>
        <v>0</v>
      </c>
      <c r="F140" s="24">
        <f t="shared" si="44"/>
        <v>0</v>
      </c>
      <c r="G140" s="24">
        <f t="shared" si="45"/>
        <v>0</v>
      </c>
      <c r="H140" s="32"/>
      <c r="I140" s="36">
        <f t="shared" si="46"/>
        <v>0</v>
      </c>
      <c r="L140" s="26">
        <v>131</v>
      </c>
      <c r="M140" s="27" t="str">
        <f t="shared" si="32"/>
        <v/>
      </c>
      <c r="N140" s="26" t="b">
        <f t="shared" si="33"/>
        <v>0</v>
      </c>
      <c r="O140" s="28" t="b">
        <v>0</v>
      </c>
      <c r="P140" s="28" t="b">
        <v>0</v>
      </c>
      <c r="Q140" s="28" t="b">
        <v>0</v>
      </c>
      <c r="R140" s="28" t="b">
        <v>0</v>
      </c>
      <c r="S140" s="29">
        <f>IF(O140=TRUE, VLOOKUP(C140, Allocation_of_M_IE_Rates_to_Be_Used_in_Making_Deductions_from_the_M_IE_Allowance[#All], 1, 0)*0.25, 0)</f>
        <v>0</v>
      </c>
      <c r="T140" s="29">
        <f>IF(P140=TRUE, VLOOKUP(C140, Allocation_of_M_IE_Rates_to_Be_Used_in_Making_Deductions_from_the_M_IE_Allowance[#All], 2, 0), 0)</f>
        <v>0</v>
      </c>
      <c r="U140" s="29">
        <f>IF(Q140=TRUE, VLOOKUP(C140, Allocation_of_M_IE_Rates_to_Be_Used_in_Making_Deductions_from_the_M_IE_Allowance[#All], 3, 0), 0)</f>
        <v>0</v>
      </c>
      <c r="V140" s="29">
        <f>IF(R140=TRUE, VLOOKUP(C140, Allocation_of_M_IE_Rates_to_Be_Used_in_Making_Deductions_from_the_M_IE_Allowance[#All], 4, 0), 0)</f>
        <v>0</v>
      </c>
      <c r="W140" s="29">
        <f t="shared" si="34"/>
        <v>0</v>
      </c>
    </row>
    <row r="141" spans="1:23" x14ac:dyDescent="0.25">
      <c r="A141" s="33" t="str">
        <f t="shared" si="41"/>
        <v/>
      </c>
      <c r="B141" s="34"/>
      <c r="C141" s="23"/>
      <c r="D141" s="24">
        <f t="shared" si="42"/>
        <v>0</v>
      </c>
      <c r="E141" s="24">
        <f t="shared" si="43"/>
        <v>0</v>
      </c>
      <c r="F141" s="24">
        <f t="shared" si="44"/>
        <v>0</v>
      </c>
      <c r="G141" s="24">
        <f t="shared" si="45"/>
        <v>0</v>
      </c>
      <c r="H141" s="32"/>
      <c r="I141" s="36">
        <f t="shared" si="46"/>
        <v>0</v>
      </c>
      <c r="L141" s="26">
        <v>132</v>
      </c>
      <c r="M141" s="27" t="str">
        <f t="shared" si="32"/>
        <v/>
      </c>
      <c r="N141" s="26" t="b">
        <f t="shared" si="33"/>
        <v>0</v>
      </c>
      <c r="O141" s="28" t="b">
        <v>0</v>
      </c>
      <c r="P141" s="28" t="b">
        <v>0</v>
      </c>
      <c r="Q141" s="28" t="b">
        <v>0</v>
      </c>
      <c r="R141" s="28" t="b">
        <v>0</v>
      </c>
      <c r="S141" s="29">
        <f>IF(O141=TRUE, VLOOKUP(C141, Allocation_of_M_IE_Rates_to_Be_Used_in_Making_Deductions_from_the_M_IE_Allowance[#All], 1, 0)*0.25, 0)</f>
        <v>0</v>
      </c>
      <c r="T141" s="29">
        <f>IF(P141=TRUE, VLOOKUP(C141, Allocation_of_M_IE_Rates_to_Be_Used_in_Making_Deductions_from_the_M_IE_Allowance[#All], 2, 0), 0)</f>
        <v>0</v>
      </c>
      <c r="U141" s="29">
        <f>IF(Q141=TRUE, VLOOKUP(C141, Allocation_of_M_IE_Rates_to_Be_Used_in_Making_Deductions_from_the_M_IE_Allowance[#All], 3, 0), 0)</f>
        <v>0</v>
      </c>
      <c r="V141" s="29">
        <f>IF(R141=TRUE, VLOOKUP(C141, Allocation_of_M_IE_Rates_to_Be_Used_in_Making_Deductions_from_the_M_IE_Allowance[#All], 4, 0), 0)</f>
        <v>0</v>
      </c>
      <c r="W141" s="29">
        <f t="shared" si="34"/>
        <v>0</v>
      </c>
    </row>
    <row r="142" spans="1:23" x14ac:dyDescent="0.25">
      <c r="A142" s="33" t="str">
        <f t="shared" si="41"/>
        <v/>
      </c>
      <c r="B142" s="34"/>
      <c r="C142" s="23"/>
      <c r="D142" s="24">
        <f t="shared" si="42"/>
        <v>0</v>
      </c>
      <c r="E142" s="24">
        <f t="shared" si="43"/>
        <v>0</v>
      </c>
      <c r="F142" s="24">
        <f t="shared" si="44"/>
        <v>0</v>
      </c>
      <c r="G142" s="24">
        <f t="shared" si="45"/>
        <v>0</v>
      </c>
      <c r="H142" s="32"/>
      <c r="I142" s="36">
        <f t="shared" si="46"/>
        <v>0</v>
      </c>
      <c r="L142" s="26">
        <v>133</v>
      </c>
      <c r="M142" s="27" t="str">
        <f t="shared" si="32"/>
        <v/>
      </c>
      <c r="N142" s="26" t="b">
        <f t="shared" si="33"/>
        <v>0</v>
      </c>
      <c r="O142" s="28" t="b">
        <v>0</v>
      </c>
      <c r="P142" s="28" t="b">
        <v>0</v>
      </c>
      <c r="Q142" s="28" t="b">
        <v>0</v>
      </c>
      <c r="R142" s="28" t="b">
        <v>0</v>
      </c>
      <c r="S142" s="29">
        <f>IF(O142=TRUE, VLOOKUP(C142, Allocation_of_M_IE_Rates_to_Be_Used_in_Making_Deductions_from_the_M_IE_Allowance[#All], 1, 0)*0.25, 0)</f>
        <v>0</v>
      </c>
      <c r="T142" s="29">
        <f>IF(P142=TRUE, VLOOKUP(C142, Allocation_of_M_IE_Rates_to_Be_Used_in_Making_Deductions_from_the_M_IE_Allowance[#All], 2, 0), 0)</f>
        <v>0</v>
      </c>
      <c r="U142" s="29">
        <f>IF(Q142=TRUE, VLOOKUP(C142, Allocation_of_M_IE_Rates_to_Be_Used_in_Making_Deductions_from_the_M_IE_Allowance[#All], 3, 0), 0)</f>
        <v>0</v>
      </c>
      <c r="V142" s="29">
        <f>IF(R142=TRUE, VLOOKUP(C142, Allocation_of_M_IE_Rates_to_Be_Used_in_Making_Deductions_from_the_M_IE_Allowance[#All], 4, 0), 0)</f>
        <v>0</v>
      </c>
      <c r="W142" s="29">
        <f t="shared" si="34"/>
        <v>0</v>
      </c>
    </row>
    <row r="143" spans="1:23" x14ac:dyDescent="0.25">
      <c r="A143" s="33" t="str">
        <f t="shared" si="41"/>
        <v/>
      </c>
      <c r="B143" s="34"/>
      <c r="C143" s="23"/>
      <c r="D143" s="24">
        <f t="shared" si="42"/>
        <v>0</v>
      </c>
      <c r="E143" s="24">
        <f t="shared" si="43"/>
        <v>0</v>
      </c>
      <c r="F143" s="24">
        <f t="shared" si="44"/>
        <v>0</v>
      </c>
      <c r="G143" s="24">
        <f t="shared" si="45"/>
        <v>0</v>
      </c>
      <c r="H143" s="32"/>
      <c r="I143" s="36">
        <f t="shared" si="46"/>
        <v>0</v>
      </c>
      <c r="L143" s="26">
        <v>134</v>
      </c>
      <c r="M143" s="27" t="str">
        <f t="shared" si="32"/>
        <v/>
      </c>
      <c r="N143" s="26" t="b">
        <f t="shared" si="33"/>
        <v>0</v>
      </c>
      <c r="O143" s="28" t="b">
        <v>0</v>
      </c>
      <c r="P143" s="28" t="b">
        <v>0</v>
      </c>
      <c r="Q143" s="28" t="b">
        <v>0</v>
      </c>
      <c r="R143" s="28" t="b">
        <v>0</v>
      </c>
      <c r="S143" s="29">
        <f>IF(O143=TRUE, VLOOKUP(C143, Allocation_of_M_IE_Rates_to_Be_Used_in_Making_Deductions_from_the_M_IE_Allowance[#All], 1, 0)*0.25, 0)</f>
        <v>0</v>
      </c>
      <c r="T143" s="29">
        <f>IF(P143=TRUE, VLOOKUP(C143, Allocation_of_M_IE_Rates_to_Be_Used_in_Making_Deductions_from_the_M_IE_Allowance[#All], 2, 0), 0)</f>
        <v>0</v>
      </c>
      <c r="U143" s="29">
        <f>IF(Q143=TRUE, VLOOKUP(C143, Allocation_of_M_IE_Rates_to_Be_Used_in_Making_Deductions_from_the_M_IE_Allowance[#All], 3, 0), 0)</f>
        <v>0</v>
      </c>
      <c r="V143" s="29">
        <f>IF(R143=TRUE, VLOOKUP(C143, Allocation_of_M_IE_Rates_to_Be_Used_in_Making_Deductions_from_the_M_IE_Allowance[#All], 4, 0), 0)</f>
        <v>0</v>
      </c>
      <c r="W143" s="29">
        <f t="shared" si="34"/>
        <v>0</v>
      </c>
    </row>
    <row r="144" spans="1:23" x14ac:dyDescent="0.25">
      <c r="A144" s="33" t="str">
        <f t="shared" si="41"/>
        <v/>
      </c>
      <c r="B144" s="34"/>
      <c r="C144" s="23"/>
      <c r="D144" s="24">
        <f t="shared" si="42"/>
        <v>0</v>
      </c>
      <c r="E144" s="24">
        <f t="shared" si="43"/>
        <v>0</v>
      </c>
      <c r="F144" s="24">
        <f t="shared" si="44"/>
        <v>0</v>
      </c>
      <c r="G144" s="24">
        <f t="shared" si="45"/>
        <v>0</v>
      </c>
      <c r="H144" s="32"/>
      <c r="I144" s="36">
        <f t="shared" si="46"/>
        <v>0</v>
      </c>
      <c r="L144" s="26">
        <v>135</v>
      </c>
      <c r="M144" s="27" t="str">
        <f t="shared" si="32"/>
        <v/>
      </c>
      <c r="N144" s="26" t="b">
        <f t="shared" si="33"/>
        <v>0</v>
      </c>
      <c r="O144" s="28" t="b">
        <v>0</v>
      </c>
      <c r="P144" s="28" t="b">
        <v>0</v>
      </c>
      <c r="Q144" s="28" t="b">
        <v>0</v>
      </c>
      <c r="R144" s="28" t="b">
        <v>0</v>
      </c>
      <c r="S144" s="29">
        <f>IF(O144=TRUE, VLOOKUP(C144, Allocation_of_M_IE_Rates_to_Be_Used_in_Making_Deductions_from_the_M_IE_Allowance[#All], 1, 0)*0.25, 0)</f>
        <v>0</v>
      </c>
      <c r="T144" s="29">
        <f>IF(P144=TRUE, VLOOKUP(C144, Allocation_of_M_IE_Rates_to_Be_Used_in_Making_Deductions_from_the_M_IE_Allowance[#All], 2, 0), 0)</f>
        <v>0</v>
      </c>
      <c r="U144" s="29">
        <f>IF(Q144=TRUE, VLOOKUP(C144, Allocation_of_M_IE_Rates_to_Be_Used_in_Making_Deductions_from_the_M_IE_Allowance[#All], 3, 0), 0)</f>
        <v>0</v>
      </c>
      <c r="V144" s="29">
        <f>IF(R144=TRUE, VLOOKUP(C144, Allocation_of_M_IE_Rates_to_Be_Used_in_Making_Deductions_from_the_M_IE_Allowance[#All], 4, 0), 0)</f>
        <v>0</v>
      </c>
      <c r="W144" s="29">
        <f t="shared" si="34"/>
        <v>0</v>
      </c>
    </row>
    <row r="145" spans="1:23" x14ac:dyDescent="0.25">
      <c r="A145" s="33" t="str">
        <f t="shared" si="41"/>
        <v/>
      </c>
      <c r="B145" s="34"/>
      <c r="C145" s="23"/>
      <c r="D145" s="24">
        <f t="shared" si="42"/>
        <v>0</v>
      </c>
      <c r="E145" s="24">
        <f t="shared" si="43"/>
        <v>0</v>
      </c>
      <c r="F145" s="24">
        <f t="shared" si="44"/>
        <v>0</v>
      </c>
      <c r="G145" s="24">
        <f t="shared" si="45"/>
        <v>0</v>
      </c>
      <c r="H145" s="32"/>
      <c r="I145" s="36">
        <f t="shared" si="46"/>
        <v>0</v>
      </c>
      <c r="L145" s="26">
        <v>136</v>
      </c>
      <c r="M145" s="27" t="str">
        <f t="shared" ref="M145:M151" si="47">IF(N145=TRUE,M144+1,"")</f>
        <v/>
      </c>
      <c r="N145" s="26" t="b">
        <f t="shared" ref="N145:N151" si="48">+L145&lt;=N$5</f>
        <v>0</v>
      </c>
      <c r="O145" s="28" t="b">
        <v>0</v>
      </c>
      <c r="P145" s="28" t="b">
        <v>0</v>
      </c>
      <c r="Q145" s="28" t="b">
        <v>0</v>
      </c>
      <c r="R145" s="28" t="b">
        <v>0</v>
      </c>
      <c r="S145" s="29">
        <f>IF(O145=TRUE, VLOOKUP(C145, Allocation_of_M_IE_Rates_to_Be_Used_in_Making_Deductions_from_the_M_IE_Allowance[#All], 1, 0)*0.25, 0)</f>
        <v>0</v>
      </c>
      <c r="T145" s="29">
        <f>IF(P145=TRUE, VLOOKUP(C145, Allocation_of_M_IE_Rates_to_Be_Used_in_Making_Deductions_from_the_M_IE_Allowance[#All], 2, 0), 0)</f>
        <v>0</v>
      </c>
      <c r="U145" s="29">
        <f>IF(Q145=TRUE, VLOOKUP(C145, Allocation_of_M_IE_Rates_to_Be_Used_in_Making_Deductions_from_the_M_IE_Allowance[#All], 3, 0), 0)</f>
        <v>0</v>
      </c>
      <c r="V145" s="29">
        <f>IF(R145=TRUE, VLOOKUP(C145, Allocation_of_M_IE_Rates_to_Be_Used_in_Making_Deductions_from_the_M_IE_Allowance[#All], 4, 0), 0)</f>
        <v>0</v>
      </c>
      <c r="W145" s="29">
        <f t="shared" ref="W145:W151" si="49">SUM(S145:V145)</f>
        <v>0</v>
      </c>
    </row>
    <row r="146" spans="1:23" x14ac:dyDescent="0.25">
      <c r="A146" s="33" t="str">
        <f t="shared" si="41"/>
        <v/>
      </c>
      <c r="B146" s="34"/>
      <c r="C146" s="23"/>
      <c r="D146" s="24">
        <f t="shared" si="42"/>
        <v>0</v>
      </c>
      <c r="E146" s="24">
        <f t="shared" si="43"/>
        <v>0</v>
      </c>
      <c r="F146" s="24">
        <f t="shared" si="44"/>
        <v>0</v>
      </c>
      <c r="G146" s="24">
        <f t="shared" si="45"/>
        <v>0</v>
      </c>
      <c r="H146" s="32"/>
      <c r="I146" s="36">
        <f t="shared" si="46"/>
        <v>0</v>
      </c>
      <c r="L146" s="26">
        <v>137</v>
      </c>
      <c r="M146" s="27" t="str">
        <f t="shared" si="47"/>
        <v/>
      </c>
      <c r="N146" s="26" t="b">
        <f t="shared" si="48"/>
        <v>0</v>
      </c>
      <c r="O146" s="28" t="b">
        <v>0</v>
      </c>
      <c r="P146" s="28" t="b">
        <v>0</v>
      </c>
      <c r="Q146" s="28" t="b">
        <v>0</v>
      </c>
      <c r="R146" s="28" t="b">
        <v>0</v>
      </c>
      <c r="S146" s="29">
        <f>IF(O146=TRUE, VLOOKUP(C146, Allocation_of_M_IE_Rates_to_Be_Used_in_Making_Deductions_from_the_M_IE_Allowance[#All], 1, 0)*0.25, 0)</f>
        <v>0</v>
      </c>
      <c r="T146" s="29">
        <f>IF(P146=TRUE, VLOOKUP(C146, Allocation_of_M_IE_Rates_to_Be_Used_in_Making_Deductions_from_the_M_IE_Allowance[#All], 2, 0), 0)</f>
        <v>0</v>
      </c>
      <c r="U146" s="29">
        <f>IF(Q146=TRUE, VLOOKUP(C146, Allocation_of_M_IE_Rates_to_Be_Used_in_Making_Deductions_from_the_M_IE_Allowance[#All], 3, 0), 0)</f>
        <v>0</v>
      </c>
      <c r="V146" s="29">
        <f>IF(R146=TRUE, VLOOKUP(C146, Allocation_of_M_IE_Rates_to_Be_Used_in_Making_Deductions_from_the_M_IE_Allowance[#All], 4, 0), 0)</f>
        <v>0</v>
      </c>
      <c r="W146" s="29">
        <f t="shared" si="49"/>
        <v>0</v>
      </c>
    </row>
    <row r="147" spans="1:23" x14ac:dyDescent="0.25">
      <c r="A147" s="33" t="str">
        <f t="shared" si="41"/>
        <v/>
      </c>
      <c r="B147" s="34"/>
      <c r="C147" s="23"/>
      <c r="D147" s="24">
        <f t="shared" si="42"/>
        <v>0</v>
      </c>
      <c r="E147" s="24">
        <f t="shared" si="43"/>
        <v>0</v>
      </c>
      <c r="F147" s="24">
        <f t="shared" si="44"/>
        <v>0</v>
      </c>
      <c r="G147" s="24">
        <f t="shared" si="45"/>
        <v>0</v>
      </c>
      <c r="H147" s="32"/>
      <c r="I147" s="36">
        <f t="shared" si="46"/>
        <v>0</v>
      </c>
      <c r="L147" s="26">
        <v>138</v>
      </c>
      <c r="M147" s="27" t="str">
        <f t="shared" si="47"/>
        <v/>
      </c>
      <c r="N147" s="26" t="b">
        <f t="shared" si="48"/>
        <v>0</v>
      </c>
      <c r="O147" s="28" t="b">
        <v>0</v>
      </c>
      <c r="P147" s="28" t="b">
        <v>0</v>
      </c>
      <c r="Q147" s="28" t="b">
        <v>0</v>
      </c>
      <c r="R147" s="28" t="b">
        <v>0</v>
      </c>
      <c r="S147" s="29">
        <f>IF(O147=TRUE, VLOOKUP(C147, Allocation_of_M_IE_Rates_to_Be_Used_in_Making_Deductions_from_the_M_IE_Allowance[#All], 1, 0)*0.25, 0)</f>
        <v>0</v>
      </c>
      <c r="T147" s="29">
        <f>IF(P147=TRUE, VLOOKUP(C147, Allocation_of_M_IE_Rates_to_Be_Used_in_Making_Deductions_from_the_M_IE_Allowance[#All], 2, 0), 0)</f>
        <v>0</v>
      </c>
      <c r="U147" s="29">
        <f>IF(Q147=TRUE, VLOOKUP(C147, Allocation_of_M_IE_Rates_to_Be_Used_in_Making_Deductions_from_the_M_IE_Allowance[#All], 3, 0), 0)</f>
        <v>0</v>
      </c>
      <c r="V147" s="29">
        <f>IF(R147=TRUE, VLOOKUP(C147, Allocation_of_M_IE_Rates_to_Be_Used_in_Making_Deductions_from_the_M_IE_Allowance[#All], 4, 0), 0)</f>
        <v>0</v>
      </c>
      <c r="W147" s="29">
        <f t="shared" si="49"/>
        <v>0</v>
      </c>
    </row>
    <row r="148" spans="1:23" x14ac:dyDescent="0.25">
      <c r="A148" s="33" t="str">
        <f t="shared" si="41"/>
        <v/>
      </c>
      <c r="B148" s="34"/>
      <c r="C148" s="23"/>
      <c r="D148" s="24">
        <f t="shared" si="42"/>
        <v>0</v>
      </c>
      <c r="E148" s="24">
        <f t="shared" si="43"/>
        <v>0</v>
      </c>
      <c r="F148" s="24">
        <f t="shared" si="44"/>
        <v>0</v>
      </c>
      <c r="G148" s="24">
        <f t="shared" si="45"/>
        <v>0</v>
      </c>
      <c r="H148" s="32"/>
      <c r="I148" s="36">
        <f t="shared" si="46"/>
        <v>0</v>
      </c>
      <c r="L148" s="26">
        <v>139</v>
      </c>
      <c r="M148" s="27" t="str">
        <f t="shared" si="47"/>
        <v/>
      </c>
      <c r="N148" s="26" t="b">
        <f t="shared" si="48"/>
        <v>0</v>
      </c>
      <c r="O148" s="28" t="b">
        <v>0</v>
      </c>
      <c r="P148" s="28" t="b">
        <v>0</v>
      </c>
      <c r="Q148" s="28" t="b">
        <v>0</v>
      </c>
      <c r="R148" s="28" t="b">
        <v>0</v>
      </c>
      <c r="S148" s="29">
        <f>IF(O148=TRUE, VLOOKUP(C148, Allocation_of_M_IE_Rates_to_Be_Used_in_Making_Deductions_from_the_M_IE_Allowance[#All], 1, 0)*0.25, 0)</f>
        <v>0</v>
      </c>
      <c r="T148" s="29">
        <f>IF(P148=TRUE, VLOOKUP(C148, Allocation_of_M_IE_Rates_to_Be_Used_in_Making_Deductions_from_the_M_IE_Allowance[#All], 2, 0), 0)</f>
        <v>0</v>
      </c>
      <c r="U148" s="29">
        <f>IF(Q148=TRUE, VLOOKUP(C148, Allocation_of_M_IE_Rates_to_Be_Used_in_Making_Deductions_from_the_M_IE_Allowance[#All], 3, 0), 0)</f>
        <v>0</v>
      </c>
      <c r="V148" s="29">
        <f>IF(R148=TRUE, VLOOKUP(C148, Allocation_of_M_IE_Rates_to_Be_Used_in_Making_Deductions_from_the_M_IE_Allowance[#All], 4, 0), 0)</f>
        <v>0</v>
      </c>
      <c r="W148" s="29">
        <f t="shared" si="49"/>
        <v>0</v>
      </c>
    </row>
    <row r="149" spans="1:23" x14ac:dyDescent="0.25">
      <c r="A149" s="33" t="str">
        <f t="shared" si="41"/>
        <v/>
      </c>
      <c r="B149" s="34"/>
      <c r="C149" s="23"/>
      <c r="D149" s="24">
        <f t="shared" si="42"/>
        <v>0</v>
      </c>
      <c r="E149" s="24">
        <f t="shared" si="43"/>
        <v>0</v>
      </c>
      <c r="F149" s="24">
        <f t="shared" si="44"/>
        <v>0</v>
      </c>
      <c r="G149" s="24">
        <f t="shared" si="45"/>
        <v>0</v>
      </c>
      <c r="H149" s="32"/>
      <c r="I149" s="36">
        <f t="shared" si="46"/>
        <v>0</v>
      </c>
      <c r="L149" s="26">
        <v>140</v>
      </c>
      <c r="M149" s="27" t="str">
        <f t="shared" si="47"/>
        <v/>
      </c>
      <c r="N149" s="26" t="b">
        <f t="shared" si="48"/>
        <v>0</v>
      </c>
      <c r="O149" s="28" t="b">
        <v>0</v>
      </c>
      <c r="P149" s="28" t="b">
        <v>0</v>
      </c>
      <c r="Q149" s="28" t="b">
        <v>0</v>
      </c>
      <c r="R149" s="28" t="b">
        <v>0</v>
      </c>
      <c r="S149" s="29">
        <f>IF(O149=TRUE, VLOOKUP(C149, Allocation_of_M_IE_Rates_to_Be_Used_in_Making_Deductions_from_the_M_IE_Allowance[#All], 1, 0)*0.25, 0)</f>
        <v>0</v>
      </c>
      <c r="T149" s="29">
        <f>IF(P149=TRUE, VLOOKUP(C149, Allocation_of_M_IE_Rates_to_Be_Used_in_Making_Deductions_from_the_M_IE_Allowance[#All], 2, 0), 0)</f>
        <v>0</v>
      </c>
      <c r="U149" s="29">
        <f>IF(Q149=TRUE, VLOOKUP(C149, Allocation_of_M_IE_Rates_to_Be_Used_in_Making_Deductions_from_the_M_IE_Allowance[#All], 3, 0), 0)</f>
        <v>0</v>
      </c>
      <c r="V149" s="29">
        <f>IF(R149=TRUE, VLOOKUP(C149, Allocation_of_M_IE_Rates_to_Be_Used_in_Making_Deductions_from_the_M_IE_Allowance[#All], 4, 0), 0)</f>
        <v>0</v>
      </c>
      <c r="W149" s="29">
        <f t="shared" si="49"/>
        <v>0</v>
      </c>
    </row>
    <row r="150" spans="1:23" x14ac:dyDescent="0.25">
      <c r="A150" s="33" t="str">
        <f t="shared" si="41"/>
        <v/>
      </c>
      <c r="B150" s="34"/>
      <c r="C150" s="23"/>
      <c r="D150" s="24">
        <f t="shared" si="42"/>
        <v>0</v>
      </c>
      <c r="E150" s="24">
        <f t="shared" si="43"/>
        <v>0</v>
      </c>
      <c r="F150" s="24">
        <f t="shared" si="44"/>
        <v>0</v>
      </c>
      <c r="G150" s="24">
        <f t="shared" si="45"/>
        <v>0</v>
      </c>
      <c r="H150" s="32"/>
      <c r="I150" s="36">
        <f t="shared" si="46"/>
        <v>0</v>
      </c>
      <c r="L150" s="26">
        <v>141</v>
      </c>
      <c r="M150" s="27" t="str">
        <f t="shared" si="47"/>
        <v/>
      </c>
      <c r="N150" s="26" t="b">
        <f t="shared" si="48"/>
        <v>0</v>
      </c>
      <c r="O150" s="28" t="b">
        <v>0</v>
      </c>
      <c r="P150" s="28" t="b">
        <v>0</v>
      </c>
      <c r="Q150" s="28" t="b">
        <v>0</v>
      </c>
      <c r="R150" s="28" t="b">
        <v>0</v>
      </c>
      <c r="S150" s="29">
        <f>IF(O150=TRUE, VLOOKUP(C150, Allocation_of_M_IE_Rates_to_Be_Used_in_Making_Deductions_from_the_M_IE_Allowance[#All], 1, 0)*0.25, 0)</f>
        <v>0</v>
      </c>
      <c r="T150" s="29">
        <f>IF(P150=TRUE, VLOOKUP(C150, Allocation_of_M_IE_Rates_to_Be_Used_in_Making_Deductions_from_the_M_IE_Allowance[#All], 2, 0), 0)</f>
        <v>0</v>
      </c>
      <c r="U150" s="29">
        <f>IF(Q150=TRUE, VLOOKUP(C150, Allocation_of_M_IE_Rates_to_Be_Used_in_Making_Deductions_from_the_M_IE_Allowance[#All], 3, 0), 0)</f>
        <v>0</v>
      </c>
      <c r="V150" s="29">
        <f>IF(R150=TRUE, VLOOKUP(C150, Allocation_of_M_IE_Rates_to_Be_Used_in_Making_Deductions_from_the_M_IE_Allowance[#All], 4, 0), 0)</f>
        <v>0</v>
      </c>
      <c r="W150" s="29">
        <f t="shared" si="49"/>
        <v>0</v>
      </c>
    </row>
    <row r="151" spans="1:23" x14ac:dyDescent="0.25">
      <c r="A151" s="33" t="str">
        <f t="shared" si="41"/>
        <v/>
      </c>
      <c r="B151" s="34"/>
      <c r="C151" s="23"/>
      <c r="D151" s="35">
        <f t="shared" si="42"/>
        <v>0</v>
      </c>
      <c r="E151" s="35">
        <f t="shared" si="43"/>
        <v>0</v>
      </c>
      <c r="F151" s="35">
        <f t="shared" si="44"/>
        <v>0</v>
      </c>
      <c r="G151" s="35">
        <f t="shared" si="45"/>
        <v>0</v>
      </c>
      <c r="H151" s="32"/>
      <c r="I151" s="37">
        <f t="shared" si="46"/>
        <v>0</v>
      </c>
      <c r="L151" s="26">
        <v>142</v>
      </c>
      <c r="M151" s="27" t="str">
        <f t="shared" si="47"/>
        <v/>
      </c>
      <c r="N151" s="26" t="b">
        <f t="shared" si="48"/>
        <v>0</v>
      </c>
      <c r="O151" s="28" t="b">
        <v>0</v>
      </c>
      <c r="P151" s="28" t="b">
        <v>0</v>
      </c>
      <c r="Q151" s="28" t="b">
        <v>0</v>
      </c>
      <c r="R151" s="28" t="b">
        <v>0</v>
      </c>
      <c r="S151" s="29">
        <f>IF(O151=TRUE, VLOOKUP(C151, Allocation_of_M_IE_Rates_to_Be_Used_in_Making_Deductions_from_the_M_IE_Allowance[#All], 1, 0)*0.25, 0)</f>
        <v>0</v>
      </c>
      <c r="T151" s="29">
        <f>IF(P151=TRUE, VLOOKUP(C151, Allocation_of_M_IE_Rates_to_Be_Used_in_Making_Deductions_from_the_M_IE_Allowance[#All], 2, 0), 0)</f>
        <v>0</v>
      </c>
      <c r="U151" s="29">
        <f>IF(Q151=TRUE, VLOOKUP(C151, Allocation_of_M_IE_Rates_to_Be_Used_in_Making_Deductions_from_the_M_IE_Allowance[#All], 3, 0), 0)</f>
        <v>0</v>
      </c>
      <c r="V151" s="29">
        <f>IF(R151=TRUE, VLOOKUP(C151, Allocation_of_M_IE_Rates_to_Be_Used_in_Making_Deductions_from_the_M_IE_Allowance[#All], 4, 0), 0)</f>
        <v>0</v>
      </c>
      <c r="W151" s="29">
        <f t="shared" si="49"/>
        <v>0</v>
      </c>
    </row>
  </sheetData>
  <sheetProtection sort="0" autoFilter="0" pivotTables="0"/>
  <mergeCells count="10">
    <mergeCell ref="A6:E6"/>
    <mergeCell ref="A5:E5"/>
    <mergeCell ref="F6:I6"/>
    <mergeCell ref="A2:I2"/>
    <mergeCell ref="F5:I5"/>
    <mergeCell ref="A1:I1"/>
    <mergeCell ref="F3:I3"/>
    <mergeCell ref="F4:I4"/>
    <mergeCell ref="A4:E4"/>
    <mergeCell ref="A3:E3"/>
  </mergeCells>
  <conditionalFormatting sqref="F3:I4">
    <cfRule type="containsBlanks" dxfId="0" priority="1">
      <formula>LEN(TRIM(F3))=0</formula>
    </cfRule>
  </conditionalFormatting>
  <hyperlinks>
    <hyperlink ref="C8" r:id="rId1" xr:uid="{00000000-0004-0000-0000-000000000000}"/>
    <hyperlink ref="E8" r:id="rId2" display="Breakfast" xr:uid="{00000000-0004-0000-0000-000001000000}"/>
    <hyperlink ref="F8" r:id="rId3" display="Lunch" xr:uid="{00000000-0004-0000-0000-000002000000}"/>
    <hyperlink ref="G8" r:id="rId4" display="Dinner" xr:uid="{00000000-0004-0000-0000-000003000000}"/>
  </hyperlinks>
  <pageMargins left="0.7" right="0.7" top="0.75" bottom="0.75" header="0.3" footer="0.3"/>
  <pageSetup scale="75" orientation="landscape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8" name="Check Box 4">
              <controlPr defaultSize="0" autoFill="0" autoLine="0" autoPict="0">
                <anchor moveWithCells="1">
                  <from>
                    <xdr:col>3</xdr:col>
                    <xdr:colOff>133350</xdr:colOff>
                    <xdr:row>7</xdr:row>
                    <xdr:rowOff>400050</xdr:rowOff>
                  </from>
                  <to>
                    <xdr:col>3</xdr:col>
                    <xdr:colOff>342900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9" name="Check Box 110">
              <controlPr defaultSize="0" autoFill="0" autoLine="0" autoPict="0">
                <anchor moveWithCells="1">
                  <from>
                    <xdr:col>3</xdr:col>
                    <xdr:colOff>133350</xdr:colOff>
                    <xdr:row>8</xdr:row>
                    <xdr:rowOff>133350</xdr:rowOff>
                  </from>
                  <to>
                    <xdr:col>3</xdr:col>
                    <xdr:colOff>342900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0" name="Check Box 111">
              <controlPr defaultSize="0" autoFill="0" autoLine="0" autoPict="0">
                <anchor moveWithCells="1">
                  <from>
                    <xdr:col>3</xdr:col>
                    <xdr:colOff>133350</xdr:colOff>
                    <xdr:row>9</xdr:row>
                    <xdr:rowOff>133350</xdr:rowOff>
                  </from>
                  <to>
                    <xdr:col>3</xdr:col>
                    <xdr:colOff>342900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1" name="Check Box 112">
              <controlPr defaultSize="0" autoFill="0" autoLine="0" autoPict="0">
                <anchor moveWithCells="1">
                  <from>
                    <xdr:col>3</xdr:col>
                    <xdr:colOff>142875</xdr:colOff>
                    <xdr:row>10</xdr:row>
                    <xdr:rowOff>133350</xdr:rowOff>
                  </from>
                  <to>
                    <xdr:col>3</xdr:col>
                    <xdr:colOff>361950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2" name="Check Box 113">
              <controlPr defaultSize="0" autoFill="0" autoLine="0" autoPict="0">
                <anchor moveWithCells="1">
                  <from>
                    <xdr:col>3</xdr:col>
                    <xdr:colOff>142875</xdr:colOff>
                    <xdr:row>11</xdr:row>
                    <xdr:rowOff>123825</xdr:rowOff>
                  </from>
                  <to>
                    <xdr:col>3</xdr:col>
                    <xdr:colOff>361950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3" name="Check Box 114">
              <controlPr defaultSize="0" autoFill="0" autoLine="0" autoPict="0">
                <anchor moveWithCells="1">
                  <from>
                    <xdr:col>3</xdr:col>
                    <xdr:colOff>152400</xdr:colOff>
                    <xdr:row>12</xdr:row>
                    <xdr:rowOff>133350</xdr:rowOff>
                  </from>
                  <to>
                    <xdr:col>3</xdr:col>
                    <xdr:colOff>371475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4" name="Check Box 115">
              <controlPr defaultSize="0" autoFill="0" autoLine="0" autoPict="0">
                <anchor moveWithCells="1">
                  <from>
                    <xdr:col>3</xdr:col>
                    <xdr:colOff>152400</xdr:colOff>
                    <xdr:row>13</xdr:row>
                    <xdr:rowOff>133350</xdr:rowOff>
                  </from>
                  <to>
                    <xdr:col>3</xdr:col>
                    <xdr:colOff>371475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5" name="Check Box 116">
              <controlPr defaultSize="0" autoFill="0" autoLine="0" autoPict="0">
                <anchor moveWithCells="1">
                  <from>
                    <xdr:col>3</xdr:col>
                    <xdr:colOff>142875</xdr:colOff>
                    <xdr:row>14</xdr:row>
                    <xdr:rowOff>133350</xdr:rowOff>
                  </from>
                  <to>
                    <xdr:col>3</xdr:col>
                    <xdr:colOff>361950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6" name="Check Box 117">
              <controlPr defaultSize="0" autoFill="0" autoLine="0" autoPict="0">
                <anchor moveWithCells="1">
                  <from>
                    <xdr:col>3</xdr:col>
                    <xdr:colOff>152400</xdr:colOff>
                    <xdr:row>15</xdr:row>
                    <xdr:rowOff>123825</xdr:rowOff>
                  </from>
                  <to>
                    <xdr:col>3</xdr:col>
                    <xdr:colOff>371475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7" name="Check Box 118">
              <controlPr defaultSize="0" autoFill="0" autoLine="0" autoPict="0">
                <anchor moveWithCells="1">
                  <from>
                    <xdr:col>3</xdr:col>
                    <xdr:colOff>152400</xdr:colOff>
                    <xdr:row>16</xdr:row>
                    <xdr:rowOff>133350</xdr:rowOff>
                  </from>
                  <to>
                    <xdr:col>3</xdr:col>
                    <xdr:colOff>371475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8" name="Check Box 119">
              <controlPr defaultSize="0" autoFill="0" autoLine="0" autoPict="0">
                <anchor moveWithCells="1">
                  <from>
                    <xdr:col>3</xdr:col>
                    <xdr:colOff>161925</xdr:colOff>
                    <xdr:row>17</xdr:row>
                    <xdr:rowOff>123825</xdr:rowOff>
                  </from>
                  <to>
                    <xdr:col>3</xdr:col>
                    <xdr:colOff>381000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9" name="Check Box 120">
              <controlPr defaultSize="0" autoFill="0" autoLine="0" autoPict="0">
                <anchor moveWithCells="1">
                  <from>
                    <xdr:col>3</xdr:col>
                    <xdr:colOff>152400</xdr:colOff>
                    <xdr:row>18</xdr:row>
                    <xdr:rowOff>123825</xdr:rowOff>
                  </from>
                  <to>
                    <xdr:col>3</xdr:col>
                    <xdr:colOff>371475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20" name="Check Box 121">
              <controlPr defaultSize="0" autoFill="0" autoLine="0" autoPict="0">
                <anchor moveWithCells="1">
                  <from>
                    <xdr:col>3</xdr:col>
                    <xdr:colOff>161925</xdr:colOff>
                    <xdr:row>19</xdr:row>
                    <xdr:rowOff>142875</xdr:rowOff>
                  </from>
                  <to>
                    <xdr:col>3</xdr:col>
                    <xdr:colOff>381000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21" name="Check Box 122">
              <controlPr defaultSize="0" autoFill="0" autoLine="0" autoPict="0">
                <anchor moveWithCells="1">
                  <from>
                    <xdr:col>3</xdr:col>
                    <xdr:colOff>171450</xdr:colOff>
                    <xdr:row>20</xdr:row>
                    <xdr:rowOff>142875</xdr:rowOff>
                  </from>
                  <to>
                    <xdr:col>3</xdr:col>
                    <xdr:colOff>390525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22" name="Check Box 123">
              <controlPr defaultSize="0" autoFill="0" autoLine="0" autoPict="0">
                <anchor moveWithCells="1">
                  <from>
                    <xdr:col>3</xdr:col>
                    <xdr:colOff>171450</xdr:colOff>
                    <xdr:row>21</xdr:row>
                    <xdr:rowOff>133350</xdr:rowOff>
                  </from>
                  <to>
                    <xdr:col>3</xdr:col>
                    <xdr:colOff>390525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23" name="Check Box 124">
              <controlPr defaultSize="0" autoFill="0" autoLine="0" autoPict="0">
                <anchor moveWithCells="1">
                  <from>
                    <xdr:col>3</xdr:col>
                    <xdr:colOff>161925</xdr:colOff>
                    <xdr:row>22</xdr:row>
                    <xdr:rowOff>123825</xdr:rowOff>
                  </from>
                  <to>
                    <xdr:col>3</xdr:col>
                    <xdr:colOff>381000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24" name="Check Box 125">
              <controlPr defaultSize="0" autoFill="0" autoLine="0" autoPict="0">
                <anchor moveWithCells="1">
                  <from>
                    <xdr:col>3</xdr:col>
                    <xdr:colOff>152400</xdr:colOff>
                    <xdr:row>23</xdr:row>
                    <xdr:rowOff>133350</xdr:rowOff>
                  </from>
                  <to>
                    <xdr:col>3</xdr:col>
                    <xdr:colOff>371475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25" name="Check Box 126">
              <controlPr defaultSize="0" autoFill="0" autoLine="0" autoPict="0">
                <anchor moveWithCells="1">
                  <from>
                    <xdr:col>3</xdr:col>
                    <xdr:colOff>161925</xdr:colOff>
                    <xdr:row>24</xdr:row>
                    <xdr:rowOff>133350</xdr:rowOff>
                  </from>
                  <to>
                    <xdr:col>3</xdr:col>
                    <xdr:colOff>381000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26" name="Check Box 127">
              <controlPr defaultSize="0" autoFill="0" autoLine="0" autoPict="0">
                <anchor moveWithCells="1">
                  <from>
                    <xdr:col>3</xdr:col>
                    <xdr:colOff>171450</xdr:colOff>
                    <xdr:row>25</xdr:row>
                    <xdr:rowOff>123825</xdr:rowOff>
                  </from>
                  <to>
                    <xdr:col>3</xdr:col>
                    <xdr:colOff>390525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27" name="Check Box 128">
              <controlPr defaultSize="0" autoFill="0" autoLine="0" autoPict="0">
                <anchor moveWithCells="1">
                  <from>
                    <xdr:col>3</xdr:col>
                    <xdr:colOff>161925</xdr:colOff>
                    <xdr:row>26</xdr:row>
                    <xdr:rowOff>123825</xdr:rowOff>
                  </from>
                  <to>
                    <xdr:col>3</xdr:col>
                    <xdr:colOff>381000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28" name="Check Box 129">
              <controlPr defaultSize="0" autoFill="0" autoLine="0" autoPict="0">
                <anchor moveWithCells="1">
                  <from>
                    <xdr:col>3</xdr:col>
                    <xdr:colOff>161925</xdr:colOff>
                    <xdr:row>27</xdr:row>
                    <xdr:rowOff>123825</xdr:rowOff>
                  </from>
                  <to>
                    <xdr:col>3</xdr:col>
                    <xdr:colOff>381000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29" name="Check Box 130">
              <controlPr defaultSize="0" autoFill="0" autoLine="0" autoPict="0">
                <anchor moveWithCells="1">
                  <from>
                    <xdr:col>3</xdr:col>
                    <xdr:colOff>161925</xdr:colOff>
                    <xdr:row>28</xdr:row>
                    <xdr:rowOff>123825</xdr:rowOff>
                  </from>
                  <to>
                    <xdr:col>3</xdr:col>
                    <xdr:colOff>381000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30" name="Check Box 131">
              <controlPr defaultSize="0" autoFill="0" autoLine="0" autoPict="0">
                <anchor moveWithCells="1">
                  <from>
                    <xdr:col>3</xdr:col>
                    <xdr:colOff>161925</xdr:colOff>
                    <xdr:row>29</xdr:row>
                    <xdr:rowOff>123825</xdr:rowOff>
                  </from>
                  <to>
                    <xdr:col>3</xdr:col>
                    <xdr:colOff>381000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31" name="Check Box 132">
              <controlPr defaultSize="0" autoFill="0" autoLine="0" autoPict="0">
                <anchor moveWithCells="1">
                  <from>
                    <xdr:col>3</xdr:col>
                    <xdr:colOff>171450</xdr:colOff>
                    <xdr:row>30</xdr:row>
                    <xdr:rowOff>133350</xdr:rowOff>
                  </from>
                  <to>
                    <xdr:col>3</xdr:col>
                    <xdr:colOff>390525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32" name="Check Box 133">
              <controlPr defaultSize="0" autoFill="0" autoLine="0" autoPict="0">
                <anchor moveWithCells="1">
                  <from>
                    <xdr:col>3</xdr:col>
                    <xdr:colOff>161925</xdr:colOff>
                    <xdr:row>31</xdr:row>
                    <xdr:rowOff>133350</xdr:rowOff>
                  </from>
                  <to>
                    <xdr:col>3</xdr:col>
                    <xdr:colOff>381000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33" name="Check Box 134">
              <controlPr defaultSize="0" autoFill="0" autoLine="0" autoPict="0">
                <anchor moveWithCells="1">
                  <from>
                    <xdr:col>3</xdr:col>
                    <xdr:colOff>161925</xdr:colOff>
                    <xdr:row>32</xdr:row>
                    <xdr:rowOff>133350</xdr:rowOff>
                  </from>
                  <to>
                    <xdr:col>3</xdr:col>
                    <xdr:colOff>381000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34" name="Check Box 135">
              <controlPr defaultSize="0" autoFill="0" autoLine="0" autoPict="0">
                <anchor moveWithCells="1">
                  <from>
                    <xdr:col>3</xdr:col>
                    <xdr:colOff>161925</xdr:colOff>
                    <xdr:row>33</xdr:row>
                    <xdr:rowOff>133350</xdr:rowOff>
                  </from>
                  <to>
                    <xdr:col>3</xdr:col>
                    <xdr:colOff>381000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35" name="Check Box 136">
              <controlPr defaultSize="0" autoFill="0" autoLine="0" autoPict="0">
                <anchor moveWithCells="1">
                  <from>
                    <xdr:col>3</xdr:col>
                    <xdr:colOff>161925</xdr:colOff>
                    <xdr:row>34</xdr:row>
                    <xdr:rowOff>133350</xdr:rowOff>
                  </from>
                  <to>
                    <xdr:col>3</xdr:col>
                    <xdr:colOff>381000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36" name="Check Box 137">
              <controlPr defaultSize="0" autoFill="0" autoLine="0" autoPict="0">
                <anchor moveWithCells="1">
                  <from>
                    <xdr:col>3</xdr:col>
                    <xdr:colOff>161925</xdr:colOff>
                    <xdr:row>35</xdr:row>
                    <xdr:rowOff>123825</xdr:rowOff>
                  </from>
                  <to>
                    <xdr:col>3</xdr:col>
                    <xdr:colOff>381000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37" name="Check Box 138">
              <controlPr defaultSize="0" autoFill="0" autoLine="0" autoPict="0">
                <anchor moveWithCells="1">
                  <from>
                    <xdr:col>3</xdr:col>
                    <xdr:colOff>161925</xdr:colOff>
                    <xdr:row>36</xdr:row>
                    <xdr:rowOff>133350</xdr:rowOff>
                  </from>
                  <to>
                    <xdr:col>3</xdr:col>
                    <xdr:colOff>381000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38" name="Check Box 139">
              <controlPr defaultSize="0" autoFill="0" autoLine="0" autoPict="0">
                <anchor moveWithCells="1">
                  <from>
                    <xdr:col>3</xdr:col>
                    <xdr:colOff>161925</xdr:colOff>
                    <xdr:row>37</xdr:row>
                    <xdr:rowOff>133350</xdr:rowOff>
                  </from>
                  <to>
                    <xdr:col>3</xdr:col>
                    <xdr:colOff>381000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39" name="Check Box 140">
              <controlPr defaultSize="0" autoFill="0" autoLine="0" autoPict="0">
                <anchor moveWithCells="1">
                  <from>
                    <xdr:col>3</xdr:col>
                    <xdr:colOff>180975</xdr:colOff>
                    <xdr:row>38</xdr:row>
                    <xdr:rowOff>133350</xdr:rowOff>
                  </from>
                  <to>
                    <xdr:col>3</xdr:col>
                    <xdr:colOff>400050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40" name="Check Box 141">
              <controlPr defaultSize="0" autoFill="0" autoLine="0" autoPict="0">
                <anchor moveWithCells="1">
                  <from>
                    <xdr:col>3</xdr:col>
                    <xdr:colOff>161925</xdr:colOff>
                    <xdr:row>39</xdr:row>
                    <xdr:rowOff>133350</xdr:rowOff>
                  </from>
                  <to>
                    <xdr:col>3</xdr:col>
                    <xdr:colOff>381000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41" name="Check Box 142">
              <controlPr defaultSize="0" autoFill="0" autoLine="0" autoPict="0">
                <anchor moveWithCells="1">
                  <from>
                    <xdr:col>3</xdr:col>
                    <xdr:colOff>171450</xdr:colOff>
                    <xdr:row>40</xdr:row>
                    <xdr:rowOff>133350</xdr:rowOff>
                  </from>
                  <to>
                    <xdr:col>3</xdr:col>
                    <xdr:colOff>390525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42" name="Check Box 143">
              <controlPr defaultSize="0" autoFill="0" autoLine="0" autoPict="0">
                <anchor moveWithCells="1">
                  <from>
                    <xdr:col>3</xdr:col>
                    <xdr:colOff>180975</xdr:colOff>
                    <xdr:row>41</xdr:row>
                    <xdr:rowOff>123825</xdr:rowOff>
                  </from>
                  <to>
                    <xdr:col>3</xdr:col>
                    <xdr:colOff>400050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43" name="Check Box 144">
              <controlPr defaultSize="0" autoFill="0" autoLine="0" autoPict="0">
                <anchor moveWithCells="1">
                  <from>
                    <xdr:col>3</xdr:col>
                    <xdr:colOff>161925</xdr:colOff>
                    <xdr:row>42</xdr:row>
                    <xdr:rowOff>133350</xdr:rowOff>
                  </from>
                  <to>
                    <xdr:col>3</xdr:col>
                    <xdr:colOff>381000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44" name="Check Box 253">
              <controlPr defaultSize="0" autoFill="0" autoLine="0" autoPict="0">
                <anchor moveWithCells="1">
                  <from>
                    <xdr:col>4</xdr:col>
                    <xdr:colOff>171450</xdr:colOff>
                    <xdr:row>8</xdr:row>
                    <xdr:rowOff>142875</xdr:rowOff>
                  </from>
                  <to>
                    <xdr:col>4</xdr:col>
                    <xdr:colOff>390525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45" name="Check Box 254">
              <controlPr defaultSize="0" autoFill="0" autoLine="0" autoPict="0">
                <anchor moveWithCells="1">
                  <from>
                    <xdr:col>4</xdr:col>
                    <xdr:colOff>161925</xdr:colOff>
                    <xdr:row>9</xdr:row>
                    <xdr:rowOff>133350</xdr:rowOff>
                  </from>
                  <to>
                    <xdr:col>4</xdr:col>
                    <xdr:colOff>381000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46" name="Check Box 255">
              <controlPr defaultSize="0" autoFill="0" autoLine="0" autoPict="0">
                <anchor moveWithCells="1">
                  <from>
                    <xdr:col>4</xdr:col>
                    <xdr:colOff>171450</xdr:colOff>
                    <xdr:row>10</xdr:row>
                    <xdr:rowOff>133350</xdr:rowOff>
                  </from>
                  <to>
                    <xdr:col>4</xdr:col>
                    <xdr:colOff>390525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47" name="Check Box 256">
              <controlPr defaultSize="0" autoFill="0" autoLine="0" autoPict="0">
                <anchor moveWithCells="1">
                  <from>
                    <xdr:col>4</xdr:col>
                    <xdr:colOff>161925</xdr:colOff>
                    <xdr:row>11</xdr:row>
                    <xdr:rowOff>133350</xdr:rowOff>
                  </from>
                  <to>
                    <xdr:col>4</xdr:col>
                    <xdr:colOff>381000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48" name="Check Box 257">
              <controlPr defaultSize="0" autoFill="0" autoLine="0" autoPict="0">
                <anchor moveWithCells="1">
                  <from>
                    <xdr:col>4</xdr:col>
                    <xdr:colOff>161925</xdr:colOff>
                    <xdr:row>12</xdr:row>
                    <xdr:rowOff>133350</xdr:rowOff>
                  </from>
                  <to>
                    <xdr:col>4</xdr:col>
                    <xdr:colOff>381000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49" name="Check Box 258">
              <controlPr defaultSize="0" autoFill="0" autoLine="0" autoPict="0">
                <anchor moveWithCells="1">
                  <from>
                    <xdr:col>4</xdr:col>
                    <xdr:colOff>171450</xdr:colOff>
                    <xdr:row>13</xdr:row>
                    <xdr:rowOff>133350</xdr:rowOff>
                  </from>
                  <to>
                    <xdr:col>4</xdr:col>
                    <xdr:colOff>390525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50" name="Check Box 259">
              <controlPr defaultSize="0" autoFill="0" autoLine="0" autoPict="0">
                <anchor moveWithCells="1">
                  <from>
                    <xdr:col>4</xdr:col>
                    <xdr:colOff>171450</xdr:colOff>
                    <xdr:row>14</xdr:row>
                    <xdr:rowOff>123825</xdr:rowOff>
                  </from>
                  <to>
                    <xdr:col>4</xdr:col>
                    <xdr:colOff>390525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51" name="Check Box 260">
              <controlPr defaultSize="0" autoFill="0" autoLine="0" autoPict="0">
                <anchor moveWithCells="1">
                  <from>
                    <xdr:col>4</xdr:col>
                    <xdr:colOff>161925</xdr:colOff>
                    <xdr:row>15</xdr:row>
                    <xdr:rowOff>133350</xdr:rowOff>
                  </from>
                  <to>
                    <xdr:col>4</xdr:col>
                    <xdr:colOff>381000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52" name="Check Box 261">
              <controlPr defaultSize="0" autoFill="0" autoLine="0" autoPict="0">
                <anchor moveWithCells="1">
                  <from>
                    <xdr:col>4</xdr:col>
                    <xdr:colOff>161925</xdr:colOff>
                    <xdr:row>16</xdr:row>
                    <xdr:rowOff>133350</xdr:rowOff>
                  </from>
                  <to>
                    <xdr:col>4</xdr:col>
                    <xdr:colOff>381000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53" name="Check Box 262">
              <controlPr defaultSize="0" autoFill="0" autoLine="0" autoPict="0">
                <anchor moveWithCells="1">
                  <from>
                    <xdr:col>4</xdr:col>
                    <xdr:colOff>161925</xdr:colOff>
                    <xdr:row>17</xdr:row>
                    <xdr:rowOff>133350</xdr:rowOff>
                  </from>
                  <to>
                    <xdr:col>4</xdr:col>
                    <xdr:colOff>381000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54" name="Check Box 263">
              <controlPr defaultSize="0" autoFill="0" autoLine="0" autoPict="0">
                <anchor moveWithCells="1">
                  <from>
                    <xdr:col>4</xdr:col>
                    <xdr:colOff>161925</xdr:colOff>
                    <xdr:row>18</xdr:row>
                    <xdr:rowOff>133350</xdr:rowOff>
                  </from>
                  <to>
                    <xdr:col>4</xdr:col>
                    <xdr:colOff>381000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55" name="Check Box 264">
              <controlPr defaultSize="0" autoFill="0" autoLine="0" autoPict="0">
                <anchor moveWithCells="1">
                  <from>
                    <xdr:col>4</xdr:col>
                    <xdr:colOff>171450</xdr:colOff>
                    <xdr:row>19</xdr:row>
                    <xdr:rowOff>133350</xdr:rowOff>
                  </from>
                  <to>
                    <xdr:col>4</xdr:col>
                    <xdr:colOff>390525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56" name="Check Box 265">
              <controlPr defaultSize="0" autoFill="0" autoLine="0" autoPict="0">
                <anchor moveWithCells="1">
                  <from>
                    <xdr:col>4</xdr:col>
                    <xdr:colOff>171450</xdr:colOff>
                    <xdr:row>20</xdr:row>
                    <xdr:rowOff>133350</xdr:rowOff>
                  </from>
                  <to>
                    <xdr:col>4</xdr:col>
                    <xdr:colOff>390525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57" name="Check Box 266">
              <controlPr defaultSize="0" autoFill="0" autoLine="0" autoPict="0">
                <anchor moveWithCells="1">
                  <from>
                    <xdr:col>4</xdr:col>
                    <xdr:colOff>171450</xdr:colOff>
                    <xdr:row>21</xdr:row>
                    <xdr:rowOff>133350</xdr:rowOff>
                  </from>
                  <to>
                    <xdr:col>4</xdr:col>
                    <xdr:colOff>390525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58" name="Check Box 267">
              <controlPr defaultSize="0" autoFill="0" autoLine="0" autoPict="0">
                <anchor moveWithCells="1">
                  <from>
                    <xdr:col>4</xdr:col>
                    <xdr:colOff>171450</xdr:colOff>
                    <xdr:row>22</xdr:row>
                    <xdr:rowOff>133350</xdr:rowOff>
                  </from>
                  <to>
                    <xdr:col>4</xdr:col>
                    <xdr:colOff>390525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59" name="Check Box 268">
              <controlPr defaultSize="0" autoFill="0" autoLine="0" autoPict="0">
                <anchor moveWithCells="1">
                  <from>
                    <xdr:col>4</xdr:col>
                    <xdr:colOff>171450</xdr:colOff>
                    <xdr:row>23</xdr:row>
                    <xdr:rowOff>133350</xdr:rowOff>
                  </from>
                  <to>
                    <xdr:col>4</xdr:col>
                    <xdr:colOff>390525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60" name="Check Box 269">
              <controlPr defaultSize="0" autoFill="0" autoLine="0" autoPict="0">
                <anchor moveWithCells="1">
                  <from>
                    <xdr:col>4</xdr:col>
                    <xdr:colOff>171450</xdr:colOff>
                    <xdr:row>24</xdr:row>
                    <xdr:rowOff>133350</xdr:rowOff>
                  </from>
                  <to>
                    <xdr:col>4</xdr:col>
                    <xdr:colOff>390525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61" name="Check Box 270">
              <controlPr defaultSize="0" autoFill="0" autoLine="0" autoPict="0">
                <anchor moveWithCells="1">
                  <from>
                    <xdr:col>4</xdr:col>
                    <xdr:colOff>171450</xdr:colOff>
                    <xdr:row>25</xdr:row>
                    <xdr:rowOff>133350</xdr:rowOff>
                  </from>
                  <to>
                    <xdr:col>4</xdr:col>
                    <xdr:colOff>390525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62" name="Check Box 271">
              <controlPr defaultSize="0" autoFill="0" autoLine="0" autoPict="0">
                <anchor moveWithCells="1">
                  <from>
                    <xdr:col>4</xdr:col>
                    <xdr:colOff>171450</xdr:colOff>
                    <xdr:row>26</xdr:row>
                    <xdr:rowOff>133350</xdr:rowOff>
                  </from>
                  <to>
                    <xdr:col>4</xdr:col>
                    <xdr:colOff>390525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63" name="Check Box 272">
              <controlPr defaultSize="0" autoFill="0" autoLine="0" autoPict="0">
                <anchor moveWithCells="1">
                  <from>
                    <xdr:col>4</xdr:col>
                    <xdr:colOff>171450</xdr:colOff>
                    <xdr:row>27</xdr:row>
                    <xdr:rowOff>133350</xdr:rowOff>
                  </from>
                  <to>
                    <xdr:col>4</xdr:col>
                    <xdr:colOff>390525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64" name="Check Box 273">
              <controlPr defaultSize="0" autoFill="0" autoLine="0" autoPict="0">
                <anchor moveWithCells="1">
                  <from>
                    <xdr:col>4</xdr:col>
                    <xdr:colOff>171450</xdr:colOff>
                    <xdr:row>28</xdr:row>
                    <xdr:rowOff>133350</xdr:rowOff>
                  </from>
                  <to>
                    <xdr:col>4</xdr:col>
                    <xdr:colOff>390525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65" name="Check Box 274">
              <controlPr defaultSize="0" autoFill="0" autoLine="0" autoPict="0">
                <anchor moveWithCells="1">
                  <from>
                    <xdr:col>4</xdr:col>
                    <xdr:colOff>171450</xdr:colOff>
                    <xdr:row>29</xdr:row>
                    <xdr:rowOff>123825</xdr:rowOff>
                  </from>
                  <to>
                    <xdr:col>4</xdr:col>
                    <xdr:colOff>390525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66" name="Check Box 275">
              <controlPr defaultSize="0" autoFill="0" autoLine="0" autoPict="0">
                <anchor moveWithCells="1">
                  <from>
                    <xdr:col>4</xdr:col>
                    <xdr:colOff>171450</xdr:colOff>
                    <xdr:row>30</xdr:row>
                    <xdr:rowOff>133350</xdr:rowOff>
                  </from>
                  <to>
                    <xdr:col>4</xdr:col>
                    <xdr:colOff>390525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67" name="Check Box 276">
              <controlPr defaultSize="0" autoFill="0" autoLine="0" autoPict="0">
                <anchor moveWithCells="1">
                  <from>
                    <xdr:col>4</xdr:col>
                    <xdr:colOff>171450</xdr:colOff>
                    <xdr:row>31</xdr:row>
                    <xdr:rowOff>133350</xdr:rowOff>
                  </from>
                  <to>
                    <xdr:col>4</xdr:col>
                    <xdr:colOff>390525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68" name="Check Box 277">
              <controlPr defaultSize="0" autoFill="0" autoLine="0" autoPict="0">
                <anchor moveWithCells="1">
                  <from>
                    <xdr:col>4</xdr:col>
                    <xdr:colOff>171450</xdr:colOff>
                    <xdr:row>32</xdr:row>
                    <xdr:rowOff>133350</xdr:rowOff>
                  </from>
                  <to>
                    <xdr:col>4</xdr:col>
                    <xdr:colOff>390525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69" name="Check Box 278">
              <controlPr defaultSize="0" autoFill="0" autoLine="0" autoPict="0">
                <anchor moveWithCells="1">
                  <from>
                    <xdr:col>4</xdr:col>
                    <xdr:colOff>171450</xdr:colOff>
                    <xdr:row>33</xdr:row>
                    <xdr:rowOff>133350</xdr:rowOff>
                  </from>
                  <to>
                    <xdr:col>4</xdr:col>
                    <xdr:colOff>390525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70" name="Check Box 279">
              <controlPr defaultSize="0" autoFill="0" autoLine="0" autoPict="0">
                <anchor moveWithCells="1">
                  <from>
                    <xdr:col>4</xdr:col>
                    <xdr:colOff>171450</xdr:colOff>
                    <xdr:row>34</xdr:row>
                    <xdr:rowOff>133350</xdr:rowOff>
                  </from>
                  <to>
                    <xdr:col>4</xdr:col>
                    <xdr:colOff>390525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71" name="Check Box 280">
              <controlPr defaultSize="0" autoFill="0" autoLine="0" autoPict="0">
                <anchor moveWithCells="1">
                  <from>
                    <xdr:col>4</xdr:col>
                    <xdr:colOff>171450</xdr:colOff>
                    <xdr:row>35</xdr:row>
                    <xdr:rowOff>123825</xdr:rowOff>
                  </from>
                  <to>
                    <xdr:col>4</xdr:col>
                    <xdr:colOff>390525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72" name="Check Box 281">
              <controlPr defaultSize="0" autoFill="0" autoLine="0" autoPict="0">
                <anchor moveWithCells="1">
                  <from>
                    <xdr:col>4</xdr:col>
                    <xdr:colOff>171450</xdr:colOff>
                    <xdr:row>36</xdr:row>
                    <xdr:rowOff>133350</xdr:rowOff>
                  </from>
                  <to>
                    <xdr:col>4</xdr:col>
                    <xdr:colOff>390525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73" name="Check Box 282">
              <controlPr defaultSize="0" autoFill="0" autoLine="0" autoPict="0">
                <anchor moveWithCells="1">
                  <from>
                    <xdr:col>4</xdr:col>
                    <xdr:colOff>171450</xdr:colOff>
                    <xdr:row>37</xdr:row>
                    <xdr:rowOff>133350</xdr:rowOff>
                  </from>
                  <to>
                    <xdr:col>4</xdr:col>
                    <xdr:colOff>390525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74" name="Check Box 283">
              <controlPr defaultSize="0" autoFill="0" autoLine="0" autoPict="0">
                <anchor moveWithCells="1">
                  <from>
                    <xdr:col>4</xdr:col>
                    <xdr:colOff>171450</xdr:colOff>
                    <xdr:row>38</xdr:row>
                    <xdr:rowOff>133350</xdr:rowOff>
                  </from>
                  <to>
                    <xdr:col>4</xdr:col>
                    <xdr:colOff>390525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75" name="Check Box 284">
              <controlPr defaultSize="0" autoFill="0" autoLine="0" autoPict="0">
                <anchor moveWithCells="1">
                  <from>
                    <xdr:col>4</xdr:col>
                    <xdr:colOff>171450</xdr:colOff>
                    <xdr:row>39</xdr:row>
                    <xdr:rowOff>133350</xdr:rowOff>
                  </from>
                  <to>
                    <xdr:col>4</xdr:col>
                    <xdr:colOff>390525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76" name="Check Box 285">
              <controlPr defaultSize="0" autoFill="0" autoLine="0" autoPict="0">
                <anchor moveWithCells="1">
                  <from>
                    <xdr:col>4</xdr:col>
                    <xdr:colOff>180975</xdr:colOff>
                    <xdr:row>40</xdr:row>
                    <xdr:rowOff>133350</xdr:rowOff>
                  </from>
                  <to>
                    <xdr:col>4</xdr:col>
                    <xdr:colOff>400050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77" name="Check Box 286">
              <controlPr defaultSize="0" autoFill="0" autoLine="0" autoPict="0">
                <anchor moveWithCells="1">
                  <from>
                    <xdr:col>4</xdr:col>
                    <xdr:colOff>161925</xdr:colOff>
                    <xdr:row>41</xdr:row>
                    <xdr:rowOff>133350</xdr:rowOff>
                  </from>
                  <to>
                    <xdr:col>4</xdr:col>
                    <xdr:colOff>381000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78" name="Check Box 287">
              <controlPr defaultSize="0" autoFill="0" autoLine="0" autoPict="0">
                <anchor moveWithCells="1">
                  <from>
                    <xdr:col>4</xdr:col>
                    <xdr:colOff>171450</xdr:colOff>
                    <xdr:row>42</xdr:row>
                    <xdr:rowOff>133350</xdr:rowOff>
                  </from>
                  <to>
                    <xdr:col>4</xdr:col>
                    <xdr:colOff>390525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79" name="Check Box 288">
              <controlPr defaultSize="0" autoFill="0" autoLine="0" autoPict="0">
                <anchor moveWithCells="1">
                  <from>
                    <xdr:col>5</xdr:col>
                    <xdr:colOff>152400</xdr:colOff>
                    <xdr:row>8</xdr:row>
                    <xdr:rowOff>133350</xdr:rowOff>
                  </from>
                  <to>
                    <xdr:col>5</xdr:col>
                    <xdr:colOff>371475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80" name="Check Box 289">
              <controlPr defaultSize="0" autoFill="0" autoLine="0" autoPict="0">
                <anchor moveWithCells="1">
                  <from>
                    <xdr:col>5</xdr:col>
                    <xdr:colOff>152400</xdr:colOff>
                    <xdr:row>9</xdr:row>
                    <xdr:rowOff>133350</xdr:rowOff>
                  </from>
                  <to>
                    <xdr:col>5</xdr:col>
                    <xdr:colOff>371475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81" name="Check Box 290">
              <controlPr defaultSize="0" autoFill="0" autoLine="0" autoPict="0">
                <anchor moveWithCells="1">
                  <from>
                    <xdr:col>5</xdr:col>
                    <xdr:colOff>152400</xdr:colOff>
                    <xdr:row>10</xdr:row>
                    <xdr:rowOff>142875</xdr:rowOff>
                  </from>
                  <to>
                    <xdr:col>5</xdr:col>
                    <xdr:colOff>371475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82" name="Check Box 291">
              <controlPr defaultSize="0" autoFill="0" autoLine="0" autoPict="0">
                <anchor moveWithCells="1">
                  <from>
                    <xdr:col>5</xdr:col>
                    <xdr:colOff>142875</xdr:colOff>
                    <xdr:row>11</xdr:row>
                    <xdr:rowOff>142875</xdr:rowOff>
                  </from>
                  <to>
                    <xdr:col>5</xdr:col>
                    <xdr:colOff>361950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83" name="Check Box 292">
              <controlPr defaultSize="0" autoFill="0" autoLine="0" autoPict="0">
                <anchor moveWithCells="1">
                  <from>
                    <xdr:col>5</xdr:col>
                    <xdr:colOff>142875</xdr:colOff>
                    <xdr:row>12</xdr:row>
                    <xdr:rowOff>142875</xdr:rowOff>
                  </from>
                  <to>
                    <xdr:col>5</xdr:col>
                    <xdr:colOff>361950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84" name="Check Box 293">
              <controlPr defaultSize="0" autoFill="0" autoLine="0" autoPict="0">
                <anchor moveWithCells="1">
                  <from>
                    <xdr:col>5</xdr:col>
                    <xdr:colOff>152400</xdr:colOff>
                    <xdr:row>13</xdr:row>
                    <xdr:rowOff>142875</xdr:rowOff>
                  </from>
                  <to>
                    <xdr:col>5</xdr:col>
                    <xdr:colOff>371475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85" name="Check Box 294">
              <controlPr defaultSize="0" autoFill="0" autoLine="0" autoPict="0">
                <anchor moveWithCells="1">
                  <from>
                    <xdr:col>5</xdr:col>
                    <xdr:colOff>152400</xdr:colOff>
                    <xdr:row>14</xdr:row>
                    <xdr:rowOff>133350</xdr:rowOff>
                  </from>
                  <to>
                    <xdr:col>5</xdr:col>
                    <xdr:colOff>371475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86" name="Check Box 295">
              <controlPr defaultSize="0" autoFill="0" autoLine="0" autoPict="0">
                <anchor moveWithCells="1">
                  <from>
                    <xdr:col>5</xdr:col>
                    <xdr:colOff>142875</xdr:colOff>
                    <xdr:row>15</xdr:row>
                    <xdr:rowOff>142875</xdr:rowOff>
                  </from>
                  <to>
                    <xdr:col>5</xdr:col>
                    <xdr:colOff>361950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87" name="Check Box 296">
              <controlPr defaultSize="0" autoFill="0" autoLine="0" autoPict="0">
                <anchor moveWithCells="1">
                  <from>
                    <xdr:col>5</xdr:col>
                    <xdr:colOff>142875</xdr:colOff>
                    <xdr:row>16</xdr:row>
                    <xdr:rowOff>142875</xdr:rowOff>
                  </from>
                  <to>
                    <xdr:col>5</xdr:col>
                    <xdr:colOff>361950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88" name="Check Box 297">
              <controlPr defaultSize="0" autoFill="0" autoLine="0" autoPict="0">
                <anchor moveWithCells="1">
                  <from>
                    <xdr:col>5</xdr:col>
                    <xdr:colOff>142875</xdr:colOff>
                    <xdr:row>17</xdr:row>
                    <xdr:rowOff>142875</xdr:rowOff>
                  </from>
                  <to>
                    <xdr:col>5</xdr:col>
                    <xdr:colOff>361950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89" name="Check Box 298">
              <controlPr defaultSize="0" autoFill="0" autoLine="0" autoPict="0">
                <anchor moveWithCells="1">
                  <from>
                    <xdr:col>5</xdr:col>
                    <xdr:colOff>142875</xdr:colOff>
                    <xdr:row>18</xdr:row>
                    <xdr:rowOff>142875</xdr:rowOff>
                  </from>
                  <to>
                    <xdr:col>5</xdr:col>
                    <xdr:colOff>361950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90" name="Check Box 299">
              <controlPr defaultSize="0" autoFill="0" autoLine="0" autoPict="0">
                <anchor moveWithCells="1">
                  <from>
                    <xdr:col>5</xdr:col>
                    <xdr:colOff>152400</xdr:colOff>
                    <xdr:row>19</xdr:row>
                    <xdr:rowOff>142875</xdr:rowOff>
                  </from>
                  <to>
                    <xdr:col>5</xdr:col>
                    <xdr:colOff>371475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91" name="Check Box 300">
              <controlPr defaultSize="0" autoFill="0" autoLine="0" autoPict="0">
                <anchor moveWithCells="1">
                  <from>
                    <xdr:col>5</xdr:col>
                    <xdr:colOff>152400</xdr:colOff>
                    <xdr:row>20</xdr:row>
                    <xdr:rowOff>142875</xdr:rowOff>
                  </from>
                  <to>
                    <xdr:col>5</xdr:col>
                    <xdr:colOff>371475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92" name="Check Box 301">
              <controlPr defaultSize="0" autoFill="0" autoLine="0" autoPict="0">
                <anchor moveWithCells="1">
                  <from>
                    <xdr:col>5</xdr:col>
                    <xdr:colOff>152400</xdr:colOff>
                    <xdr:row>21</xdr:row>
                    <xdr:rowOff>142875</xdr:rowOff>
                  </from>
                  <to>
                    <xdr:col>5</xdr:col>
                    <xdr:colOff>371475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93" name="Check Box 302">
              <controlPr defaultSize="0" autoFill="0" autoLine="0" autoPict="0">
                <anchor moveWithCells="1">
                  <from>
                    <xdr:col>5</xdr:col>
                    <xdr:colOff>152400</xdr:colOff>
                    <xdr:row>22</xdr:row>
                    <xdr:rowOff>142875</xdr:rowOff>
                  </from>
                  <to>
                    <xdr:col>5</xdr:col>
                    <xdr:colOff>371475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94" name="Check Box 303">
              <controlPr defaultSize="0" autoFill="0" autoLine="0" autoPict="0">
                <anchor moveWithCells="1">
                  <from>
                    <xdr:col>5</xdr:col>
                    <xdr:colOff>152400</xdr:colOff>
                    <xdr:row>23</xdr:row>
                    <xdr:rowOff>142875</xdr:rowOff>
                  </from>
                  <to>
                    <xdr:col>5</xdr:col>
                    <xdr:colOff>371475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95" name="Check Box 304">
              <controlPr defaultSize="0" autoFill="0" autoLine="0" autoPict="0">
                <anchor moveWithCells="1">
                  <from>
                    <xdr:col>5</xdr:col>
                    <xdr:colOff>152400</xdr:colOff>
                    <xdr:row>24</xdr:row>
                    <xdr:rowOff>142875</xdr:rowOff>
                  </from>
                  <to>
                    <xdr:col>5</xdr:col>
                    <xdr:colOff>371475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96" name="Check Box 305">
              <controlPr defaultSize="0" autoFill="0" autoLine="0" autoPict="0">
                <anchor moveWithCells="1">
                  <from>
                    <xdr:col>5</xdr:col>
                    <xdr:colOff>152400</xdr:colOff>
                    <xdr:row>25</xdr:row>
                    <xdr:rowOff>142875</xdr:rowOff>
                  </from>
                  <to>
                    <xdr:col>5</xdr:col>
                    <xdr:colOff>371475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97" name="Check Box 306">
              <controlPr defaultSize="0" autoFill="0" autoLine="0" autoPict="0">
                <anchor moveWithCells="1">
                  <from>
                    <xdr:col>5</xdr:col>
                    <xdr:colOff>152400</xdr:colOff>
                    <xdr:row>26</xdr:row>
                    <xdr:rowOff>142875</xdr:rowOff>
                  </from>
                  <to>
                    <xdr:col>5</xdr:col>
                    <xdr:colOff>371475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98" name="Check Box 307">
              <controlPr defaultSize="0" autoFill="0" autoLine="0" autoPict="0">
                <anchor moveWithCells="1">
                  <from>
                    <xdr:col>5</xdr:col>
                    <xdr:colOff>152400</xdr:colOff>
                    <xdr:row>27</xdr:row>
                    <xdr:rowOff>142875</xdr:rowOff>
                  </from>
                  <to>
                    <xdr:col>5</xdr:col>
                    <xdr:colOff>371475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99" name="Check Box 308">
              <controlPr defaultSize="0" autoFill="0" autoLine="0" autoPict="0">
                <anchor moveWithCells="1">
                  <from>
                    <xdr:col>5</xdr:col>
                    <xdr:colOff>152400</xdr:colOff>
                    <xdr:row>28</xdr:row>
                    <xdr:rowOff>142875</xdr:rowOff>
                  </from>
                  <to>
                    <xdr:col>5</xdr:col>
                    <xdr:colOff>371475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100" name="Check Box 309">
              <controlPr defaultSize="0" autoFill="0" autoLine="0" autoPict="0">
                <anchor moveWithCells="1">
                  <from>
                    <xdr:col>5</xdr:col>
                    <xdr:colOff>152400</xdr:colOff>
                    <xdr:row>29</xdr:row>
                    <xdr:rowOff>133350</xdr:rowOff>
                  </from>
                  <to>
                    <xdr:col>5</xdr:col>
                    <xdr:colOff>371475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101" name="Check Box 310">
              <controlPr defaultSize="0" autoFill="0" autoLine="0" autoPict="0">
                <anchor moveWithCells="1">
                  <from>
                    <xdr:col>5</xdr:col>
                    <xdr:colOff>152400</xdr:colOff>
                    <xdr:row>30</xdr:row>
                    <xdr:rowOff>142875</xdr:rowOff>
                  </from>
                  <to>
                    <xdr:col>5</xdr:col>
                    <xdr:colOff>371475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102" name="Check Box 311">
              <controlPr defaultSize="0" autoFill="0" autoLine="0" autoPict="0">
                <anchor moveWithCells="1">
                  <from>
                    <xdr:col>5</xdr:col>
                    <xdr:colOff>152400</xdr:colOff>
                    <xdr:row>31</xdr:row>
                    <xdr:rowOff>142875</xdr:rowOff>
                  </from>
                  <to>
                    <xdr:col>5</xdr:col>
                    <xdr:colOff>371475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103" name="Check Box 312">
              <controlPr defaultSize="0" autoFill="0" autoLine="0" autoPict="0">
                <anchor moveWithCells="1">
                  <from>
                    <xdr:col>5</xdr:col>
                    <xdr:colOff>152400</xdr:colOff>
                    <xdr:row>32</xdr:row>
                    <xdr:rowOff>142875</xdr:rowOff>
                  </from>
                  <to>
                    <xdr:col>5</xdr:col>
                    <xdr:colOff>371475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104" name="Check Box 313">
              <controlPr defaultSize="0" autoFill="0" autoLine="0" autoPict="0">
                <anchor moveWithCells="1">
                  <from>
                    <xdr:col>5</xdr:col>
                    <xdr:colOff>152400</xdr:colOff>
                    <xdr:row>33</xdr:row>
                    <xdr:rowOff>142875</xdr:rowOff>
                  </from>
                  <to>
                    <xdr:col>5</xdr:col>
                    <xdr:colOff>371475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105" name="Check Box 314">
              <controlPr defaultSize="0" autoFill="0" autoLine="0" autoPict="0">
                <anchor moveWithCells="1">
                  <from>
                    <xdr:col>5</xdr:col>
                    <xdr:colOff>152400</xdr:colOff>
                    <xdr:row>34</xdr:row>
                    <xdr:rowOff>142875</xdr:rowOff>
                  </from>
                  <to>
                    <xdr:col>5</xdr:col>
                    <xdr:colOff>371475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106" name="Check Box 315">
              <controlPr defaultSize="0" autoFill="0" autoLine="0" autoPict="0">
                <anchor moveWithCells="1">
                  <from>
                    <xdr:col>5</xdr:col>
                    <xdr:colOff>152400</xdr:colOff>
                    <xdr:row>35</xdr:row>
                    <xdr:rowOff>133350</xdr:rowOff>
                  </from>
                  <to>
                    <xdr:col>5</xdr:col>
                    <xdr:colOff>371475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107" name="Check Box 316">
              <controlPr defaultSize="0" autoFill="0" autoLine="0" autoPict="0">
                <anchor moveWithCells="1">
                  <from>
                    <xdr:col>5</xdr:col>
                    <xdr:colOff>152400</xdr:colOff>
                    <xdr:row>36</xdr:row>
                    <xdr:rowOff>142875</xdr:rowOff>
                  </from>
                  <to>
                    <xdr:col>5</xdr:col>
                    <xdr:colOff>371475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108" name="Check Box 317">
              <controlPr defaultSize="0" autoFill="0" autoLine="0" autoPict="0">
                <anchor moveWithCells="1">
                  <from>
                    <xdr:col>5</xdr:col>
                    <xdr:colOff>152400</xdr:colOff>
                    <xdr:row>37</xdr:row>
                    <xdr:rowOff>142875</xdr:rowOff>
                  </from>
                  <to>
                    <xdr:col>5</xdr:col>
                    <xdr:colOff>371475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109" name="Check Box 318">
              <controlPr defaultSize="0" autoFill="0" autoLine="0" autoPict="0">
                <anchor moveWithCells="1">
                  <from>
                    <xdr:col>5</xdr:col>
                    <xdr:colOff>152400</xdr:colOff>
                    <xdr:row>38</xdr:row>
                    <xdr:rowOff>142875</xdr:rowOff>
                  </from>
                  <to>
                    <xdr:col>5</xdr:col>
                    <xdr:colOff>371475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110" name="Check Box 319">
              <controlPr defaultSize="0" autoFill="0" autoLine="0" autoPict="0">
                <anchor moveWithCells="1">
                  <from>
                    <xdr:col>5</xdr:col>
                    <xdr:colOff>152400</xdr:colOff>
                    <xdr:row>39</xdr:row>
                    <xdr:rowOff>142875</xdr:rowOff>
                  </from>
                  <to>
                    <xdr:col>5</xdr:col>
                    <xdr:colOff>371475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111" name="Check Box 320">
              <controlPr defaultSize="0" autoFill="0" autoLine="0" autoPict="0">
                <anchor moveWithCells="1">
                  <from>
                    <xdr:col>5</xdr:col>
                    <xdr:colOff>161925</xdr:colOff>
                    <xdr:row>40</xdr:row>
                    <xdr:rowOff>142875</xdr:rowOff>
                  </from>
                  <to>
                    <xdr:col>5</xdr:col>
                    <xdr:colOff>381000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112" name="Check Box 321">
              <controlPr defaultSize="0" autoFill="0" autoLine="0" autoPict="0">
                <anchor moveWithCells="1">
                  <from>
                    <xdr:col>5</xdr:col>
                    <xdr:colOff>142875</xdr:colOff>
                    <xdr:row>41</xdr:row>
                    <xdr:rowOff>142875</xdr:rowOff>
                  </from>
                  <to>
                    <xdr:col>5</xdr:col>
                    <xdr:colOff>361950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113" name="Check Box 322">
              <controlPr defaultSize="0" autoFill="0" autoLine="0" autoPict="0">
                <anchor moveWithCells="1">
                  <from>
                    <xdr:col>5</xdr:col>
                    <xdr:colOff>152400</xdr:colOff>
                    <xdr:row>42</xdr:row>
                    <xdr:rowOff>142875</xdr:rowOff>
                  </from>
                  <to>
                    <xdr:col>5</xdr:col>
                    <xdr:colOff>371475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114" name="Check Box 323">
              <controlPr defaultSize="0" autoFill="0" autoLine="0" autoPict="0">
                <anchor moveWithCells="1">
                  <from>
                    <xdr:col>6</xdr:col>
                    <xdr:colOff>152400</xdr:colOff>
                    <xdr:row>8</xdr:row>
                    <xdr:rowOff>152400</xdr:rowOff>
                  </from>
                  <to>
                    <xdr:col>6</xdr:col>
                    <xdr:colOff>371475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115" name="Check Box 324">
              <controlPr defaultSize="0" autoFill="0" autoLine="0" autoPict="0">
                <anchor moveWithCells="1">
                  <from>
                    <xdr:col>6</xdr:col>
                    <xdr:colOff>152400</xdr:colOff>
                    <xdr:row>9</xdr:row>
                    <xdr:rowOff>133350</xdr:rowOff>
                  </from>
                  <to>
                    <xdr:col>6</xdr:col>
                    <xdr:colOff>371475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116" name="Check Box 325">
              <controlPr defaultSize="0" autoFill="0" autoLine="0" autoPict="0">
                <anchor moveWithCells="1">
                  <from>
                    <xdr:col>6</xdr:col>
                    <xdr:colOff>152400</xdr:colOff>
                    <xdr:row>10</xdr:row>
                    <xdr:rowOff>142875</xdr:rowOff>
                  </from>
                  <to>
                    <xdr:col>6</xdr:col>
                    <xdr:colOff>371475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117" name="Check Box 326">
              <controlPr defaultSize="0" autoFill="0" autoLine="0" autoPict="0">
                <anchor moveWithCells="1">
                  <from>
                    <xdr:col>6</xdr:col>
                    <xdr:colOff>142875</xdr:colOff>
                    <xdr:row>11</xdr:row>
                    <xdr:rowOff>142875</xdr:rowOff>
                  </from>
                  <to>
                    <xdr:col>6</xdr:col>
                    <xdr:colOff>361950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118" name="Check Box 327">
              <controlPr defaultSize="0" autoFill="0" autoLine="0" autoPict="0">
                <anchor moveWithCells="1">
                  <from>
                    <xdr:col>6</xdr:col>
                    <xdr:colOff>142875</xdr:colOff>
                    <xdr:row>12</xdr:row>
                    <xdr:rowOff>142875</xdr:rowOff>
                  </from>
                  <to>
                    <xdr:col>6</xdr:col>
                    <xdr:colOff>361950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119" name="Check Box 328">
              <controlPr defaultSize="0" autoFill="0" autoLine="0" autoPict="0">
                <anchor moveWithCells="1">
                  <from>
                    <xdr:col>6</xdr:col>
                    <xdr:colOff>152400</xdr:colOff>
                    <xdr:row>13</xdr:row>
                    <xdr:rowOff>142875</xdr:rowOff>
                  </from>
                  <to>
                    <xdr:col>6</xdr:col>
                    <xdr:colOff>371475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120" name="Check Box 329">
              <controlPr defaultSize="0" autoFill="0" autoLine="0" autoPict="0">
                <anchor moveWithCells="1">
                  <from>
                    <xdr:col>6</xdr:col>
                    <xdr:colOff>152400</xdr:colOff>
                    <xdr:row>14</xdr:row>
                    <xdr:rowOff>133350</xdr:rowOff>
                  </from>
                  <to>
                    <xdr:col>6</xdr:col>
                    <xdr:colOff>371475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121" name="Check Box 330">
              <controlPr defaultSize="0" autoFill="0" autoLine="0" autoPict="0">
                <anchor moveWithCells="1">
                  <from>
                    <xdr:col>6</xdr:col>
                    <xdr:colOff>142875</xdr:colOff>
                    <xdr:row>15</xdr:row>
                    <xdr:rowOff>142875</xdr:rowOff>
                  </from>
                  <to>
                    <xdr:col>6</xdr:col>
                    <xdr:colOff>361950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122" name="Check Box 331">
              <controlPr defaultSize="0" autoFill="0" autoLine="0" autoPict="0">
                <anchor moveWithCells="1">
                  <from>
                    <xdr:col>6</xdr:col>
                    <xdr:colOff>142875</xdr:colOff>
                    <xdr:row>16</xdr:row>
                    <xdr:rowOff>142875</xdr:rowOff>
                  </from>
                  <to>
                    <xdr:col>6</xdr:col>
                    <xdr:colOff>361950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123" name="Check Box 332">
              <controlPr defaultSize="0" autoFill="0" autoLine="0" autoPict="0">
                <anchor moveWithCells="1">
                  <from>
                    <xdr:col>6</xdr:col>
                    <xdr:colOff>142875</xdr:colOff>
                    <xdr:row>17</xdr:row>
                    <xdr:rowOff>142875</xdr:rowOff>
                  </from>
                  <to>
                    <xdr:col>6</xdr:col>
                    <xdr:colOff>361950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124" name="Check Box 333">
              <controlPr defaultSize="0" autoFill="0" autoLine="0" autoPict="0">
                <anchor moveWithCells="1">
                  <from>
                    <xdr:col>6</xdr:col>
                    <xdr:colOff>142875</xdr:colOff>
                    <xdr:row>18</xdr:row>
                    <xdr:rowOff>142875</xdr:rowOff>
                  </from>
                  <to>
                    <xdr:col>6</xdr:col>
                    <xdr:colOff>361950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125" name="Check Box 334">
              <controlPr defaultSize="0" autoFill="0" autoLine="0" autoPict="0">
                <anchor moveWithCells="1">
                  <from>
                    <xdr:col>6</xdr:col>
                    <xdr:colOff>152400</xdr:colOff>
                    <xdr:row>19</xdr:row>
                    <xdr:rowOff>142875</xdr:rowOff>
                  </from>
                  <to>
                    <xdr:col>6</xdr:col>
                    <xdr:colOff>371475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126" name="Check Box 335">
              <controlPr defaultSize="0" autoFill="0" autoLine="0" autoPict="0">
                <anchor moveWithCells="1">
                  <from>
                    <xdr:col>6</xdr:col>
                    <xdr:colOff>152400</xdr:colOff>
                    <xdr:row>20</xdr:row>
                    <xdr:rowOff>142875</xdr:rowOff>
                  </from>
                  <to>
                    <xdr:col>6</xdr:col>
                    <xdr:colOff>371475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127" name="Check Box 336">
              <controlPr defaultSize="0" autoFill="0" autoLine="0" autoPict="0">
                <anchor moveWithCells="1">
                  <from>
                    <xdr:col>6</xdr:col>
                    <xdr:colOff>152400</xdr:colOff>
                    <xdr:row>21</xdr:row>
                    <xdr:rowOff>142875</xdr:rowOff>
                  </from>
                  <to>
                    <xdr:col>6</xdr:col>
                    <xdr:colOff>371475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128" name="Check Box 337">
              <controlPr defaultSize="0" autoFill="0" autoLine="0" autoPict="0">
                <anchor moveWithCells="1">
                  <from>
                    <xdr:col>6</xdr:col>
                    <xdr:colOff>152400</xdr:colOff>
                    <xdr:row>22</xdr:row>
                    <xdr:rowOff>142875</xdr:rowOff>
                  </from>
                  <to>
                    <xdr:col>6</xdr:col>
                    <xdr:colOff>371475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129" name="Check Box 338">
              <controlPr defaultSize="0" autoFill="0" autoLine="0" autoPict="0">
                <anchor moveWithCells="1">
                  <from>
                    <xdr:col>6</xdr:col>
                    <xdr:colOff>152400</xdr:colOff>
                    <xdr:row>23</xdr:row>
                    <xdr:rowOff>142875</xdr:rowOff>
                  </from>
                  <to>
                    <xdr:col>6</xdr:col>
                    <xdr:colOff>371475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130" name="Check Box 339">
              <controlPr defaultSize="0" autoFill="0" autoLine="0" autoPict="0">
                <anchor moveWithCells="1">
                  <from>
                    <xdr:col>6</xdr:col>
                    <xdr:colOff>152400</xdr:colOff>
                    <xdr:row>24</xdr:row>
                    <xdr:rowOff>142875</xdr:rowOff>
                  </from>
                  <to>
                    <xdr:col>6</xdr:col>
                    <xdr:colOff>371475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131" name="Check Box 340">
              <controlPr defaultSize="0" autoFill="0" autoLine="0" autoPict="0">
                <anchor moveWithCells="1">
                  <from>
                    <xdr:col>6</xdr:col>
                    <xdr:colOff>152400</xdr:colOff>
                    <xdr:row>25</xdr:row>
                    <xdr:rowOff>142875</xdr:rowOff>
                  </from>
                  <to>
                    <xdr:col>6</xdr:col>
                    <xdr:colOff>371475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132" name="Check Box 341">
              <controlPr defaultSize="0" autoFill="0" autoLine="0" autoPict="0">
                <anchor moveWithCells="1">
                  <from>
                    <xdr:col>6</xdr:col>
                    <xdr:colOff>152400</xdr:colOff>
                    <xdr:row>26</xdr:row>
                    <xdr:rowOff>142875</xdr:rowOff>
                  </from>
                  <to>
                    <xdr:col>6</xdr:col>
                    <xdr:colOff>371475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133" name="Check Box 342">
              <controlPr defaultSize="0" autoFill="0" autoLine="0" autoPict="0">
                <anchor moveWithCells="1">
                  <from>
                    <xdr:col>6</xdr:col>
                    <xdr:colOff>152400</xdr:colOff>
                    <xdr:row>27</xdr:row>
                    <xdr:rowOff>142875</xdr:rowOff>
                  </from>
                  <to>
                    <xdr:col>6</xdr:col>
                    <xdr:colOff>371475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134" name="Check Box 343">
              <controlPr defaultSize="0" autoFill="0" autoLine="0" autoPict="0">
                <anchor moveWithCells="1">
                  <from>
                    <xdr:col>6</xdr:col>
                    <xdr:colOff>152400</xdr:colOff>
                    <xdr:row>28</xdr:row>
                    <xdr:rowOff>142875</xdr:rowOff>
                  </from>
                  <to>
                    <xdr:col>6</xdr:col>
                    <xdr:colOff>371475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135" name="Check Box 344">
              <controlPr defaultSize="0" autoFill="0" autoLine="0" autoPict="0">
                <anchor moveWithCells="1">
                  <from>
                    <xdr:col>6</xdr:col>
                    <xdr:colOff>152400</xdr:colOff>
                    <xdr:row>29</xdr:row>
                    <xdr:rowOff>133350</xdr:rowOff>
                  </from>
                  <to>
                    <xdr:col>6</xdr:col>
                    <xdr:colOff>371475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136" name="Check Box 345">
              <controlPr defaultSize="0" autoFill="0" autoLine="0" autoPict="0">
                <anchor moveWithCells="1">
                  <from>
                    <xdr:col>6</xdr:col>
                    <xdr:colOff>152400</xdr:colOff>
                    <xdr:row>30</xdr:row>
                    <xdr:rowOff>142875</xdr:rowOff>
                  </from>
                  <to>
                    <xdr:col>6</xdr:col>
                    <xdr:colOff>371475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137" name="Check Box 346">
              <controlPr defaultSize="0" autoFill="0" autoLine="0" autoPict="0">
                <anchor moveWithCells="1">
                  <from>
                    <xdr:col>6</xdr:col>
                    <xdr:colOff>152400</xdr:colOff>
                    <xdr:row>31</xdr:row>
                    <xdr:rowOff>142875</xdr:rowOff>
                  </from>
                  <to>
                    <xdr:col>6</xdr:col>
                    <xdr:colOff>371475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138" name="Check Box 347">
              <controlPr defaultSize="0" autoFill="0" autoLine="0" autoPict="0">
                <anchor moveWithCells="1">
                  <from>
                    <xdr:col>6</xdr:col>
                    <xdr:colOff>152400</xdr:colOff>
                    <xdr:row>32</xdr:row>
                    <xdr:rowOff>142875</xdr:rowOff>
                  </from>
                  <to>
                    <xdr:col>6</xdr:col>
                    <xdr:colOff>371475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139" name="Check Box 348">
              <controlPr defaultSize="0" autoFill="0" autoLine="0" autoPict="0">
                <anchor moveWithCells="1">
                  <from>
                    <xdr:col>6</xdr:col>
                    <xdr:colOff>152400</xdr:colOff>
                    <xdr:row>33</xdr:row>
                    <xdr:rowOff>142875</xdr:rowOff>
                  </from>
                  <to>
                    <xdr:col>6</xdr:col>
                    <xdr:colOff>371475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140" name="Check Box 349">
              <controlPr defaultSize="0" autoFill="0" autoLine="0" autoPict="0">
                <anchor moveWithCells="1">
                  <from>
                    <xdr:col>6</xdr:col>
                    <xdr:colOff>152400</xdr:colOff>
                    <xdr:row>34</xdr:row>
                    <xdr:rowOff>142875</xdr:rowOff>
                  </from>
                  <to>
                    <xdr:col>6</xdr:col>
                    <xdr:colOff>371475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141" name="Check Box 350">
              <controlPr defaultSize="0" autoFill="0" autoLine="0" autoPict="0">
                <anchor moveWithCells="1">
                  <from>
                    <xdr:col>6</xdr:col>
                    <xdr:colOff>152400</xdr:colOff>
                    <xdr:row>35</xdr:row>
                    <xdr:rowOff>133350</xdr:rowOff>
                  </from>
                  <to>
                    <xdr:col>6</xdr:col>
                    <xdr:colOff>371475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142" name="Check Box 351">
              <controlPr defaultSize="0" autoFill="0" autoLine="0" autoPict="0">
                <anchor moveWithCells="1">
                  <from>
                    <xdr:col>6</xdr:col>
                    <xdr:colOff>152400</xdr:colOff>
                    <xdr:row>36</xdr:row>
                    <xdr:rowOff>142875</xdr:rowOff>
                  </from>
                  <to>
                    <xdr:col>6</xdr:col>
                    <xdr:colOff>371475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143" name="Check Box 352">
              <controlPr defaultSize="0" autoFill="0" autoLine="0" autoPict="0">
                <anchor moveWithCells="1">
                  <from>
                    <xdr:col>6</xdr:col>
                    <xdr:colOff>152400</xdr:colOff>
                    <xdr:row>37</xdr:row>
                    <xdr:rowOff>142875</xdr:rowOff>
                  </from>
                  <to>
                    <xdr:col>6</xdr:col>
                    <xdr:colOff>371475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144" name="Check Box 353">
              <controlPr defaultSize="0" autoFill="0" autoLine="0" autoPict="0">
                <anchor moveWithCells="1">
                  <from>
                    <xdr:col>6</xdr:col>
                    <xdr:colOff>152400</xdr:colOff>
                    <xdr:row>38</xdr:row>
                    <xdr:rowOff>142875</xdr:rowOff>
                  </from>
                  <to>
                    <xdr:col>6</xdr:col>
                    <xdr:colOff>371475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145" name="Check Box 354">
              <controlPr defaultSize="0" autoFill="0" autoLine="0" autoPict="0">
                <anchor moveWithCells="1">
                  <from>
                    <xdr:col>6</xdr:col>
                    <xdr:colOff>152400</xdr:colOff>
                    <xdr:row>39</xdr:row>
                    <xdr:rowOff>142875</xdr:rowOff>
                  </from>
                  <to>
                    <xdr:col>6</xdr:col>
                    <xdr:colOff>371475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146" name="Check Box 355">
              <controlPr defaultSize="0" autoFill="0" autoLine="0" autoPict="0">
                <anchor moveWithCells="1">
                  <from>
                    <xdr:col>6</xdr:col>
                    <xdr:colOff>161925</xdr:colOff>
                    <xdr:row>40</xdr:row>
                    <xdr:rowOff>142875</xdr:rowOff>
                  </from>
                  <to>
                    <xdr:col>6</xdr:col>
                    <xdr:colOff>381000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147" name="Check Box 356">
              <controlPr defaultSize="0" autoFill="0" autoLine="0" autoPict="0">
                <anchor moveWithCells="1">
                  <from>
                    <xdr:col>6</xdr:col>
                    <xdr:colOff>142875</xdr:colOff>
                    <xdr:row>41</xdr:row>
                    <xdr:rowOff>142875</xdr:rowOff>
                  </from>
                  <to>
                    <xdr:col>6</xdr:col>
                    <xdr:colOff>361950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148" name="Check Box 357">
              <controlPr defaultSize="0" autoFill="0" autoLine="0" autoPict="0">
                <anchor moveWithCells="1">
                  <from>
                    <xdr:col>6</xdr:col>
                    <xdr:colOff>152400</xdr:colOff>
                    <xdr:row>42</xdr:row>
                    <xdr:rowOff>142875</xdr:rowOff>
                  </from>
                  <to>
                    <xdr:col>6</xdr:col>
                    <xdr:colOff>371475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149" name="Check Box 358">
              <controlPr defaultSize="0" autoFill="0" autoLine="0" autoPict="0">
                <anchor moveWithCells="1">
                  <from>
                    <xdr:col>4</xdr:col>
                    <xdr:colOff>161925</xdr:colOff>
                    <xdr:row>7</xdr:row>
                    <xdr:rowOff>409575</xdr:rowOff>
                  </from>
                  <to>
                    <xdr:col>4</xdr:col>
                    <xdr:colOff>381000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150" name="Check Box 359">
              <controlPr defaultSize="0" autoFill="0" autoLine="0" autoPict="0">
                <anchor moveWithCells="1">
                  <from>
                    <xdr:col>5</xdr:col>
                    <xdr:colOff>152400</xdr:colOff>
                    <xdr:row>7</xdr:row>
                    <xdr:rowOff>409575</xdr:rowOff>
                  </from>
                  <to>
                    <xdr:col>5</xdr:col>
                    <xdr:colOff>371475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151" name="Check Box 360">
              <controlPr defaultSize="0" autoFill="0" autoLine="0" autoPict="0">
                <anchor moveWithCells="1">
                  <from>
                    <xdr:col>6</xdr:col>
                    <xdr:colOff>152400</xdr:colOff>
                    <xdr:row>7</xdr:row>
                    <xdr:rowOff>409575</xdr:rowOff>
                  </from>
                  <to>
                    <xdr:col>6</xdr:col>
                    <xdr:colOff>371475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152" name="Check Box 375">
              <controlPr defaultSize="0" autoFill="0" autoLine="0" autoPict="0">
                <anchor moveWithCells="1">
                  <from>
                    <xdr:col>3</xdr:col>
                    <xdr:colOff>133350</xdr:colOff>
                    <xdr:row>43</xdr:row>
                    <xdr:rowOff>171450</xdr:rowOff>
                  </from>
                  <to>
                    <xdr:col>3</xdr:col>
                    <xdr:colOff>342900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153" name="Check Box 376">
              <controlPr defaultSize="0" autoFill="0" autoLine="0" autoPict="0">
                <anchor moveWithCells="1">
                  <from>
                    <xdr:col>3</xdr:col>
                    <xdr:colOff>133350</xdr:colOff>
                    <xdr:row>44</xdr:row>
                    <xdr:rowOff>133350</xdr:rowOff>
                  </from>
                  <to>
                    <xdr:col>3</xdr:col>
                    <xdr:colOff>342900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154" name="Check Box 377">
              <controlPr defaultSize="0" autoFill="0" autoLine="0" autoPict="0">
                <anchor moveWithCells="1">
                  <from>
                    <xdr:col>3</xdr:col>
                    <xdr:colOff>133350</xdr:colOff>
                    <xdr:row>45</xdr:row>
                    <xdr:rowOff>133350</xdr:rowOff>
                  </from>
                  <to>
                    <xdr:col>3</xdr:col>
                    <xdr:colOff>342900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155" name="Check Box 378">
              <controlPr defaultSize="0" autoFill="0" autoLine="0" autoPict="0">
                <anchor moveWithCells="1">
                  <from>
                    <xdr:col>3</xdr:col>
                    <xdr:colOff>142875</xdr:colOff>
                    <xdr:row>46</xdr:row>
                    <xdr:rowOff>133350</xdr:rowOff>
                  </from>
                  <to>
                    <xdr:col>3</xdr:col>
                    <xdr:colOff>361950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156" name="Check Box 379">
              <controlPr defaultSize="0" autoFill="0" autoLine="0" autoPict="0">
                <anchor moveWithCells="1">
                  <from>
                    <xdr:col>3</xdr:col>
                    <xdr:colOff>142875</xdr:colOff>
                    <xdr:row>47</xdr:row>
                    <xdr:rowOff>123825</xdr:rowOff>
                  </from>
                  <to>
                    <xdr:col>3</xdr:col>
                    <xdr:colOff>361950</xdr:colOff>
                    <xdr:row>49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157" name="Check Box 380">
              <controlPr defaultSize="0" autoFill="0" autoLine="0" autoPict="0">
                <anchor moveWithCells="1">
                  <from>
                    <xdr:col>3</xdr:col>
                    <xdr:colOff>152400</xdr:colOff>
                    <xdr:row>48</xdr:row>
                    <xdr:rowOff>133350</xdr:rowOff>
                  </from>
                  <to>
                    <xdr:col>3</xdr:col>
                    <xdr:colOff>371475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158" name="Check Box 381">
              <controlPr defaultSize="0" autoFill="0" autoLine="0" autoPict="0">
                <anchor moveWithCells="1">
                  <from>
                    <xdr:col>3</xdr:col>
                    <xdr:colOff>152400</xdr:colOff>
                    <xdr:row>49</xdr:row>
                    <xdr:rowOff>133350</xdr:rowOff>
                  </from>
                  <to>
                    <xdr:col>3</xdr:col>
                    <xdr:colOff>371475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159" name="Check Box 382">
              <controlPr defaultSize="0" autoFill="0" autoLine="0" autoPict="0">
                <anchor moveWithCells="1">
                  <from>
                    <xdr:col>3</xdr:col>
                    <xdr:colOff>142875</xdr:colOff>
                    <xdr:row>50</xdr:row>
                    <xdr:rowOff>133350</xdr:rowOff>
                  </from>
                  <to>
                    <xdr:col>3</xdr:col>
                    <xdr:colOff>361950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160" name="Check Box 383">
              <controlPr defaultSize="0" autoFill="0" autoLine="0" autoPict="0">
                <anchor moveWithCells="1">
                  <from>
                    <xdr:col>3</xdr:col>
                    <xdr:colOff>152400</xdr:colOff>
                    <xdr:row>51</xdr:row>
                    <xdr:rowOff>123825</xdr:rowOff>
                  </from>
                  <to>
                    <xdr:col>3</xdr:col>
                    <xdr:colOff>371475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161" name="Check Box 384">
              <controlPr defaultSize="0" autoFill="0" autoLine="0" autoPict="0">
                <anchor moveWithCells="1">
                  <from>
                    <xdr:col>3</xdr:col>
                    <xdr:colOff>152400</xdr:colOff>
                    <xdr:row>52</xdr:row>
                    <xdr:rowOff>133350</xdr:rowOff>
                  </from>
                  <to>
                    <xdr:col>3</xdr:col>
                    <xdr:colOff>371475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162" name="Check Box 385">
              <controlPr defaultSize="0" autoFill="0" autoLine="0" autoPict="0">
                <anchor moveWithCells="1">
                  <from>
                    <xdr:col>3</xdr:col>
                    <xdr:colOff>161925</xdr:colOff>
                    <xdr:row>53</xdr:row>
                    <xdr:rowOff>123825</xdr:rowOff>
                  </from>
                  <to>
                    <xdr:col>3</xdr:col>
                    <xdr:colOff>381000</xdr:colOff>
                    <xdr:row>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163" name="Check Box 386">
              <controlPr defaultSize="0" autoFill="0" autoLine="0" autoPict="0">
                <anchor moveWithCells="1">
                  <from>
                    <xdr:col>3</xdr:col>
                    <xdr:colOff>152400</xdr:colOff>
                    <xdr:row>54</xdr:row>
                    <xdr:rowOff>123825</xdr:rowOff>
                  </from>
                  <to>
                    <xdr:col>3</xdr:col>
                    <xdr:colOff>371475</xdr:colOff>
                    <xdr:row>56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164" name="Check Box 387">
              <controlPr defaultSize="0" autoFill="0" autoLine="0" autoPict="0">
                <anchor moveWithCells="1">
                  <from>
                    <xdr:col>3</xdr:col>
                    <xdr:colOff>161925</xdr:colOff>
                    <xdr:row>55</xdr:row>
                    <xdr:rowOff>142875</xdr:rowOff>
                  </from>
                  <to>
                    <xdr:col>3</xdr:col>
                    <xdr:colOff>381000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165" name="Check Box 388">
              <controlPr defaultSize="0" autoFill="0" autoLine="0" autoPict="0">
                <anchor moveWithCells="1">
                  <from>
                    <xdr:col>3</xdr:col>
                    <xdr:colOff>171450</xdr:colOff>
                    <xdr:row>56</xdr:row>
                    <xdr:rowOff>142875</xdr:rowOff>
                  </from>
                  <to>
                    <xdr:col>3</xdr:col>
                    <xdr:colOff>390525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166" name="Check Box 389">
              <controlPr defaultSize="0" autoFill="0" autoLine="0" autoPict="0">
                <anchor moveWithCells="1">
                  <from>
                    <xdr:col>3</xdr:col>
                    <xdr:colOff>171450</xdr:colOff>
                    <xdr:row>57</xdr:row>
                    <xdr:rowOff>133350</xdr:rowOff>
                  </from>
                  <to>
                    <xdr:col>3</xdr:col>
                    <xdr:colOff>390525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167" name="Check Box 390">
              <controlPr defaultSize="0" autoFill="0" autoLine="0" autoPict="0">
                <anchor moveWithCells="1">
                  <from>
                    <xdr:col>3</xdr:col>
                    <xdr:colOff>161925</xdr:colOff>
                    <xdr:row>58</xdr:row>
                    <xdr:rowOff>123825</xdr:rowOff>
                  </from>
                  <to>
                    <xdr:col>3</xdr:col>
                    <xdr:colOff>381000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168" name="Check Box 391">
              <controlPr defaultSize="0" autoFill="0" autoLine="0" autoPict="0">
                <anchor moveWithCells="1">
                  <from>
                    <xdr:col>3</xdr:col>
                    <xdr:colOff>152400</xdr:colOff>
                    <xdr:row>59</xdr:row>
                    <xdr:rowOff>133350</xdr:rowOff>
                  </from>
                  <to>
                    <xdr:col>3</xdr:col>
                    <xdr:colOff>371475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169" name="Check Box 392">
              <controlPr defaultSize="0" autoFill="0" autoLine="0" autoPict="0">
                <anchor moveWithCells="1">
                  <from>
                    <xdr:col>3</xdr:col>
                    <xdr:colOff>161925</xdr:colOff>
                    <xdr:row>60</xdr:row>
                    <xdr:rowOff>133350</xdr:rowOff>
                  </from>
                  <to>
                    <xdr:col>3</xdr:col>
                    <xdr:colOff>381000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170" name="Check Box 393">
              <controlPr defaultSize="0" autoFill="0" autoLine="0" autoPict="0">
                <anchor moveWithCells="1">
                  <from>
                    <xdr:col>3</xdr:col>
                    <xdr:colOff>171450</xdr:colOff>
                    <xdr:row>61</xdr:row>
                    <xdr:rowOff>123825</xdr:rowOff>
                  </from>
                  <to>
                    <xdr:col>3</xdr:col>
                    <xdr:colOff>390525</xdr:colOff>
                    <xdr:row>63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171" name="Check Box 394">
              <controlPr defaultSize="0" autoFill="0" autoLine="0" autoPict="0">
                <anchor moveWithCells="1">
                  <from>
                    <xdr:col>3</xdr:col>
                    <xdr:colOff>161925</xdr:colOff>
                    <xdr:row>62</xdr:row>
                    <xdr:rowOff>123825</xdr:rowOff>
                  </from>
                  <to>
                    <xdr:col>3</xdr:col>
                    <xdr:colOff>381000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172" name="Check Box 395">
              <controlPr defaultSize="0" autoFill="0" autoLine="0" autoPict="0">
                <anchor moveWithCells="1">
                  <from>
                    <xdr:col>3</xdr:col>
                    <xdr:colOff>161925</xdr:colOff>
                    <xdr:row>63</xdr:row>
                    <xdr:rowOff>123825</xdr:rowOff>
                  </from>
                  <to>
                    <xdr:col>3</xdr:col>
                    <xdr:colOff>381000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173" name="Check Box 396">
              <controlPr defaultSize="0" autoFill="0" autoLine="0" autoPict="0">
                <anchor moveWithCells="1">
                  <from>
                    <xdr:col>3</xdr:col>
                    <xdr:colOff>161925</xdr:colOff>
                    <xdr:row>64</xdr:row>
                    <xdr:rowOff>123825</xdr:rowOff>
                  </from>
                  <to>
                    <xdr:col>3</xdr:col>
                    <xdr:colOff>381000</xdr:colOff>
                    <xdr:row>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174" name="Check Box 397">
              <controlPr defaultSize="0" autoFill="0" autoLine="0" autoPict="0">
                <anchor moveWithCells="1">
                  <from>
                    <xdr:col>3</xdr:col>
                    <xdr:colOff>161925</xdr:colOff>
                    <xdr:row>65</xdr:row>
                    <xdr:rowOff>123825</xdr:rowOff>
                  </from>
                  <to>
                    <xdr:col>3</xdr:col>
                    <xdr:colOff>381000</xdr:colOff>
                    <xdr:row>67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175" name="Check Box 398">
              <controlPr defaultSize="0" autoFill="0" autoLine="0" autoPict="0">
                <anchor moveWithCells="1">
                  <from>
                    <xdr:col>3</xdr:col>
                    <xdr:colOff>171450</xdr:colOff>
                    <xdr:row>66</xdr:row>
                    <xdr:rowOff>133350</xdr:rowOff>
                  </from>
                  <to>
                    <xdr:col>3</xdr:col>
                    <xdr:colOff>390525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176" name="Check Box 399">
              <controlPr defaultSize="0" autoFill="0" autoLine="0" autoPict="0">
                <anchor moveWithCells="1">
                  <from>
                    <xdr:col>3</xdr:col>
                    <xdr:colOff>161925</xdr:colOff>
                    <xdr:row>67</xdr:row>
                    <xdr:rowOff>133350</xdr:rowOff>
                  </from>
                  <to>
                    <xdr:col>3</xdr:col>
                    <xdr:colOff>381000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177" name="Check Box 400">
              <controlPr defaultSize="0" autoFill="0" autoLine="0" autoPict="0">
                <anchor moveWithCells="1">
                  <from>
                    <xdr:col>3</xdr:col>
                    <xdr:colOff>161925</xdr:colOff>
                    <xdr:row>68</xdr:row>
                    <xdr:rowOff>133350</xdr:rowOff>
                  </from>
                  <to>
                    <xdr:col>3</xdr:col>
                    <xdr:colOff>381000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178" name="Check Box 401">
              <controlPr defaultSize="0" autoFill="0" autoLine="0" autoPict="0">
                <anchor moveWithCells="1">
                  <from>
                    <xdr:col>3</xdr:col>
                    <xdr:colOff>161925</xdr:colOff>
                    <xdr:row>69</xdr:row>
                    <xdr:rowOff>133350</xdr:rowOff>
                  </from>
                  <to>
                    <xdr:col>3</xdr:col>
                    <xdr:colOff>381000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179" name="Check Box 402">
              <controlPr defaultSize="0" autoFill="0" autoLine="0" autoPict="0">
                <anchor moveWithCells="1">
                  <from>
                    <xdr:col>3</xdr:col>
                    <xdr:colOff>161925</xdr:colOff>
                    <xdr:row>70</xdr:row>
                    <xdr:rowOff>133350</xdr:rowOff>
                  </from>
                  <to>
                    <xdr:col>3</xdr:col>
                    <xdr:colOff>381000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180" name="Check Box 403">
              <controlPr defaultSize="0" autoFill="0" autoLine="0" autoPict="0">
                <anchor moveWithCells="1">
                  <from>
                    <xdr:col>3</xdr:col>
                    <xdr:colOff>161925</xdr:colOff>
                    <xdr:row>71</xdr:row>
                    <xdr:rowOff>123825</xdr:rowOff>
                  </from>
                  <to>
                    <xdr:col>3</xdr:col>
                    <xdr:colOff>381000</xdr:colOff>
                    <xdr:row>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181" name="Check Box 404">
              <controlPr defaultSize="0" autoFill="0" autoLine="0" autoPict="0">
                <anchor moveWithCells="1">
                  <from>
                    <xdr:col>3</xdr:col>
                    <xdr:colOff>161925</xdr:colOff>
                    <xdr:row>72</xdr:row>
                    <xdr:rowOff>133350</xdr:rowOff>
                  </from>
                  <to>
                    <xdr:col>3</xdr:col>
                    <xdr:colOff>381000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182" name="Check Box 405">
              <controlPr defaultSize="0" autoFill="0" autoLine="0" autoPict="0">
                <anchor moveWithCells="1">
                  <from>
                    <xdr:col>3</xdr:col>
                    <xdr:colOff>161925</xdr:colOff>
                    <xdr:row>73</xdr:row>
                    <xdr:rowOff>133350</xdr:rowOff>
                  </from>
                  <to>
                    <xdr:col>3</xdr:col>
                    <xdr:colOff>381000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183" name="Check Box 406">
              <controlPr defaultSize="0" autoFill="0" autoLine="0" autoPict="0">
                <anchor moveWithCells="1">
                  <from>
                    <xdr:col>3</xdr:col>
                    <xdr:colOff>180975</xdr:colOff>
                    <xdr:row>74</xdr:row>
                    <xdr:rowOff>133350</xdr:rowOff>
                  </from>
                  <to>
                    <xdr:col>3</xdr:col>
                    <xdr:colOff>400050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184" name="Check Box 407">
              <controlPr defaultSize="0" autoFill="0" autoLine="0" autoPict="0">
                <anchor moveWithCells="1">
                  <from>
                    <xdr:col>3</xdr:col>
                    <xdr:colOff>161925</xdr:colOff>
                    <xdr:row>75</xdr:row>
                    <xdr:rowOff>133350</xdr:rowOff>
                  </from>
                  <to>
                    <xdr:col>3</xdr:col>
                    <xdr:colOff>381000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185" name="Check Box 408">
              <controlPr defaultSize="0" autoFill="0" autoLine="0" autoPict="0">
                <anchor moveWithCells="1">
                  <from>
                    <xdr:col>3</xdr:col>
                    <xdr:colOff>171450</xdr:colOff>
                    <xdr:row>76</xdr:row>
                    <xdr:rowOff>133350</xdr:rowOff>
                  </from>
                  <to>
                    <xdr:col>3</xdr:col>
                    <xdr:colOff>390525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186" name="Check Box 409">
              <controlPr defaultSize="0" autoFill="0" autoLine="0" autoPict="0">
                <anchor moveWithCells="1">
                  <from>
                    <xdr:col>3</xdr:col>
                    <xdr:colOff>180975</xdr:colOff>
                    <xdr:row>77</xdr:row>
                    <xdr:rowOff>123825</xdr:rowOff>
                  </from>
                  <to>
                    <xdr:col>3</xdr:col>
                    <xdr:colOff>400050</xdr:colOff>
                    <xdr:row>79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187" name="Check Box 410">
              <controlPr defaultSize="0" autoFill="0" autoLine="0" autoPict="0">
                <anchor moveWithCells="1">
                  <from>
                    <xdr:col>3</xdr:col>
                    <xdr:colOff>161925</xdr:colOff>
                    <xdr:row>78</xdr:row>
                    <xdr:rowOff>133350</xdr:rowOff>
                  </from>
                  <to>
                    <xdr:col>3</xdr:col>
                    <xdr:colOff>381000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188" name="Check Box 411">
              <controlPr defaultSize="0" autoFill="0" autoLine="0" autoPict="0">
                <anchor moveWithCells="1">
                  <from>
                    <xdr:col>4</xdr:col>
                    <xdr:colOff>171450</xdr:colOff>
                    <xdr:row>44</xdr:row>
                    <xdr:rowOff>142875</xdr:rowOff>
                  </from>
                  <to>
                    <xdr:col>4</xdr:col>
                    <xdr:colOff>390525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189" name="Check Box 412">
              <controlPr defaultSize="0" autoFill="0" autoLine="0" autoPict="0">
                <anchor moveWithCells="1">
                  <from>
                    <xdr:col>4</xdr:col>
                    <xdr:colOff>161925</xdr:colOff>
                    <xdr:row>45</xdr:row>
                    <xdr:rowOff>133350</xdr:rowOff>
                  </from>
                  <to>
                    <xdr:col>4</xdr:col>
                    <xdr:colOff>381000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190" name="Check Box 413">
              <controlPr defaultSize="0" autoFill="0" autoLine="0" autoPict="0">
                <anchor moveWithCells="1">
                  <from>
                    <xdr:col>4</xdr:col>
                    <xdr:colOff>171450</xdr:colOff>
                    <xdr:row>46</xdr:row>
                    <xdr:rowOff>133350</xdr:rowOff>
                  </from>
                  <to>
                    <xdr:col>4</xdr:col>
                    <xdr:colOff>390525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191" name="Check Box 414">
              <controlPr defaultSize="0" autoFill="0" autoLine="0" autoPict="0">
                <anchor moveWithCells="1">
                  <from>
                    <xdr:col>4</xdr:col>
                    <xdr:colOff>161925</xdr:colOff>
                    <xdr:row>47</xdr:row>
                    <xdr:rowOff>133350</xdr:rowOff>
                  </from>
                  <to>
                    <xdr:col>4</xdr:col>
                    <xdr:colOff>381000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192" name="Check Box 415">
              <controlPr defaultSize="0" autoFill="0" autoLine="0" autoPict="0">
                <anchor moveWithCells="1">
                  <from>
                    <xdr:col>4</xdr:col>
                    <xdr:colOff>161925</xdr:colOff>
                    <xdr:row>48</xdr:row>
                    <xdr:rowOff>133350</xdr:rowOff>
                  </from>
                  <to>
                    <xdr:col>4</xdr:col>
                    <xdr:colOff>381000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193" name="Check Box 416">
              <controlPr defaultSize="0" autoFill="0" autoLine="0" autoPict="0">
                <anchor moveWithCells="1">
                  <from>
                    <xdr:col>4</xdr:col>
                    <xdr:colOff>171450</xdr:colOff>
                    <xdr:row>49</xdr:row>
                    <xdr:rowOff>133350</xdr:rowOff>
                  </from>
                  <to>
                    <xdr:col>4</xdr:col>
                    <xdr:colOff>390525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194" name="Check Box 417">
              <controlPr defaultSize="0" autoFill="0" autoLine="0" autoPict="0">
                <anchor moveWithCells="1">
                  <from>
                    <xdr:col>4</xdr:col>
                    <xdr:colOff>171450</xdr:colOff>
                    <xdr:row>50</xdr:row>
                    <xdr:rowOff>123825</xdr:rowOff>
                  </from>
                  <to>
                    <xdr:col>4</xdr:col>
                    <xdr:colOff>390525</xdr:colOff>
                    <xdr:row>52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195" name="Check Box 418">
              <controlPr defaultSize="0" autoFill="0" autoLine="0" autoPict="0">
                <anchor moveWithCells="1">
                  <from>
                    <xdr:col>4</xdr:col>
                    <xdr:colOff>161925</xdr:colOff>
                    <xdr:row>51</xdr:row>
                    <xdr:rowOff>133350</xdr:rowOff>
                  </from>
                  <to>
                    <xdr:col>4</xdr:col>
                    <xdr:colOff>381000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196" name="Check Box 419">
              <controlPr defaultSize="0" autoFill="0" autoLine="0" autoPict="0">
                <anchor moveWithCells="1">
                  <from>
                    <xdr:col>4</xdr:col>
                    <xdr:colOff>161925</xdr:colOff>
                    <xdr:row>52</xdr:row>
                    <xdr:rowOff>133350</xdr:rowOff>
                  </from>
                  <to>
                    <xdr:col>4</xdr:col>
                    <xdr:colOff>381000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197" name="Check Box 420">
              <controlPr defaultSize="0" autoFill="0" autoLine="0" autoPict="0">
                <anchor moveWithCells="1">
                  <from>
                    <xdr:col>4</xdr:col>
                    <xdr:colOff>161925</xdr:colOff>
                    <xdr:row>53</xdr:row>
                    <xdr:rowOff>133350</xdr:rowOff>
                  </from>
                  <to>
                    <xdr:col>4</xdr:col>
                    <xdr:colOff>381000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198" name="Check Box 421">
              <controlPr defaultSize="0" autoFill="0" autoLine="0" autoPict="0">
                <anchor moveWithCells="1">
                  <from>
                    <xdr:col>4</xdr:col>
                    <xdr:colOff>161925</xdr:colOff>
                    <xdr:row>54</xdr:row>
                    <xdr:rowOff>133350</xdr:rowOff>
                  </from>
                  <to>
                    <xdr:col>4</xdr:col>
                    <xdr:colOff>381000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199" name="Check Box 422">
              <controlPr defaultSize="0" autoFill="0" autoLine="0" autoPict="0">
                <anchor moveWithCells="1">
                  <from>
                    <xdr:col>4</xdr:col>
                    <xdr:colOff>171450</xdr:colOff>
                    <xdr:row>55</xdr:row>
                    <xdr:rowOff>133350</xdr:rowOff>
                  </from>
                  <to>
                    <xdr:col>4</xdr:col>
                    <xdr:colOff>390525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200" name="Check Box 423">
              <controlPr defaultSize="0" autoFill="0" autoLine="0" autoPict="0">
                <anchor moveWithCells="1">
                  <from>
                    <xdr:col>4</xdr:col>
                    <xdr:colOff>171450</xdr:colOff>
                    <xdr:row>56</xdr:row>
                    <xdr:rowOff>133350</xdr:rowOff>
                  </from>
                  <to>
                    <xdr:col>4</xdr:col>
                    <xdr:colOff>390525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201" name="Check Box 424">
              <controlPr defaultSize="0" autoFill="0" autoLine="0" autoPict="0">
                <anchor moveWithCells="1">
                  <from>
                    <xdr:col>4</xdr:col>
                    <xdr:colOff>171450</xdr:colOff>
                    <xdr:row>57</xdr:row>
                    <xdr:rowOff>133350</xdr:rowOff>
                  </from>
                  <to>
                    <xdr:col>4</xdr:col>
                    <xdr:colOff>390525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202" name="Check Box 425">
              <controlPr defaultSize="0" autoFill="0" autoLine="0" autoPict="0">
                <anchor moveWithCells="1">
                  <from>
                    <xdr:col>4</xdr:col>
                    <xdr:colOff>171450</xdr:colOff>
                    <xdr:row>58</xdr:row>
                    <xdr:rowOff>133350</xdr:rowOff>
                  </from>
                  <to>
                    <xdr:col>4</xdr:col>
                    <xdr:colOff>390525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203" name="Check Box 426">
              <controlPr defaultSize="0" autoFill="0" autoLine="0" autoPict="0">
                <anchor moveWithCells="1">
                  <from>
                    <xdr:col>4</xdr:col>
                    <xdr:colOff>171450</xdr:colOff>
                    <xdr:row>59</xdr:row>
                    <xdr:rowOff>133350</xdr:rowOff>
                  </from>
                  <to>
                    <xdr:col>4</xdr:col>
                    <xdr:colOff>390525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204" name="Check Box 427">
              <controlPr defaultSize="0" autoFill="0" autoLine="0" autoPict="0">
                <anchor moveWithCells="1">
                  <from>
                    <xdr:col>4</xdr:col>
                    <xdr:colOff>171450</xdr:colOff>
                    <xdr:row>60</xdr:row>
                    <xdr:rowOff>133350</xdr:rowOff>
                  </from>
                  <to>
                    <xdr:col>4</xdr:col>
                    <xdr:colOff>390525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205" name="Check Box 428">
              <controlPr defaultSize="0" autoFill="0" autoLine="0" autoPict="0">
                <anchor moveWithCells="1">
                  <from>
                    <xdr:col>4</xdr:col>
                    <xdr:colOff>171450</xdr:colOff>
                    <xdr:row>61</xdr:row>
                    <xdr:rowOff>133350</xdr:rowOff>
                  </from>
                  <to>
                    <xdr:col>4</xdr:col>
                    <xdr:colOff>390525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206" name="Check Box 429">
              <controlPr defaultSize="0" autoFill="0" autoLine="0" autoPict="0">
                <anchor moveWithCells="1">
                  <from>
                    <xdr:col>4</xdr:col>
                    <xdr:colOff>171450</xdr:colOff>
                    <xdr:row>62</xdr:row>
                    <xdr:rowOff>133350</xdr:rowOff>
                  </from>
                  <to>
                    <xdr:col>4</xdr:col>
                    <xdr:colOff>390525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207" name="Check Box 430">
              <controlPr defaultSize="0" autoFill="0" autoLine="0" autoPict="0">
                <anchor moveWithCells="1">
                  <from>
                    <xdr:col>4</xdr:col>
                    <xdr:colOff>171450</xdr:colOff>
                    <xdr:row>63</xdr:row>
                    <xdr:rowOff>133350</xdr:rowOff>
                  </from>
                  <to>
                    <xdr:col>4</xdr:col>
                    <xdr:colOff>390525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208" name="Check Box 431">
              <controlPr defaultSize="0" autoFill="0" autoLine="0" autoPict="0">
                <anchor moveWithCells="1">
                  <from>
                    <xdr:col>4</xdr:col>
                    <xdr:colOff>171450</xdr:colOff>
                    <xdr:row>64</xdr:row>
                    <xdr:rowOff>133350</xdr:rowOff>
                  </from>
                  <to>
                    <xdr:col>4</xdr:col>
                    <xdr:colOff>390525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209" name="Check Box 432">
              <controlPr defaultSize="0" autoFill="0" autoLine="0" autoPict="0">
                <anchor moveWithCells="1">
                  <from>
                    <xdr:col>4</xdr:col>
                    <xdr:colOff>171450</xdr:colOff>
                    <xdr:row>65</xdr:row>
                    <xdr:rowOff>123825</xdr:rowOff>
                  </from>
                  <to>
                    <xdr:col>4</xdr:col>
                    <xdr:colOff>390525</xdr:colOff>
                    <xdr:row>67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210" name="Check Box 433">
              <controlPr defaultSize="0" autoFill="0" autoLine="0" autoPict="0">
                <anchor moveWithCells="1">
                  <from>
                    <xdr:col>4</xdr:col>
                    <xdr:colOff>171450</xdr:colOff>
                    <xdr:row>66</xdr:row>
                    <xdr:rowOff>133350</xdr:rowOff>
                  </from>
                  <to>
                    <xdr:col>4</xdr:col>
                    <xdr:colOff>390525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211" name="Check Box 434">
              <controlPr defaultSize="0" autoFill="0" autoLine="0" autoPict="0">
                <anchor moveWithCells="1">
                  <from>
                    <xdr:col>4</xdr:col>
                    <xdr:colOff>171450</xdr:colOff>
                    <xdr:row>67</xdr:row>
                    <xdr:rowOff>133350</xdr:rowOff>
                  </from>
                  <to>
                    <xdr:col>4</xdr:col>
                    <xdr:colOff>390525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212" name="Check Box 435">
              <controlPr defaultSize="0" autoFill="0" autoLine="0" autoPict="0">
                <anchor moveWithCells="1">
                  <from>
                    <xdr:col>4</xdr:col>
                    <xdr:colOff>171450</xdr:colOff>
                    <xdr:row>68</xdr:row>
                    <xdr:rowOff>133350</xdr:rowOff>
                  </from>
                  <to>
                    <xdr:col>4</xdr:col>
                    <xdr:colOff>390525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213" name="Check Box 436">
              <controlPr defaultSize="0" autoFill="0" autoLine="0" autoPict="0">
                <anchor moveWithCells="1">
                  <from>
                    <xdr:col>4</xdr:col>
                    <xdr:colOff>171450</xdr:colOff>
                    <xdr:row>69</xdr:row>
                    <xdr:rowOff>133350</xdr:rowOff>
                  </from>
                  <to>
                    <xdr:col>4</xdr:col>
                    <xdr:colOff>390525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214" name="Check Box 437">
              <controlPr defaultSize="0" autoFill="0" autoLine="0" autoPict="0">
                <anchor moveWithCells="1">
                  <from>
                    <xdr:col>4</xdr:col>
                    <xdr:colOff>171450</xdr:colOff>
                    <xdr:row>70</xdr:row>
                    <xdr:rowOff>133350</xdr:rowOff>
                  </from>
                  <to>
                    <xdr:col>4</xdr:col>
                    <xdr:colOff>390525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215" name="Check Box 438">
              <controlPr defaultSize="0" autoFill="0" autoLine="0" autoPict="0">
                <anchor moveWithCells="1">
                  <from>
                    <xdr:col>4</xdr:col>
                    <xdr:colOff>171450</xdr:colOff>
                    <xdr:row>71</xdr:row>
                    <xdr:rowOff>123825</xdr:rowOff>
                  </from>
                  <to>
                    <xdr:col>4</xdr:col>
                    <xdr:colOff>390525</xdr:colOff>
                    <xdr:row>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216" name="Check Box 439">
              <controlPr defaultSize="0" autoFill="0" autoLine="0" autoPict="0">
                <anchor moveWithCells="1">
                  <from>
                    <xdr:col>4</xdr:col>
                    <xdr:colOff>171450</xdr:colOff>
                    <xdr:row>72</xdr:row>
                    <xdr:rowOff>133350</xdr:rowOff>
                  </from>
                  <to>
                    <xdr:col>4</xdr:col>
                    <xdr:colOff>390525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217" name="Check Box 440">
              <controlPr defaultSize="0" autoFill="0" autoLine="0" autoPict="0">
                <anchor moveWithCells="1">
                  <from>
                    <xdr:col>4</xdr:col>
                    <xdr:colOff>171450</xdr:colOff>
                    <xdr:row>73</xdr:row>
                    <xdr:rowOff>133350</xdr:rowOff>
                  </from>
                  <to>
                    <xdr:col>4</xdr:col>
                    <xdr:colOff>390525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218" name="Check Box 441">
              <controlPr defaultSize="0" autoFill="0" autoLine="0" autoPict="0">
                <anchor moveWithCells="1">
                  <from>
                    <xdr:col>4</xdr:col>
                    <xdr:colOff>171450</xdr:colOff>
                    <xdr:row>74</xdr:row>
                    <xdr:rowOff>133350</xdr:rowOff>
                  </from>
                  <to>
                    <xdr:col>4</xdr:col>
                    <xdr:colOff>390525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219" name="Check Box 442">
              <controlPr defaultSize="0" autoFill="0" autoLine="0" autoPict="0">
                <anchor moveWithCells="1">
                  <from>
                    <xdr:col>4</xdr:col>
                    <xdr:colOff>171450</xdr:colOff>
                    <xdr:row>75</xdr:row>
                    <xdr:rowOff>133350</xdr:rowOff>
                  </from>
                  <to>
                    <xdr:col>4</xdr:col>
                    <xdr:colOff>390525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220" name="Check Box 443">
              <controlPr defaultSize="0" autoFill="0" autoLine="0" autoPict="0">
                <anchor moveWithCells="1">
                  <from>
                    <xdr:col>4</xdr:col>
                    <xdr:colOff>180975</xdr:colOff>
                    <xdr:row>76</xdr:row>
                    <xdr:rowOff>133350</xdr:rowOff>
                  </from>
                  <to>
                    <xdr:col>4</xdr:col>
                    <xdr:colOff>400050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221" name="Check Box 444">
              <controlPr defaultSize="0" autoFill="0" autoLine="0" autoPict="0">
                <anchor moveWithCells="1">
                  <from>
                    <xdr:col>4</xdr:col>
                    <xdr:colOff>161925</xdr:colOff>
                    <xdr:row>77</xdr:row>
                    <xdr:rowOff>133350</xdr:rowOff>
                  </from>
                  <to>
                    <xdr:col>4</xdr:col>
                    <xdr:colOff>381000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222" name="Check Box 445">
              <controlPr defaultSize="0" autoFill="0" autoLine="0" autoPict="0">
                <anchor moveWithCells="1">
                  <from>
                    <xdr:col>4</xdr:col>
                    <xdr:colOff>171450</xdr:colOff>
                    <xdr:row>78</xdr:row>
                    <xdr:rowOff>133350</xdr:rowOff>
                  </from>
                  <to>
                    <xdr:col>4</xdr:col>
                    <xdr:colOff>390525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223" name="Check Box 446">
              <controlPr defaultSize="0" autoFill="0" autoLine="0" autoPict="0">
                <anchor moveWithCells="1">
                  <from>
                    <xdr:col>5</xdr:col>
                    <xdr:colOff>152400</xdr:colOff>
                    <xdr:row>44</xdr:row>
                    <xdr:rowOff>133350</xdr:rowOff>
                  </from>
                  <to>
                    <xdr:col>5</xdr:col>
                    <xdr:colOff>371475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224" name="Check Box 447">
              <controlPr defaultSize="0" autoFill="0" autoLine="0" autoPict="0">
                <anchor moveWithCells="1">
                  <from>
                    <xdr:col>5</xdr:col>
                    <xdr:colOff>152400</xdr:colOff>
                    <xdr:row>45</xdr:row>
                    <xdr:rowOff>133350</xdr:rowOff>
                  </from>
                  <to>
                    <xdr:col>5</xdr:col>
                    <xdr:colOff>371475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225" name="Check Box 448">
              <controlPr defaultSize="0" autoFill="0" autoLine="0" autoPict="0">
                <anchor moveWithCells="1">
                  <from>
                    <xdr:col>5</xdr:col>
                    <xdr:colOff>152400</xdr:colOff>
                    <xdr:row>46</xdr:row>
                    <xdr:rowOff>142875</xdr:rowOff>
                  </from>
                  <to>
                    <xdr:col>5</xdr:col>
                    <xdr:colOff>371475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226" name="Check Box 449">
              <controlPr defaultSize="0" autoFill="0" autoLine="0" autoPict="0">
                <anchor moveWithCells="1">
                  <from>
                    <xdr:col>5</xdr:col>
                    <xdr:colOff>142875</xdr:colOff>
                    <xdr:row>47</xdr:row>
                    <xdr:rowOff>142875</xdr:rowOff>
                  </from>
                  <to>
                    <xdr:col>5</xdr:col>
                    <xdr:colOff>361950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227" name="Check Box 450">
              <controlPr defaultSize="0" autoFill="0" autoLine="0" autoPict="0">
                <anchor moveWithCells="1">
                  <from>
                    <xdr:col>5</xdr:col>
                    <xdr:colOff>142875</xdr:colOff>
                    <xdr:row>48</xdr:row>
                    <xdr:rowOff>142875</xdr:rowOff>
                  </from>
                  <to>
                    <xdr:col>5</xdr:col>
                    <xdr:colOff>361950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228" name="Check Box 451">
              <controlPr defaultSize="0" autoFill="0" autoLine="0" autoPict="0">
                <anchor moveWithCells="1">
                  <from>
                    <xdr:col>5</xdr:col>
                    <xdr:colOff>152400</xdr:colOff>
                    <xdr:row>49</xdr:row>
                    <xdr:rowOff>142875</xdr:rowOff>
                  </from>
                  <to>
                    <xdr:col>5</xdr:col>
                    <xdr:colOff>371475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229" name="Check Box 452">
              <controlPr defaultSize="0" autoFill="0" autoLine="0" autoPict="0">
                <anchor moveWithCells="1">
                  <from>
                    <xdr:col>5</xdr:col>
                    <xdr:colOff>152400</xdr:colOff>
                    <xdr:row>50</xdr:row>
                    <xdr:rowOff>133350</xdr:rowOff>
                  </from>
                  <to>
                    <xdr:col>5</xdr:col>
                    <xdr:colOff>371475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230" name="Check Box 453">
              <controlPr defaultSize="0" autoFill="0" autoLine="0" autoPict="0">
                <anchor moveWithCells="1">
                  <from>
                    <xdr:col>5</xdr:col>
                    <xdr:colOff>142875</xdr:colOff>
                    <xdr:row>51</xdr:row>
                    <xdr:rowOff>142875</xdr:rowOff>
                  </from>
                  <to>
                    <xdr:col>5</xdr:col>
                    <xdr:colOff>361950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231" name="Check Box 454">
              <controlPr defaultSize="0" autoFill="0" autoLine="0" autoPict="0">
                <anchor moveWithCells="1">
                  <from>
                    <xdr:col>5</xdr:col>
                    <xdr:colOff>142875</xdr:colOff>
                    <xdr:row>52</xdr:row>
                    <xdr:rowOff>142875</xdr:rowOff>
                  </from>
                  <to>
                    <xdr:col>5</xdr:col>
                    <xdr:colOff>361950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232" name="Check Box 455">
              <controlPr defaultSize="0" autoFill="0" autoLine="0" autoPict="0">
                <anchor moveWithCells="1">
                  <from>
                    <xdr:col>5</xdr:col>
                    <xdr:colOff>142875</xdr:colOff>
                    <xdr:row>53</xdr:row>
                    <xdr:rowOff>142875</xdr:rowOff>
                  </from>
                  <to>
                    <xdr:col>5</xdr:col>
                    <xdr:colOff>361950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233" name="Check Box 456">
              <controlPr defaultSize="0" autoFill="0" autoLine="0" autoPict="0">
                <anchor moveWithCells="1">
                  <from>
                    <xdr:col>5</xdr:col>
                    <xdr:colOff>142875</xdr:colOff>
                    <xdr:row>54</xdr:row>
                    <xdr:rowOff>142875</xdr:rowOff>
                  </from>
                  <to>
                    <xdr:col>5</xdr:col>
                    <xdr:colOff>361950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234" name="Check Box 457">
              <controlPr defaultSize="0" autoFill="0" autoLine="0" autoPict="0">
                <anchor moveWithCells="1">
                  <from>
                    <xdr:col>5</xdr:col>
                    <xdr:colOff>152400</xdr:colOff>
                    <xdr:row>55</xdr:row>
                    <xdr:rowOff>142875</xdr:rowOff>
                  </from>
                  <to>
                    <xdr:col>5</xdr:col>
                    <xdr:colOff>371475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235" name="Check Box 458">
              <controlPr defaultSize="0" autoFill="0" autoLine="0" autoPict="0">
                <anchor moveWithCells="1">
                  <from>
                    <xdr:col>5</xdr:col>
                    <xdr:colOff>152400</xdr:colOff>
                    <xdr:row>56</xdr:row>
                    <xdr:rowOff>142875</xdr:rowOff>
                  </from>
                  <to>
                    <xdr:col>5</xdr:col>
                    <xdr:colOff>371475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236" name="Check Box 459">
              <controlPr defaultSize="0" autoFill="0" autoLine="0" autoPict="0">
                <anchor moveWithCells="1">
                  <from>
                    <xdr:col>5</xdr:col>
                    <xdr:colOff>152400</xdr:colOff>
                    <xdr:row>57</xdr:row>
                    <xdr:rowOff>142875</xdr:rowOff>
                  </from>
                  <to>
                    <xdr:col>5</xdr:col>
                    <xdr:colOff>371475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237" name="Check Box 460">
              <controlPr defaultSize="0" autoFill="0" autoLine="0" autoPict="0">
                <anchor moveWithCells="1">
                  <from>
                    <xdr:col>5</xdr:col>
                    <xdr:colOff>152400</xdr:colOff>
                    <xdr:row>58</xdr:row>
                    <xdr:rowOff>142875</xdr:rowOff>
                  </from>
                  <to>
                    <xdr:col>5</xdr:col>
                    <xdr:colOff>371475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238" name="Check Box 461">
              <controlPr defaultSize="0" autoFill="0" autoLine="0" autoPict="0">
                <anchor moveWithCells="1">
                  <from>
                    <xdr:col>5</xdr:col>
                    <xdr:colOff>152400</xdr:colOff>
                    <xdr:row>59</xdr:row>
                    <xdr:rowOff>142875</xdr:rowOff>
                  </from>
                  <to>
                    <xdr:col>5</xdr:col>
                    <xdr:colOff>371475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239" name="Check Box 462">
              <controlPr defaultSize="0" autoFill="0" autoLine="0" autoPict="0">
                <anchor moveWithCells="1">
                  <from>
                    <xdr:col>5</xdr:col>
                    <xdr:colOff>152400</xdr:colOff>
                    <xdr:row>60</xdr:row>
                    <xdr:rowOff>142875</xdr:rowOff>
                  </from>
                  <to>
                    <xdr:col>5</xdr:col>
                    <xdr:colOff>371475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240" name="Check Box 463">
              <controlPr defaultSize="0" autoFill="0" autoLine="0" autoPict="0">
                <anchor moveWithCells="1">
                  <from>
                    <xdr:col>5</xdr:col>
                    <xdr:colOff>152400</xdr:colOff>
                    <xdr:row>61</xdr:row>
                    <xdr:rowOff>142875</xdr:rowOff>
                  </from>
                  <to>
                    <xdr:col>5</xdr:col>
                    <xdr:colOff>371475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241" name="Check Box 464">
              <controlPr defaultSize="0" autoFill="0" autoLine="0" autoPict="0">
                <anchor moveWithCells="1">
                  <from>
                    <xdr:col>5</xdr:col>
                    <xdr:colOff>152400</xdr:colOff>
                    <xdr:row>62</xdr:row>
                    <xdr:rowOff>142875</xdr:rowOff>
                  </from>
                  <to>
                    <xdr:col>5</xdr:col>
                    <xdr:colOff>371475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242" name="Check Box 465">
              <controlPr defaultSize="0" autoFill="0" autoLine="0" autoPict="0">
                <anchor moveWithCells="1">
                  <from>
                    <xdr:col>5</xdr:col>
                    <xdr:colOff>152400</xdr:colOff>
                    <xdr:row>63</xdr:row>
                    <xdr:rowOff>142875</xdr:rowOff>
                  </from>
                  <to>
                    <xdr:col>5</xdr:col>
                    <xdr:colOff>371475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243" name="Check Box 466">
              <controlPr defaultSize="0" autoFill="0" autoLine="0" autoPict="0">
                <anchor moveWithCells="1">
                  <from>
                    <xdr:col>5</xdr:col>
                    <xdr:colOff>152400</xdr:colOff>
                    <xdr:row>64</xdr:row>
                    <xdr:rowOff>142875</xdr:rowOff>
                  </from>
                  <to>
                    <xdr:col>5</xdr:col>
                    <xdr:colOff>371475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244" name="Check Box 467">
              <controlPr defaultSize="0" autoFill="0" autoLine="0" autoPict="0">
                <anchor moveWithCells="1">
                  <from>
                    <xdr:col>5</xdr:col>
                    <xdr:colOff>152400</xdr:colOff>
                    <xdr:row>65</xdr:row>
                    <xdr:rowOff>133350</xdr:rowOff>
                  </from>
                  <to>
                    <xdr:col>5</xdr:col>
                    <xdr:colOff>371475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245" name="Check Box 468">
              <controlPr defaultSize="0" autoFill="0" autoLine="0" autoPict="0">
                <anchor moveWithCells="1">
                  <from>
                    <xdr:col>5</xdr:col>
                    <xdr:colOff>152400</xdr:colOff>
                    <xdr:row>66</xdr:row>
                    <xdr:rowOff>142875</xdr:rowOff>
                  </from>
                  <to>
                    <xdr:col>5</xdr:col>
                    <xdr:colOff>371475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246" name="Check Box 469">
              <controlPr defaultSize="0" autoFill="0" autoLine="0" autoPict="0">
                <anchor moveWithCells="1">
                  <from>
                    <xdr:col>5</xdr:col>
                    <xdr:colOff>152400</xdr:colOff>
                    <xdr:row>67</xdr:row>
                    <xdr:rowOff>142875</xdr:rowOff>
                  </from>
                  <to>
                    <xdr:col>5</xdr:col>
                    <xdr:colOff>371475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247" name="Check Box 470">
              <controlPr defaultSize="0" autoFill="0" autoLine="0" autoPict="0">
                <anchor moveWithCells="1">
                  <from>
                    <xdr:col>5</xdr:col>
                    <xdr:colOff>152400</xdr:colOff>
                    <xdr:row>68</xdr:row>
                    <xdr:rowOff>142875</xdr:rowOff>
                  </from>
                  <to>
                    <xdr:col>5</xdr:col>
                    <xdr:colOff>371475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248" name="Check Box 471">
              <controlPr defaultSize="0" autoFill="0" autoLine="0" autoPict="0">
                <anchor moveWithCells="1">
                  <from>
                    <xdr:col>5</xdr:col>
                    <xdr:colOff>152400</xdr:colOff>
                    <xdr:row>69</xdr:row>
                    <xdr:rowOff>142875</xdr:rowOff>
                  </from>
                  <to>
                    <xdr:col>5</xdr:col>
                    <xdr:colOff>371475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249" name="Check Box 472">
              <controlPr defaultSize="0" autoFill="0" autoLine="0" autoPict="0">
                <anchor moveWithCells="1">
                  <from>
                    <xdr:col>5</xdr:col>
                    <xdr:colOff>152400</xdr:colOff>
                    <xdr:row>70</xdr:row>
                    <xdr:rowOff>142875</xdr:rowOff>
                  </from>
                  <to>
                    <xdr:col>5</xdr:col>
                    <xdr:colOff>371475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250" name="Check Box 473">
              <controlPr defaultSize="0" autoFill="0" autoLine="0" autoPict="0">
                <anchor moveWithCells="1">
                  <from>
                    <xdr:col>5</xdr:col>
                    <xdr:colOff>152400</xdr:colOff>
                    <xdr:row>71</xdr:row>
                    <xdr:rowOff>133350</xdr:rowOff>
                  </from>
                  <to>
                    <xdr:col>5</xdr:col>
                    <xdr:colOff>371475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251" name="Check Box 474">
              <controlPr defaultSize="0" autoFill="0" autoLine="0" autoPict="0">
                <anchor moveWithCells="1">
                  <from>
                    <xdr:col>5</xdr:col>
                    <xdr:colOff>152400</xdr:colOff>
                    <xdr:row>72</xdr:row>
                    <xdr:rowOff>142875</xdr:rowOff>
                  </from>
                  <to>
                    <xdr:col>5</xdr:col>
                    <xdr:colOff>371475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252" name="Check Box 475">
              <controlPr defaultSize="0" autoFill="0" autoLine="0" autoPict="0">
                <anchor moveWithCells="1">
                  <from>
                    <xdr:col>5</xdr:col>
                    <xdr:colOff>152400</xdr:colOff>
                    <xdr:row>73</xdr:row>
                    <xdr:rowOff>142875</xdr:rowOff>
                  </from>
                  <to>
                    <xdr:col>5</xdr:col>
                    <xdr:colOff>371475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253" name="Check Box 476">
              <controlPr defaultSize="0" autoFill="0" autoLine="0" autoPict="0">
                <anchor moveWithCells="1">
                  <from>
                    <xdr:col>5</xdr:col>
                    <xdr:colOff>152400</xdr:colOff>
                    <xdr:row>74</xdr:row>
                    <xdr:rowOff>142875</xdr:rowOff>
                  </from>
                  <to>
                    <xdr:col>5</xdr:col>
                    <xdr:colOff>371475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254" name="Check Box 477">
              <controlPr defaultSize="0" autoFill="0" autoLine="0" autoPict="0">
                <anchor moveWithCells="1">
                  <from>
                    <xdr:col>5</xdr:col>
                    <xdr:colOff>152400</xdr:colOff>
                    <xdr:row>75</xdr:row>
                    <xdr:rowOff>142875</xdr:rowOff>
                  </from>
                  <to>
                    <xdr:col>5</xdr:col>
                    <xdr:colOff>371475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255" name="Check Box 478">
              <controlPr defaultSize="0" autoFill="0" autoLine="0" autoPict="0">
                <anchor moveWithCells="1">
                  <from>
                    <xdr:col>5</xdr:col>
                    <xdr:colOff>161925</xdr:colOff>
                    <xdr:row>76</xdr:row>
                    <xdr:rowOff>142875</xdr:rowOff>
                  </from>
                  <to>
                    <xdr:col>5</xdr:col>
                    <xdr:colOff>381000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256" name="Check Box 479">
              <controlPr defaultSize="0" autoFill="0" autoLine="0" autoPict="0">
                <anchor moveWithCells="1">
                  <from>
                    <xdr:col>5</xdr:col>
                    <xdr:colOff>142875</xdr:colOff>
                    <xdr:row>77</xdr:row>
                    <xdr:rowOff>142875</xdr:rowOff>
                  </from>
                  <to>
                    <xdr:col>5</xdr:col>
                    <xdr:colOff>361950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257" name="Check Box 480">
              <controlPr defaultSize="0" autoFill="0" autoLine="0" autoPict="0">
                <anchor moveWithCells="1">
                  <from>
                    <xdr:col>5</xdr:col>
                    <xdr:colOff>152400</xdr:colOff>
                    <xdr:row>78</xdr:row>
                    <xdr:rowOff>142875</xdr:rowOff>
                  </from>
                  <to>
                    <xdr:col>5</xdr:col>
                    <xdr:colOff>371475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258" name="Check Box 481">
              <controlPr defaultSize="0" autoFill="0" autoLine="0" autoPict="0">
                <anchor moveWithCells="1">
                  <from>
                    <xdr:col>6</xdr:col>
                    <xdr:colOff>142875</xdr:colOff>
                    <xdr:row>44</xdr:row>
                    <xdr:rowOff>142875</xdr:rowOff>
                  </from>
                  <to>
                    <xdr:col>6</xdr:col>
                    <xdr:colOff>361950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259" name="Check Box 482">
              <controlPr defaultSize="0" autoFill="0" autoLine="0" autoPict="0">
                <anchor moveWithCells="1">
                  <from>
                    <xdr:col>6</xdr:col>
                    <xdr:colOff>152400</xdr:colOff>
                    <xdr:row>45</xdr:row>
                    <xdr:rowOff>133350</xdr:rowOff>
                  </from>
                  <to>
                    <xdr:col>6</xdr:col>
                    <xdr:colOff>371475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260" name="Check Box 483">
              <controlPr defaultSize="0" autoFill="0" autoLine="0" autoPict="0">
                <anchor moveWithCells="1">
                  <from>
                    <xdr:col>6</xdr:col>
                    <xdr:colOff>152400</xdr:colOff>
                    <xdr:row>46</xdr:row>
                    <xdr:rowOff>142875</xdr:rowOff>
                  </from>
                  <to>
                    <xdr:col>6</xdr:col>
                    <xdr:colOff>371475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261" name="Check Box 484">
              <controlPr defaultSize="0" autoFill="0" autoLine="0" autoPict="0">
                <anchor moveWithCells="1">
                  <from>
                    <xdr:col>6</xdr:col>
                    <xdr:colOff>142875</xdr:colOff>
                    <xdr:row>47</xdr:row>
                    <xdr:rowOff>142875</xdr:rowOff>
                  </from>
                  <to>
                    <xdr:col>6</xdr:col>
                    <xdr:colOff>361950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262" name="Check Box 485">
              <controlPr defaultSize="0" autoFill="0" autoLine="0" autoPict="0">
                <anchor moveWithCells="1">
                  <from>
                    <xdr:col>6</xdr:col>
                    <xdr:colOff>142875</xdr:colOff>
                    <xdr:row>48</xdr:row>
                    <xdr:rowOff>142875</xdr:rowOff>
                  </from>
                  <to>
                    <xdr:col>6</xdr:col>
                    <xdr:colOff>361950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263" name="Check Box 486">
              <controlPr defaultSize="0" autoFill="0" autoLine="0" autoPict="0">
                <anchor moveWithCells="1">
                  <from>
                    <xdr:col>6</xdr:col>
                    <xdr:colOff>152400</xdr:colOff>
                    <xdr:row>49</xdr:row>
                    <xdr:rowOff>142875</xdr:rowOff>
                  </from>
                  <to>
                    <xdr:col>6</xdr:col>
                    <xdr:colOff>371475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264" name="Check Box 487">
              <controlPr defaultSize="0" autoFill="0" autoLine="0" autoPict="0">
                <anchor moveWithCells="1">
                  <from>
                    <xdr:col>6</xdr:col>
                    <xdr:colOff>152400</xdr:colOff>
                    <xdr:row>50</xdr:row>
                    <xdr:rowOff>133350</xdr:rowOff>
                  </from>
                  <to>
                    <xdr:col>6</xdr:col>
                    <xdr:colOff>371475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265" name="Check Box 488">
              <controlPr defaultSize="0" autoFill="0" autoLine="0" autoPict="0">
                <anchor moveWithCells="1">
                  <from>
                    <xdr:col>6</xdr:col>
                    <xdr:colOff>142875</xdr:colOff>
                    <xdr:row>51</xdr:row>
                    <xdr:rowOff>142875</xdr:rowOff>
                  </from>
                  <to>
                    <xdr:col>6</xdr:col>
                    <xdr:colOff>361950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266" name="Check Box 489">
              <controlPr defaultSize="0" autoFill="0" autoLine="0" autoPict="0">
                <anchor moveWithCells="1">
                  <from>
                    <xdr:col>6</xdr:col>
                    <xdr:colOff>142875</xdr:colOff>
                    <xdr:row>52</xdr:row>
                    <xdr:rowOff>142875</xdr:rowOff>
                  </from>
                  <to>
                    <xdr:col>6</xdr:col>
                    <xdr:colOff>361950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267" name="Check Box 490">
              <controlPr defaultSize="0" autoFill="0" autoLine="0" autoPict="0">
                <anchor moveWithCells="1">
                  <from>
                    <xdr:col>6</xdr:col>
                    <xdr:colOff>142875</xdr:colOff>
                    <xdr:row>53</xdr:row>
                    <xdr:rowOff>142875</xdr:rowOff>
                  </from>
                  <to>
                    <xdr:col>6</xdr:col>
                    <xdr:colOff>361950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268" name="Check Box 491">
              <controlPr defaultSize="0" autoFill="0" autoLine="0" autoPict="0">
                <anchor moveWithCells="1">
                  <from>
                    <xdr:col>6</xdr:col>
                    <xdr:colOff>142875</xdr:colOff>
                    <xdr:row>54</xdr:row>
                    <xdr:rowOff>142875</xdr:rowOff>
                  </from>
                  <to>
                    <xdr:col>6</xdr:col>
                    <xdr:colOff>361950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269" name="Check Box 492">
              <controlPr defaultSize="0" autoFill="0" autoLine="0" autoPict="0">
                <anchor moveWithCells="1">
                  <from>
                    <xdr:col>6</xdr:col>
                    <xdr:colOff>152400</xdr:colOff>
                    <xdr:row>55</xdr:row>
                    <xdr:rowOff>142875</xdr:rowOff>
                  </from>
                  <to>
                    <xdr:col>6</xdr:col>
                    <xdr:colOff>371475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270" name="Check Box 493">
              <controlPr defaultSize="0" autoFill="0" autoLine="0" autoPict="0">
                <anchor moveWithCells="1">
                  <from>
                    <xdr:col>6</xdr:col>
                    <xdr:colOff>152400</xdr:colOff>
                    <xdr:row>56</xdr:row>
                    <xdr:rowOff>142875</xdr:rowOff>
                  </from>
                  <to>
                    <xdr:col>6</xdr:col>
                    <xdr:colOff>371475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271" name="Check Box 494">
              <controlPr defaultSize="0" autoFill="0" autoLine="0" autoPict="0">
                <anchor moveWithCells="1">
                  <from>
                    <xdr:col>6</xdr:col>
                    <xdr:colOff>152400</xdr:colOff>
                    <xdr:row>57</xdr:row>
                    <xdr:rowOff>142875</xdr:rowOff>
                  </from>
                  <to>
                    <xdr:col>6</xdr:col>
                    <xdr:colOff>371475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272" name="Check Box 495">
              <controlPr defaultSize="0" autoFill="0" autoLine="0" autoPict="0">
                <anchor moveWithCells="1">
                  <from>
                    <xdr:col>6</xdr:col>
                    <xdr:colOff>152400</xdr:colOff>
                    <xdr:row>58</xdr:row>
                    <xdr:rowOff>142875</xdr:rowOff>
                  </from>
                  <to>
                    <xdr:col>6</xdr:col>
                    <xdr:colOff>371475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273" name="Check Box 496">
              <controlPr defaultSize="0" autoFill="0" autoLine="0" autoPict="0">
                <anchor moveWithCells="1">
                  <from>
                    <xdr:col>6</xdr:col>
                    <xdr:colOff>152400</xdr:colOff>
                    <xdr:row>59</xdr:row>
                    <xdr:rowOff>142875</xdr:rowOff>
                  </from>
                  <to>
                    <xdr:col>6</xdr:col>
                    <xdr:colOff>371475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274" name="Check Box 497">
              <controlPr defaultSize="0" autoFill="0" autoLine="0" autoPict="0">
                <anchor moveWithCells="1">
                  <from>
                    <xdr:col>6</xdr:col>
                    <xdr:colOff>152400</xdr:colOff>
                    <xdr:row>60</xdr:row>
                    <xdr:rowOff>142875</xdr:rowOff>
                  </from>
                  <to>
                    <xdr:col>6</xdr:col>
                    <xdr:colOff>371475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275" name="Check Box 498">
              <controlPr defaultSize="0" autoFill="0" autoLine="0" autoPict="0">
                <anchor moveWithCells="1">
                  <from>
                    <xdr:col>6</xdr:col>
                    <xdr:colOff>152400</xdr:colOff>
                    <xdr:row>61</xdr:row>
                    <xdr:rowOff>142875</xdr:rowOff>
                  </from>
                  <to>
                    <xdr:col>6</xdr:col>
                    <xdr:colOff>371475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276" name="Check Box 499">
              <controlPr defaultSize="0" autoFill="0" autoLine="0" autoPict="0">
                <anchor moveWithCells="1">
                  <from>
                    <xdr:col>6</xdr:col>
                    <xdr:colOff>152400</xdr:colOff>
                    <xdr:row>62</xdr:row>
                    <xdr:rowOff>142875</xdr:rowOff>
                  </from>
                  <to>
                    <xdr:col>6</xdr:col>
                    <xdr:colOff>371475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277" name="Check Box 500">
              <controlPr defaultSize="0" autoFill="0" autoLine="0" autoPict="0">
                <anchor moveWithCells="1">
                  <from>
                    <xdr:col>6</xdr:col>
                    <xdr:colOff>152400</xdr:colOff>
                    <xdr:row>63</xdr:row>
                    <xdr:rowOff>142875</xdr:rowOff>
                  </from>
                  <to>
                    <xdr:col>6</xdr:col>
                    <xdr:colOff>371475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278" name="Check Box 501">
              <controlPr defaultSize="0" autoFill="0" autoLine="0" autoPict="0">
                <anchor moveWithCells="1">
                  <from>
                    <xdr:col>6</xdr:col>
                    <xdr:colOff>152400</xdr:colOff>
                    <xdr:row>64</xdr:row>
                    <xdr:rowOff>142875</xdr:rowOff>
                  </from>
                  <to>
                    <xdr:col>6</xdr:col>
                    <xdr:colOff>371475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279" name="Check Box 502">
              <controlPr defaultSize="0" autoFill="0" autoLine="0" autoPict="0">
                <anchor moveWithCells="1">
                  <from>
                    <xdr:col>6</xdr:col>
                    <xdr:colOff>152400</xdr:colOff>
                    <xdr:row>65</xdr:row>
                    <xdr:rowOff>133350</xdr:rowOff>
                  </from>
                  <to>
                    <xdr:col>6</xdr:col>
                    <xdr:colOff>371475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280" name="Check Box 503">
              <controlPr defaultSize="0" autoFill="0" autoLine="0" autoPict="0">
                <anchor moveWithCells="1">
                  <from>
                    <xdr:col>6</xdr:col>
                    <xdr:colOff>152400</xdr:colOff>
                    <xdr:row>66</xdr:row>
                    <xdr:rowOff>142875</xdr:rowOff>
                  </from>
                  <to>
                    <xdr:col>6</xdr:col>
                    <xdr:colOff>371475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281" name="Check Box 504">
              <controlPr defaultSize="0" autoFill="0" autoLine="0" autoPict="0">
                <anchor moveWithCells="1">
                  <from>
                    <xdr:col>6</xdr:col>
                    <xdr:colOff>152400</xdr:colOff>
                    <xdr:row>67</xdr:row>
                    <xdr:rowOff>142875</xdr:rowOff>
                  </from>
                  <to>
                    <xdr:col>6</xdr:col>
                    <xdr:colOff>371475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282" name="Check Box 505">
              <controlPr defaultSize="0" autoFill="0" autoLine="0" autoPict="0">
                <anchor moveWithCells="1">
                  <from>
                    <xdr:col>6</xdr:col>
                    <xdr:colOff>152400</xdr:colOff>
                    <xdr:row>68</xdr:row>
                    <xdr:rowOff>142875</xdr:rowOff>
                  </from>
                  <to>
                    <xdr:col>6</xdr:col>
                    <xdr:colOff>371475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283" name="Check Box 506">
              <controlPr defaultSize="0" autoFill="0" autoLine="0" autoPict="0">
                <anchor moveWithCells="1">
                  <from>
                    <xdr:col>6</xdr:col>
                    <xdr:colOff>152400</xdr:colOff>
                    <xdr:row>69</xdr:row>
                    <xdr:rowOff>142875</xdr:rowOff>
                  </from>
                  <to>
                    <xdr:col>6</xdr:col>
                    <xdr:colOff>371475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284" name="Check Box 507">
              <controlPr defaultSize="0" autoFill="0" autoLine="0" autoPict="0">
                <anchor moveWithCells="1">
                  <from>
                    <xdr:col>6</xdr:col>
                    <xdr:colOff>152400</xdr:colOff>
                    <xdr:row>70</xdr:row>
                    <xdr:rowOff>142875</xdr:rowOff>
                  </from>
                  <to>
                    <xdr:col>6</xdr:col>
                    <xdr:colOff>371475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285" name="Check Box 508">
              <controlPr defaultSize="0" autoFill="0" autoLine="0" autoPict="0">
                <anchor moveWithCells="1">
                  <from>
                    <xdr:col>6</xdr:col>
                    <xdr:colOff>152400</xdr:colOff>
                    <xdr:row>71</xdr:row>
                    <xdr:rowOff>133350</xdr:rowOff>
                  </from>
                  <to>
                    <xdr:col>6</xdr:col>
                    <xdr:colOff>371475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286" name="Check Box 509">
              <controlPr defaultSize="0" autoFill="0" autoLine="0" autoPict="0">
                <anchor moveWithCells="1">
                  <from>
                    <xdr:col>6</xdr:col>
                    <xdr:colOff>152400</xdr:colOff>
                    <xdr:row>72</xdr:row>
                    <xdr:rowOff>142875</xdr:rowOff>
                  </from>
                  <to>
                    <xdr:col>6</xdr:col>
                    <xdr:colOff>371475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287" name="Check Box 510">
              <controlPr defaultSize="0" autoFill="0" autoLine="0" autoPict="0">
                <anchor moveWithCells="1">
                  <from>
                    <xdr:col>6</xdr:col>
                    <xdr:colOff>152400</xdr:colOff>
                    <xdr:row>73</xdr:row>
                    <xdr:rowOff>142875</xdr:rowOff>
                  </from>
                  <to>
                    <xdr:col>6</xdr:col>
                    <xdr:colOff>371475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288" name="Check Box 511">
              <controlPr defaultSize="0" autoFill="0" autoLine="0" autoPict="0">
                <anchor moveWithCells="1">
                  <from>
                    <xdr:col>6</xdr:col>
                    <xdr:colOff>152400</xdr:colOff>
                    <xdr:row>74</xdr:row>
                    <xdr:rowOff>142875</xdr:rowOff>
                  </from>
                  <to>
                    <xdr:col>6</xdr:col>
                    <xdr:colOff>371475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289" name="Check Box 512">
              <controlPr defaultSize="0" autoFill="0" autoLine="0" autoPict="0">
                <anchor moveWithCells="1">
                  <from>
                    <xdr:col>6</xdr:col>
                    <xdr:colOff>152400</xdr:colOff>
                    <xdr:row>75</xdr:row>
                    <xdr:rowOff>142875</xdr:rowOff>
                  </from>
                  <to>
                    <xdr:col>6</xdr:col>
                    <xdr:colOff>371475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290" name="Check Box 513">
              <controlPr defaultSize="0" autoFill="0" autoLine="0" autoPict="0">
                <anchor moveWithCells="1">
                  <from>
                    <xdr:col>6</xdr:col>
                    <xdr:colOff>161925</xdr:colOff>
                    <xdr:row>76</xdr:row>
                    <xdr:rowOff>142875</xdr:rowOff>
                  </from>
                  <to>
                    <xdr:col>6</xdr:col>
                    <xdr:colOff>381000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291" name="Check Box 514">
              <controlPr defaultSize="0" autoFill="0" autoLine="0" autoPict="0">
                <anchor moveWithCells="1">
                  <from>
                    <xdr:col>6</xdr:col>
                    <xdr:colOff>142875</xdr:colOff>
                    <xdr:row>77</xdr:row>
                    <xdr:rowOff>142875</xdr:rowOff>
                  </from>
                  <to>
                    <xdr:col>6</xdr:col>
                    <xdr:colOff>361950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292" name="Check Box 515">
              <controlPr defaultSize="0" autoFill="0" autoLine="0" autoPict="0">
                <anchor moveWithCells="1">
                  <from>
                    <xdr:col>6</xdr:col>
                    <xdr:colOff>152400</xdr:colOff>
                    <xdr:row>78</xdr:row>
                    <xdr:rowOff>142875</xdr:rowOff>
                  </from>
                  <to>
                    <xdr:col>6</xdr:col>
                    <xdr:colOff>371475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293" name="Check Box 516">
              <controlPr defaultSize="0" autoFill="0" autoLine="0" autoPict="0">
                <anchor moveWithCells="1">
                  <from>
                    <xdr:col>4</xdr:col>
                    <xdr:colOff>161925</xdr:colOff>
                    <xdr:row>43</xdr:row>
                    <xdr:rowOff>123825</xdr:rowOff>
                  </from>
                  <to>
                    <xdr:col>4</xdr:col>
                    <xdr:colOff>381000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294" name="Check Box 517">
              <controlPr defaultSize="0" autoFill="0" autoLine="0" autoPict="0">
                <anchor moveWithCells="1">
                  <from>
                    <xdr:col>5</xdr:col>
                    <xdr:colOff>152400</xdr:colOff>
                    <xdr:row>43</xdr:row>
                    <xdr:rowOff>123825</xdr:rowOff>
                  </from>
                  <to>
                    <xdr:col>5</xdr:col>
                    <xdr:colOff>371475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295" name="Check Box 518">
              <controlPr defaultSize="0" autoFill="0" autoLine="0" autoPict="0">
                <anchor moveWithCells="1">
                  <from>
                    <xdr:col>6</xdr:col>
                    <xdr:colOff>152400</xdr:colOff>
                    <xdr:row>43</xdr:row>
                    <xdr:rowOff>123825</xdr:rowOff>
                  </from>
                  <to>
                    <xdr:col>6</xdr:col>
                    <xdr:colOff>371475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296" name="Check Box 519">
              <controlPr defaultSize="0" autoFill="0" autoLine="0" autoPict="0">
                <anchor moveWithCells="1">
                  <from>
                    <xdr:col>3</xdr:col>
                    <xdr:colOff>133350</xdr:colOff>
                    <xdr:row>79</xdr:row>
                    <xdr:rowOff>133350</xdr:rowOff>
                  </from>
                  <to>
                    <xdr:col>3</xdr:col>
                    <xdr:colOff>342900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297" name="Check Box 520">
              <controlPr defaultSize="0" autoFill="0" autoLine="0" autoPict="0">
                <anchor moveWithCells="1">
                  <from>
                    <xdr:col>3</xdr:col>
                    <xdr:colOff>133350</xdr:colOff>
                    <xdr:row>80</xdr:row>
                    <xdr:rowOff>133350</xdr:rowOff>
                  </from>
                  <to>
                    <xdr:col>3</xdr:col>
                    <xdr:colOff>342900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298" name="Check Box 521">
              <controlPr defaultSize="0" autoFill="0" autoLine="0" autoPict="0">
                <anchor moveWithCells="1">
                  <from>
                    <xdr:col>3</xdr:col>
                    <xdr:colOff>142875</xdr:colOff>
                    <xdr:row>81</xdr:row>
                    <xdr:rowOff>133350</xdr:rowOff>
                  </from>
                  <to>
                    <xdr:col>3</xdr:col>
                    <xdr:colOff>361950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299" name="Check Box 522">
              <controlPr defaultSize="0" autoFill="0" autoLine="0" autoPict="0">
                <anchor moveWithCells="1">
                  <from>
                    <xdr:col>3</xdr:col>
                    <xdr:colOff>142875</xdr:colOff>
                    <xdr:row>82</xdr:row>
                    <xdr:rowOff>123825</xdr:rowOff>
                  </from>
                  <to>
                    <xdr:col>3</xdr:col>
                    <xdr:colOff>361950</xdr:colOff>
                    <xdr:row>84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300" name="Check Box 523">
              <controlPr defaultSize="0" autoFill="0" autoLine="0" autoPict="0">
                <anchor moveWithCells="1">
                  <from>
                    <xdr:col>3</xdr:col>
                    <xdr:colOff>152400</xdr:colOff>
                    <xdr:row>83</xdr:row>
                    <xdr:rowOff>133350</xdr:rowOff>
                  </from>
                  <to>
                    <xdr:col>3</xdr:col>
                    <xdr:colOff>371475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301" name="Check Box 524">
              <controlPr defaultSize="0" autoFill="0" autoLine="0" autoPict="0">
                <anchor moveWithCells="1">
                  <from>
                    <xdr:col>3</xdr:col>
                    <xdr:colOff>152400</xdr:colOff>
                    <xdr:row>84</xdr:row>
                    <xdr:rowOff>133350</xdr:rowOff>
                  </from>
                  <to>
                    <xdr:col>3</xdr:col>
                    <xdr:colOff>371475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302" name="Check Box 525">
              <controlPr defaultSize="0" autoFill="0" autoLine="0" autoPict="0">
                <anchor moveWithCells="1">
                  <from>
                    <xdr:col>3</xdr:col>
                    <xdr:colOff>142875</xdr:colOff>
                    <xdr:row>85</xdr:row>
                    <xdr:rowOff>133350</xdr:rowOff>
                  </from>
                  <to>
                    <xdr:col>3</xdr:col>
                    <xdr:colOff>361950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303" name="Check Box 526">
              <controlPr defaultSize="0" autoFill="0" autoLine="0" autoPict="0">
                <anchor moveWithCells="1">
                  <from>
                    <xdr:col>3</xdr:col>
                    <xdr:colOff>152400</xdr:colOff>
                    <xdr:row>86</xdr:row>
                    <xdr:rowOff>123825</xdr:rowOff>
                  </from>
                  <to>
                    <xdr:col>3</xdr:col>
                    <xdr:colOff>371475</xdr:colOff>
                    <xdr:row>88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304" name="Check Box 527">
              <controlPr defaultSize="0" autoFill="0" autoLine="0" autoPict="0">
                <anchor moveWithCells="1">
                  <from>
                    <xdr:col>3</xdr:col>
                    <xdr:colOff>152400</xdr:colOff>
                    <xdr:row>87</xdr:row>
                    <xdr:rowOff>133350</xdr:rowOff>
                  </from>
                  <to>
                    <xdr:col>3</xdr:col>
                    <xdr:colOff>371475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305" name="Check Box 528">
              <controlPr defaultSize="0" autoFill="0" autoLine="0" autoPict="0">
                <anchor moveWithCells="1">
                  <from>
                    <xdr:col>3</xdr:col>
                    <xdr:colOff>161925</xdr:colOff>
                    <xdr:row>88</xdr:row>
                    <xdr:rowOff>123825</xdr:rowOff>
                  </from>
                  <to>
                    <xdr:col>3</xdr:col>
                    <xdr:colOff>381000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306" name="Check Box 529">
              <controlPr defaultSize="0" autoFill="0" autoLine="0" autoPict="0">
                <anchor moveWithCells="1">
                  <from>
                    <xdr:col>3</xdr:col>
                    <xdr:colOff>152400</xdr:colOff>
                    <xdr:row>89</xdr:row>
                    <xdr:rowOff>123825</xdr:rowOff>
                  </from>
                  <to>
                    <xdr:col>3</xdr:col>
                    <xdr:colOff>371475</xdr:colOff>
                    <xdr:row>91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307" name="Check Box 530">
              <controlPr defaultSize="0" autoFill="0" autoLine="0" autoPict="0">
                <anchor moveWithCells="1">
                  <from>
                    <xdr:col>3</xdr:col>
                    <xdr:colOff>161925</xdr:colOff>
                    <xdr:row>90</xdr:row>
                    <xdr:rowOff>142875</xdr:rowOff>
                  </from>
                  <to>
                    <xdr:col>3</xdr:col>
                    <xdr:colOff>381000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308" name="Check Box 531">
              <controlPr defaultSize="0" autoFill="0" autoLine="0" autoPict="0">
                <anchor moveWithCells="1">
                  <from>
                    <xdr:col>3</xdr:col>
                    <xdr:colOff>171450</xdr:colOff>
                    <xdr:row>91</xdr:row>
                    <xdr:rowOff>142875</xdr:rowOff>
                  </from>
                  <to>
                    <xdr:col>3</xdr:col>
                    <xdr:colOff>390525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309" name="Check Box 532">
              <controlPr defaultSize="0" autoFill="0" autoLine="0" autoPict="0">
                <anchor moveWithCells="1">
                  <from>
                    <xdr:col>3</xdr:col>
                    <xdr:colOff>171450</xdr:colOff>
                    <xdr:row>92</xdr:row>
                    <xdr:rowOff>133350</xdr:rowOff>
                  </from>
                  <to>
                    <xdr:col>3</xdr:col>
                    <xdr:colOff>390525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310" name="Check Box 533">
              <controlPr defaultSize="0" autoFill="0" autoLine="0" autoPict="0">
                <anchor moveWithCells="1">
                  <from>
                    <xdr:col>3</xdr:col>
                    <xdr:colOff>161925</xdr:colOff>
                    <xdr:row>93</xdr:row>
                    <xdr:rowOff>123825</xdr:rowOff>
                  </from>
                  <to>
                    <xdr:col>3</xdr:col>
                    <xdr:colOff>381000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311" name="Check Box 534">
              <controlPr defaultSize="0" autoFill="0" autoLine="0" autoPict="0">
                <anchor moveWithCells="1">
                  <from>
                    <xdr:col>3</xdr:col>
                    <xdr:colOff>152400</xdr:colOff>
                    <xdr:row>94</xdr:row>
                    <xdr:rowOff>133350</xdr:rowOff>
                  </from>
                  <to>
                    <xdr:col>3</xdr:col>
                    <xdr:colOff>371475</xdr:colOff>
                    <xdr:row>96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312" name="Check Box 535">
              <controlPr defaultSize="0" autoFill="0" autoLine="0" autoPict="0">
                <anchor moveWithCells="1">
                  <from>
                    <xdr:col>3</xdr:col>
                    <xdr:colOff>161925</xdr:colOff>
                    <xdr:row>95</xdr:row>
                    <xdr:rowOff>133350</xdr:rowOff>
                  </from>
                  <to>
                    <xdr:col>3</xdr:col>
                    <xdr:colOff>381000</xdr:colOff>
                    <xdr:row>97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313" name="Check Box 536">
              <controlPr defaultSize="0" autoFill="0" autoLine="0" autoPict="0">
                <anchor moveWithCells="1">
                  <from>
                    <xdr:col>3</xdr:col>
                    <xdr:colOff>171450</xdr:colOff>
                    <xdr:row>96</xdr:row>
                    <xdr:rowOff>123825</xdr:rowOff>
                  </from>
                  <to>
                    <xdr:col>3</xdr:col>
                    <xdr:colOff>390525</xdr:colOff>
                    <xdr:row>98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314" name="Check Box 537">
              <controlPr defaultSize="0" autoFill="0" autoLine="0" autoPict="0">
                <anchor moveWithCells="1">
                  <from>
                    <xdr:col>3</xdr:col>
                    <xdr:colOff>161925</xdr:colOff>
                    <xdr:row>97</xdr:row>
                    <xdr:rowOff>123825</xdr:rowOff>
                  </from>
                  <to>
                    <xdr:col>3</xdr:col>
                    <xdr:colOff>381000</xdr:colOff>
                    <xdr:row>99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315" name="Check Box 538">
              <controlPr defaultSize="0" autoFill="0" autoLine="0" autoPict="0">
                <anchor moveWithCells="1">
                  <from>
                    <xdr:col>3</xdr:col>
                    <xdr:colOff>161925</xdr:colOff>
                    <xdr:row>98</xdr:row>
                    <xdr:rowOff>123825</xdr:rowOff>
                  </from>
                  <to>
                    <xdr:col>3</xdr:col>
                    <xdr:colOff>381000</xdr:colOff>
                    <xdr:row>100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316" name="Check Box 539">
              <controlPr defaultSize="0" autoFill="0" autoLine="0" autoPict="0">
                <anchor moveWithCells="1">
                  <from>
                    <xdr:col>3</xdr:col>
                    <xdr:colOff>161925</xdr:colOff>
                    <xdr:row>99</xdr:row>
                    <xdr:rowOff>123825</xdr:rowOff>
                  </from>
                  <to>
                    <xdr:col>3</xdr:col>
                    <xdr:colOff>381000</xdr:colOff>
                    <xdr:row>101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317" name="Check Box 540">
              <controlPr defaultSize="0" autoFill="0" autoLine="0" autoPict="0">
                <anchor moveWithCells="1">
                  <from>
                    <xdr:col>3</xdr:col>
                    <xdr:colOff>161925</xdr:colOff>
                    <xdr:row>100</xdr:row>
                    <xdr:rowOff>123825</xdr:rowOff>
                  </from>
                  <to>
                    <xdr:col>3</xdr:col>
                    <xdr:colOff>381000</xdr:colOff>
                    <xdr:row>102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318" name="Check Box 541">
              <controlPr defaultSize="0" autoFill="0" autoLine="0" autoPict="0">
                <anchor moveWithCells="1">
                  <from>
                    <xdr:col>3</xdr:col>
                    <xdr:colOff>171450</xdr:colOff>
                    <xdr:row>101</xdr:row>
                    <xdr:rowOff>133350</xdr:rowOff>
                  </from>
                  <to>
                    <xdr:col>3</xdr:col>
                    <xdr:colOff>390525</xdr:colOff>
                    <xdr:row>103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319" name="Check Box 542">
              <controlPr defaultSize="0" autoFill="0" autoLine="0" autoPict="0">
                <anchor moveWithCells="1">
                  <from>
                    <xdr:col>3</xdr:col>
                    <xdr:colOff>161925</xdr:colOff>
                    <xdr:row>102</xdr:row>
                    <xdr:rowOff>133350</xdr:rowOff>
                  </from>
                  <to>
                    <xdr:col>3</xdr:col>
                    <xdr:colOff>381000</xdr:colOff>
                    <xdr:row>104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320" name="Check Box 543">
              <controlPr defaultSize="0" autoFill="0" autoLine="0" autoPict="0">
                <anchor moveWithCells="1">
                  <from>
                    <xdr:col>3</xdr:col>
                    <xdr:colOff>161925</xdr:colOff>
                    <xdr:row>103</xdr:row>
                    <xdr:rowOff>133350</xdr:rowOff>
                  </from>
                  <to>
                    <xdr:col>3</xdr:col>
                    <xdr:colOff>381000</xdr:colOff>
                    <xdr:row>105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321" name="Check Box 544">
              <controlPr defaultSize="0" autoFill="0" autoLine="0" autoPict="0">
                <anchor moveWithCells="1">
                  <from>
                    <xdr:col>3</xdr:col>
                    <xdr:colOff>161925</xdr:colOff>
                    <xdr:row>104</xdr:row>
                    <xdr:rowOff>133350</xdr:rowOff>
                  </from>
                  <to>
                    <xdr:col>3</xdr:col>
                    <xdr:colOff>381000</xdr:colOff>
                    <xdr:row>106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322" name="Check Box 545">
              <controlPr defaultSize="0" autoFill="0" autoLine="0" autoPict="0">
                <anchor moveWithCells="1">
                  <from>
                    <xdr:col>3</xdr:col>
                    <xdr:colOff>161925</xdr:colOff>
                    <xdr:row>105</xdr:row>
                    <xdr:rowOff>133350</xdr:rowOff>
                  </from>
                  <to>
                    <xdr:col>3</xdr:col>
                    <xdr:colOff>381000</xdr:colOff>
                    <xdr:row>107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323" name="Check Box 546">
              <controlPr defaultSize="0" autoFill="0" autoLine="0" autoPict="0">
                <anchor moveWithCells="1">
                  <from>
                    <xdr:col>3</xdr:col>
                    <xdr:colOff>161925</xdr:colOff>
                    <xdr:row>106</xdr:row>
                    <xdr:rowOff>123825</xdr:rowOff>
                  </from>
                  <to>
                    <xdr:col>3</xdr:col>
                    <xdr:colOff>381000</xdr:colOff>
                    <xdr:row>108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324" name="Check Box 547">
              <controlPr defaultSize="0" autoFill="0" autoLine="0" autoPict="0">
                <anchor moveWithCells="1">
                  <from>
                    <xdr:col>3</xdr:col>
                    <xdr:colOff>161925</xdr:colOff>
                    <xdr:row>107</xdr:row>
                    <xdr:rowOff>133350</xdr:rowOff>
                  </from>
                  <to>
                    <xdr:col>3</xdr:col>
                    <xdr:colOff>381000</xdr:colOff>
                    <xdr:row>109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325" name="Check Box 548">
              <controlPr defaultSize="0" autoFill="0" autoLine="0" autoPict="0">
                <anchor moveWithCells="1">
                  <from>
                    <xdr:col>3</xdr:col>
                    <xdr:colOff>161925</xdr:colOff>
                    <xdr:row>108</xdr:row>
                    <xdr:rowOff>133350</xdr:rowOff>
                  </from>
                  <to>
                    <xdr:col>3</xdr:col>
                    <xdr:colOff>381000</xdr:colOff>
                    <xdr:row>110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326" name="Check Box 549">
              <controlPr defaultSize="0" autoFill="0" autoLine="0" autoPict="0">
                <anchor moveWithCells="1">
                  <from>
                    <xdr:col>3</xdr:col>
                    <xdr:colOff>180975</xdr:colOff>
                    <xdr:row>109</xdr:row>
                    <xdr:rowOff>133350</xdr:rowOff>
                  </from>
                  <to>
                    <xdr:col>3</xdr:col>
                    <xdr:colOff>400050</xdr:colOff>
                    <xdr:row>111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327" name="Check Box 550">
              <controlPr defaultSize="0" autoFill="0" autoLine="0" autoPict="0">
                <anchor moveWithCells="1">
                  <from>
                    <xdr:col>3</xdr:col>
                    <xdr:colOff>161925</xdr:colOff>
                    <xdr:row>110</xdr:row>
                    <xdr:rowOff>133350</xdr:rowOff>
                  </from>
                  <to>
                    <xdr:col>3</xdr:col>
                    <xdr:colOff>381000</xdr:colOff>
                    <xdr:row>112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328" name="Check Box 551">
              <controlPr defaultSize="0" autoFill="0" autoLine="0" autoPict="0">
                <anchor moveWithCells="1">
                  <from>
                    <xdr:col>3</xdr:col>
                    <xdr:colOff>171450</xdr:colOff>
                    <xdr:row>111</xdr:row>
                    <xdr:rowOff>133350</xdr:rowOff>
                  </from>
                  <to>
                    <xdr:col>3</xdr:col>
                    <xdr:colOff>390525</xdr:colOff>
                    <xdr:row>113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329" name="Check Box 552">
              <controlPr defaultSize="0" autoFill="0" autoLine="0" autoPict="0">
                <anchor moveWithCells="1">
                  <from>
                    <xdr:col>3</xdr:col>
                    <xdr:colOff>180975</xdr:colOff>
                    <xdr:row>112</xdr:row>
                    <xdr:rowOff>123825</xdr:rowOff>
                  </from>
                  <to>
                    <xdr:col>3</xdr:col>
                    <xdr:colOff>400050</xdr:colOff>
                    <xdr:row>114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330" name="Check Box 553">
              <controlPr defaultSize="0" autoFill="0" autoLine="0" autoPict="0">
                <anchor moveWithCells="1">
                  <from>
                    <xdr:col>3</xdr:col>
                    <xdr:colOff>161925</xdr:colOff>
                    <xdr:row>113</xdr:row>
                    <xdr:rowOff>133350</xdr:rowOff>
                  </from>
                  <to>
                    <xdr:col>3</xdr:col>
                    <xdr:colOff>381000</xdr:colOff>
                    <xdr:row>115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331" name="Check Box 554">
              <controlPr defaultSize="0" autoFill="0" autoLine="0" autoPict="0">
                <anchor moveWithCells="1">
                  <from>
                    <xdr:col>4</xdr:col>
                    <xdr:colOff>171450</xdr:colOff>
                    <xdr:row>79</xdr:row>
                    <xdr:rowOff>142875</xdr:rowOff>
                  </from>
                  <to>
                    <xdr:col>4</xdr:col>
                    <xdr:colOff>390525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332" name="Check Box 555">
              <controlPr defaultSize="0" autoFill="0" autoLine="0" autoPict="0">
                <anchor moveWithCells="1">
                  <from>
                    <xdr:col>4</xdr:col>
                    <xdr:colOff>161925</xdr:colOff>
                    <xdr:row>80</xdr:row>
                    <xdr:rowOff>133350</xdr:rowOff>
                  </from>
                  <to>
                    <xdr:col>4</xdr:col>
                    <xdr:colOff>381000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333" name="Check Box 556">
              <controlPr defaultSize="0" autoFill="0" autoLine="0" autoPict="0">
                <anchor moveWithCells="1">
                  <from>
                    <xdr:col>4</xdr:col>
                    <xdr:colOff>171450</xdr:colOff>
                    <xdr:row>81</xdr:row>
                    <xdr:rowOff>133350</xdr:rowOff>
                  </from>
                  <to>
                    <xdr:col>4</xdr:col>
                    <xdr:colOff>390525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334" name="Check Box 557">
              <controlPr defaultSize="0" autoFill="0" autoLine="0" autoPict="0">
                <anchor moveWithCells="1">
                  <from>
                    <xdr:col>4</xdr:col>
                    <xdr:colOff>161925</xdr:colOff>
                    <xdr:row>82</xdr:row>
                    <xdr:rowOff>133350</xdr:rowOff>
                  </from>
                  <to>
                    <xdr:col>4</xdr:col>
                    <xdr:colOff>381000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335" name="Check Box 558">
              <controlPr defaultSize="0" autoFill="0" autoLine="0" autoPict="0">
                <anchor moveWithCells="1">
                  <from>
                    <xdr:col>4</xdr:col>
                    <xdr:colOff>161925</xdr:colOff>
                    <xdr:row>83</xdr:row>
                    <xdr:rowOff>133350</xdr:rowOff>
                  </from>
                  <to>
                    <xdr:col>4</xdr:col>
                    <xdr:colOff>381000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336" name="Check Box 559">
              <controlPr defaultSize="0" autoFill="0" autoLine="0" autoPict="0">
                <anchor moveWithCells="1">
                  <from>
                    <xdr:col>4</xdr:col>
                    <xdr:colOff>171450</xdr:colOff>
                    <xdr:row>84</xdr:row>
                    <xdr:rowOff>133350</xdr:rowOff>
                  </from>
                  <to>
                    <xdr:col>4</xdr:col>
                    <xdr:colOff>390525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337" name="Check Box 560">
              <controlPr defaultSize="0" autoFill="0" autoLine="0" autoPict="0">
                <anchor moveWithCells="1">
                  <from>
                    <xdr:col>4</xdr:col>
                    <xdr:colOff>171450</xdr:colOff>
                    <xdr:row>85</xdr:row>
                    <xdr:rowOff>123825</xdr:rowOff>
                  </from>
                  <to>
                    <xdr:col>4</xdr:col>
                    <xdr:colOff>390525</xdr:colOff>
                    <xdr:row>87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5" r:id="rId338" name="Check Box 561">
              <controlPr defaultSize="0" autoFill="0" autoLine="0" autoPict="0">
                <anchor moveWithCells="1">
                  <from>
                    <xdr:col>4</xdr:col>
                    <xdr:colOff>161925</xdr:colOff>
                    <xdr:row>86</xdr:row>
                    <xdr:rowOff>133350</xdr:rowOff>
                  </from>
                  <to>
                    <xdr:col>4</xdr:col>
                    <xdr:colOff>381000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6" r:id="rId339" name="Check Box 562">
              <controlPr defaultSize="0" autoFill="0" autoLine="0" autoPict="0">
                <anchor moveWithCells="1">
                  <from>
                    <xdr:col>4</xdr:col>
                    <xdr:colOff>161925</xdr:colOff>
                    <xdr:row>87</xdr:row>
                    <xdr:rowOff>133350</xdr:rowOff>
                  </from>
                  <to>
                    <xdr:col>4</xdr:col>
                    <xdr:colOff>381000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340" name="Check Box 563">
              <controlPr defaultSize="0" autoFill="0" autoLine="0" autoPict="0">
                <anchor moveWithCells="1">
                  <from>
                    <xdr:col>4</xdr:col>
                    <xdr:colOff>161925</xdr:colOff>
                    <xdr:row>88</xdr:row>
                    <xdr:rowOff>133350</xdr:rowOff>
                  </from>
                  <to>
                    <xdr:col>4</xdr:col>
                    <xdr:colOff>381000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341" name="Check Box 564">
              <controlPr defaultSize="0" autoFill="0" autoLine="0" autoPict="0">
                <anchor moveWithCells="1">
                  <from>
                    <xdr:col>4</xdr:col>
                    <xdr:colOff>161925</xdr:colOff>
                    <xdr:row>89</xdr:row>
                    <xdr:rowOff>133350</xdr:rowOff>
                  </from>
                  <to>
                    <xdr:col>4</xdr:col>
                    <xdr:colOff>381000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342" name="Check Box 565">
              <controlPr defaultSize="0" autoFill="0" autoLine="0" autoPict="0">
                <anchor moveWithCells="1">
                  <from>
                    <xdr:col>4</xdr:col>
                    <xdr:colOff>171450</xdr:colOff>
                    <xdr:row>90</xdr:row>
                    <xdr:rowOff>133350</xdr:rowOff>
                  </from>
                  <to>
                    <xdr:col>4</xdr:col>
                    <xdr:colOff>390525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343" name="Check Box 566">
              <controlPr defaultSize="0" autoFill="0" autoLine="0" autoPict="0">
                <anchor moveWithCells="1">
                  <from>
                    <xdr:col>4</xdr:col>
                    <xdr:colOff>171450</xdr:colOff>
                    <xdr:row>91</xdr:row>
                    <xdr:rowOff>133350</xdr:rowOff>
                  </from>
                  <to>
                    <xdr:col>4</xdr:col>
                    <xdr:colOff>390525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344" name="Check Box 567">
              <controlPr defaultSize="0" autoFill="0" autoLine="0" autoPict="0">
                <anchor moveWithCells="1">
                  <from>
                    <xdr:col>4</xdr:col>
                    <xdr:colOff>171450</xdr:colOff>
                    <xdr:row>92</xdr:row>
                    <xdr:rowOff>133350</xdr:rowOff>
                  </from>
                  <to>
                    <xdr:col>4</xdr:col>
                    <xdr:colOff>390525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345" name="Check Box 568">
              <controlPr defaultSize="0" autoFill="0" autoLine="0" autoPict="0">
                <anchor moveWithCells="1">
                  <from>
                    <xdr:col>4</xdr:col>
                    <xdr:colOff>171450</xdr:colOff>
                    <xdr:row>93</xdr:row>
                    <xdr:rowOff>133350</xdr:rowOff>
                  </from>
                  <to>
                    <xdr:col>4</xdr:col>
                    <xdr:colOff>390525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346" name="Check Box 569">
              <controlPr defaultSize="0" autoFill="0" autoLine="0" autoPict="0">
                <anchor moveWithCells="1">
                  <from>
                    <xdr:col>4</xdr:col>
                    <xdr:colOff>171450</xdr:colOff>
                    <xdr:row>94</xdr:row>
                    <xdr:rowOff>133350</xdr:rowOff>
                  </from>
                  <to>
                    <xdr:col>4</xdr:col>
                    <xdr:colOff>390525</xdr:colOff>
                    <xdr:row>96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347" name="Check Box 570">
              <controlPr defaultSize="0" autoFill="0" autoLine="0" autoPict="0">
                <anchor moveWithCells="1">
                  <from>
                    <xdr:col>4</xdr:col>
                    <xdr:colOff>171450</xdr:colOff>
                    <xdr:row>95</xdr:row>
                    <xdr:rowOff>133350</xdr:rowOff>
                  </from>
                  <to>
                    <xdr:col>4</xdr:col>
                    <xdr:colOff>390525</xdr:colOff>
                    <xdr:row>97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348" name="Check Box 571">
              <controlPr defaultSize="0" autoFill="0" autoLine="0" autoPict="0">
                <anchor moveWithCells="1">
                  <from>
                    <xdr:col>4</xdr:col>
                    <xdr:colOff>171450</xdr:colOff>
                    <xdr:row>96</xdr:row>
                    <xdr:rowOff>133350</xdr:rowOff>
                  </from>
                  <to>
                    <xdr:col>4</xdr:col>
                    <xdr:colOff>390525</xdr:colOff>
                    <xdr:row>98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6" r:id="rId349" name="Check Box 572">
              <controlPr defaultSize="0" autoFill="0" autoLine="0" autoPict="0">
                <anchor moveWithCells="1">
                  <from>
                    <xdr:col>4</xdr:col>
                    <xdr:colOff>171450</xdr:colOff>
                    <xdr:row>97</xdr:row>
                    <xdr:rowOff>133350</xdr:rowOff>
                  </from>
                  <to>
                    <xdr:col>4</xdr:col>
                    <xdr:colOff>390525</xdr:colOff>
                    <xdr:row>99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350" name="Check Box 573">
              <controlPr defaultSize="0" autoFill="0" autoLine="0" autoPict="0">
                <anchor moveWithCells="1">
                  <from>
                    <xdr:col>4</xdr:col>
                    <xdr:colOff>171450</xdr:colOff>
                    <xdr:row>98</xdr:row>
                    <xdr:rowOff>133350</xdr:rowOff>
                  </from>
                  <to>
                    <xdr:col>4</xdr:col>
                    <xdr:colOff>390525</xdr:colOff>
                    <xdr:row>100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351" name="Check Box 574">
              <controlPr defaultSize="0" autoFill="0" autoLine="0" autoPict="0">
                <anchor moveWithCells="1">
                  <from>
                    <xdr:col>4</xdr:col>
                    <xdr:colOff>171450</xdr:colOff>
                    <xdr:row>99</xdr:row>
                    <xdr:rowOff>133350</xdr:rowOff>
                  </from>
                  <to>
                    <xdr:col>4</xdr:col>
                    <xdr:colOff>390525</xdr:colOff>
                    <xdr:row>101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352" name="Check Box 575">
              <controlPr defaultSize="0" autoFill="0" autoLine="0" autoPict="0">
                <anchor moveWithCells="1">
                  <from>
                    <xdr:col>4</xdr:col>
                    <xdr:colOff>171450</xdr:colOff>
                    <xdr:row>100</xdr:row>
                    <xdr:rowOff>123825</xdr:rowOff>
                  </from>
                  <to>
                    <xdr:col>4</xdr:col>
                    <xdr:colOff>390525</xdr:colOff>
                    <xdr:row>102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353" name="Check Box 576">
              <controlPr defaultSize="0" autoFill="0" autoLine="0" autoPict="0">
                <anchor moveWithCells="1">
                  <from>
                    <xdr:col>4</xdr:col>
                    <xdr:colOff>171450</xdr:colOff>
                    <xdr:row>101</xdr:row>
                    <xdr:rowOff>133350</xdr:rowOff>
                  </from>
                  <to>
                    <xdr:col>4</xdr:col>
                    <xdr:colOff>390525</xdr:colOff>
                    <xdr:row>103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354" name="Check Box 577">
              <controlPr defaultSize="0" autoFill="0" autoLine="0" autoPict="0">
                <anchor moveWithCells="1">
                  <from>
                    <xdr:col>4</xdr:col>
                    <xdr:colOff>171450</xdr:colOff>
                    <xdr:row>102</xdr:row>
                    <xdr:rowOff>133350</xdr:rowOff>
                  </from>
                  <to>
                    <xdr:col>4</xdr:col>
                    <xdr:colOff>390525</xdr:colOff>
                    <xdr:row>104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355" name="Check Box 578">
              <controlPr defaultSize="0" autoFill="0" autoLine="0" autoPict="0">
                <anchor moveWithCells="1">
                  <from>
                    <xdr:col>4</xdr:col>
                    <xdr:colOff>171450</xdr:colOff>
                    <xdr:row>103</xdr:row>
                    <xdr:rowOff>133350</xdr:rowOff>
                  </from>
                  <to>
                    <xdr:col>4</xdr:col>
                    <xdr:colOff>390525</xdr:colOff>
                    <xdr:row>105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356" name="Check Box 579">
              <controlPr defaultSize="0" autoFill="0" autoLine="0" autoPict="0">
                <anchor moveWithCells="1">
                  <from>
                    <xdr:col>4</xdr:col>
                    <xdr:colOff>171450</xdr:colOff>
                    <xdr:row>104</xdr:row>
                    <xdr:rowOff>133350</xdr:rowOff>
                  </from>
                  <to>
                    <xdr:col>4</xdr:col>
                    <xdr:colOff>390525</xdr:colOff>
                    <xdr:row>106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357" name="Check Box 580">
              <controlPr defaultSize="0" autoFill="0" autoLine="0" autoPict="0">
                <anchor moveWithCells="1">
                  <from>
                    <xdr:col>4</xdr:col>
                    <xdr:colOff>171450</xdr:colOff>
                    <xdr:row>105</xdr:row>
                    <xdr:rowOff>133350</xdr:rowOff>
                  </from>
                  <to>
                    <xdr:col>4</xdr:col>
                    <xdr:colOff>390525</xdr:colOff>
                    <xdr:row>107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358" name="Check Box 581">
              <controlPr defaultSize="0" autoFill="0" autoLine="0" autoPict="0">
                <anchor moveWithCells="1">
                  <from>
                    <xdr:col>4</xdr:col>
                    <xdr:colOff>171450</xdr:colOff>
                    <xdr:row>106</xdr:row>
                    <xdr:rowOff>123825</xdr:rowOff>
                  </from>
                  <to>
                    <xdr:col>4</xdr:col>
                    <xdr:colOff>390525</xdr:colOff>
                    <xdr:row>108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6" r:id="rId359" name="Check Box 582">
              <controlPr defaultSize="0" autoFill="0" autoLine="0" autoPict="0">
                <anchor moveWithCells="1">
                  <from>
                    <xdr:col>4</xdr:col>
                    <xdr:colOff>171450</xdr:colOff>
                    <xdr:row>107</xdr:row>
                    <xdr:rowOff>133350</xdr:rowOff>
                  </from>
                  <to>
                    <xdr:col>4</xdr:col>
                    <xdr:colOff>390525</xdr:colOff>
                    <xdr:row>109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7" r:id="rId360" name="Check Box 583">
              <controlPr defaultSize="0" autoFill="0" autoLine="0" autoPict="0">
                <anchor moveWithCells="1">
                  <from>
                    <xdr:col>4</xdr:col>
                    <xdr:colOff>171450</xdr:colOff>
                    <xdr:row>108</xdr:row>
                    <xdr:rowOff>133350</xdr:rowOff>
                  </from>
                  <to>
                    <xdr:col>4</xdr:col>
                    <xdr:colOff>390525</xdr:colOff>
                    <xdr:row>110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8" r:id="rId361" name="Check Box 584">
              <controlPr defaultSize="0" autoFill="0" autoLine="0" autoPict="0">
                <anchor moveWithCells="1">
                  <from>
                    <xdr:col>4</xdr:col>
                    <xdr:colOff>171450</xdr:colOff>
                    <xdr:row>109</xdr:row>
                    <xdr:rowOff>133350</xdr:rowOff>
                  </from>
                  <to>
                    <xdr:col>4</xdr:col>
                    <xdr:colOff>390525</xdr:colOff>
                    <xdr:row>111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9" r:id="rId362" name="Check Box 585">
              <controlPr defaultSize="0" autoFill="0" autoLine="0" autoPict="0">
                <anchor moveWithCells="1">
                  <from>
                    <xdr:col>4</xdr:col>
                    <xdr:colOff>171450</xdr:colOff>
                    <xdr:row>110</xdr:row>
                    <xdr:rowOff>133350</xdr:rowOff>
                  </from>
                  <to>
                    <xdr:col>4</xdr:col>
                    <xdr:colOff>390525</xdr:colOff>
                    <xdr:row>112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0" r:id="rId363" name="Check Box 586">
              <controlPr defaultSize="0" autoFill="0" autoLine="0" autoPict="0">
                <anchor moveWithCells="1">
                  <from>
                    <xdr:col>4</xdr:col>
                    <xdr:colOff>180975</xdr:colOff>
                    <xdr:row>111</xdr:row>
                    <xdr:rowOff>133350</xdr:rowOff>
                  </from>
                  <to>
                    <xdr:col>4</xdr:col>
                    <xdr:colOff>400050</xdr:colOff>
                    <xdr:row>113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1" r:id="rId364" name="Check Box 587">
              <controlPr defaultSize="0" autoFill="0" autoLine="0" autoPict="0">
                <anchor moveWithCells="1">
                  <from>
                    <xdr:col>4</xdr:col>
                    <xdr:colOff>161925</xdr:colOff>
                    <xdr:row>112</xdr:row>
                    <xdr:rowOff>133350</xdr:rowOff>
                  </from>
                  <to>
                    <xdr:col>4</xdr:col>
                    <xdr:colOff>381000</xdr:colOff>
                    <xdr:row>114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2" r:id="rId365" name="Check Box 588">
              <controlPr defaultSize="0" autoFill="0" autoLine="0" autoPict="0">
                <anchor moveWithCells="1">
                  <from>
                    <xdr:col>4</xdr:col>
                    <xdr:colOff>171450</xdr:colOff>
                    <xdr:row>113</xdr:row>
                    <xdr:rowOff>133350</xdr:rowOff>
                  </from>
                  <to>
                    <xdr:col>4</xdr:col>
                    <xdr:colOff>390525</xdr:colOff>
                    <xdr:row>115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3" r:id="rId366" name="Check Box 589">
              <controlPr defaultSize="0" autoFill="0" autoLine="0" autoPict="0">
                <anchor moveWithCells="1">
                  <from>
                    <xdr:col>5</xdr:col>
                    <xdr:colOff>152400</xdr:colOff>
                    <xdr:row>79</xdr:row>
                    <xdr:rowOff>133350</xdr:rowOff>
                  </from>
                  <to>
                    <xdr:col>5</xdr:col>
                    <xdr:colOff>371475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367" name="Check Box 590">
              <controlPr defaultSize="0" autoFill="0" autoLine="0" autoPict="0">
                <anchor moveWithCells="1">
                  <from>
                    <xdr:col>5</xdr:col>
                    <xdr:colOff>152400</xdr:colOff>
                    <xdr:row>80</xdr:row>
                    <xdr:rowOff>133350</xdr:rowOff>
                  </from>
                  <to>
                    <xdr:col>5</xdr:col>
                    <xdr:colOff>371475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r:id="rId368" name="Check Box 591">
              <controlPr defaultSize="0" autoFill="0" autoLine="0" autoPict="0">
                <anchor moveWithCells="1">
                  <from>
                    <xdr:col>5</xdr:col>
                    <xdr:colOff>152400</xdr:colOff>
                    <xdr:row>81</xdr:row>
                    <xdr:rowOff>142875</xdr:rowOff>
                  </from>
                  <to>
                    <xdr:col>5</xdr:col>
                    <xdr:colOff>371475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369" name="Check Box 592">
              <controlPr defaultSize="0" autoFill="0" autoLine="0" autoPict="0">
                <anchor moveWithCells="1">
                  <from>
                    <xdr:col>5</xdr:col>
                    <xdr:colOff>142875</xdr:colOff>
                    <xdr:row>82</xdr:row>
                    <xdr:rowOff>142875</xdr:rowOff>
                  </from>
                  <to>
                    <xdr:col>5</xdr:col>
                    <xdr:colOff>361950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370" name="Check Box 593">
              <controlPr defaultSize="0" autoFill="0" autoLine="0" autoPict="0">
                <anchor moveWithCells="1">
                  <from>
                    <xdr:col>5</xdr:col>
                    <xdr:colOff>142875</xdr:colOff>
                    <xdr:row>83</xdr:row>
                    <xdr:rowOff>142875</xdr:rowOff>
                  </from>
                  <to>
                    <xdr:col>5</xdr:col>
                    <xdr:colOff>361950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8" r:id="rId371" name="Check Box 594">
              <controlPr defaultSize="0" autoFill="0" autoLine="0" autoPict="0">
                <anchor moveWithCells="1">
                  <from>
                    <xdr:col>5</xdr:col>
                    <xdr:colOff>152400</xdr:colOff>
                    <xdr:row>84</xdr:row>
                    <xdr:rowOff>142875</xdr:rowOff>
                  </from>
                  <to>
                    <xdr:col>5</xdr:col>
                    <xdr:colOff>371475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9" r:id="rId372" name="Check Box 595">
              <controlPr defaultSize="0" autoFill="0" autoLine="0" autoPict="0">
                <anchor moveWithCells="1">
                  <from>
                    <xdr:col>5</xdr:col>
                    <xdr:colOff>152400</xdr:colOff>
                    <xdr:row>85</xdr:row>
                    <xdr:rowOff>133350</xdr:rowOff>
                  </from>
                  <to>
                    <xdr:col>5</xdr:col>
                    <xdr:colOff>371475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0" r:id="rId373" name="Check Box 596">
              <controlPr defaultSize="0" autoFill="0" autoLine="0" autoPict="0">
                <anchor moveWithCells="1">
                  <from>
                    <xdr:col>5</xdr:col>
                    <xdr:colOff>142875</xdr:colOff>
                    <xdr:row>86</xdr:row>
                    <xdr:rowOff>142875</xdr:rowOff>
                  </from>
                  <to>
                    <xdr:col>5</xdr:col>
                    <xdr:colOff>361950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1" r:id="rId374" name="Check Box 597">
              <controlPr defaultSize="0" autoFill="0" autoLine="0" autoPict="0">
                <anchor moveWithCells="1">
                  <from>
                    <xdr:col>5</xdr:col>
                    <xdr:colOff>142875</xdr:colOff>
                    <xdr:row>87</xdr:row>
                    <xdr:rowOff>142875</xdr:rowOff>
                  </from>
                  <to>
                    <xdr:col>5</xdr:col>
                    <xdr:colOff>361950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2" r:id="rId375" name="Check Box 598">
              <controlPr defaultSize="0" autoFill="0" autoLine="0" autoPict="0">
                <anchor moveWithCells="1">
                  <from>
                    <xdr:col>5</xdr:col>
                    <xdr:colOff>142875</xdr:colOff>
                    <xdr:row>88</xdr:row>
                    <xdr:rowOff>142875</xdr:rowOff>
                  </from>
                  <to>
                    <xdr:col>5</xdr:col>
                    <xdr:colOff>361950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3" r:id="rId376" name="Check Box 599">
              <controlPr defaultSize="0" autoFill="0" autoLine="0" autoPict="0">
                <anchor moveWithCells="1">
                  <from>
                    <xdr:col>5</xdr:col>
                    <xdr:colOff>142875</xdr:colOff>
                    <xdr:row>89</xdr:row>
                    <xdr:rowOff>142875</xdr:rowOff>
                  </from>
                  <to>
                    <xdr:col>5</xdr:col>
                    <xdr:colOff>361950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4" r:id="rId377" name="Check Box 600">
              <controlPr defaultSize="0" autoFill="0" autoLine="0" autoPict="0">
                <anchor moveWithCells="1">
                  <from>
                    <xdr:col>5</xdr:col>
                    <xdr:colOff>152400</xdr:colOff>
                    <xdr:row>90</xdr:row>
                    <xdr:rowOff>142875</xdr:rowOff>
                  </from>
                  <to>
                    <xdr:col>5</xdr:col>
                    <xdr:colOff>371475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5" r:id="rId378" name="Check Box 601">
              <controlPr defaultSize="0" autoFill="0" autoLine="0" autoPict="0">
                <anchor moveWithCells="1">
                  <from>
                    <xdr:col>5</xdr:col>
                    <xdr:colOff>152400</xdr:colOff>
                    <xdr:row>91</xdr:row>
                    <xdr:rowOff>142875</xdr:rowOff>
                  </from>
                  <to>
                    <xdr:col>5</xdr:col>
                    <xdr:colOff>371475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6" r:id="rId379" name="Check Box 602">
              <controlPr defaultSize="0" autoFill="0" autoLine="0" autoPict="0">
                <anchor moveWithCells="1">
                  <from>
                    <xdr:col>5</xdr:col>
                    <xdr:colOff>152400</xdr:colOff>
                    <xdr:row>92</xdr:row>
                    <xdr:rowOff>142875</xdr:rowOff>
                  </from>
                  <to>
                    <xdr:col>5</xdr:col>
                    <xdr:colOff>371475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7" r:id="rId380" name="Check Box 603">
              <controlPr defaultSize="0" autoFill="0" autoLine="0" autoPict="0">
                <anchor moveWithCells="1">
                  <from>
                    <xdr:col>5</xdr:col>
                    <xdr:colOff>152400</xdr:colOff>
                    <xdr:row>93</xdr:row>
                    <xdr:rowOff>142875</xdr:rowOff>
                  </from>
                  <to>
                    <xdr:col>5</xdr:col>
                    <xdr:colOff>371475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8" r:id="rId381" name="Check Box 604">
              <controlPr defaultSize="0" autoFill="0" autoLine="0" autoPict="0">
                <anchor moveWithCells="1">
                  <from>
                    <xdr:col>5</xdr:col>
                    <xdr:colOff>152400</xdr:colOff>
                    <xdr:row>94</xdr:row>
                    <xdr:rowOff>142875</xdr:rowOff>
                  </from>
                  <to>
                    <xdr:col>5</xdr:col>
                    <xdr:colOff>371475</xdr:colOff>
                    <xdr:row>96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9" r:id="rId382" name="Check Box 605">
              <controlPr defaultSize="0" autoFill="0" autoLine="0" autoPict="0">
                <anchor moveWithCells="1">
                  <from>
                    <xdr:col>5</xdr:col>
                    <xdr:colOff>152400</xdr:colOff>
                    <xdr:row>95</xdr:row>
                    <xdr:rowOff>142875</xdr:rowOff>
                  </from>
                  <to>
                    <xdr:col>5</xdr:col>
                    <xdr:colOff>371475</xdr:colOff>
                    <xdr:row>97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0" r:id="rId383" name="Check Box 606">
              <controlPr defaultSize="0" autoFill="0" autoLine="0" autoPict="0">
                <anchor moveWithCells="1">
                  <from>
                    <xdr:col>5</xdr:col>
                    <xdr:colOff>152400</xdr:colOff>
                    <xdr:row>96</xdr:row>
                    <xdr:rowOff>142875</xdr:rowOff>
                  </from>
                  <to>
                    <xdr:col>5</xdr:col>
                    <xdr:colOff>371475</xdr:colOff>
                    <xdr:row>98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1" r:id="rId384" name="Check Box 607">
              <controlPr defaultSize="0" autoFill="0" autoLine="0" autoPict="0">
                <anchor moveWithCells="1">
                  <from>
                    <xdr:col>5</xdr:col>
                    <xdr:colOff>152400</xdr:colOff>
                    <xdr:row>97</xdr:row>
                    <xdr:rowOff>142875</xdr:rowOff>
                  </from>
                  <to>
                    <xdr:col>5</xdr:col>
                    <xdr:colOff>371475</xdr:colOff>
                    <xdr:row>99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2" r:id="rId385" name="Check Box 608">
              <controlPr defaultSize="0" autoFill="0" autoLine="0" autoPict="0">
                <anchor moveWithCells="1">
                  <from>
                    <xdr:col>5</xdr:col>
                    <xdr:colOff>152400</xdr:colOff>
                    <xdr:row>98</xdr:row>
                    <xdr:rowOff>142875</xdr:rowOff>
                  </from>
                  <to>
                    <xdr:col>5</xdr:col>
                    <xdr:colOff>371475</xdr:colOff>
                    <xdr:row>100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3" r:id="rId386" name="Check Box 609">
              <controlPr defaultSize="0" autoFill="0" autoLine="0" autoPict="0">
                <anchor moveWithCells="1">
                  <from>
                    <xdr:col>5</xdr:col>
                    <xdr:colOff>152400</xdr:colOff>
                    <xdr:row>99</xdr:row>
                    <xdr:rowOff>142875</xdr:rowOff>
                  </from>
                  <to>
                    <xdr:col>5</xdr:col>
                    <xdr:colOff>371475</xdr:colOff>
                    <xdr:row>101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4" r:id="rId387" name="Check Box 610">
              <controlPr defaultSize="0" autoFill="0" autoLine="0" autoPict="0">
                <anchor moveWithCells="1">
                  <from>
                    <xdr:col>5</xdr:col>
                    <xdr:colOff>152400</xdr:colOff>
                    <xdr:row>100</xdr:row>
                    <xdr:rowOff>133350</xdr:rowOff>
                  </from>
                  <to>
                    <xdr:col>5</xdr:col>
                    <xdr:colOff>371475</xdr:colOff>
                    <xdr:row>102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5" r:id="rId388" name="Check Box 611">
              <controlPr defaultSize="0" autoFill="0" autoLine="0" autoPict="0">
                <anchor moveWithCells="1">
                  <from>
                    <xdr:col>5</xdr:col>
                    <xdr:colOff>152400</xdr:colOff>
                    <xdr:row>101</xdr:row>
                    <xdr:rowOff>142875</xdr:rowOff>
                  </from>
                  <to>
                    <xdr:col>5</xdr:col>
                    <xdr:colOff>371475</xdr:colOff>
                    <xdr:row>103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6" r:id="rId389" name="Check Box 612">
              <controlPr defaultSize="0" autoFill="0" autoLine="0" autoPict="0">
                <anchor moveWithCells="1">
                  <from>
                    <xdr:col>5</xdr:col>
                    <xdr:colOff>152400</xdr:colOff>
                    <xdr:row>102</xdr:row>
                    <xdr:rowOff>142875</xdr:rowOff>
                  </from>
                  <to>
                    <xdr:col>5</xdr:col>
                    <xdr:colOff>371475</xdr:colOff>
                    <xdr:row>104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7" r:id="rId390" name="Check Box 613">
              <controlPr defaultSize="0" autoFill="0" autoLine="0" autoPict="0">
                <anchor moveWithCells="1">
                  <from>
                    <xdr:col>5</xdr:col>
                    <xdr:colOff>152400</xdr:colOff>
                    <xdr:row>103</xdr:row>
                    <xdr:rowOff>142875</xdr:rowOff>
                  </from>
                  <to>
                    <xdr:col>5</xdr:col>
                    <xdr:colOff>371475</xdr:colOff>
                    <xdr:row>105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" r:id="rId391" name="Check Box 614">
              <controlPr defaultSize="0" autoFill="0" autoLine="0" autoPict="0">
                <anchor moveWithCells="1">
                  <from>
                    <xdr:col>5</xdr:col>
                    <xdr:colOff>152400</xdr:colOff>
                    <xdr:row>104</xdr:row>
                    <xdr:rowOff>142875</xdr:rowOff>
                  </from>
                  <to>
                    <xdr:col>5</xdr:col>
                    <xdr:colOff>371475</xdr:colOff>
                    <xdr:row>106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" r:id="rId392" name="Check Box 615">
              <controlPr defaultSize="0" autoFill="0" autoLine="0" autoPict="0">
                <anchor moveWithCells="1">
                  <from>
                    <xdr:col>5</xdr:col>
                    <xdr:colOff>152400</xdr:colOff>
                    <xdr:row>105</xdr:row>
                    <xdr:rowOff>142875</xdr:rowOff>
                  </from>
                  <to>
                    <xdr:col>5</xdr:col>
                    <xdr:colOff>371475</xdr:colOff>
                    <xdr:row>107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" r:id="rId393" name="Check Box 616">
              <controlPr defaultSize="0" autoFill="0" autoLine="0" autoPict="0">
                <anchor moveWithCells="1">
                  <from>
                    <xdr:col>5</xdr:col>
                    <xdr:colOff>152400</xdr:colOff>
                    <xdr:row>106</xdr:row>
                    <xdr:rowOff>133350</xdr:rowOff>
                  </from>
                  <to>
                    <xdr:col>5</xdr:col>
                    <xdr:colOff>371475</xdr:colOff>
                    <xdr:row>108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394" name="Check Box 617">
              <controlPr defaultSize="0" autoFill="0" autoLine="0" autoPict="0">
                <anchor moveWithCells="1">
                  <from>
                    <xdr:col>5</xdr:col>
                    <xdr:colOff>152400</xdr:colOff>
                    <xdr:row>107</xdr:row>
                    <xdr:rowOff>142875</xdr:rowOff>
                  </from>
                  <to>
                    <xdr:col>5</xdr:col>
                    <xdr:colOff>371475</xdr:colOff>
                    <xdr:row>109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395" name="Check Box 618">
              <controlPr defaultSize="0" autoFill="0" autoLine="0" autoPict="0">
                <anchor moveWithCells="1">
                  <from>
                    <xdr:col>5</xdr:col>
                    <xdr:colOff>152400</xdr:colOff>
                    <xdr:row>108</xdr:row>
                    <xdr:rowOff>142875</xdr:rowOff>
                  </from>
                  <to>
                    <xdr:col>5</xdr:col>
                    <xdr:colOff>371475</xdr:colOff>
                    <xdr:row>110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" r:id="rId396" name="Check Box 619">
              <controlPr defaultSize="0" autoFill="0" autoLine="0" autoPict="0">
                <anchor moveWithCells="1">
                  <from>
                    <xdr:col>5</xdr:col>
                    <xdr:colOff>152400</xdr:colOff>
                    <xdr:row>109</xdr:row>
                    <xdr:rowOff>142875</xdr:rowOff>
                  </from>
                  <to>
                    <xdr:col>5</xdr:col>
                    <xdr:colOff>371475</xdr:colOff>
                    <xdr:row>111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" r:id="rId397" name="Check Box 620">
              <controlPr defaultSize="0" autoFill="0" autoLine="0" autoPict="0">
                <anchor moveWithCells="1">
                  <from>
                    <xdr:col>5</xdr:col>
                    <xdr:colOff>152400</xdr:colOff>
                    <xdr:row>110</xdr:row>
                    <xdr:rowOff>142875</xdr:rowOff>
                  </from>
                  <to>
                    <xdr:col>5</xdr:col>
                    <xdr:colOff>371475</xdr:colOff>
                    <xdr:row>112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" r:id="rId398" name="Check Box 621">
              <controlPr defaultSize="0" autoFill="0" autoLine="0" autoPict="0">
                <anchor moveWithCells="1">
                  <from>
                    <xdr:col>5</xdr:col>
                    <xdr:colOff>161925</xdr:colOff>
                    <xdr:row>111</xdr:row>
                    <xdr:rowOff>142875</xdr:rowOff>
                  </from>
                  <to>
                    <xdr:col>5</xdr:col>
                    <xdr:colOff>381000</xdr:colOff>
                    <xdr:row>113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" r:id="rId399" name="Check Box 622">
              <controlPr defaultSize="0" autoFill="0" autoLine="0" autoPict="0">
                <anchor moveWithCells="1">
                  <from>
                    <xdr:col>5</xdr:col>
                    <xdr:colOff>142875</xdr:colOff>
                    <xdr:row>112</xdr:row>
                    <xdr:rowOff>142875</xdr:rowOff>
                  </from>
                  <to>
                    <xdr:col>5</xdr:col>
                    <xdr:colOff>361950</xdr:colOff>
                    <xdr:row>114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" r:id="rId400" name="Check Box 623">
              <controlPr defaultSize="0" autoFill="0" autoLine="0" autoPict="0">
                <anchor moveWithCells="1">
                  <from>
                    <xdr:col>5</xdr:col>
                    <xdr:colOff>152400</xdr:colOff>
                    <xdr:row>113</xdr:row>
                    <xdr:rowOff>142875</xdr:rowOff>
                  </from>
                  <to>
                    <xdr:col>5</xdr:col>
                    <xdr:colOff>371475</xdr:colOff>
                    <xdr:row>115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" r:id="rId401" name="Check Box 624">
              <controlPr defaultSize="0" autoFill="0" autoLine="0" autoPict="0">
                <anchor moveWithCells="1">
                  <from>
                    <xdr:col>6</xdr:col>
                    <xdr:colOff>152400</xdr:colOff>
                    <xdr:row>79</xdr:row>
                    <xdr:rowOff>133350</xdr:rowOff>
                  </from>
                  <to>
                    <xdr:col>6</xdr:col>
                    <xdr:colOff>371475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" r:id="rId402" name="Check Box 625">
              <controlPr defaultSize="0" autoFill="0" autoLine="0" autoPict="0">
                <anchor moveWithCells="1">
                  <from>
                    <xdr:col>6</xdr:col>
                    <xdr:colOff>152400</xdr:colOff>
                    <xdr:row>80</xdr:row>
                    <xdr:rowOff>133350</xdr:rowOff>
                  </from>
                  <to>
                    <xdr:col>6</xdr:col>
                    <xdr:colOff>371475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" r:id="rId403" name="Check Box 626">
              <controlPr defaultSize="0" autoFill="0" autoLine="0" autoPict="0">
                <anchor moveWithCells="1">
                  <from>
                    <xdr:col>6</xdr:col>
                    <xdr:colOff>152400</xdr:colOff>
                    <xdr:row>81</xdr:row>
                    <xdr:rowOff>142875</xdr:rowOff>
                  </from>
                  <to>
                    <xdr:col>6</xdr:col>
                    <xdr:colOff>371475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" r:id="rId404" name="Check Box 627">
              <controlPr defaultSize="0" autoFill="0" autoLine="0" autoPict="0">
                <anchor moveWithCells="1">
                  <from>
                    <xdr:col>6</xdr:col>
                    <xdr:colOff>142875</xdr:colOff>
                    <xdr:row>82</xdr:row>
                    <xdr:rowOff>142875</xdr:rowOff>
                  </from>
                  <to>
                    <xdr:col>6</xdr:col>
                    <xdr:colOff>361950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" r:id="rId405" name="Check Box 628">
              <controlPr defaultSize="0" autoFill="0" autoLine="0" autoPict="0">
                <anchor moveWithCells="1">
                  <from>
                    <xdr:col>6</xdr:col>
                    <xdr:colOff>142875</xdr:colOff>
                    <xdr:row>83</xdr:row>
                    <xdr:rowOff>142875</xdr:rowOff>
                  </from>
                  <to>
                    <xdr:col>6</xdr:col>
                    <xdr:colOff>361950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" r:id="rId406" name="Check Box 629">
              <controlPr defaultSize="0" autoFill="0" autoLine="0" autoPict="0">
                <anchor moveWithCells="1">
                  <from>
                    <xdr:col>6</xdr:col>
                    <xdr:colOff>152400</xdr:colOff>
                    <xdr:row>84</xdr:row>
                    <xdr:rowOff>142875</xdr:rowOff>
                  </from>
                  <to>
                    <xdr:col>6</xdr:col>
                    <xdr:colOff>371475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" r:id="rId407" name="Check Box 630">
              <controlPr defaultSize="0" autoFill="0" autoLine="0" autoPict="0">
                <anchor moveWithCells="1">
                  <from>
                    <xdr:col>6</xdr:col>
                    <xdr:colOff>152400</xdr:colOff>
                    <xdr:row>85</xdr:row>
                    <xdr:rowOff>133350</xdr:rowOff>
                  </from>
                  <to>
                    <xdr:col>6</xdr:col>
                    <xdr:colOff>371475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" r:id="rId408" name="Check Box 631">
              <controlPr defaultSize="0" autoFill="0" autoLine="0" autoPict="0">
                <anchor moveWithCells="1">
                  <from>
                    <xdr:col>6</xdr:col>
                    <xdr:colOff>142875</xdr:colOff>
                    <xdr:row>86</xdr:row>
                    <xdr:rowOff>142875</xdr:rowOff>
                  </from>
                  <to>
                    <xdr:col>6</xdr:col>
                    <xdr:colOff>361950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" r:id="rId409" name="Check Box 632">
              <controlPr defaultSize="0" autoFill="0" autoLine="0" autoPict="0">
                <anchor moveWithCells="1">
                  <from>
                    <xdr:col>6</xdr:col>
                    <xdr:colOff>142875</xdr:colOff>
                    <xdr:row>87</xdr:row>
                    <xdr:rowOff>142875</xdr:rowOff>
                  </from>
                  <to>
                    <xdr:col>6</xdr:col>
                    <xdr:colOff>361950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" r:id="rId410" name="Check Box 633">
              <controlPr defaultSize="0" autoFill="0" autoLine="0" autoPict="0">
                <anchor moveWithCells="1">
                  <from>
                    <xdr:col>6</xdr:col>
                    <xdr:colOff>142875</xdr:colOff>
                    <xdr:row>88</xdr:row>
                    <xdr:rowOff>142875</xdr:rowOff>
                  </from>
                  <to>
                    <xdr:col>6</xdr:col>
                    <xdr:colOff>361950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" r:id="rId411" name="Check Box 634">
              <controlPr defaultSize="0" autoFill="0" autoLine="0" autoPict="0">
                <anchor moveWithCells="1">
                  <from>
                    <xdr:col>6</xdr:col>
                    <xdr:colOff>142875</xdr:colOff>
                    <xdr:row>89</xdr:row>
                    <xdr:rowOff>142875</xdr:rowOff>
                  </from>
                  <to>
                    <xdr:col>6</xdr:col>
                    <xdr:colOff>361950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" r:id="rId412" name="Check Box 635">
              <controlPr defaultSize="0" autoFill="0" autoLine="0" autoPict="0">
                <anchor moveWithCells="1">
                  <from>
                    <xdr:col>6</xdr:col>
                    <xdr:colOff>152400</xdr:colOff>
                    <xdr:row>90</xdr:row>
                    <xdr:rowOff>142875</xdr:rowOff>
                  </from>
                  <to>
                    <xdr:col>6</xdr:col>
                    <xdr:colOff>371475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" r:id="rId413" name="Check Box 636">
              <controlPr defaultSize="0" autoFill="0" autoLine="0" autoPict="0">
                <anchor moveWithCells="1">
                  <from>
                    <xdr:col>6</xdr:col>
                    <xdr:colOff>152400</xdr:colOff>
                    <xdr:row>91</xdr:row>
                    <xdr:rowOff>142875</xdr:rowOff>
                  </from>
                  <to>
                    <xdr:col>6</xdr:col>
                    <xdr:colOff>371475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" r:id="rId414" name="Check Box 637">
              <controlPr defaultSize="0" autoFill="0" autoLine="0" autoPict="0">
                <anchor moveWithCells="1">
                  <from>
                    <xdr:col>6</xdr:col>
                    <xdr:colOff>152400</xdr:colOff>
                    <xdr:row>92</xdr:row>
                    <xdr:rowOff>142875</xdr:rowOff>
                  </from>
                  <to>
                    <xdr:col>6</xdr:col>
                    <xdr:colOff>371475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" r:id="rId415" name="Check Box 638">
              <controlPr defaultSize="0" autoFill="0" autoLine="0" autoPict="0">
                <anchor moveWithCells="1">
                  <from>
                    <xdr:col>6</xdr:col>
                    <xdr:colOff>152400</xdr:colOff>
                    <xdr:row>93</xdr:row>
                    <xdr:rowOff>142875</xdr:rowOff>
                  </from>
                  <to>
                    <xdr:col>6</xdr:col>
                    <xdr:colOff>371475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" r:id="rId416" name="Check Box 639">
              <controlPr defaultSize="0" autoFill="0" autoLine="0" autoPict="0">
                <anchor moveWithCells="1">
                  <from>
                    <xdr:col>6</xdr:col>
                    <xdr:colOff>152400</xdr:colOff>
                    <xdr:row>94</xdr:row>
                    <xdr:rowOff>142875</xdr:rowOff>
                  </from>
                  <to>
                    <xdr:col>6</xdr:col>
                    <xdr:colOff>371475</xdr:colOff>
                    <xdr:row>96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" r:id="rId417" name="Check Box 640">
              <controlPr defaultSize="0" autoFill="0" autoLine="0" autoPict="0">
                <anchor moveWithCells="1">
                  <from>
                    <xdr:col>6</xdr:col>
                    <xdr:colOff>152400</xdr:colOff>
                    <xdr:row>95</xdr:row>
                    <xdr:rowOff>142875</xdr:rowOff>
                  </from>
                  <to>
                    <xdr:col>6</xdr:col>
                    <xdr:colOff>371475</xdr:colOff>
                    <xdr:row>97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418" name="Check Box 641">
              <controlPr defaultSize="0" autoFill="0" autoLine="0" autoPict="0">
                <anchor moveWithCells="1">
                  <from>
                    <xdr:col>6</xdr:col>
                    <xdr:colOff>152400</xdr:colOff>
                    <xdr:row>96</xdr:row>
                    <xdr:rowOff>142875</xdr:rowOff>
                  </from>
                  <to>
                    <xdr:col>6</xdr:col>
                    <xdr:colOff>371475</xdr:colOff>
                    <xdr:row>98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419" name="Check Box 642">
              <controlPr defaultSize="0" autoFill="0" autoLine="0" autoPict="0">
                <anchor moveWithCells="1">
                  <from>
                    <xdr:col>6</xdr:col>
                    <xdr:colOff>152400</xdr:colOff>
                    <xdr:row>97</xdr:row>
                    <xdr:rowOff>142875</xdr:rowOff>
                  </from>
                  <to>
                    <xdr:col>6</xdr:col>
                    <xdr:colOff>371475</xdr:colOff>
                    <xdr:row>99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420" name="Check Box 643">
              <controlPr defaultSize="0" autoFill="0" autoLine="0" autoPict="0">
                <anchor moveWithCells="1">
                  <from>
                    <xdr:col>6</xdr:col>
                    <xdr:colOff>152400</xdr:colOff>
                    <xdr:row>98</xdr:row>
                    <xdr:rowOff>142875</xdr:rowOff>
                  </from>
                  <to>
                    <xdr:col>6</xdr:col>
                    <xdr:colOff>371475</xdr:colOff>
                    <xdr:row>100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421" name="Check Box 644">
              <controlPr defaultSize="0" autoFill="0" autoLine="0" autoPict="0">
                <anchor moveWithCells="1">
                  <from>
                    <xdr:col>6</xdr:col>
                    <xdr:colOff>152400</xdr:colOff>
                    <xdr:row>99</xdr:row>
                    <xdr:rowOff>142875</xdr:rowOff>
                  </from>
                  <to>
                    <xdr:col>6</xdr:col>
                    <xdr:colOff>371475</xdr:colOff>
                    <xdr:row>101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422" name="Check Box 645">
              <controlPr defaultSize="0" autoFill="0" autoLine="0" autoPict="0">
                <anchor moveWithCells="1">
                  <from>
                    <xdr:col>6</xdr:col>
                    <xdr:colOff>152400</xdr:colOff>
                    <xdr:row>100</xdr:row>
                    <xdr:rowOff>133350</xdr:rowOff>
                  </from>
                  <to>
                    <xdr:col>6</xdr:col>
                    <xdr:colOff>371475</xdr:colOff>
                    <xdr:row>102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423" name="Check Box 646">
              <controlPr defaultSize="0" autoFill="0" autoLine="0" autoPict="0">
                <anchor moveWithCells="1">
                  <from>
                    <xdr:col>6</xdr:col>
                    <xdr:colOff>152400</xdr:colOff>
                    <xdr:row>101</xdr:row>
                    <xdr:rowOff>142875</xdr:rowOff>
                  </from>
                  <to>
                    <xdr:col>6</xdr:col>
                    <xdr:colOff>371475</xdr:colOff>
                    <xdr:row>103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424" name="Check Box 647">
              <controlPr defaultSize="0" autoFill="0" autoLine="0" autoPict="0">
                <anchor moveWithCells="1">
                  <from>
                    <xdr:col>6</xdr:col>
                    <xdr:colOff>152400</xdr:colOff>
                    <xdr:row>102</xdr:row>
                    <xdr:rowOff>142875</xdr:rowOff>
                  </from>
                  <to>
                    <xdr:col>6</xdr:col>
                    <xdr:colOff>371475</xdr:colOff>
                    <xdr:row>104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425" name="Check Box 648">
              <controlPr defaultSize="0" autoFill="0" autoLine="0" autoPict="0">
                <anchor moveWithCells="1">
                  <from>
                    <xdr:col>6</xdr:col>
                    <xdr:colOff>152400</xdr:colOff>
                    <xdr:row>103</xdr:row>
                    <xdr:rowOff>142875</xdr:rowOff>
                  </from>
                  <to>
                    <xdr:col>6</xdr:col>
                    <xdr:colOff>371475</xdr:colOff>
                    <xdr:row>105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426" name="Check Box 649">
              <controlPr defaultSize="0" autoFill="0" autoLine="0" autoPict="0">
                <anchor moveWithCells="1">
                  <from>
                    <xdr:col>6</xdr:col>
                    <xdr:colOff>152400</xdr:colOff>
                    <xdr:row>104</xdr:row>
                    <xdr:rowOff>142875</xdr:rowOff>
                  </from>
                  <to>
                    <xdr:col>6</xdr:col>
                    <xdr:colOff>371475</xdr:colOff>
                    <xdr:row>106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427" name="Check Box 650">
              <controlPr defaultSize="0" autoFill="0" autoLine="0" autoPict="0">
                <anchor moveWithCells="1">
                  <from>
                    <xdr:col>6</xdr:col>
                    <xdr:colOff>152400</xdr:colOff>
                    <xdr:row>105</xdr:row>
                    <xdr:rowOff>142875</xdr:rowOff>
                  </from>
                  <to>
                    <xdr:col>6</xdr:col>
                    <xdr:colOff>371475</xdr:colOff>
                    <xdr:row>107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428" name="Check Box 651">
              <controlPr defaultSize="0" autoFill="0" autoLine="0" autoPict="0">
                <anchor moveWithCells="1">
                  <from>
                    <xdr:col>6</xdr:col>
                    <xdr:colOff>152400</xdr:colOff>
                    <xdr:row>106</xdr:row>
                    <xdr:rowOff>133350</xdr:rowOff>
                  </from>
                  <to>
                    <xdr:col>6</xdr:col>
                    <xdr:colOff>371475</xdr:colOff>
                    <xdr:row>108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429" name="Check Box 652">
              <controlPr defaultSize="0" autoFill="0" autoLine="0" autoPict="0">
                <anchor moveWithCells="1">
                  <from>
                    <xdr:col>6</xdr:col>
                    <xdr:colOff>152400</xdr:colOff>
                    <xdr:row>107</xdr:row>
                    <xdr:rowOff>142875</xdr:rowOff>
                  </from>
                  <to>
                    <xdr:col>6</xdr:col>
                    <xdr:colOff>371475</xdr:colOff>
                    <xdr:row>109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430" name="Check Box 653">
              <controlPr defaultSize="0" autoFill="0" autoLine="0" autoPict="0">
                <anchor moveWithCells="1">
                  <from>
                    <xdr:col>6</xdr:col>
                    <xdr:colOff>152400</xdr:colOff>
                    <xdr:row>108</xdr:row>
                    <xdr:rowOff>142875</xdr:rowOff>
                  </from>
                  <to>
                    <xdr:col>6</xdr:col>
                    <xdr:colOff>371475</xdr:colOff>
                    <xdr:row>110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431" name="Check Box 654">
              <controlPr defaultSize="0" autoFill="0" autoLine="0" autoPict="0">
                <anchor moveWithCells="1">
                  <from>
                    <xdr:col>6</xdr:col>
                    <xdr:colOff>152400</xdr:colOff>
                    <xdr:row>109</xdr:row>
                    <xdr:rowOff>142875</xdr:rowOff>
                  </from>
                  <to>
                    <xdr:col>6</xdr:col>
                    <xdr:colOff>371475</xdr:colOff>
                    <xdr:row>111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432" name="Check Box 655">
              <controlPr defaultSize="0" autoFill="0" autoLine="0" autoPict="0">
                <anchor moveWithCells="1">
                  <from>
                    <xdr:col>6</xdr:col>
                    <xdr:colOff>152400</xdr:colOff>
                    <xdr:row>110</xdr:row>
                    <xdr:rowOff>142875</xdr:rowOff>
                  </from>
                  <to>
                    <xdr:col>6</xdr:col>
                    <xdr:colOff>371475</xdr:colOff>
                    <xdr:row>112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433" name="Check Box 656">
              <controlPr defaultSize="0" autoFill="0" autoLine="0" autoPict="0">
                <anchor moveWithCells="1">
                  <from>
                    <xdr:col>6</xdr:col>
                    <xdr:colOff>161925</xdr:colOff>
                    <xdr:row>111</xdr:row>
                    <xdr:rowOff>142875</xdr:rowOff>
                  </from>
                  <to>
                    <xdr:col>6</xdr:col>
                    <xdr:colOff>381000</xdr:colOff>
                    <xdr:row>113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434" name="Check Box 657">
              <controlPr defaultSize="0" autoFill="0" autoLine="0" autoPict="0">
                <anchor moveWithCells="1">
                  <from>
                    <xdr:col>6</xdr:col>
                    <xdr:colOff>142875</xdr:colOff>
                    <xdr:row>112</xdr:row>
                    <xdr:rowOff>142875</xdr:rowOff>
                  </from>
                  <to>
                    <xdr:col>6</xdr:col>
                    <xdr:colOff>361950</xdr:colOff>
                    <xdr:row>114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435" name="Check Box 658">
              <controlPr defaultSize="0" autoFill="0" autoLine="0" autoPict="0">
                <anchor moveWithCells="1">
                  <from>
                    <xdr:col>6</xdr:col>
                    <xdr:colOff>152400</xdr:colOff>
                    <xdr:row>113</xdr:row>
                    <xdr:rowOff>142875</xdr:rowOff>
                  </from>
                  <to>
                    <xdr:col>6</xdr:col>
                    <xdr:colOff>371475</xdr:colOff>
                    <xdr:row>115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436" name="Check Box 659">
              <controlPr defaultSize="0" autoFill="0" autoLine="0" autoPict="0">
                <anchor moveWithCells="1">
                  <from>
                    <xdr:col>3</xdr:col>
                    <xdr:colOff>133350</xdr:colOff>
                    <xdr:row>114</xdr:row>
                    <xdr:rowOff>171450</xdr:rowOff>
                  </from>
                  <to>
                    <xdr:col>3</xdr:col>
                    <xdr:colOff>342900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437" name="Check Box 660">
              <controlPr defaultSize="0" autoFill="0" autoLine="0" autoPict="0">
                <anchor moveWithCells="1">
                  <from>
                    <xdr:col>3</xdr:col>
                    <xdr:colOff>133350</xdr:colOff>
                    <xdr:row>115</xdr:row>
                    <xdr:rowOff>133350</xdr:rowOff>
                  </from>
                  <to>
                    <xdr:col>3</xdr:col>
                    <xdr:colOff>342900</xdr:colOff>
                    <xdr:row>117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438" name="Check Box 661">
              <controlPr defaultSize="0" autoFill="0" autoLine="0" autoPict="0">
                <anchor moveWithCells="1">
                  <from>
                    <xdr:col>3</xdr:col>
                    <xdr:colOff>133350</xdr:colOff>
                    <xdr:row>116</xdr:row>
                    <xdr:rowOff>133350</xdr:rowOff>
                  </from>
                  <to>
                    <xdr:col>3</xdr:col>
                    <xdr:colOff>342900</xdr:colOff>
                    <xdr:row>118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439" name="Check Box 662">
              <controlPr defaultSize="0" autoFill="0" autoLine="0" autoPict="0">
                <anchor moveWithCells="1">
                  <from>
                    <xdr:col>3</xdr:col>
                    <xdr:colOff>142875</xdr:colOff>
                    <xdr:row>117</xdr:row>
                    <xdr:rowOff>133350</xdr:rowOff>
                  </from>
                  <to>
                    <xdr:col>3</xdr:col>
                    <xdr:colOff>361950</xdr:colOff>
                    <xdr:row>119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440" name="Check Box 663">
              <controlPr defaultSize="0" autoFill="0" autoLine="0" autoPict="0">
                <anchor moveWithCells="1">
                  <from>
                    <xdr:col>3</xdr:col>
                    <xdr:colOff>142875</xdr:colOff>
                    <xdr:row>118</xdr:row>
                    <xdr:rowOff>123825</xdr:rowOff>
                  </from>
                  <to>
                    <xdr:col>3</xdr:col>
                    <xdr:colOff>361950</xdr:colOff>
                    <xdr:row>120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441" name="Check Box 664">
              <controlPr defaultSize="0" autoFill="0" autoLine="0" autoPict="0">
                <anchor moveWithCells="1">
                  <from>
                    <xdr:col>3</xdr:col>
                    <xdr:colOff>152400</xdr:colOff>
                    <xdr:row>119</xdr:row>
                    <xdr:rowOff>133350</xdr:rowOff>
                  </from>
                  <to>
                    <xdr:col>3</xdr:col>
                    <xdr:colOff>371475</xdr:colOff>
                    <xdr:row>121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442" name="Check Box 665">
              <controlPr defaultSize="0" autoFill="0" autoLine="0" autoPict="0">
                <anchor moveWithCells="1">
                  <from>
                    <xdr:col>3</xdr:col>
                    <xdr:colOff>152400</xdr:colOff>
                    <xdr:row>120</xdr:row>
                    <xdr:rowOff>133350</xdr:rowOff>
                  </from>
                  <to>
                    <xdr:col>3</xdr:col>
                    <xdr:colOff>371475</xdr:colOff>
                    <xdr:row>122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443" name="Check Box 666">
              <controlPr defaultSize="0" autoFill="0" autoLine="0" autoPict="0">
                <anchor moveWithCells="1">
                  <from>
                    <xdr:col>3</xdr:col>
                    <xdr:colOff>142875</xdr:colOff>
                    <xdr:row>121</xdr:row>
                    <xdr:rowOff>133350</xdr:rowOff>
                  </from>
                  <to>
                    <xdr:col>3</xdr:col>
                    <xdr:colOff>361950</xdr:colOff>
                    <xdr:row>123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444" name="Check Box 667">
              <controlPr defaultSize="0" autoFill="0" autoLine="0" autoPict="0">
                <anchor moveWithCells="1">
                  <from>
                    <xdr:col>3</xdr:col>
                    <xdr:colOff>152400</xdr:colOff>
                    <xdr:row>122</xdr:row>
                    <xdr:rowOff>123825</xdr:rowOff>
                  </from>
                  <to>
                    <xdr:col>3</xdr:col>
                    <xdr:colOff>371475</xdr:colOff>
                    <xdr:row>124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445" name="Check Box 668">
              <controlPr defaultSize="0" autoFill="0" autoLine="0" autoPict="0">
                <anchor moveWithCells="1">
                  <from>
                    <xdr:col>3</xdr:col>
                    <xdr:colOff>152400</xdr:colOff>
                    <xdr:row>123</xdr:row>
                    <xdr:rowOff>133350</xdr:rowOff>
                  </from>
                  <to>
                    <xdr:col>3</xdr:col>
                    <xdr:colOff>371475</xdr:colOff>
                    <xdr:row>125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446" name="Check Box 669">
              <controlPr defaultSize="0" autoFill="0" autoLine="0" autoPict="0">
                <anchor moveWithCells="1">
                  <from>
                    <xdr:col>3</xdr:col>
                    <xdr:colOff>161925</xdr:colOff>
                    <xdr:row>124</xdr:row>
                    <xdr:rowOff>123825</xdr:rowOff>
                  </from>
                  <to>
                    <xdr:col>3</xdr:col>
                    <xdr:colOff>381000</xdr:colOff>
                    <xdr:row>126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447" name="Check Box 670">
              <controlPr defaultSize="0" autoFill="0" autoLine="0" autoPict="0">
                <anchor moveWithCells="1">
                  <from>
                    <xdr:col>3</xdr:col>
                    <xdr:colOff>152400</xdr:colOff>
                    <xdr:row>125</xdr:row>
                    <xdr:rowOff>123825</xdr:rowOff>
                  </from>
                  <to>
                    <xdr:col>3</xdr:col>
                    <xdr:colOff>371475</xdr:colOff>
                    <xdr:row>127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448" name="Check Box 671">
              <controlPr defaultSize="0" autoFill="0" autoLine="0" autoPict="0">
                <anchor moveWithCells="1">
                  <from>
                    <xdr:col>3</xdr:col>
                    <xdr:colOff>161925</xdr:colOff>
                    <xdr:row>126</xdr:row>
                    <xdr:rowOff>142875</xdr:rowOff>
                  </from>
                  <to>
                    <xdr:col>3</xdr:col>
                    <xdr:colOff>381000</xdr:colOff>
                    <xdr:row>128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449" name="Check Box 672">
              <controlPr defaultSize="0" autoFill="0" autoLine="0" autoPict="0">
                <anchor moveWithCells="1">
                  <from>
                    <xdr:col>3</xdr:col>
                    <xdr:colOff>171450</xdr:colOff>
                    <xdr:row>127</xdr:row>
                    <xdr:rowOff>142875</xdr:rowOff>
                  </from>
                  <to>
                    <xdr:col>3</xdr:col>
                    <xdr:colOff>390525</xdr:colOff>
                    <xdr:row>129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450" name="Check Box 673">
              <controlPr defaultSize="0" autoFill="0" autoLine="0" autoPict="0">
                <anchor moveWithCells="1">
                  <from>
                    <xdr:col>3</xdr:col>
                    <xdr:colOff>171450</xdr:colOff>
                    <xdr:row>128</xdr:row>
                    <xdr:rowOff>133350</xdr:rowOff>
                  </from>
                  <to>
                    <xdr:col>3</xdr:col>
                    <xdr:colOff>390525</xdr:colOff>
                    <xdr:row>130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451" name="Check Box 674">
              <controlPr defaultSize="0" autoFill="0" autoLine="0" autoPict="0">
                <anchor moveWithCells="1">
                  <from>
                    <xdr:col>3</xdr:col>
                    <xdr:colOff>161925</xdr:colOff>
                    <xdr:row>129</xdr:row>
                    <xdr:rowOff>123825</xdr:rowOff>
                  </from>
                  <to>
                    <xdr:col>3</xdr:col>
                    <xdr:colOff>381000</xdr:colOff>
                    <xdr:row>131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452" name="Check Box 675">
              <controlPr defaultSize="0" autoFill="0" autoLine="0" autoPict="0">
                <anchor moveWithCells="1">
                  <from>
                    <xdr:col>3</xdr:col>
                    <xdr:colOff>152400</xdr:colOff>
                    <xdr:row>130</xdr:row>
                    <xdr:rowOff>133350</xdr:rowOff>
                  </from>
                  <to>
                    <xdr:col>3</xdr:col>
                    <xdr:colOff>371475</xdr:colOff>
                    <xdr:row>132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453" name="Check Box 676">
              <controlPr defaultSize="0" autoFill="0" autoLine="0" autoPict="0">
                <anchor moveWithCells="1">
                  <from>
                    <xdr:col>3</xdr:col>
                    <xdr:colOff>161925</xdr:colOff>
                    <xdr:row>131</xdr:row>
                    <xdr:rowOff>133350</xdr:rowOff>
                  </from>
                  <to>
                    <xdr:col>3</xdr:col>
                    <xdr:colOff>381000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454" name="Check Box 677">
              <controlPr defaultSize="0" autoFill="0" autoLine="0" autoPict="0">
                <anchor moveWithCells="1">
                  <from>
                    <xdr:col>3</xdr:col>
                    <xdr:colOff>171450</xdr:colOff>
                    <xdr:row>132</xdr:row>
                    <xdr:rowOff>123825</xdr:rowOff>
                  </from>
                  <to>
                    <xdr:col>3</xdr:col>
                    <xdr:colOff>390525</xdr:colOff>
                    <xdr:row>134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455" name="Check Box 678">
              <controlPr defaultSize="0" autoFill="0" autoLine="0" autoPict="0">
                <anchor moveWithCells="1">
                  <from>
                    <xdr:col>3</xdr:col>
                    <xdr:colOff>161925</xdr:colOff>
                    <xdr:row>133</xdr:row>
                    <xdr:rowOff>123825</xdr:rowOff>
                  </from>
                  <to>
                    <xdr:col>3</xdr:col>
                    <xdr:colOff>381000</xdr:colOff>
                    <xdr:row>135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456" name="Check Box 679">
              <controlPr defaultSize="0" autoFill="0" autoLine="0" autoPict="0">
                <anchor moveWithCells="1">
                  <from>
                    <xdr:col>3</xdr:col>
                    <xdr:colOff>161925</xdr:colOff>
                    <xdr:row>134</xdr:row>
                    <xdr:rowOff>123825</xdr:rowOff>
                  </from>
                  <to>
                    <xdr:col>3</xdr:col>
                    <xdr:colOff>381000</xdr:colOff>
                    <xdr:row>136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457" name="Check Box 680">
              <controlPr defaultSize="0" autoFill="0" autoLine="0" autoPict="0">
                <anchor moveWithCells="1">
                  <from>
                    <xdr:col>3</xdr:col>
                    <xdr:colOff>161925</xdr:colOff>
                    <xdr:row>135</xdr:row>
                    <xdr:rowOff>123825</xdr:rowOff>
                  </from>
                  <to>
                    <xdr:col>3</xdr:col>
                    <xdr:colOff>381000</xdr:colOff>
                    <xdr:row>137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458" name="Check Box 681">
              <controlPr defaultSize="0" autoFill="0" autoLine="0" autoPict="0">
                <anchor moveWithCells="1">
                  <from>
                    <xdr:col>3</xdr:col>
                    <xdr:colOff>161925</xdr:colOff>
                    <xdr:row>136</xdr:row>
                    <xdr:rowOff>123825</xdr:rowOff>
                  </from>
                  <to>
                    <xdr:col>3</xdr:col>
                    <xdr:colOff>381000</xdr:colOff>
                    <xdr:row>138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459" name="Check Box 682">
              <controlPr defaultSize="0" autoFill="0" autoLine="0" autoPict="0">
                <anchor moveWithCells="1">
                  <from>
                    <xdr:col>3</xdr:col>
                    <xdr:colOff>171450</xdr:colOff>
                    <xdr:row>137</xdr:row>
                    <xdr:rowOff>133350</xdr:rowOff>
                  </from>
                  <to>
                    <xdr:col>3</xdr:col>
                    <xdr:colOff>390525</xdr:colOff>
                    <xdr:row>139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460" name="Check Box 683">
              <controlPr defaultSize="0" autoFill="0" autoLine="0" autoPict="0">
                <anchor moveWithCells="1">
                  <from>
                    <xdr:col>3</xdr:col>
                    <xdr:colOff>161925</xdr:colOff>
                    <xdr:row>138</xdr:row>
                    <xdr:rowOff>133350</xdr:rowOff>
                  </from>
                  <to>
                    <xdr:col>3</xdr:col>
                    <xdr:colOff>381000</xdr:colOff>
                    <xdr:row>140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461" name="Check Box 684">
              <controlPr defaultSize="0" autoFill="0" autoLine="0" autoPict="0">
                <anchor moveWithCells="1">
                  <from>
                    <xdr:col>3</xdr:col>
                    <xdr:colOff>161925</xdr:colOff>
                    <xdr:row>139</xdr:row>
                    <xdr:rowOff>133350</xdr:rowOff>
                  </from>
                  <to>
                    <xdr:col>3</xdr:col>
                    <xdr:colOff>381000</xdr:colOff>
                    <xdr:row>141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462" name="Check Box 685">
              <controlPr defaultSize="0" autoFill="0" autoLine="0" autoPict="0">
                <anchor moveWithCells="1">
                  <from>
                    <xdr:col>3</xdr:col>
                    <xdr:colOff>161925</xdr:colOff>
                    <xdr:row>140</xdr:row>
                    <xdr:rowOff>133350</xdr:rowOff>
                  </from>
                  <to>
                    <xdr:col>3</xdr:col>
                    <xdr:colOff>381000</xdr:colOff>
                    <xdr:row>142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463" name="Check Box 686">
              <controlPr defaultSize="0" autoFill="0" autoLine="0" autoPict="0">
                <anchor moveWithCells="1">
                  <from>
                    <xdr:col>3</xdr:col>
                    <xdr:colOff>161925</xdr:colOff>
                    <xdr:row>141</xdr:row>
                    <xdr:rowOff>133350</xdr:rowOff>
                  </from>
                  <to>
                    <xdr:col>3</xdr:col>
                    <xdr:colOff>381000</xdr:colOff>
                    <xdr:row>143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464" name="Check Box 687">
              <controlPr defaultSize="0" autoFill="0" autoLine="0" autoPict="0">
                <anchor moveWithCells="1">
                  <from>
                    <xdr:col>3</xdr:col>
                    <xdr:colOff>161925</xdr:colOff>
                    <xdr:row>142</xdr:row>
                    <xdr:rowOff>123825</xdr:rowOff>
                  </from>
                  <to>
                    <xdr:col>3</xdr:col>
                    <xdr:colOff>381000</xdr:colOff>
                    <xdr:row>144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465" name="Check Box 688">
              <controlPr defaultSize="0" autoFill="0" autoLine="0" autoPict="0">
                <anchor moveWithCells="1">
                  <from>
                    <xdr:col>3</xdr:col>
                    <xdr:colOff>161925</xdr:colOff>
                    <xdr:row>143</xdr:row>
                    <xdr:rowOff>133350</xdr:rowOff>
                  </from>
                  <to>
                    <xdr:col>3</xdr:col>
                    <xdr:colOff>381000</xdr:colOff>
                    <xdr:row>145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466" name="Check Box 689">
              <controlPr defaultSize="0" autoFill="0" autoLine="0" autoPict="0">
                <anchor moveWithCells="1">
                  <from>
                    <xdr:col>3</xdr:col>
                    <xdr:colOff>161925</xdr:colOff>
                    <xdr:row>144</xdr:row>
                    <xdr:rowOff>133350</xdr:rowOff>
                  </from>
                  <to>
                    <xdr:col>3</xdr:col>
                    <xdr:colOff>381000</xdr:colOff>
                    <xdr:row>146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467" name="Check Box 690">
              <controlPr defaultSize="0" autoFill="0" autoLine="0" autoPict="0">
                <anchor moveWithCells="1">
                  <from>
                    <xdr:col>3</xdr:col>
                    <xdr:colOff>180975</xdr:colOff>
                    <xdr:row>145</xdr:row>
                    <xdr:rowOff>133350</xdr:rowOff>
                  </from>
                  <to>
                    <xdr:col>3</xdr:col>
                    <xdr:colOff>400050</xdr:colOff>
                    <xdr:row>147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468" name="Check Box 691">
              <controlPr defaultSize="0" autoFill="0" autoLine="0" autoPict="0">
                <anchor moveWithCells="1">
                  <from>
                    <xdr:col>3</xdr:col>
                    <xdr:colOff>161925</xdr:colOff>
                    <xdr:row>146</xdr:row>
                    <xdr:rowOff>133350</xdr:rowOff>
                  </from>
                  <to>
                    <xdr:col>3</xdr:col>
                    <xdr:colOff>381000</xdr:colOff>
                    <xdr:row>148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469" name="Check Box 692">
              <controlPr defaultSize="0" autoFill="0" autoLine="0" autoPict="0">
                <anchor moveWithCells="1">
                  <from>
                    <xdr:col>3</xdr:col>
                    <xdr:colOff>171450</xdr:colOff>
                    <xdr:row>147</xdr:row>
                    <xdr:rowOff>133350</xdr:rowOff>
                  </from>
                  <to>
                    <xdr:col>3</xdr:col>
                    <xdr:colOff>390525</xdr:colOff>
                    <xdr:row>149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470" name="Check Box 693">
              <controlPr defaultSize="0" autoFill="0" autoLine="0" autoPict="0">
                <anchor moveWithCells="1">
                  <from>
                    <xdr:col>3</xdr:col>
                    <xdr:colOff>180975</xdr:colOff>
                    <xdr:row>148</xdr:row>
                    <xdr:rowOff>123825</xdr:rowOff>
                  </from>
                  <to>
                    <xdr:col>3</xdr:col>
                    <xdr:colOff>400050</xdr:colOff>
                    <xdr:row>150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471" name="Check Box 694">
              <controlPr defaultSize="0" autoFill="0" autoLine="0" autoPict="0">
                <anchor moveWithCells="1">
                  <from>
                    <xdr:col>3</xdr:col>
                    <xdr:colOff>161925</xdr:colOff>
                    <xdr:row>149</xdr:row>
                    <xdr:rowOff>133350</xdr:rowOff>
                  </from>
                  <to>
                    <xdr:col>3</xdr:col>
                    <xdr:colOff>381000</xdr:colOff>
                    <xdr:row>151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472" name="Check Box 695">
              <controlPr defaultSize="0" autoFill="0" autoLine="0" autoPict="0">
                <anchor moveWithCells="1">
                  <from>
                    <xdr:col>4</xdr:col>
                    <xdr:colOff>171450</xdr:colOff>
                    <xdr:row>115</xdr:row>
                    <xdr:rowOff>142875</xdr:rowOff>
                  </from>
                  <to>
                    <xdr:col>4</xdr:col>
                    <xdr:colOff>390525</xdr:colOff>
                    <xdr:row>117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473" name="Check Box 696">
              <controlPr defaultSize="0" autoFill="0" autoLine="0" autoPict="0">
                <anchor moveWithCells="1">
                  <from>
                    <xdr:col>4</xdr:col>
                    <xdr:colOff>161925</xdr:colOff>
                    <xdr:row>116</xdr:row>
                    <xdr:rowOff>133350</xdr:rowOff>
                  </from>
                  <to>
                    <xdr:col>4</xdr:col>
                    <xdr:colOff>381000</xdr:colOff>
                    <xdr:row>118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474" name="Check Box 697">
              <controlPr defaultSize="0" autoFill="0" autoLine="0" autoPict="0">
                <anchor moveWithCells="1">
                  <from>
                    <xdr:col>4</xdr:col>
                    <xdr:colOff>171450</xdr:colOff>
                    <xdr:row>117</xdr:row>
                    <xdr:rowOff>133350</xdr:rowOff>
                  </from>
                  <to>
                    <xdr:col>4</xdr:col>
                    <xdr:colOff>390525</xdr:colOff>
                    <xdr:row>119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475" name="Check Box 698">
              <controlPr defaultSize="0" autoFill="0" autoLine="0" autoPict="0">
                <anchor moveWithCells="1">
                  <from>
                    <xdr:col>4</xdr:col>
                    <xdr:colOff>161925</xdr:colOff>
                    <xdr:row>118</xdr:row>
                    <xdr:rowOff>133350</xdr:rowOff>
                  </from>
                  <to>
                    <xdr:col>4</xdr:col>
                    <xdr:colOff>381000</xdr:colOff>
                    <xdr:row>120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476" name="Check Box 699">
              <controlPr defaultSize="0" autoFill="0" autoLine="0" autoPict="0">
                <anchor moveWithCells="1">
                  <from>
                    <xdr:col>4</xdr:col>
                    <xdr:colOff>161925</xdr:colOff>
                    <xdr:row>119</xdr:row>
                    <xdr:rowOff>133350</xdr:rowOff>
                  </from>
                  <to>
                    <xdr:col>4</xdr:col>
                    <xdr:colOff>381000</xdr:colOff>
                    <xdr:row>121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477" name="Check Box 700">
              <controlPr defaultSize="0" autoFill="0" autoLine="0" autoPict="0">
                <anchor moveWithCells="1">
                  <from>
                    <xdr:col>4</xdr:col>
                    <xdr:colOff>171450</xdr:colOff>
                    <xdr:row>120</xdr:row>
                    <xdr:rowOff>133350</xdr:rowOff>
                  </from>
                  <to>
                    <xdr:col>4</xdr:col>
                    <xdr:colOff>390525</xdr:colOff>
                    <xdr:row>122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478" name="Check Box 701">
              <controlPr defaultSize="0" autoFill="0" autoLine="0" autoPict="0">
                <anchor moveWithCells="1">
                  <from>
                    <xdr:col>4</xdr:col>
                    <xdr:colOff>171450</xdr:colOff>
                    <xdr:row>121</xdr:row>
                    <xdr:rowOff>123825</xdr:rowOff>
                  </from>
                  <to>
                    <xdr:col>4</xdr:col>
                    <xdr:colOff>390525</xdr:colOff>
                    <xdr:row>123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479" name="Check Box 702">
              <controlPr defaultSize="0" autoFill="0" autoLine="0" autoPict="0">
                <anchor moveWithCells="1">
                  <from>
                    <xdr:col>4</xdr:col>
                    <xdr:colOff>161925</xdr:colOff>
                    <xdr:row>122</xdr:row>
                    <xdr:rowOff>133350</xdr:rowOff>
                  </from>
                  <to>
                    <xdr:col>4</xdr:col>
                    <xdr:colOff>381000</xdr:colOff>
                    <xdr:row>124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480" name="Check Box 703">
              <controlPr defaultSize="0" autoFill="0" autoLine="0" autoPict="0">
                <anchor moveWithCells="1">
                  <from>
                    <xdr:col>4</xdr:col>
                    <xdr:colOff>161925</xdr:colOff>
                    <xdr:row>123</xdr:row>
                    <xdr:rowOff>133350</xdr:rowOff>
                  </from>
                  <to>
                    <xdr:col>4</xdr:col>
                    <xdr:colOff>381000</xdr:colOff>
                    <xdr:row>125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481" name="Check Box 704">
              <controlPr defaultSize="0" autoFill="0" autoLine="0" autoPict="0">
                <anchor moveWithCells="1">
                  <from>
                    <xdr:col>4</xdr:col>
                    <xdr:colOff>161925</xdr:colOff>
                    <xdr:row>124</xdr:row>
                    <xdr:rowOff>133350</xdr:rowOff>
                  </from>
                  <to>
                    <xdr:col>4</xdr:col>
                    <xdr:colOff>381000</xdr:colOff>
                    <xdr:row>126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482" name="Check Box 705">
              <controlPr defaultSize="0" autoFill="0" autoLine="0" autoPict="0">
                <anchor moveWithCells="1">
                  <from>
                    <xdr:col>4</xdr:col>
                    <xdr:colOff>161925</xdr:colOff>
                    <xdr:row>125</xdr:row>
                    <xdr:rowOff>133350</xdr:rowOff>
                  </from>
                  <to>
                    <xdr:col>4</xdr:col>
                    <xdr:colOff>381000</xdr:colOff>
                    <xdr:row>127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483" name="Check Box 706">
              <controlPr defaultSize="0" autoFill="0" autoLine="0" autoPict="0">
                <anchor moveWithCells="1">
                  <from>
                    <xdr:col>4</xdr:col>
                    <xdr:colOff>171450</xdr:colOff>
                    <xdr:row>126</xdr:row>
                    <xdr:rowOff>133350</xdr:rowOff>
                  </from>
                  <to>
                    <xdr:col>4</xdr:col>
                    <xdr:colOff>390525</xdr:colOff>
                    <xdr:row>128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484" name="Check Box 707">
              <controlPr defaultSize="0" autoFill="0" autoLine="0" autoPict="0">
                <anchor moveWithCells="1">
                  <from>
                    <xdr:col>4</xdr:col>
                    <xdr:colOff>171450</xdr:colOff>
                    <xdr:row>127</xdr:row>
                    <xdr:rowOff>133350</xdr:rowOff>
                  </from>
                  <to>
                    <xdr:col>4</xdr:col>
                    <xdr:colOff>390525</xdr:colOff>
                    <xdr:row>129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485" name="Check Box 708">
              <controlPr defaultSize="0" autoFill="0" autoLine="0" autoPict="0">
                <anchor moveWithCells="1">
                  <from>
                    <xdr:col>4</xdr:col>
                    <xdr:colOff>171450</xdr:colOff>
                    <xdr:row>128</xdr:row>
                    <xdr:rowOff>133350</xdr:rowOff>
                  </from>
                  <to>
                    <xdr:col>4</xdr:col>
                    <xdr:colOff>390525</xdr:colOff>
                    <xdr:row>130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486" name="Check Box 709">
              <controlPr defaultSize="0" autoFill="0" autoLine="0" autoPict="0">
                <anchor moveWithCells="1">
                  <from>
                    <xdr:col>4</xdr:col>
                    <xdr:colOff>171450</xdr:colOff>
                    <xdr:row>129</xdr:row>
                    <xdr:rowOff>133350</xdr:rowOff>
                  </from>
                  <to>
                    <xdr:col>4</xdr:col>
                    <xdr:colOff>390525</xdr:colOff>
                    <xdr:row>131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487" name="Check Box 710">
              <controlPr defaultSize="0" autoFill="0" autoLine="0" autoPict="0">
                <anchor moveWithCells="1">
                  <from>
                    <xdr:col>4</xdr:col>
                    <xdr:colOff>171450</xdr:colOff>
                    <xdr:row>130</xdr:row>
                    <xdr:rowOff>133350</xdr:rowOff>
                  </from>
                  <to>
                    <xdr:col>4</xdr:col>
                    <xdr:colOff>390525</xdr:colOff>
                    <xdr:row>132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488" name="Check Box 711">
              <controlPr defaultSize="0" autoFill="0" autoLine="0" autoPict="0">
                <anchor moveWithCells="1">
                  <from>
                    <xdr:col>4</xdr:col>
                    <xdr:colOff>171450</xdr:colOff>
                    <xdr:row>131</xdr:row>
                    <xdr:rowOff>133350</xdr:rowOff>
                  </from>
                  <to>
                    <xdr:col>4</xdr:col>
                    <xdr:colOff>390525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489" name="Check Box 712">
              <controlPr defaultSize="0" autoFill="0" autoLine="0" autoPict="0">
                <anchor moveWithCells="1">
                  <from>
                    <xdr:col>4</xdr:col>
                    <xdr:colOff>171450</xdr:colOff>
                    <xdr:row>132</xdr:row>
                    <xdr:rowOff>133350</xdr:rowOff>
                  </from>
                  <to>
                    <xdr:col>4</xdr:col>
                    <xdr:colOff>390525</xdr:colOff>
                    <xdr:row>134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490" name="Check Box 713">
              <controlPr defaultSize="0" autoFill="0" autoLine="0" autoPict="0">
                <anchor moveWithCells="1">
                  <from>
                    <xdr:col>4</xdr:col>
                    <xdr:colOff>171450</xdr:colOff>
                    <xdr:row>133</xdr:row>
                    <xdr:rowOff>133350</xdr:rowOff>
                  </from>
                  <to>
                    <xdr:col>4</xdr:col>
                    <xdr:colOff>390525</xdr:colOff>
                    <xdr:row>135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491" name="Check Box 714">
              <controlPr defaultSize="0" autoFill="0" autoLine="0" autoPict="0">
                <anchor moveWithCells="1">
                  <from>
                    <xdr:col>4</xdr:col>
                    <xdr:colOff>171450</xdr:colOff>
                    <xdr:row>134</xdr:row>
                    <xdr:rowOff>133350</xdr:rowOff>
                  </from>
                  <to>
                    <xdr:col>4</xdr:col>
                    <xdr:colOff>390525</xdr:colOff>
                    <xdr:row>136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492" name="Check Box 715">
              <controlPr defaultSize="0" autoFill="0" autoLine="0" autoPict="0">
                <anchor moveWithCells="1">
                  <from>
                    <xdr:col>4</xdr:col>
                    <xdr:colOff>171450</xdr:colOff>
                    <xdr:row>135</xdr:row>
                    <xdr:rowOff>133350</xdr:rowOff>
                  </from>
                  <to>
                    <xdr:col>4</xdr:col>
                    <xdr:colOff>390525</xdr:colOff>
                    <xdr:row>137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493" name="Check Box 716">
              <controlPr defaultSize="0" autoFill="0" autoLine="0" autoPict="0">
                <anchor moveWithCells="1">
                  <from>
                    <xdr:col>4</xdr:col>
                    <xdr:colOff>171450</xdr:colOff>
                    <xdr:row>136</xdr:row>
                    <xdr:rowOff>123825</xdr:rowOff>
                  </from>
                  <to>
                    <xdr:col>4</xdr:col>
                    <xdr:colOff>390525</xdr:colOff>
                    <xdr:row>138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494" name="Check Box 717">
              <controlPr defaultSize="0" autoFill="0" autoLine="0" autoPict="0">
                <anchor moveWithCells="1">
                  <from>
                    <xdr:col>4</xdr:col>
                    <xdr:colOff>171450</xdr:colOff>
                    <xdr:row>137</xdr:row>
                    <xdr:rowOff>133350</xdr:rowOff>
                  </from>
                  <to>
                    <xdr:col>4</xdr:col>
                    <xdr:colOff>390525</xdr:colOff>
                    <xdr:row>139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495" name="Check Box 718">
              <controlPr defaultSize="0" autoFill="0" autoLine="0" autoPict="0">
                <anchor moveWithCells="1">
                  <from>
                    <xdr:col>4</xdr:col>
                    <xdr:colOff>171450</xdr:colOff>
                    <xdr:row>138</xdr:row>
                    <xdr:rowOff>133350</xdr:rowOff>
                  </from>
                  <to>
                    <xdr:col>4</xdr:col>
                    <xdr:colOff>390525</xdr:colOff>
                    <xdr:row>140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496" name="Check Box 719">
              <controlPr defaultSize="0" autoFill="0" autoLine="0" autoPict="0">
                <anchor moveWithCells="1">
                  <from>
                    <xdr:col>4</xdr:col>
                    <xdr:colOff>171450</xdr:colOff>
                    <xdr:row>139</xdr:row>
                    <xdr:rowOff>133350</xdr:rowOff>
                  </from>
                  <to>
                    <xdr:col>4</xdr:col>
                    <xdr:colOff>390525</xdr:colOff>
                    <xdr:row>141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497" name="Check Box 720">
              <controlPr defaultSize="0" autoFill="0" autoLine="0" autoPict="0">
                <anchor moveWithCells="1">
                  <from>
                    <xdr:col>4</xdr:col>
                    <xdr:colOff>171450</xdr:colOff>
                    <xdr:row>140</xdr:row>
                    <xdr:rowOff>133350</xdr:rowOff>
                  </from>
                  <to>
                    <xdr:col>4</xdr:col>
                    <xdr:colOff>390525</xdr:colOff>
                    <xdr:row>142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498" name="Check Box 721">
              <controlPr defaultSize="0" autoFill="0" autoLine="0" autoPict="0">
                <anchor moveWithCells="1">
                  <from>
                    <xdr:col>4</xdr:col>
                    <xdr:colOff>171450</xdr:colOff>
                    <xdr:row>141</xdr:row>
                    <xdr:rowOff>133350</xdr:rowOff>
                  </from>
                  <to>
                    <xdr:col>4</xdr:col>
                    <xdr:colOff>390525</xdr:colOff>
                    <xdr:row>143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499" name="Check Box 722">
              <controlPr defaultSize="0" autoFill="0" autoLine="0" autoPict="0">
                <anchor moveWithCells="1">
                  <from>
                    <xdr:col>4</xdr:col>
                    <xdr:colOff>171450</xdr:colOff>
                    <xdr:row>142</xdr:row>
                    <xdr:rowOff>123825</xdr:rowOff>
                  </from>
                  <to>
                    <xdr:col>4</xdr:col>
                    <xdr:colOff>390525</xdr:colOff>
                    <xdr:row>144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500" name="Check Box 723">
              <controlPr defaultSize="0" autoFill="0" autoLine="0" autoPict="0">
                <anchor moveWithCells="1">
                  <from>
                    <xdr:col>4</xdr:col>
                    <xdr:colOff>171450</xdr:colOff>
                    <xdr:row>143</xdr:row>
                    <xdr:rowOff>133350</xdr:rowOff>
                  </from>
                  <to>
                    <xdr:col>4</xdr:col>
                    <xdr:colOff>390525</xdr:colOff>
                    <xdr:row>145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501" name="Check Box 724">
              <controlPr defaultSize="0" autoFill="0" autoLine="0" autoPict="0">
                <anchor moveWithCells="1">
                  <from>
                    <xdr:col>4</xdr:col>
                    <xdr:colOff>171450</xdr:colOff>
                    <xdr:row>144</xdr:row>
                    <xdr:rowOff>133350</xdr:rowOff>
                  </from>
                  <to>
                    <xdr:col>4</xdr:col>
                    <xdr:colOff>390525</xdr:colOff>
                    <xdr:row>146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502" name="Check Box 725">
              <controlPr defaultSize="0" autoFill="0" autoLine="0" autoPict="0">
                <anchor moveWithCells="1">
                  <from>
                    <xdr:col>4</xdr:col>
                    <xdr:colOff>171450</xdr:colOff>
                    <xdr:row>145</xdr:row>
                    <xdr:rowOff>133350</xdr:rowOff>
                  </from>
                  <to>
                    <xdr:col>4</xdr:col>
                    <xdr:colOff>390525</xdr:colOff>
                    <xdr:row>147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503" name="Check Box 726">
              <controlPr defaultSize="0" autoFill="0" autoLine="0" autoPict="0">
                <anchor moveWithCells="1">
                  <from>
                    <xdr:col>4</xdr:col>
                    <xdr:colOff>171450</xdr:colOff>
                    <xdr:row>146</xdr:row>
                    <xdr:rowOff>133350</xdr:rowOff>
                  </from>
                  <to>
                    <xdr:col>4</xdr:col>
                    <xdr:colOff>390525</xdr:colOff>
                    <xdr:row>148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504" name="Check Box 727">
              <controlPr defaultSize="0" autoFill="0" autoLine="0" autoPict="0">
                <anchor moveWithCells="1">
                  <from>
                    <xdr:col>4</xdr:col>
                    <xdr:colOff>180975</xdr:colOff>
                    <xdr:row>147</xdr:row>
                    <xdr:rowOff>133350</xdr:rowOff>
                  </from>
                  <to>
                    <xdr:col>4</xdr:col>
                    <xdr:colOff>400050</xdr:colOff>
                    <xdr:row>149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505" name="Check Box 728">
              <controlPr defaultSize="0" autoFill="0" autoLine="0" autoPict="0">
                <anchor moveWithCells="1">
                  <from>
                    <xdr:col>4</xdr:col>
                    <xdr:colOff>161925</xdr:colOff>
                    <xdr:row>148</xdr:row>
                    <xdr:rowOff>133350</xdr:rowOff>
                  </from>
                  <to>
                    <xdr:col>4</xdr:col>
                    <xdr:colOff>381000</xdr:colOff>
                    <xdr:row>150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506" name="Check Box 729">
              <controlPr defaultSize="0" autoFill="0" autoLine="0" autoPict="0">
                <anchor moveWithCells="1">
                  <from>
                    <xdr:col>4</xdr:col>
                    <xdr:colOff>171450</xdr:colOff>
                    <xdr:row>149</xdr:row>
                    <xdr:rowOff>133350</xdr:rowOff>
                  </from>
                  <to>
                    <xdr:col>4</xdr:col>
                    <xdr:colOff>390525</xdr:colOff>
                    <xdr:row>151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507" name="Check Box 730">
              <controlPr defaultSize="0" autoFill="0" autoLine="0" autoPict="0">
                <anchor moveWithCells="1">
                  <from>
                    <xdr:col>5</xdr:col>
                    <xdr:colOff>152400</xdr:colOff>
                    <xdr:row>115</xdr:row>
                    <xdr:rowOff>133350</xdr:rowOff>
                  </from>
                  <to>
                    <xdr:col>5</xdr:col>
                    <xdr:colOff>371475</xdr:colOff>
                    <xdr:row>117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508" name="Check Box 731">
              <controlPr defaultSize="0" autoFill="0" autoLine="0" autoPict="0">
                <anchor moveWithCells="1">
                  <from>
                    <xdr:col>5</xdr:col>
                    <xdr:colOff>152400</xdr:colOff>
                    <xdr:row>116</xdr:row>
                    <xdr:rowOff>133350</xdr:rowOff>
                  </from>
                  <to>
                    <xdr:col>5</xdr:col>
                    <xdr:colOff>371475</xdr:colOff>
                    <xdr:row>118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509" name="Check Box 732">
              <controlPr defaultSize="0" autoFill="0" autoLine="0" autoPict="0">
                <anchor moveWithCells="1">
                  <from>
                    <xdr:col>5</xdr:col>
                    <xdr:colOff>152400</xdr:colOff>
                    <xdr:row>117</xdr:row>
                    <xdr:rowOff>142875</xdr:rowOff>
                  </from>
                  <to>
                    <xdr:col>5</xdr:col>
                    <xdr:colOff>371475</xdr:colOff>
                    <xdr:row>119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510" name="Check Box 733">
              <controlPr defaultSize="0" autoFill="0" autoLine="0" autoPict="0">
                <anchor moveWithCells="1">
                  <from>
                    <xdr:col>5</xdr:col>
                    <xdr:colOff>142875</xdr:colOff>
                    <xdr:row>118</xdr:row>
                    <xdr:rowOff>142875</xdr:rowOff>
                  </from>
                  <to>
                    <xdr:col>5</xdr:col>
                    <xdr:colOff>361950</xdr:colOff>
                    <xdr:row>120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511" name="Check Box 734">
              <controlPr defaultSize="0" autoFill="0" autoLine="0" autoPict="0">
                <anchor moveWithCells="1">
                  <from>
                    <xdr:col>5</xdr:col>
                    <xdr:colOff>142875</xdr:colOff>
                    <xdr:row>119</xdr:row>
                    <xdr:rowOff>142875</xdr:rowOff>
                  </from>
                  <to>
                    <xdr:col>5</xdr:col>
                    <xdr:colOff>361950</xdr:colOff>
                    <xdr:row>121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512" name="Check Box 735">
              <controlPr defaultSize="0" autoFill="0" autoLine="0" autoPict="0">
                <anchor moveWithCells="1">
                  <from>
                    <xdr:col>5</xdr:col>
                    <xdr:colOff>152400</xdr:colOff>
                    <xdr:row>120</xdr:row>
                    <xdr:rowOff>142875</xdr:rowOff>
                  </from>
                  <to>
                    <xdr:col>5</xdr:col>
                    <xdr:colOff>371475</xdr:colOff>
                    <xdr:row>122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513" name="Check Box 736">
              <controlPr defaultSize="0" autoFill="0" autoLine="0" autoPict="0">
                <anchor moveWithCells="1">
                  <from>
                    <xdr:col>5</xdr:col>
                    <xdr:colOff>152400</xdr:colOff>
                    <xdr:row>121</xdr:row>
                    <xdr:rowOff>133350</xdr:rowOff>
                  </from>
                  <to>
                    <xdr:col>5</xdr:col>
                    <xdr:colOff>371475</xdr:colOff>
                    <xdr:row>123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514" name="Check Box 737">
              <controlPr defaultSize="0" autoFill="0" autoLine="0" autoPict="0">
                <anchor moveWithCells="1">
                  <from>
                    <xdr:col>5</xdr:col>
                    <xdr:colOff>142875</xdr:colOff>
                    <xdr:row>122</xdr:row>
                    <xdr:rowOff>142875</xdr:rowOff>
                  </from>
                  <to>
                    <xdr:col>5</xdr:col>
                    <xdr:colOff>361950</xdr:colOff>
                    <xdr:row>124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515" name="Check Box 738">
              <controlPr defaultSize="0" autoFill="0" autoLine="0" autoPict="0">
                <anchor moveWithCells="1">
                  <from>
                    <xdr:col>5</xdr:col>
                    <xdr:colOff>142875</xdr:colOff>
                    <xdr:row>123</xdr:row>
                    <xdr:rowOff>142875</xdr:rowOff>
                  </from>
                  <to>
                    <xdr:col>5</xdr:col>
                    <xdr:colOff>361950</xdr:colOff>
                    <xdr:row>125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516" name="Check Box 739">
              <controlPr defaultSize="0" autoFill="0" autoLine="0" autoPict="0">
                <anchor moveWithCells="1">
                  <from>
                    <xdr:col>5</xdr:col>
                    <xdr:colOff>142875</xdr:colOff>
                    <xdr:row>124</xdr:row>
                    <xdr:rowOff>142875</xdr:rowOff>
                  </from>
                  <to>
                    <xdr:col>5</xdr:col>
                    <xdr:colOff>361950</xdr:colOff>
                    <xdr:row>126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517" name="Check Box 740">
              <controlPr defaultSize="0" autoFill="0" autoLine="0" autoPict="0">
                <anchor moveWithCells="1">
                  <from>
                    <xdr:col>5</xdr:col>
                    <xdr:colOff>142875</xdr:colOff>
                    <xdr:row>125</xdr:row>
                    <xdr:rowOff>142875</xdr:rowOff>
                  </from>
                  <to>
                    <xdr:col>5</xdr:col>
                    <xdr:colOff>361950</xdr:colOff>
                    <xdr:row>127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518" name="Check Box 741">
              <controlPr defaultSize="0" autoFill="0" autoLine="0" autoPict="0">
                <anchor moveWithCells="1">
                  <from>
                    <xdr:col>5</xdr:col>
                    <xdr:colOff>152400</xdr:colOff>
                    <xdr:row>126</xdr:row>
                    <xdr:rowOff>142875</xdr:rowOff>
                  </from>
                  <to>
                    <xdr:col>5</xdr:col>
                    <xdr:colOff>371475</xdr:colOff>
                    <xdr:row>128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519" name="Check Box 742">
              <controlPr defaultSize="0" autoFill="0" autoLine="0" autoPict="0">
                <anchor moveWithCells="1">
                  <from>
                    <xdr:col>5</xdr:col>
                    <xdr:colOff>152400</xdr:colOff>
                    <xdr:row>127</xdr:row>
                    <xdr:rowOff>142875</xdr:rowOff>
                  </from>
                  <to>
                    <xdr:col>5</xdr:col>
                    <xdr:colOff>371475</xdr:colOff>
                    <xdr:row>129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520" name="Check Box 743">
              <controlPr defaultSize="0" autoFill="0" autoLine="0" autoPict="0">
                <anchor moveWithCells="1">
                  <from>
                    <xdr:col>5</xdr:col>
                    <xdr:colOff>152400</xdr:colOff>
                    <xdr:row>128</xdr:row>
                    <xdr:rowOff>142875</xdr:rowOff>
                  </from>
                  <to>
                    <xdr:col>5</xdr:col>
                    <xdr:colOff>371475</xdr:colOff>
                    <xdr:row>130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521" name="Check Box 744">
              <controlPr defaultSize="0" autoFill="0" autoLine="0" autoPict="0">
                <anchor moveWithCells="1">
                  <from>
                    <xdr:col>5</xdr:col>
                    <xdr:colOff>152400</xdr:colOff>
                    <xdr:row>129</xdr:row>
                    <xdr:rowOff>142875</xdr:rowOff>
                  </from>
                  <to>
                    <xdr:col>5</xdr:col>
                    <xdr:colOff>371475</xdr:colOff>
                    <xdr:row>131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522" name="Check Box 745">
              <controlPr defaultSize="0" autoFill="0" autoLine="0" autoPict="0">
                <anchor moveWithCells="1">
                  <from>
                    <xdr:col>5</xdr:col>
                    <xdr:colOff>152400</xdr:colOff>
                    <xdr:row>130</xdr:row>
                    <xdr:rowOff>142875</xdr:rowOff>
                  </from>
                  <to>
                    <xdr:col>5</xdr:col>
                    <xdr:colOff>371475</xdr:colOff>
                    <xdr:row>132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523" name="Check Box 746">
              <controlPr defaultSize="0" autoFill="0" autoLine="0" autoPict="0">
                <anchor moveWithCells="1">
                  <from>
                    <xdr:col>5</xdr:col>
                    <xdr:colOff>152400</xdr:colOff>
                    <xdr:row>131</xdr:row>
                    <xdr:rowOff>142875</xdr:rowOff>
                  </from>
                  <to>
                    <xdr:col>5</xdr:col>
                    <xdr:colOff>371475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524" name="Check Box 747">
              <controlPr defaultSize="0" autoFill="0" autoLine="0" autoPict="0">
                <anchor moveWithCells="1">
                  <from>
                    <xdr:col>5</xdr:col>
                    <xdr:colOff>152400</xdr:colOff>
                    <xdr:row>132</xdr:row>
                    <xdr:rowOff>142875</xdr:rowOff>
                  </from>
                  <to>
                    <xdr:col>5</xdr:col>
                    <xdr:colOff>371475</xdr:colOff>
                    <xdr:row>134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525" name="Check Box 748">
              <controlPr defaultSize="0" autoFill="0" autoLine="0" autoPict="0">
                <anchor moveWithCells="1">
                  <from>
                    <xdr:col>5</xdr:col>
                    <xdr:colOff>152400</xdr:colOff>
                    <xdr:row>133</xdr:row>
                    <xdr:rowOff>142875</xdr:rowOff>
                  </from>
                  <to>
                    <xdr:col>5</xdr:col>
                    <xdr:colOff>371475</xdr:colOff>
                    <xdr:row>135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526" name="Check Box 749">
              <controlPr defaultSize="0" autoFill="0" autoLine="0" autoPict="0">
                <anchor moveWithCells="1">
                  <from>
                    <xdr:col>5</xdr:col>
                    <xdr:colOff>152400</xdr:colOff>
                    <xdr:row>134</xdr:row>
                    <xdr:rowOff>142875</xdr:rowOff>
                  </from>
                  <to>
                    <xdr:col>5</xdr:col>
                    <xdr:colOff>371475</xdr:colOff>
                    <xdr:row>136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527" name="Check Box 750">
              <controlPr defaultSize="0" autoFill="0" autoLine="0" autoPict="0">
                <anchor moveWithCells="1">
                  <from>
                    <xdr:col>5</xdr:col>
                    <xdr:colOff>152400</xdr:colOff>
                    <xdr:row>135</xdr:row>
                    <xdr:rowOff>142875</xdr:rowOff>
                  </from>
                  <to>
                    <xdr:col>5</xdr:col>
                    <xdr:colOff>371475</xdr:colOff>
                    <xdr:row>137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528" name="Check Box 751">
              <controlPr defaultSize="0" autoFill="0" autoLine="0" autoPict="0">
                <anchor moveWithCells="1">
                  <from>
                    <xdr:col>5</xdr:col>
                    <xdr:colOff>152400</xdr:colOff>
                    <xdr:row>136</xdr:row>
                    <xdr:rowOff>133350</xdr:rowOff>
                  </from>
                  <to>
                    <xdr:col>5</xdr:col>
                    <xdr:colOff>371475</xdr:colOff>
                    <xdr:row>138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529" name="Check Box 752">
              <controlPr defaultSize="0" autoFill="0" autoLine="0" autoPict="0">
                <anchor moveWithCells="1">
                  <from>
                    <xdr:col>5</xdr:col>
                    <xdr:colOff>152400</xdr:colOff>
                    <xdr:row>137</xdr:row>
                    <xdr:rowOff>142875</xdr:rowOff>
                  </from>
                  <to>
                    <xdr:col>5</xdr:col>
                    <xdr:colOff>371475</xdr:colOff>
                    <xdr:row>139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530" name="Check Box 753">
              <controlPr defaultSize="0" autoFill="0" autoLine="0" autoPict="0">
                <anchor moveWithCells="1">
                  <from>
                    <xdr:col>5</xdr:col>
                    <xdr:colOff>152400</xdr:colOff>
                    <xdr:row>138</xdr:row>
                    <xdr:rowOff>142875</xdr:rowOff>
                  </from>
                  <to>
                    <xdr:col>5</xdr:col>
                    <xdr:colOff>371475</xdr:colOff>
                    <xdr:row>140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531" name="Check Box 754">
              <controlPr defaultSize="0" autoFill="0" autoLine="0" autoPict="0">
                <anchor moveWithCells="1">
                  <from>
                    <xdr:col>5</xdr:col>
                    <xdr:colOff>152400</xdr:colOff>
                    <xdr:row>139</xdr:row>
                    <xdr:rowOff>142875</xdr:rowOff>
                  </from>
                  <to>
                    <xdr:col>5</xdr:col>
                    <xdr:colOff>371475</xdr:colOff>
                    <xdr:row>141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532" name="Check Box 755">
              <controlPr defaultSize="0" autoFill="0" autoLine="0" autoPict="0">
                <anchor moveWithCells="1">
                  <from>
                    <xdr:col>5</xdr:col>
                    <xdr:colOff>152400</xdr:colOff>
                    <xdr:row>140</xdr:row>
                    <xdr:rowOff>142875</xdr:rowOff>
                  </from>
                  <to>
                    <xdr:col>5</xdr:col>
                    <xdr:colOff>371475</xdr:colOff>
                    <xdr:row>142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533" name="Check Box 756">
              <controlPr defaultSize="0" autoFill="0" autoLine="0" autoPict="0">
                <anchor moveWithCells="1">
                  <from>
                    <xdr:col>5</xdr:col>
                    <xdr:colOff>152400</xdr:colOff>
                    <xdr:row>141</xdr:row>
                    <xdr:rowOff>142875</xdr:rowOff>
                  </from>
                  <to>
                    <xdr:col>5</xdr:col>
                    <xdr:colOff>371475</xdr:colOff>
                    <xdr:row>143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534" name="Check Box 757">
              <controlPr defaultSize="0" autoFill="0" autoLine="0" autoPict="0">
                <anchor moveWithCells="1">
                  <from>
                    <xdr:col>5</xdr:col>
                    <xdr:colOff>152400</xdr:colOff>
                    <xdr:row>142</xdr:row>
                    <xdr:rowOff>133350</xdr:rowOff>
                  </from>
                  <to>
                    <xdr:col>5</xdr:col>
                    <xdr:colOff>371475</xdr:colOff>
                    <xdr:row>144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535" name="Check Box 758">
              <controlPr defaultSize="0" autoFill="0" autoLine="0" autoPict="0">
                <anchor moveWithCells="1">
                  <from>
                    <xdr:col>5</xdr:col>
                    <xdr:colOff>152400</xdr:colOff>
                    <xdr:row>143</xdr:row>
                    <xdr:rowOff>142875</xdr:rowOff>
                  </from>
                  <to>
                    <xdr:col>5</xdr:col>
                    <xdr:colOff>371475</xdr:colOff>
                    <xdr:row>145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536" name="Check Box 759">
              <controlPr defaultSize="0" autoFill="0" autoLine="0" autoPict="0">
                <anchor moveWithCells="1">
                  <from>
                    <xdr:col>5</xdr:col>
                    <xdr:colOff>152400</xdr:colOff>
                    <xdr:row>144</xdr:row>
                    <xdr:rowOff>142875</xdr:rowOff>
                  </from>
                  <to>
                    <xdr:col>5</xdr:col>
                    <xdr:colOff>371475</xdr:colOff>
                    <xdr:row>146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537" name="Check Box 760">
              <controlPr defaultSize="0" autoFill="0" autoLine="0" autoPict="0">
                <anchor moveWithCells="1">
                  <from>
                    <xdr:col>5</xdr:col>
                    <xdr:colOff>152400</xdr:colOff>
                    <xdr:row>145</xdr:row>
                    <xdr:rowOff>142875</xdr:rowOff>
                  </from>
                  <to>
                    <xdr:col>5</xdr:col>
                    <xdr:colOff>371475</xdr:colOff>
                    <xdr:row>147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538" name="Check Box 761">
              <controlPr defaultSize="0" autoFill="0" autoLine="0" autoPict="0">
                <anchor moveWithCells="1">
                  <from>
                    <xdr:col>5</xdr:col>
                    <xdr:colOff>152400</xdr:colOff>
                    <xdr:row>146</xdr:row>
                    <xdr:rowOff>142875</xdr:rowOff>
                  </from>
                  <to>
                    <xdr:col>5</xdr:col>
                    <xdr:colOff>371475</xdr:colOff>
                    <xdr:row>148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539" name="Check Box 762">
              <controlPr defaultSize="0" autoFill="0" autoLine="0" autoPict="0">
                <anchor moveWithCells="1">
                  <from>
                    <xdr:col>5</xdr:col>
                    <xdr:colOff>161925</xdr:colOff>
                    <xdr:row>147</xdr:row>
                    <xdr:rowOff>142875</xdr:rowOff>
                  </from>
                  <to>
                    <xdr:col>5</xdr:col>
                    <xdr:colOff>381000</xdr:colOff>
                    <xdr:row>149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540" name="Check Box 763">
              <controlPr defaultSize="0" autoFill="0" autoLine="0" autoPict="0">
                <anchor moveWithCells="1">
                  <from>
                    <xdr:col>5</xdr:col>
                    <xdr:colOff>142875</xdr:colOff>
                    <xdr:row>148</xdr:row>
                    <xdr:rowOff>142875</xdr:rowOff>
                  </from>
                  <to>
                    <xdr:col>5</xdr:col>
                    <xdr:colOff>361950</xdr:colOff>
                    <xdr:row>150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541" name="Check Box 764">
              <controlPr defaultSize="0" autoFill="0" autoLine="0" autoPict="0">
                <anchor moveWithCells="1">
                  <from>
                    <xdr:col>5</xdr:col>
                    <xdr:colOff>152400</xdr:colOff>
                    <xdr:row>149</xdr:row>
                    <xdr:rowOff>142875</xdr:rowOff>
                  </from>
                  <to>
                    <xdr:col>5</xdr:col>
                    <xdr:colOff>371475</xdr:colOff>
                    <xdr:row>151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542" name="Check Box 765">
              <controlPr defaultSize="0" autoFill="0" autoLine="0" autoPict="0">
                <anchor moveWithCells="1">
                  <from>
                    <xdr:col>6</xdr:col>
                    <xdr:colOff>152400</xdr:colOff>
                    <xdr:row>115</xdr:row>
                    <xdr:rowOff>133350</xdr:rowOff>
                  </from>
                  <to>
                    <xdr:col>6</xdr:col>
                    <xdr:colOff>371475</xdr:colOff>
                    <xdr:row>117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543" name="Check Box 766">
              <controlPr defaultSize="0" autoFill="0" autoLine="0" autoPict="0">
                <anchor moveWithCells="1">
                  <from>
                    <xdr:col>6</xdr:col>
                    <xdr:colOff>152400</xdr:colOff>
                    <xdr:row>116</xdr:row>
                    <xdr:rowOff>133350</xdr:rowOff>
                  </from>
                  <to>
                    <xdr:col>6</xdr:col>
                    <xdr:colOff>371475</xdr:colOff>
                    <xdr:row>118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544" name="Check Box 767">
              <controlPr defaultSize="0" autoFill="0" autoLine="0" autoPict="0">
                <anchor moveWithCells="1">
                  <from>
                    <xdr:col>6</xdr:col>
                    <xdr:colOff>152400</xdr:colOff>
                    <xdr:row>117</xdr:row>
                    <xdr:rowOff>142875</xdr:rowOff>
                  </from>
                  <to>
                    <xdr:col>6</xdr:col>
                    <xdr:colOff>371475</xdr:colOff>
                    <xdr:row>119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545" name="Check Box 768">
              <controlPr defaultSize="0" autoFill="0" autoLine="0" autoPict="0">
                <anchor moveWithCells="1">
                  <from>
                    <xdr:col>6</xdr:col>
                    <xdr:colOff>142875</xdr:colOff>
                    <xdr:row>118</xdr:row>
                    <xdr:rowOff>142875</xdr:rowOff>
                  </from>
                  <to>
                    <xdr:col>6</xdr:col>
                    <xdr:colOff>361950</xdr:colOff>
                    <xdr:row>120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546" name="Check Box 769">
              <controlPr defaultSize="0" autoFill="0" autoLine="0" autoPict="0">
                <anchor moveWithCells="1">
                  <from>
                    <xdr:col>6</xdr:col>
                    <xdr:colOff>142875</xdr:colOff>
                    <xdr:row>119</xdr:row>
                    <xdr:rowOff>142875</xdr:rowOff>
                  </from>
                  <to>
                    <xdr:col>6</xdr:col>
                    <xdr:colOff>361950</xdr:colOff>
                    <xdr:row>121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547" name="Check Box 770">
              <controlPr defaultSize="0" autoFill="0" autoLine="0" autoPict="0">
                <anchor moveWithCells="1">
                  <from>
                    <xdr:col>6</xdr:col>
                    <xdr:colOff>152400</xdr:colOff>
                    <xdr:row>120</xdr:row>
                    <xdr:rowOff>142875</xdr:rowOff>
                  </from>
                  <to>
                    <xdr:col>6</xdr:col>
                    <xdr:colOff>371475</xdr:colOff>
                    <xdr:row>122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548" name="Check Box 771">
              <controlPr defaultSize="0" autoFill="0" autoLine="0" autoPict="0">
                <anchor moveWithCells="1">
                  <from>
                    <xdr:col>6</xdr:col>
                    <xdr:colOff>152400</xdr:colOff>
                    <xdr:row>121</xdr:row>
                    <xdr:rowOff>133350</xdr:rowOff>
                  </from>
                  <to>
                    <xdr:col>6</xdr:col>
                    <xdr:colOff>371475</xdr:colOff>
                    <xdr:row>123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549" name="Check Box 772">
              <controlPr defaultSize="0" autoFill="0" autoLine="0" autoPict="0">
                <anchor moveWithCells="1">
                  <from>
                    <xdr:col>6</xdr:col>
                    <xdr:colOff>142875</xdr:colOff>
                    <xdr:row>122</xdr:row>
                    <xdr:rowOff>142875</xdr:rowOff>
                  </from>
                  <to>
                    <xdr:col>6</xdr:col>
                    <xdr:colOff>361950</xdr:colOff>
                    <xdr:row>124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550" name="Check Box 773">
              <controlPr defaultSize="0" autoFill="0" autoLine="0" autoPict="0">
                <anchor moveWithCells="1">
                  <from>
                    <xdr:col>6</xdr:col>
                    <xdr:colOff>142875</xdr:colOff>
                    <xdr:row>123</xdr:row>
                    <xdr:rowOff>142875</xdr:rowOff>
                  </from>
                  <to>
                    <xdr:col>6</xdr:col>
                    <xdr:colOff>361950</xdr:colOff>
                    <xdr:row>125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551" name="Check Box 774">
              <controlPr defaultSize="0" autoFill="0" autoLine="0" autoPict="0">
                <anchor moveWithCells="1">
                  <from>
                    <xdr:col>6</xdr:col>
                    <xdr:colOff>142875</xdr:colOff>
                    <xdr:row>124</xdr:row>
                    <xdr:rowOff>142875</xdr:rowOff>
                  </from>
                  <to>
                    <xdr:col>6</xdr:col>
                    <xdr:colOff>361950</xdr:colOff>
                    <xdr:row>126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552" name="Check Box 775">
              <controlPr defaultSize="0" autoFill="0" autoLine="0" autoPict="0">
                <anchor moveWithCells="1">
                  <from>
                    <xdr:col>6</xdr:col>
                    <xdr:colOff>142875</xdr:colOff>
                    <xdr:row>125</xdr:row>
                    <xdr:rowOff>142875</xdr:rowOff>
                  </from>
                  <to>
                    <xdr:col>6</xdr:col>
                    <xdr:colOff>361950</xdr:colOff>
                    <xdr:row>127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553" name="Check Box 776">
              <controlPr defaultSize="0" autoFill="0" autoLine="0" autoPict="0">
                <anchor moveWithCells="1">
                  <from>
                    <xdr:col>6</xdr:col>
                    <xdr:colOff>152400</xdr:colOff>
                    <xdr:row>126</xdr:row>
                    <xdr:rowOff>142875</xdr:rowOff>
                  </from>
                  <to>
                    <xdr:col>6</xdr:col>
                    <xdr:colOff>371475</xdr:colOff>
                    <xdr:row>128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554" name="Check Box 777">
              <controlPr defaultSize="0" autoFill="0" autoLine="0" autoPict="0">
                <anchor moveWithCells="1">
                  <from>
                    <xdr:col>6</xdr:col>
                    <xdr:colOff>152400</xdr:colOff>
                    <xdr:row>127</xdr:row>
                    <xdr:rowOff>142875</xdr:rowOff>
                  </from>
                  <to>
                    <xdr:col>6</xdr:col>
                    <xdr:colOff>371475</xdr:colOff>
                    <xdr:row>129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555" name="Check Box 778">
              <controlPr defaultSize="0" autoFill="0" autoLine="0" autoPict="0">
                <anchor moveWithCells="1">
                  <from>
                    <xdr:col>6</xdr:col>
                    <xdr:colOff>152400</xdr:colOff>
                    <xdr:row>128</xdr:row>
                    <xdr:rowOff>142875</xdr:rowOff>
                  </from>
                  <to>
                    <xdr:col>6</xdr:col>
                    <xdr:colOff>371475</xdr:colOff>
                    <xdr:row>130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556" name="Check Box 779">
              <controlPr defaultSize="0" autoFill="0" autoLine="0" autoPict="0">
                <anchor moveWithCells="1">
                  <from>
                    <xdr:col>6</xdr:col>
                    <xdr:colOff>152400</xdr:colOff>
                    <xdr:row>129</xdr:row>
                    <xdr:rowOff>142875</xdr:rowOff>
                  </from>
                  <to>
                    <xdr:col>6</xdr:col>
                    <xdr:colOff>371475</xdr:colOff>
                    <xdr:row>131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557" name="Check Box 780">
              <controlPr defaultSize="0" autoFill="0" autoLine="0" autoPict="0">
                <anchor moveWithCells="1">
                  <from>
                    <xdr:col>6</xdr:col>
                    <xdr:colOff>152400</xdr:colOff>
                    <xdr:row>130</xdr:row>
                    <xdr:rowOff>142875</xdr:rowOff>
                  </from>
                  <to>
                    <xdr:col>6</xdr:col>
                    <xdr:colOff>371475</xdr:colOff>
                    <xdr:row>132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558" name="Check Box 781">
              <controlPr defaultSize="0" autoFill="0" autoLine="0" autoPict="0">
                <anchor moveWithCells="1">
                  <from>
                    <xdr:col>6</xdr:col>
                    <xdr:colOff>152400</xdr:colOff>
                    <xdr:row>131</xdr:row>
                    <xdr:rowOff>142875</xdr:rowOff>
                  </from>
                  <to>
                    <xdr:col>6</xdr:col>
                    <xdr:colOff>371475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559" name="Check Box 782">
              <controlPr defaultSize="0" autoFill="0" autoLine="0" autoPict="0">
                <anchor moveWithCells="1">
                  <from>
                    <xdr:col>6</xdr:col>
                    <xdr:colOff>152400</xdr:colOff>
                    <xdr:row>132</xdr:row>
                    <xdr:rowOff>142875</xdr:rowOff>
                  </from>
                  <to>
                    <xdr:col>6</xdr:col>
                    <xdr:colOff>371475</xdr:colOff>
                    <xdr:row>134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560" name="Check Box 783">
              <controlPr defaultSize="0" autoFill="0" autoLine="0" autoPict="0">
                <anchor moveWithCells="1">
                  <from>
                    <xdr:col>6</xdr:col>
                    <xdr:colOff>152400</xdr:colOff>
                    <xdr:row>133</xdr:row>
                    <xdr:rowOff>142875</xdr:rowOff>
                  </from>
                  <to>
                    <xdr:col>6</xdr:col>
                    <xdr:colOff>371475</xdr:colOff>
                    <xdr:row>135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561" name="Check Box 784">
              <controlPr defaultSize="0" autoFill="0" autoLine="0" autoPict="0">
                <anchor moveWithCells="1">
                  <from>
                    <xdr:col>6</xdr:col>
                    <xdr:colOff>152400</xdr:colOff>
                    <xdr:row>134</xdr:row>
                    <xdr:rowOff>142875</xdr:rowOff>
                  </from>
                  <to>
                    <xdr:col>6</xdr:col>
                    <xdr:colOff>371475</xdr:colOff>
                    <xdr:row>136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562" name="Check Box 785">
              <controlPr defaultSize="0" autoFill="0" autoLine="0" autoPict="0">
                <anchor moveWithCells="1">
                  <from>
                    <xdr:col>6</xdr:col>
                    <xdr:colOff>152400</xdr:colOff>
                    <xdr:row>135</xdr:row>
                    <xdr:rowOff>142875</xdr:rowOff>
                  </from>
                  <to>
                    <xdr:col>6</xdr:col>
                    <xdr:colOff>371475</xdr:colOff>
                    <xdr:row>137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563" name="Check Box 786">
              <controlPr defaultSize="0" autoFill="0" autoLine="0" autoPict="0">
                <anchor moveWithCells="1">
                  <from>
                    <xdr:col>6</xdr:col>
                    <xdr:colOff>152400</xdr:colOff>
                    <xdr:row>136</xdr:row>
                    <xdr:rowOff>133350</xdr:rowOff>
                  </from>
                  <to>
                    <xdr:col>6</xdr:col>
                    <xdr:colOff>371475</xdr:colOff>
                    <xdr:row>138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564" name="Check Box 787">
              <controlPr defaultSize="0" autoFill="0" autoLine="0" autoPict="0">
                <anchor moveWithCells="1">
                  <from>
                    <xdr:col>6</xdr:col>
                    <xdr:colOff>152400</xdr:colOff>
                    <xdr:row>137</xdr:row>
                    <xdr:rowOff>142875</xdr:rowOff>
                  </from>
                  <to>
                    <xdr:col>6</xdr:col>
                    <xdr:colOff>371475</xdr:colOff>
                    <xdr:row>139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565" name="Check Box 788">
              <controlPr defaultSize="0" autoFill="0" autoLine="0" autoPict="0">
                <anchor moveWithCells="1">
                  <from>
                    <xdr:col>6</xdr:col>
                    <xdr:colOff>152400</xdr:colOff>
                    <xdr:row>138</xdr:row>
                    <xdr:rowOff>142875</xdr:rowOff>
                  </from>
                  <to>
                    <xdr:col>6</xdr:col>
                    <xdr:colOff>371475</xdr:colOff>
                    <xdr:row>140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566" name="Check Box 789">
              <controlPr defaultSize="0" autoFill="0" autoLine="0" autoPict="0">
                <anchor moveWithCells="1">
                  <from>
                    <xdr:col>6</xdr:col>
                    <xdr:colOff>152400</xdr:colOff>
                    <xdr:row>139</xdr:row>
                    <xdr:rowOff>142875</xdr:rowOff>
                  </from>
                  <to>
                    <xdr:col>6</xdr:col>
                    <xdr:colOff>371475</xdr:colOff>
                    <xdr:row>141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567" name="Check Box 790">
              <controlPr defaultSize="0" autoFill="0" autoLine="0" autoPict="0">
                <anchor moveWithCells="1">
                  <from>
                    <xdr:col>6</xdr:col>
                    <xdr:colOff>152400</xdr:colOff>
                    <xdr:row>140</xdr:row>
                    <xdr:rowOff>142875</xdr:rowOff>
                  </from>
                  <to>
                    <xdr:col>6</xdr:col>
                    <xdr:colOff>371475</xdr:colOff>
                    <xdr:row>142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568" name="Check Box 791">
              <controlPr defaultSize="0" autoFill="0" autoLine="0" autoPict="0">
                <anchor moveWithCells="1">
                  <from>
                    <xdr:col>6</xdr:col>
                    <xdr:colOff>152400</xdr:colOff>
                    <xdr:row>141</xdr:row>
                    <xdr:rowOff>142875</xdr:rowOff>
                  </from>
                  <to>
                    <xdr:col>6</xdr:col>
                    <xdr:colOff>371475</xdr:colOff>
                    <xdr:row>143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569" name="Check Box 792">
              <controlPr defaultSize="0" autoFill="0" autoLine="0" autoPict="0">
                <anchor moveWithCells="1">
                  <from>
                    <xdr:col>6</xdr:col>
                    <xdr:colOff>152400</xdr:colOff>
                    <xdr:row>142</xdr:row>
                    <xdr:rowOff>133350</xdr:rowOff>
                  </from>
                  <to>
                    <xdr:col>6</xdr:col>
                    <xdr:colOff>371475</xdr:colOff>
                    <xdr:row>144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570" name="Check Box 793">
              <controlPr defaultSize="0" autoFill="0" autoLine="0" autoPict="0">
                <anchor moveWithCells="1">
                  <from>
                    <xdr:col>6</xdr:col>
                    <xdr:colOff>152400</xdr:colOff>
                    <xdr:row>143</xdr:row>
                    <xdr:rowOff>142875</xdr:rowOff>
                  </from>
                  <to>
                    <xdr:col>6</xdr:col>
                    <xdr:colOff>371475</xdr:colOff>
                    <xdr:row>145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571" name="Check Box 794">
              <controlPr defaultSize="0" autoFill="0" autoLine="0" autoPict="0">
                <anchor moveWithCells="1">
                  <from>
                    <xdr:col>6</xdr:col>
                    <xdr:colOff>152400</xdr:colOff>
                    <xdr:row>144</xdr:row>
                    <xdr:rowOff>142875</xdr:rowOff>
                  </from>
                  <to>
                    <xdr:col>6</xdr:col>
                    <xdr:colOff>371475</xdr:colOff>
                    <xdr:row>146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572" name="Check Box 795">
              <controlPr defaultSize="0" autoFill="0" autoLine="0" autoPict="0">
                <anchor moveWithCells="1">
                  <from>
                    <xdr:col>6</xdr:col>
                    <xdr:colOff>152400</xdr:colOff>
                    <xdr:row>145</xdr:row>
                    <xdr:rowOff>142875</xdr:rowOff>
                  </from>
                  <to>
                    <xdr:col>6</xdr:col>
                    <xdr:colOff>371475</xdr:colOff>
                    <xdr:row>147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573" name="Check Box 796">
              <controlPr defaultSize="0" autoFill="0" autoLine="0" autoPict="0">
                <anchor moveWithCells="1">
                  <from>
                    <xdr:col>6</xdr:col>
                    <xdr:colOff>152400</xdr:colOff>
                    <xdr:row>146</xdr:row>
                    <xdr:rowOff>142875</xdr:rowOff>
                  </from>
                  <to>
                    <xdr:col>6</xdr:col>
                    <xdr:colOff>371475</xdr:colOff>
                    <xdr:row>148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574" name="Check Box 797">
              <controlPr defaultSize="0" autoFill="0" autoLine="0" autoPict="0">
                <anchor moveWithCells="1">
                  <from>
                    <xdr:col>6</xdr:col>
                    <xdr:colOff>161925</xdr:colOff>
                    <xdr:row>147</xdr:row>
                    <xdr:rowOff>142875</xdr:rowOff>
                  </from>
                  <to>
                    <xdr:col>6</xdr:col>
                    <xdr:colOff>381000</xdr:colOff>
                    <xdr:row>149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575" name="Check Box 798">
              <controlPr defaultSize="0" autoFill="0" autoLine="0" autoPict="0">
                <anchor moveWithCells="1">
                  <from>
                    <xdr:col>6</xdr:col>
                    <xdr:colOff>142875</xdr:colOff>
                    <xdr:row>148</xdr:row>
                    <xdr:rowOff>142875</xdr:rowOff>
                  </from>
                  <to>
                    <xdr:col>6</xdr:col>
                    <xdr:colOff>361950</xdr:colOff>
                    <xdr:row>150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576" name="Check Box 799">
              <controlPr defaultSize="0" autoFill="0" autoLine="0" autoPict="0">
                <anchor moveWithCells="1">
                  <from>
                    <xdr:col>6</xdr:col>
                    <xdr:colOff>152400</xdr:colOff>
                    <xdr:row>149</xdr:row>
                    <xdr:rowOff>142875</xdr:rowOff>
                  </from>
                  <to>
                    <xdr:col>6</xdr:col>
                    <xdr:colOff>371475</xdr:colOff>
                    <xdr:row>151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577" name="Check Box 800">
              <controlPr defaultSize="0" autoFill="0" autoLine="0" autoPict="0">
                <anchor moveWithCells="1">
                  <from>
                    <xdr:col>4</xdr:col>
                    <xdr:colOff>161925</xdr:colOff>
                    <xdr:row>114</xdr:row>
                    <xdr:rowOff>123825</xdr:rowOff>
                  </from>
                  <to>
                    <xdr:col>4</xdr:col>
                    <xdr:colOff>381000</xdr:colOff>
                    <xdr:row>116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578" name="Check Box 801">
              <controlPr defaultSize="0" autoFill="0" autoLine="0" autoPict="0">
                <anchor moveWithCells="1">
                  <from>
                    <xdr:col>5</xdr:col>
                    <xdr:colOff>152400</xdr:colOff>
                    <xdr:row>114</xdr:row>
                    <xdr:rowOff>123825</xdr:rowOff>
                  </from>
                  <to>
                    <xdr:col>5</xdr:col>
                    <xdr:colOff>371475</xdr:colOff>
                    <xdr:row>116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579" name="Check Box 802">
              <controlPr defaultSize="0" autoFill="0" autoLine="0" autoPict="0">
                <anchor moveWithCells="1">
                  <from>
                    <xdr:col>6</xdr:col>
                    <xdr:colOff>152400</xdr:colOff>
                    <xdr:row>114</xdr:row>
                    <xdr:rowOff>133350</xdr:rowOff>
                  </from>
                  <to>
                    <xdr:col>6</xdr:col>
                    <xdr:colOff>371475</xdr:colOff>
                    <xdr:row>116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tableParts count="1">
    <tablePart r:id="rId580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4EAAB-2561-49F9-B9F1-44F728B4C504}">
  <sheetPr>
    <tabColor theme="0"/>
  </sheetPr>
  <dimension ref="A1:D267"/>
  <sheetViews>
    <sheetView workbookViewId="0">
      <selection sqref="A1:D1"/>
    </sheetView>
  </sheetViews>
  <sheetFormatPr defaultColWidth="9.140625" defaultRowHeight="15" x14ac:dyDescent="0.25"/>
  <cols>
    <col min="1" max="2" width="15.85546875" style="1" bestFit="1" customWidth="1"/>
    <col min="3" max="3" width="11.28515625" style="1" bestFit="1" customWidth="1"/>
    <col min="4" max="4" width="12.42578125" style="1" bestFit="1" customWidth="1"/>
    <col min="5" max="16384" width="9.140625" style="1"/>
  </cols>
  <sheetData>
    <row r="1" spans="1:4" ht="67.5" customHeight="1" x14ac:dyDescent="0.25">
      <c r="A1" s="48" t="s">
        <v>30</v>
      </c>
      <c r="B1" s="48"/>
      <c r="C1" s="48"/>
      <c r="D1" s="48"/>
    </row>
    <row r="2" spans="1:4" x14ac:dyDescent="0.25">
      <c r="A2" s="2" t="s">
        <v>11</v>
      </c>
      <c r="B2" s="2" t="s">
        <v>12</v>
      </c>
      <c r="C2" s="2" t="s">
        <v>13</v>
      </c>
      <c r="D2" s="2" t="s">
        <v>14</v>
      </c>
    </row>
    <row r="3" spans="1:4" x14ac:dyDescent="0.25">
      <c r="A3" s="2">
        <v>1</v>
      </c>
      <c r="B3" s="2">
        <v>0</v>
      </c>
      <c r="C3" s="2">
        <v>0</v>
      </c>
      <c r="D3" s="2">
        <v>0</v>
      </c>
    </row>
    <row r="4" spans="1:4" x14ac:dyDescent="0.25">
      <c r="A4" s="2">
        <v>2</v>
      </c>
      <c r="B4" s="2">
        <v>0</v>
      </c>
      <c r="C4" s="2">
        <v>0</v>
      </c>
      <c r="D4" s="2">
        <v>1</v>
      </c>
    </row>
    <row r="5" spans="1:4" x14ac:dyDescent="0.25">
      <c r="A5" s="2">
        <v>3</v>
      </c>
      <c r="B5" s="2">
        <v>0</v>
      </c>
      <c r="C5" s="2">
        <v>1</v>
      </c>
      <c r="D5" s="2">
        <v>1</v>
      </c>
    </row>
    <row r="6" spans="1:4" x14ac:dyDescent="0.25">
      <c r="A6" s="2">
        <v>4</v>
      </c>
      <c r="B6" s="2">
        <v>1</v>
      </c>
      <c r="C6" s="2">
        <v>1</v>
      </c>
      <c r="D6" s="2">
        <v>1</v>
      </c>
    </row>
    <row r="7" spans="1:4" x14ac:dyDescent="0.25">
      <c r="A7" s="2">
        <v>5</v>
      </c>
      <c r="B7" s="2">
        <v>1</v>
      </c>
      <c r="C7" s="2">
        <v>1</v>
      </c>
      <c r="D7" s="2">
        <v>2</v>
      </c>
    </row>
    <row r="8" spans="1:4" x14ac:dyDescent="0.25">
      <c r="A8" s="2">
        <v>6</v>
      </c>
      <c r="B8" s="2">
        <v>1</v>
      </c>
      <c r="C8" s="2">
        <v>2</v>
      </c>
      <c r="D8" s="2">
        <v>2</v>
      </c>
    </row>
    <row r="9" spans="1:4" x14ac:dyDescent="0.25">
      <c r="A9" s="2">
        <v>7</v>
      </c>
      <c r="B9" s="2">
        <v>1</v>
      </c>
      <c r="C9" s="2">
        <v>2</v>
      </c>
      <c r="D9" s="2">
        <v>3</v>
      </c>
    </row>
    <row r="10" spans="1:4" x14ac:dyDescent="0.25">
      <c r="A10" s="2">
        <v>8</v>
      </c>
      <c r="B10" s="2">
        <v>1</v>
      </c>
      <c r="C10" s="2">
        <v>2</v>
      </c>
      <c r="D10" s="2">
        <v>3</v>
      </c>
    </row>
    <row r="11" spans="1:4" x14ac:dyDescent="0.25">
      <c r="A11" s="2">
        <v>9</v>
      </c>
      <c r="B11" s="2">
        <v>1</v>
      </c>
      <c r="C11" s="2">
        <v>2</v>
      </c>
      <c r="D11" s="2">
        <v>4</v>
      </c>
    </row>
    <row r="12" spans="1:4" x14ac:dyDescent="0.25">
      <c r="A12" s="2">
        <v>10</v>
      </c>
      <c r="B12" s="2">
        <v>2</v>
      </c>
      <c r="C12" s="2">
        <v>2</v>
      </c>
      <c r="D12" s="2">
        <v>4</v>
      </c>
    </row>
    <row r="13" spans="1:4" x14ac:dyDescent="0.25">
      <c r="A13" s="2">
        <v>11</v>
      </c>
      <c r="B13" s="2">
        <v>2</v>
      </c>
      <c r="C13" s="2">
        <v>3</v>
      </c>
      <c r="D13" s="2">
        <v>4</v>
      </c>
    </row>
    <row r="14" spans="1:4" x14ac:dyDescent="0.25">
      <c r="A14" s="2">
        <v>12</v>
      </c>
      <c r="B14" s="2">
        <v>2</v>
      </c>
      <c r="C14" s="2">
        <v>3</v>
      </c>
      <c r="D14" s="2">
        <v>5</v>
      </c>
    </row>
    <row r="15" spans="1:4" x14ac:dyDescent="0.25">
      <c r="A15" s="2">
        <v>13</v>
      </c>
      <c r="B15" s="2">
        <v>2</v>
      </c>
      <c r="C15" s="2">
        <v>3</v>
      </c>
      <c r="D15" s="2">
        <v>5</v>
      </c>
    </row>
    <row r="16" spans="1:4" x14ac:dyDescent="0.25">
      <c r="A16" s="2">
        <v>14</v>
      </c>
      <c r="B16" s="2">
        <v>2</v>
      </c>
      <c r="C16" s="2">
        <v>4</v>
      </c>
      <c r="D16" s="2">
        <v>5</v>
      </c>
    </row>
    <row r="17" spans="1:4" x14ac:dyDescent="0.25">
      <c r="A17" s="2">
        <v>15</v>
      </c>
      <c r="B17" s="2">
        <v>2</v>
      </c>
      <c r="C17" s="2">
        <v>4</v>
      </c>
      <c r="D17" s="2">
        <v>6</v>
      </c>
    </row>
    <row r="18" spans="1:4" x14ac:dyDescent="0.25">
      <c r="A18" s="2">
        <v>16</v>
      </c>
      <c r="B18" s="2">
        <v>2</v>
      </c>
      <c r="C18" s="2">
        <v>4</v>
      </c>
      <c r="D18" s="2">
        <v>7</v>
      </c>
    </row>
    <row r="19" spans="1:4" x14ac:dyDescent="0.25">
      <c r="A19" s="2">
        <v>17</v>
      </c>
      <c r="B19" s="2">
        <v>3</v>
      </c>
      <c r="C19" s="2">
        <v>4</v>
      </c>
      <c r="D19" s="2">
        <v>7</v>
      </c>
    </row>
    <row r="20" spans="1:4" x14ac:dyDescent="0.25">
      <c r="A20" s="2">
        <v>18</v>
      </c>
      <c r="B20" s="2">
        <v>3</v>
      </c>
      <c r="C20" s="2">
        <v>5</v>
      </c>
      <c r="D20" s="2">
        <v>7</v>
      </c>
    </row>
    <row r="21" spans="1:4" x14ac:dyDescent="0.25">
      <c r="A21" s="2">
        <v>19</v>
      </c>
      <c r="B21" s="2">
        <v>3</v>
      </c>
      <c r="C21" s="2">
        <v>5</v>
      </c>
      <c r="D21" s="2">
        <v>8</v>
      </c>
    </row>
    <row r="22" spans="1:4" x14ac:dyDescent="0.25">
      <c r="A22" s="2">
        <v>20</v>
      </c>
      <c r="B22" s="2">
        <v>3</v>
      </c>
      <c r="C22" s="2">
        <v>5</v>
      </c>
      <c r="D22" s="2">
        <v>8</v>
      </c>
    </row>
    <row r="23" spans="1:4" x14ac:dyDescent="0.25">
      <c r="A23" s="2">
        <v>21</v>
      </c>
      <c r="B23" s="2">
        <v>3</v>
      </c>
      <c r="C23" s="2">
        <v>5</v>
      </c>
      <c r="D23" s="2">
        <v>9</v>
      </c>
    </row>
    <row r="24" spans="1:4" x14ac:dyDescent="0.25">
      <c r="A24" s="2">
        <v>22</v>
      </c>
      <c r="B24" s="2">
        <v>3</v>
      </c>
      <c r="C24" s="2">
        <v>6</v>
      </c>
      <c r="D24" s="2">
        <v>9</v>
      </c>
    </row>
    <row r="25" spans="1:4" x14ac:dyDescent="0.25">
      <c r="A25" s="2">
        <v>23</v>
      </c>
      <c r="B25" s="2">
        <v>3</v>
      </c>
      <c r="C25" s="2">
        <v>6</v>
      </c>
      <c r="D25" s="2">
        <v>9</v>
      </c>
    </row>
    <row r="26" spans="1:4" x14ac:dyDescent="0.25">
      <c r="A26" s="2">
        <v>24</v>
      </c>
      <c r="B26" s="2">
        <v>4</v>
      </c>
      <c r="C26" s="2">
        <v>6</v>
      </c>
      <c r="D26" s="2">
        <v>9</v>
      </c>
    </row>
    <row r="27" spans="1:4" x14ac:dyDescent="0.25">
      <c r="A27" s="2">
        <v>25</v>
      </c>
      <c r="B27" s="2">
        <v>4</v>
      </c>
      <c r="C27" s="2">
        <v>6</v>
      </c>
      <c r="D27" s="2">
        <v>10</v>
      </c>
    </row>
    <row r="28" spans="1:4" x14ac:dyDescent="0.25">
      <c r="A28" s="2">
        <v>26</v>
      </c>
      <c r="B28" s="2">
        <v>4</v>
      </c>
      <c r="C28" s="2">
        <v>7</v>
      </c>
      <c r="D28" s="2">
        <v>11</v>
      </c>
    </row>
    <row r="29" spans="1:4" x14ac:dyDescent="0.25">
      <c r="A29" s="2">
        <v>27</v>
      </c>
      <c r="B29" s="2">
        <v>4</v>
      </c>
      <c r="C29" s="2">
        <v>7</v>
      </c>
      <c r="D29" s="2">
        <v>11</v>
      </c>
    </row>
    <row r="30" spans="1:4" x14ac:dyDescent="0.25">
      <c r="A30" s="2">
        <v>28</v>
      </c>
      <c r="B30" s="2">
        <v>4</v>
      </c>
      <c r="C30" s="2">
        <v>7</v>
      </c>
      <c r="D30" s="2">
        <v>11</v>
      </c>
    </row>
    <row r="31" spans="1:4" x14ac:dyDescent="0.25">
      <c r="A31" s="2">
        <v>29</v>
      </c>
      <c r="B31" s="2">
        <v>4</v>
      </c>
      <c r="C31" s="2">
        <v>7</v>
      </c>
      <c r="D31" s="2">
        <v>12</v>
      </c>
    </row>
    <row r="32" spans="1:4" x14ac:dyDescent="0.25">
      <c r="A32" s="2">
        <v>30</v>
      </c>
      <c r="B32" s="2">
        <v>5</v>
      </c>
      <c r="C32" s="2">
        <v>7</v>
      </c>
      <c r="D32" s="2">
        <v>12</v>
      </c>
    </row>
    <row r="33" spans="1:4" x14ac:dyDescent="0.25">
      <c r="A33" s="2">
        <v>31</v>
      </c>
      <c r="B33" s="2">
        <v>5</v>
      </c>
      <c r="C33" s="2">
        <v>8</v>
      </c>
      <c r="D33" s="2">
        <v>12</v>
      </c>
    </row>
    <row r="34" spans="1:4" x14ac:dyDescent="0.25">
      <c r="A34" s="2">
        <v>32</v>
      </c>
      <c r="B34" s="2">
        <v>5</v>
      </c>
      <c r="C34" s="2">
        <v>8</v>
      </c>
      <c r="D34" s="2">
        <v>13</v>
      </c>
    </row>
    <row r="35" spans="1:4" x14ac:dyDescent="0.25">
      <c r="A35" s="2">
        <v>33</v>
      </c>
      <c r="B35" s="2">
        <v>5</v>
      </c>
      <c r="C35" s="2">
        <v>8</v>
      </c>
      <c r="D35" s="2">
        <v>13</v>
      </c>
    </row>
    <row r="36" spans="1:4" x14ac:dyDescent="0.25">
      <c r="A36" s="2">
        <v>34</v>
      </c>
      <c r="B36" s="2">
        <v>5</v>
      </c>
      <c r="C36" s="2">
        <v>9</v>
      </c>
      <c r="D36" s="2">
        <v>13</v>
      </c>
    </row>
    <row r="37" spans="1:4" x14ac:dyDescent="0.25">
      <c r="A37" s="2">
        <v>35</v>
      </c>
      <c r="B37" s="2">
        <v>5</v>
      </c>
      <c r="C37" s="2">
        <v>9</v>
      </c>
      <c r="D37" s="2">
        <v>14</v>
      </c>
    </row>
    <row r="38" spans="1:4" x14ac:dyDescent="0.25">
      <c r="A38" s="2">
        <v>36</v>
      </c>
      <c r="B38" s="2">
        <v>5</v>
      </c>
      <c r="C38" s="2">
        <v>9</v>
      </c>
      <c r="D38" s="2">
        <v>15</v>
      </c>
    </row>
    <row r="39" spans="1:4" x14ac:dyDescent="0.25">
      <c r="A39" s="2">
        <v>37</v>
      </c>
      <c r="B39" s="2">
        <v>6</v>
      </c>
      <c r="C39" s="2">
        <v>9</v>
      </c>
      <c r="D39" s="2">
        <v>15</v>
      </c>
    </row>
    <row r="40" spans="1:4" x14ac:dyDescent="0.25">
      <c r="A40" s="2">
        <v>38</v>
      </c>
      <c r="B40" s="2">
        <v>6</v>
      </c>
      <c r="C40" s="2">
        <v>10</v>
      </c>
      <c r="D40" s="2">
        <v>15</v>
      </c>
    </row>
    <row r="41" spans="1:4" x14ac:dyDescent="0.25">
      <c r="A41" s="2">
        <v>39</v>
      </c>
      <c r="B41" s="2">
        <v>6</v>
      </c>
      <c r="C41" s="2">
        <v>10</v>
      </c>
      <c r="D41" s="2">
        <v>16</v>
      </c>
    </row>
    <row r="42" spans="1:4" x14ac:dyDescent="0.25">
      <c r="A42" s="2">
        <v>40</v>
      </c>
      <c r="B42" s="2">
        <v>6</v>
      </c>
      <c r="C42" s="2">
        <v>10</v>
      </c>
      <c r="D42" s="2">
        <v>16</v>
      </c>
    </row>
    <row r="43" spans="1:4" x14ac:dyDescent="0.25">
      <c r="A43" s="2">
        <v>41</v>
      </c>
      <c r="B43" s="2">
        <v>6</v>
      </c>
      <c r="C43" s="2">
        <v>10</v>
      </c>
      <c r="D43" s="2">
        <v>17</v>
      </c>
    </row>
    <row r="44" spans="1:4" x14ac:dyDescent="0.25">
      <c r="A44" s="2">
        <v>42</v>
      </c>
      <c r="B44" s="2">
        <v>6</v>
      </c>
      <c r="C44" s="2">
        <v>11</v>
      </c>
      <c r="D44" s="2">
        <v>17</v>
      </c>
    </row>
    <row r="45" spans="1:4" x14ac:dyDescent="0.25">
      <c r="A45" s="2">
        <v>43</v>
      </c>
      <c r="B45" s="2">
        <v>6</v>
      </c>
      <c r="C45" s="2">
        <v>11</v>
      </c>
      <c r="D45" s="2">
        <v>17</v>
      </c>
    </row>
    <row r="46" spans="1:4" x14ac:dyDescent="0.25">
      <c r="A46" s="2">
        <v>44</v>
      </c>
      <c r="B46" s="2">
        <v>7</v>
      </c>
      <c r="C46" s="2">
        <v>11</v>
      </c>
      <c r="D46" s="2">
        <v>17</v>
      </c>
    </row>
    <row r="47" spans="1:4" x14ac:dyDescent="0.25">
      <c r="A47" s="2">
        <v>45</v>
      </c>
      <c r="B47" s="2">
        <v>7</v>
      </c>
      <c r="C47" s="2">
        <v>11</v>
      </c>
      <c r="D47" s="2">
        <v>18</v>
      </c>
    </row>
    <row r="48" spans="1:4" x14ac:dyDescent="0.25">
      <c r="A48" s="2">
        <v>46</v>
      </c>
      <c r="B48" s="2">
        <v>7</v>
      </c>
      <c r="C48" s="2">
        <v>12</v>
      </c>
      <c r="D48" s="2">
        <v>18</v>
      </c>
    </row>
    <row r="49" spans="1:4" x14ac:dyDescent="0.25">
      <c r="A49" s="2">
        <v>47</v>
      </c>
      <c r="B49" s="2">
        <v>7</v>
      </c>
      <c r="C49" s="2">
        <v>12</v>
      </c>
      <c r="D49" s="2">
        <v>19</v>
      </c>
    </row>
    <row r="50" spans="1:4" x14ac:dyDescent="0.25">
      <c r="A50" s="2">
        <v>48</v>
      </c>
      <c r="B50" s="2">
        <v>7</v>
      </c>
      <c r="C50" s="2">
        <v>12</v>
      </c>
      <c r="D50" s="2">
        <v>19</v>
      </c>
    </row>
    <row r="51" spans="1:4" x14ac:dyDescent="0.25">
      <c r="A51" s="2">
        <v>49</v>
      </c>
      <c r="B51" s="2">
        <v>7</v>
      </c>
      <c r="C51" s="2">
        <v>12</v>
      </c>
      <c r="D51" s="2">
        <v>20</v>
      </c>
    </row>
    <row r="52" spans="1:4" x14ac:dyDescent="0.25">
      <c r="A52" s="2">
        <v>50</v>
      </c>
      <c r="B52" s="2">
        <v>8</v>
      </c>
      <c r="C52" s="2">
        <v>12</v>
      </c>
      <c r="D52" s="2">
        <v>20</v>
      </c>
    </row>
    <row r="53" spans="1:4" x14ac:dyDescent="0.25">
      <c r="A53" s="2">
        <v>51</v>
      </c>
      <c r="B53" s="2">
        <v>8</v>
      </c>
      <c r="C53" s="2">
        <v>13</v>
      </c>
      <c r="D53" s="2">
        <v>20</v>
      </c>
    </row>
    <row r="54" spans="1:4" x14ac:dyDescent="0.25">
      <c r="A54" s="2">
        <v>52</v>
      </c>
      <c r="B54" s="2">
        <v>8</v>
      </c>
      <c r="C54" s="2">
        <v>13</v>
      </c>
      <c r="D54" s="2">
        <v>21</v>
      </c>
    </row>
    <row r="55" spans="1:4" x14ac:dyDescent="0.25">
      <c r="A55" s="2">
        <v>53</v>
      </c>
      <c r="B55" s="2">
        <v>8</v>
      </c>
      <c r="C55" s="2">
        <v>13</v>
      </c>
      <c r="D55" s="2">
        <v>21</v>
      </c>
    </row>
    <row r="56" spans="1:4" x14ac:dyDescent="0.25">
      <c r="A56" s="2">
        <v>54</v>
      </c>
      <c r="B56" s="2">
        <v>8</v>
      </c>
      <c r="C56" s="2">
        <v>14</v>
      </c>
      <c r="D56" s="2">
        <v>21</v>
      </c>
    </row>
    <row r="57" spans="1:4" x14ac:dyDescent="0.25">
      <c r="A57" s="2">
        <v>55</v>
      </c>
      <c r="B57" s="2">
        <v>8</v>
      </c>
      <c r="C57" s="2">
        <v>14</v>
      </c>
      <c r="D57" s="2">
        <v>22</v>
      </c>
    </row>
    <row r="58" spans="1:4" x14ac:dyDescent="0.25">
      <c r="A58" s="2">
        <v>56</v>
      </c>
      <c r="B58" s="2">
        <v>8</v>
      </c>
      <c r="C58" s="2">
        <v>14</v>
      </c>
      <c r="D58" s="2">
        <v>23</v>
      </c>
    </row>
    <row r="59" spans="1:4" x14ac:dyDescent="0.25">
      <c r="A59" s="2">
        <v>57</v>
      </c>
      <c r="B59" s="2">
        <v>9</v>
      </c>
      <c r="C59" s="2">
        <v>14</v>
      </c>
      <c r="D59" s="2">
        <v>23</v>
      </c>
    </row>
    <row r="60" spans="1:4" x14ac:dyDescent="0.25">
      <c r="A60" s="2">
        <v>58</v>
      </c>
      <c r="B60" s="2">
        <v>9</v>
      </c>
      <c r="C60" s="2">
        <v>15</v>
      </c>
      <c r="D60" s="2">
        <v>23</v>
      </c>
    </row>
    <row r="61" spans="1:4" x14ac:dyDescent="0.25">
      <c r="A61" s="2">
        <v>59</v>
      </c>
      <c r="B61" s="2">
        <v>9</v>
      </c>
      <c r="C61" s="2">
        <v>15</v>
      </c>
      <c r="D61" s="2">
        <v>24</v>
      </c>
    </row>
    <row r="62" spans="1:4" x14ac:dyDescent="0.25">
      <c r="A62" s="2">
        <v>60</v>
      </c>
      <c r="B62" s="2">
        <v>9</v>
      </c>
      <c r="C62" s="2">
        <v>15</v>
      </c>
      <c r="D62" s="2">
        <v>24</v>
      </c>
    </row>
    <row r="63" spans="1:4" x14ac:dyDescent="0.25">
      <c r="A63" s="2">
        <v>61</v>
      </c>
      <c r="B63" s="2">
        <v>9</v>
      </c>
      <c r="C63" s="2">
        <v>15</v>
      </c>
      <c r="D63" s="2">
        <v>25</v>
      </c>
    </row>
    <row r="64" spans="1:4" x14ac:dyDescent="0.25">
      <c r="A64" s="2">
        <v>62</v>
      </c>
      <c r="B64" s="2">
        <v>9</v>
      </c>
      <c r="C64" s="2">
        <v>16</v>
      </c>
      <c r="D64" s="2">
        <v>25</v>
      </c>
    </row>
    <row r="65" spans="1:4" x14ac:dyDescent="0.25">
      <c r="A65" s="2">
        <v>63</v>
      </c>
      <c r="B65" s="2">
        <v>9</v>
      </c>
      <c r="C65" s="2">
        <v>16</v>
      </c>
      <c r="D65" s="2">
        <v>25</v>
      </c>
    </row>
    <row r="66" spans="1:4" x14ac:dyDescent="0.25">
      <c r="A66" s="2">
        <v>64</v>
      </c>
      <c r="B66" s="2">
        <v>10</v>
      </c>
      <c r="C66" s="2">
        <v>16</v>
      </c>
      <c r="D66" s="2">
        <v>25</v>
      </c>
    </row>
    <row r="67" spans="1:4" x14ac:dyDescent="0.25">
      <c r="A67" s="2">
        <v>65</v>
      </c>
      <c r="B67" s="2">
        <v>10</v>
      </c>
      <c r="C67" s="2">
        <v>16</v>
      </c>
      <c r="D67" s="2">
        <v>26</v>
      </c>
    </row>
    <row r="68" spans="1:4" x14ac:dyDescent="0.25">
      <c r="A68" s="2">
        <v>66</v>
      </c>
      <c r="B68" s="2">
        <v>10</v>
      </c>
      <c r="C68" s="2">
        <v>17</v>
      </c>
      <c r="D68" s="2">
        <v>26</v>
      </c>
    </row>
    <row r="69" spans="1:4" x14ac:dyDescent="0.25">
      <c r="A69" s="2">
        <v>67</v>
      </c>
      <c r="B69" s="2">
        <v>10</v>
      </c>
      <c r="C69" s="2">
        <v>17</v>
      </c>
      <c r="D69" s="2">
        <v>27</v>
      </c>
    </row>
    <row r="70" spans="1:4" x14ac:dyDescent="0.25">
      <c r="A70" s="2">
        <v>68</v>
      </c>
      <c r="B70" s="2">
        <v>10</v>
      </c>
      <c r="C70" s="2">
        <v>17</v>
      </c>
      <c r="D70" s="2">
        <v>27</v>
      </c>
    </row>
    <row r="71" spans="1:4" x14ac:dyDescent="0.25">
      <c r="A71" s="2">
        <v>69</v>
      </c>
      <c r="B71" s="2">
        <v>10</v>
      </c>
      <c r="C71" s="2">
        <v>17</v>
      </c>
      <c r="D71" s="2">
        <v>28</v>
      </c>
    </row>
    <row r="72" spans="1:4" x14ac:dyDescent="0.25">
      <c r="A72" s="2">
        <v>70</v>
      </c>
      <c r="B72" s="2">
        <v>11</v>
      </c>
      <c r="C72" s="2">
        <v>17</v>
      </c>
      <c r="D72" s="2">
        <v>28</v>
      </c>
    </row>
    <row r="73" spans="1:4" x14ac:dyDescent="0.25">
      <c r="A73" s="2">
        <v>71</v>
      </c>
      <c r="B73" s="2">
        <v>11</v>
      </c>
      <c r="C73" s="2">
        <v>18</v>
      </c>
      <c r="D73" s="2">
        <v>28</v>
      </c>
    </row>
    <row r="74" spans="1:4" x14ac:dyDescent="0.25">
      <c r="A74" s="2">
        <v>72</v>
      </c>
      <c r="B74" s="2">
        <v>11</v>
      </c>
      <c r="C74" s="2">
        <v>18</v>
      </c>
      <c r="D74" s="2">
        <v>29</v>
      </c>
    </row>
    <row r="75" spans="1:4" x14ac:dyDescent="0.25">
      <c r="A75" s="2">
        <v>73</v>
      </c>
      <c r="B75" s="2">
        <v>11</v>
      </c>
      <c r="C75" s="2">
        <v>18</v>
      </c>
      <c r="D75" s="2">
        <v>29</v>
      </c>
    </row>
    <row r="76" spans="1:4" x14ac:dyDescent="0.25">
      <c r="A76" s="2">
        <v>74</v>
      </c>
      <c r="B76" s="2">
        <v>11</v>
      </c>
      <c r="C76" s="2">
        <v>19</v>
      </c>
      <c r="D76" s="2">
        <v>29</v>
      </c>
    </row>
    <row r="77" spans="1:4" x14ac:dyDescent="0.25">
      <c r="A77" s="2">
        <v>75</v>
      </c>
      <c r="B77" s="2">
        <v>11</v>
      </c>
      <c r="C77" s="2">
        <v>19</v>
      </c>
      <c r="D77" s="2">
        <v>30</v>
      </c>
    </row>
    <row r="78" spans="1:4" x14ac:dyDescent="0.25">
      <c r="A78" s="2">
        <v>76</v>
      </c>
      <c r="B78" s="2">
        <v>11</v>
      </c>
      <c r="C78" s="2">
        <v>19</v>
      </c>
      <c r="D78" s="2">
        <v>31</v>
      </c>
    </row>
    <row r="79" spans="1:4" x14ac:dyDescent="0.25">
      <c r="A79" s="2">
        <v>77</v>
      </c>
      <c r="B79" s="2">
        <v>12</v>
      </c>
      <c r="C79" s="2">
        <v>19</v>
      </c>
      <c r="D79" s="2">
        <v>31</v>
      </c>
    </row>
    <row r="80" spans="1:4" x14ac:dyDescent="0.25">
      <c r="A80" s="2">
        <v>78</v>
      </c>
      <c r="B80" s="2">
        <v>12</v>
      </c>
      <c r="C80" s="2">
        <v>20</v>
      </c>
      <c r="D80" s="2">
        <v>31</v>
      </c>
    </row>
    <row r="81" spans="1:4" x14ac:dyDescent="0.25">
      <c r="A81" s="2">
        <v>79</v>
      </c>
      <c r="B81" s="2">
        <v>12</v>
      </c>
      <c r="C81" s="2">
        <v>20</v>
      </c>
      <c r="D81" s="2">
        <v>32</v>
      </c>
    </row>
    <row r="82" spans="1:4" x14ac:dyDescent="0.25">
      <c r="A82" s="2">
        <v>80</v>
      </c>
      <c r="B82" s="2">
        <v>12</v>
      </c>
      <c r="C82" s="2">
        <v>20</v>
      </c>
      <c r="D82" s="2">
        <v>32</v>
      </c>
    </row>
    <row r="83" spans="1:4" x14ac:dyDescent="0.25">
      <c r="A83" s="2">
        <v>81</v>
      </c>
      <c r="B83" s="2">
        <v>12</v>
      </c>
      <c r="C83" s="2">
        <v>20</v>
      </c>
      <c r="D83" s="2">
        <v>33</v>
      </c>
    </row>
    <row r="84" spans="1:4" x14ac:dyDescent="0.25">
      <c r="A84" s="2">
        <v>82</v>
      </c>
      <c r="B84" s="2">
        <v>12</v>
      </c>
      <c r="C84" s="2">
        <v>21</v>
      </c>
      <c r="D84" s="2">
        <v>33</v>
      </c>
    </row>
    <row r="85" spans="1:4" x14ac:dyDescent="0.25">
      <c r="A85" s="2">
        <v>83</v>
      </c>
      <c r="B85" s="2">
        <v>12</v>
      </c>
      <c r="C85" s="2">
        <v>21</v>
      </c>
      <c r="D85" s="2">
        <v>33</v>
      </c>
    </row>
    <row r="86" spans="1:4" x14ac:dyDescent="0.25">
      <c r="A86" s="2">
        <v>84</v>
      </c>
      <c r="B86" s="2">
        <v>13</v>
      </c>
      <c r="C86" s="2">
        <v>21</v>
      </c>
      <c r="D86" s="2">
        <v>33</v>
      </c>
    </row>
    <row r="87" spans="1:4" x14ac:dyDescent="0.25">
      <c r="A87" s="2">
        <v>85</v>
      </c>
      <c r="B87" s="2">
        <v>13</v>
      </c>
      <c r="C87" s="2">
        <v>21</v>
      </c>
      <c r="D87" s="2">
        <v>34</v>
      </c>
    </row>
    <row r="88" spans="1:4" x14ac:dyDescent="0.25">
      <c r="A88" s="2">
        <v>86</v>
      </c>
      <c r="B88" s="2">
        <v>13</v>
      </c>
      <c r="C88" s="2">
        <v>22</v>
      </c>
      <c r="D88" s="2">
        <v>34</v>
      </c>
    </row>
    <row r="89" spans="1:4" x14ac:dyDescent="0.25">
      <c r="A89" s="2">
        <v>87</v>
      </c>
      <c r="B89" s="2">
        <v>13</v>
      </c>
      <c r="C89" s="2">
        <v>22</v>
      </c>
      <c r="D89" s="2">
        <v>35</v>
      </c>
    </row>
    <row r="90" spans="1:4" x14ac:dyDescent="0.25">
      <c r="A90" s="2">
        <v>88</v>
      </c>
      <c r="B90" s="2">
        <v>13</v>
      </c>
      <c r="C90" s="2">
        <v>22</v>
      </c>
      <c r="D90" s="2">
        <v>35</v>
      </c>
    </row>
    <row r="91" spans="1:4" x14ac:dyDescent="0.25">
      <c r="A91" s="2">
        <v>89</v>
      </c>
      <c r="B91" s="2">
        <v>13</v>
      </c>
      <c r="C91" s="2">
        <v>22</v>
      </c>
      <c r="D91" s="2">
        <v>36</v>
      </c>
    </row>
    <row r="92" spans="1:4" x14ac:dyDescent="0.25">
      <c r="A92" s="2">
        <v>90</v>
      </c>
      <c r="B92" s="2">
        <v>14</v>
      </c>
      <c r="C92" s="2">
        <v>22</v>
      </c>
      <c r="D92" s="2">
        <v>36</v>
      </c>
    </row>
    <row r="93" spans="1:4" x14ac:dyDescent="0.25">
      <c r="A93" s="2">
        <v>91</v>
      </c>
      <c r="B93" s="2">
        <v>14</v>
      </c>
      <c r="C93" s="2">
        <v>23</v>
      </c>
      <c r="D93" s="2">
        <v>36</v>
      </c>
    </row>
    <row r="94" spans="1:4" x14ac:dyDescent="0.25">
      <c r="A94" s="2">
        <v>92</v>
      </c>
      <c r="B94" s="2">
        <v>14</v>
      </c>
      <c r="C94" s="2">
        <v>23</v>
      </c>
      <c r="D94" s="2">
        <v>37</v>
      </c>
    </row>
    <row r="95" spans="1:4" x14ac:dyDescent="0.25">
      <c r="A95" s="2">
        <v>93</v>
      </c>
      <c r="B95" s="2">
        <v>14</v>
      </c>
      <c r="C95" s="2">
        <v>23</v>
      </c>
      <c r="D95" s="2">
        <v>37</v>
      </c>
    </row>
    <row r="96" spans="1:4" x14ac:dyDescent="0.25">
      <c r="A96" s="2">
        <v>94</v>
      </c>
      <c r="B96" s="2">
        <v>14</v>
      </c>
      <c r="C96" s="2">
        <v>24</v>
      </c>
      <c r="D96" s="2">
        <v>37</v>
      </c>
    </row>
    <row r="97" spans="1:4" x14ac:dyDescent="0.25">
      <c r="A97" s="2">
        <v>95</v>
      </c>
      <c r="B97" s="2">
        <v>14</v>
      </c>
      <c r="C97" s="2">
        <v>24</v>
      </c>
      <c r="D97" s="2">
        <v>38</v>
      </c>
    </row>
    <row r="98" spans="1:4" x14ac:dyDescent="0.25">
      <c r="A98" s="2">
        <v>96</v>
      </c>
      <c r="B98" s="2">
        <v>14</v>
      </c>
      <c r="C98" s="2">
        <v>24</v>
      </c>
      <c r="D98" s="2">
        <v>39</v>
      </c>
    </row>
    <row r="99" spans="1:4" x14ac:dyDescent="0.25">
      <c r="A99" s="2">
        <v>97</v>
      </c>
      <c r="B99" s="2">
        <v>15</v>
      </c>
      <c r="C99" s="2">
        <v>24</v>
      </c>
      <c r="D99" s="2">
        <v>39</v>
      </c>
    </row>
    <row r="100" spans="1:4" x14ac:dyDescent="0.25">
      <c r="A100" s="2">
        <v>98</v>
      </c>
      <c r="B100" s="2">
        <v>15</v>
      </c>
      <c r="C100" s="2">
        <v>25</v>
      </c>
      <c r="D100" s="2">
        <v>39</v>
      </c>
    </row>
    <row r="101" spans="1:4" x14ac:dyDescent="0.25">
      <c r="A101" s="2">
        <v>99</v>
      </c>
      <c r="B101" s="2">
        <v>15</v>
      </c>
      <c r="C101" s="2">
        <v>25</v>
      </c>
      <c r="D101" s="2">
        <v>40</v>
      </c>
    </row>
    <row r="102" spans="1:4" x14ac:dyDescent="0.25">
      <c r="A102" s="2">
        <v>100</v>
      </c>
      <c r="B102" s="2">
        <v>15</v>
      </c>
      <c r="C102" s="2">
        <v>25</v>
      </c>
      <c r="D102" s="2">
        <v>40</v>
      </c>
    </row>
    <row r="103" spans="1:4" x14ac:dyDescent="0.25">
      <c r="A103" s="2">
        <v>101</v>
      </c>
      <c r="B103" s="2">
        <v>15</v>
      </c>
      <c r="C103" s="2">
        <v>25</v>
      </c>
      <c r="D103" s="2">
        <v>41</v>
      </c>
    </row>
    <row r="104" spans="1:4" x14ac:dyDescent="0.25">
      <c r="A104" s="2">
        <v>102</v>
      </c>
      <c r="B104" s="2">
        <v>15</v>
      </c>
      <c r="C104" s="2">
        <v>26</v>
      </c>
      <c r="D104" s="2">
        <v>41</v>
      </c>
    </row>
    <row r="105" spans="1:4" x14ac:dyDescent="0.25">
      <c r="A105" s="2">
        <v>103</v>
      </c>
      <c r="B105" s="2">
        <v>15</v>
      </c>
      <c r="C105" s="2">
        <v>26</v>
      </c>
      <c r="D105" s="2">
        <v>41</v>
      </c>
    </row>
    <row r="106" spans="1:4" x14ac:dyDescent="0.25">
      <c r="A106" s="2">
        <v>104</v>
      </c>
      <c r="B106" s="2">
        <v>16</v>
      </c>
      <c r="C106" s="2">
        <v>26</v>
      </c>
      <c r="D106" s="2">
        <v>41</v>
      </c>
    </row>
    <row r="107" spans="1:4" x14ac:dyDescent="0.25">
      <c r="A107" s="2">
        <v>105</v>
      </c>
      <c r="B107" s="2">
        <v>16</v>
      </c>
      <c r="C107" s="2">
        <v>26</v>
      </c>
      <c r="D107" s="2">
        <v>42</v>
      </c>
    </row>
    <row r="108" spans="1:4" x14ac:dyDescent="0.25">
      <c r="A108" s="2">
        <v>106</v>
      </c>
      <c r="B108" s="2">
        <v>16</v>
      </c>
      <c r="C108" s="2">
        <v>27</v>
      </c>
      <c r="D108" s="2">
        <v>42</v>
      </c>
    </row>
    <row r="109" spans="1:4" x14ac:dyDescent="0.25">
      <c r="A109" s="2">
        <v>107</v>
      </c>
      <c r="B109" s="2">
        <v>16</v>
      </c>
      <c r="C109" s="2">
        <v>27</v>
      </c>
      <c r="D109" s="2">
        <v>43</v>
      </c>
    </row>
    <row r="110" spans="1:4" x14ac:dyDescent="0.25">
      <c r="A110" s="2">
        <v>108</v>
      </c>
      <c r="B110" s="2">
        <v>16</v>
      </c>
      <c r="C110" s="2">
        <v>27</v>
      </c>
      <c r="D110" s="2">
        <v>43</v>
      </c>
    </row>
    <row r="111" spans="1:4" x14ac:dyDescent="0.25">
      <c r="A111" s="2">
        <v>109</v>
      </c>
      <c r="B111" s="2">
        <v>16</v>
      </c>
      <c r="C111" s="2">
        <v>27</v>
      </c>
      <c r="D111" s="2">
        <v>44</v>
      </c>
    </row>
    <row r="112" spans="1:4" x14ac:dyDescent="0.25">
      <c r="A112" s="2">
        <v>110</v>
      </c>
      <c r="B112" s="2">
        <v>17</v>
      </c>
      <c r="C112" s="2">
        <v>27</v>
      </c>
      <c r="D112" s="2">
        <v>44</v>
      </c>
    </row>
    <row r="113" spans="1:4" x14ac:dyDescent="0.25">
      <c r="A113" s="2">
        <v>111</v>
      </c>
      <c r="B113" s="2">
        <v>17</v>
      </c>
      <c r="C113" s="2">
        <v>28</v>
      </c>
      <c r="D113" s="2">
        <v>44</v>
      </c>
    </row>
    <row r="114" spans="1:4" x14ac:dyDescent="0.25">
      <c r="A114" s="2">
        <v>112</v>
      </c>
      <c r="B114" s="2">
        <v>17</v>
      </c>
      <c r="C114" s="2">
        <v>28</v>
      </c>
      <c r="D114" s="2">
        <v>45</v>
      </c>
    </row>
    <row r="115" spans="1:4" x14ac:dyDescent="0.25">
      <c r="A115" s="2">
        <v>113</v>
      </c>
      <c r="B115" s="2">
        <v>17</v>
      </c>
      <c r="C115" s="2">
        <v>28</v>
      </c>
      <c r="D115" s="2">
        <v>45</v>
      </c>
    </row>
    <row r="116" spans="1:4" x14ac:dyDescent="0.25">
      <c r="A116" s="2">
        <v>114</v>
      </c>
      <c r="B116" s="2">
        <v>17</v>
      </c>
      <c r="C116" s="2">
        <v>29</v>
      </c>
      <c r="D116" s="2">
        <v>45</v>
      </c>
    </row>
    <row r="117" spans="1:4" x14ac:dyDescent="0.25">
      <c r="A117" s="2">
        <v>115</v>
      </c>
      <c r="B117" s="2">
        <v>17</v>
      </c>
      <c r="C117" s="2">
        <v>29</v>
      </c>
      <c r="D117" s="2">
        <v>46</v>
      </c>
    </row>
    <row r="118" spans="1:4" x14ac:dyDescent="0.25">
      <c r="A118" s="2">
        <v>116</v>
      </c>
      <c r="B118" s="2">
        <v>17</v>
      </c>
      <c r="C118" s="2">
        <v>29</v>
      </c>
      <c r="D118" s="2">
        <v>47</v>
      </c>
    </row>
    <row r="119" spans="1:4" x14ac:dyDescent="0.25">
      <c r="A119" s="2">
        <v>117</v>
      </c>
      <c r="B119" s="2">
        <v>18</v>
      </c>
      <c r="C119" s="2">
        <v>29</v>
      </c>
      <c r="D119" s="2">
        <v>47</v>
      </c>
    </row>
    <row r="120" spans="1:4" x14ac:dyDescent="0.25">
      <c r="A120" s="2">
        <v>118</v>
      </c>
      <c r="B120" s="2">
        <v>18</v>
      </c>
      <c r="C120" s="2">
        <v>30</v>
      </c>
      <c r="D120" s="2">
        <v>47</v>
      </c>
    </row>
    <row r="121" spans="1:4" x14ac:dyDescent="0.25">
      <c r="A121" s="2">
        <v>119</v>
      </c>
      <c r="B121" s="2">
        <v>18</v>
      </c>
      <c r="C121" s="2">
        <v>30</v>
      </c>
      <c r="D121" s="2">
        <v>48</v>
      </c>
    </row>
    <row r="122" spans="1:4" x14ac:dyDescent="0.25">
      <c r="A122" s="2">
        <v>120</v>
      </c>
      <c r="B122" s="2">
        <v>18</v>
      </c>
      <c r="C122" s="2">
        <v>30</v>
      </c>
      <c r="D122" s="2">
        <v>48</v>
      </c>
    </row>
    <row r="123" spans="1:4" x14ac:dyDescent="0.25">
      <c r="A123" s="2">
        <v>121</v>
      </c>
      <c r="B123" s="2">
        <v>18</v>
      </c>
      <c r="C123" s="2">
        <v>30</v>
      </c>
      <c r="D123" s="2">
        <v>49</v>
      </c>
    </row>
    <row r="124" spans="1:4" x14ac:dyDescent="0.25">
      <c r="A124" s="2">
        <v>122</v>
      </c>
      <c r="B124" s="2">
        <v>18</v>
      </c>
      <c r="C124" s="2">
        <v>31</v>
      </c>
      <c r="D124" s="2">
        <v>49</v>
      </c>
    </row>
    <row r="125" spans="1:4" x14ac:dyDescent="0.25">
      <c r="A125" s="2">
        <v>123</v>
      </c>
      <c r="B125" s="2">
        <v>18</v>
      </c>
      <c r="C125" s="2">
        <v>31</v>
      </c>
      <c r="D125" s="2">
        <v>49</v>
      </c>
    </row>
    <row r="126" spans="1:4" x14ac:dyDescent="0.25">
      <c r="A126" s="2">
        <v>124</v>
      </c>
      <c r="B126" s="2">
        <v>19</v>
      </c>
      <c r="C126" s="2">
        <v>31</v>
      </c>
      <c r="D126" s="2">
        <v>49</v>
      </c>
    </row>
    <row r="127" spans="1:4" x14ac:dyDescent="0.25">
      <c r="A127" s="2">
        <v>125</v>
      </c>
      <c r="B127" s="2">
        <v>19</v>
      </c>
      <c r="C127" s="2">
        <v>31</v>
      </c>
      <c r="D127" s="2">
        <v>50</v>
      </c>
    </row>
    <row r="128" spans="1:4" x14ac:dyDescent="0.25">
      <c r="A128" s="2">
        <v>126</v>
      </c>
      <c r="B128" s="2">
        <v>19</v>
      </c>
      <c r="C128" s="2">
        <v>32</v>
      </c>
      <c r="D128" s="2">
        <v>50</v>
      </c>
    </row>
    <row r="129" spans="1:4" x14ac:dyDescent="0.25">
      <c r="A129" s="2">
        <v>127</v>
      </c>
      <c r="B129" s="2">
        <v>19</v>
      </c>
      <c r="C129" s="2">
        <v>32</v>
      </c>
      <c r="D129" s="2">
        <v>51</v>
      </c>
    </row>
    <row r="130" spans="1:4" x14ac:dyDescent="0.25">
      <c r="A130" s="2">
        <v>128</v>
      </c>
      <c r="B130" s="2">
        <v>19</v>
      </c>
      <c r="C130" s="2">
        <v>32</v>
      </c>
      <c r="D130" s="2">
        <v>51</v>
      </c>
    </row>
    <row r="131" spans="1:4" x14ac:dyDescent="0.25">
      <c r="A131" s="2">
        <v>129</v>
      </c>
      <c r="B131" s="2">
        <v>19</v>
      </c>
      <c r="C131" s="2">
        <v>32</v>
      </c>
      <c r="D131" s="2">
        <v>52</v>
      </c>
    </row>
    <row r="132" spans="1:4" x14ac:dyDescent="0.25">
      <c r="A132" s="2">
        <v>130</v>
      </c>
      <c r="B132" s="2">
        <v>20</v>
      </c>
      <c r="C132" s="2">
        <v>32</v>
      </c>
      <c r="D132" s="2">
        <v>52</v>
      </c>
    </row>
    <row r="133" spans="1:4" x14ac:dyDescent="0.25">
      <c r="A133" s="2">
        <v>131</v>
      </c>
      <c r="B133" s="2">
        <v>20</v>
      </c>
      <c r="C133" s="2">
        <v>33</v>
      </c>
      <c r="D133" s="2">
        <v>52</v>
      </c>
    </row>
    <row r="134" spans="1:4" x14ac:dyDescent="0.25">
      <c r="A134" s="2">
        <v>132</v>
      </c>
      <c r="B134" s="2">
        <v>20</v>
      </c>
      <c r="C134" s="2">
        <v>33</v>
      </c>
      <c r="D134" s="2">
        <v>53</v>
      </c>
    </row>
    <row r="135" spans="1:4" x14ac:dyDescent="0.25">
      <c r="A135" s="2">
        <v>133</v>
      </c>
      <c r="B135" s="2">
        <v>20</v>
      </c>
      <c r="C135" s="2">
        <v>33</v>
      </c>
      <c r="D135" s="2">
        <v>53</v>
      </c>
    </row>
    <row r="136" spans="1:4" x14ac:dyDescent="0.25">
      <c r="A136" s="2">
        <v>134</v>
      </c>
      <c r="B136" s="2">
        <v>20</v>
      </c>
      <c r="C136" s="2">
        <v>34</v>
      </c>
      <c r="D136" s="2">
        <v>53</v>
      </c>
    </row>
    <row r="137" spans="1:4" x14ac:dyDescent="0.25">
      <c r="A137" s="2">
        <v>135</v>
      </c>
      <c r="B137" s="2">
        <v>20</v>
      </c>
      <c r="C137" s="2">
        <v>34</v>
      </c>
      <c r="D137" s="2">
        <v>54</v>
      </c>
    </row>
    <row r="138" spans="1:4" x14ac:dyDescent="0.25">
      <c r="A138" s="2">
        <v>136</v>
      </c>
      <c r="B138" s="2">
        <v>20</v>
      </c>
      <c r="C138" s="2">
        <v>34</v>
      </c>
      <c r="D138" s="2">
        <v>55</v>
      </c>
    </row>
    <row r="139" spans="1:4" x14ac:dyDescent="0.25">
      <c r="A139" s="2">
        <v>137</v>
      </c>
      <c r="B139" s="2">
        <v>21</v>
      </c>
      <c r="C139" s="2">
        <v>34</v>
      </c>
      <c r="D139" s="2">
        <v>55</v>
      </c>
    </row>
    <row r="140" spans="1:4" x14ac:dyDescent="0.25">
      <c r="A140" s="2">
        <v>138</v>
      </c>
      <c r="B140" s="2">
        <v>21</v>
      </c>
      <c r="C140" s="2">
        <v>35</v>
      </c>
      <c r="D140" s="2">
        <v>55</v>
      </c>
    </row>
    <row r="141" spans="1:4" x14ac:dyDescent="0.25">
      <c r="A141" s="2">
        <v>139</v>
      </c>
      <c r="B141" s="2">
        <v>21</v>
      </c>
      <c r="C141" s="2">
        <v>35</v>
      </c>
      <c r="D141" s="2">
        <v>56</v>
      </c>
    </row>
    <row r="142" spans="1:4" x14ac:dyDescent="0.25">
      <c r="A142" s="2">
        <v>140</v>
      </c>
      <c r="B142" s="2">
        <v>21</v>
      </c>
      <c r="C142" s="2">
        <v>35</v>
      </c>
      <c r="D142" s="2">
        <v>56</v>
      </c>
    </row>
    <row r="143" spans="1:4" x14ac:dyDescent="0.25">
      <c r="A143" s="2">
        <v>141</v>
      </c>
      <c r="B143" s="2">
        <v>21</v>
      </c>
      <c r="C143" s="2">
        <v>35</v>
      </c>
      <c r="D143" s="2">
        <v>57</v>
      </c>
    </row>
    <row r="144" spans="1:4" x14ac:dyDescent="0.25">
      <c r="A144" s="2">
        <v>142</v>
      </c>
      <c r="B144" s="2">
        <v>21</v>
      </c>
      <c r="C144" s="2">
        <v>36</v>
      </c>
      <c r="D144" s="2">
        <v>57</v>
      </c>
    </row>
    <row r="145" spans="1:4" x14ac:dyDescent="0.25">
      <c r="A145" s="2">
        <v>143</v>
      </c>
      <c r="B145" s="2">
        <v>21</v>
      </c>
      <c r="C145" s="2">
        <v>36</v>
      </c>
      <c r="D145" s="2">
        <v>57</v>
      </c>
    </row>
    <row r="146" spans="1:4" x14ac:dyDescent="0.25">
      <c r="A146" s="2">
        <v>144</v>
      </c>
      <c r="B146" s="2">
        <v>22</v>
      </c>
      <c r="C146" s="2">
        <v>36</v>
      </c>
      <c r="D146" s="2">
        <v>57</v>
      </c>
    </row>
    <row r="147" spans="1:4" x14ac:dyDescent="0.25">
      <c r="A147" s="2">
        <v>145</v>
      </c>
      <c r="B147" s="2">
        <v>22</v>
      </c>
      <c r="C147" s="2">
        <v>36</v>
      </c>
      <c r="D147" s="2">
        <v>58</v>
      </c>
    </row>
    <row r="148" spans="1:4" x14ac:dyDescent="0.25">
      <c r="A148" s="2">
        <v>146</v>
      </c>
      <c r="B148" s="2">
        <v>22</v>
      </c>
      <c r="C148" s="2">
        <v>37</v>
      </c>
      <c r="D148" s="2">
        <v>58</v>
      </c>
    </row>
    <row r="149" spans="1:4" x14ac:dyDescent="0.25">
      <c r="A149" s="2">
        <v>147</v>
      </c>
      <c r="B149" s="2">
        <v>22</v>
      </c>
      <c r="C149" s="2">
        <v>37</v>
      </c>
      <c r="D149" s="2">
        <v>59</v>
      </c>
    </row>
    <row r="150" spans="1:4" x14ac:dyDescent="0.25">
      <c r="A150" s="2">
        <v>148</v>
      </c>
      <c r="B150" s="2">
        <v>22</v>
      </c>
      <c r="C150" s="2">
        <v>37</v>
      </c>
      <c r="D150" s="2">
        <v>59</v>
      </c>
    </row>
    <row r="151" spans="1:4" x14ac:dyDescent="0.25">
      <c r="A151" s="2">
        <v>149</v>
      </c>
      <c r="B151" s="2">
        <v>22</v>
      </c>
      <c r="C151" s="2">
        <v>37</v>
      </c>
      <c r="D151" s="2">
        <v>60</v>
      </c>
    </row>
    <row r="152" spans="1:4" x14ac:dyDescent="0.25">
      <c r="A152" s="2">
        <v>150</v>
      </c>
      <c r="B152" s="2">
        <v>23</v>
      </c>
      <c r="C152" s="2">
        <v>37</v>
      </c>
      <c r="D152" s="2">
        <v>60</v>
      </c>
    </row>
    <row r="153" spans="1:4" x14ac:dyDescent="0.25">
      <c r="A153" s="2">
        <v>151</v>
      </c>
      <c r="B153" s="2">
        <v>23</v>
      </c>
      <c r="C153" s="2">
        <v>38</v>
      </c>
      <c r="D153" s="2">
        <v>60</v>
      </c>
    </row>
    <row r="154" spans="1:4" x14ac:dyDescent="0.25">
      <c r="A154" s="2">
        <v>152</v>
      </c>
      <c r="B154" s="2">
        <v>23</v>
      </c>
      <c r="C154" s="2">
        <v>38</v>
      </c>
      <c r="D154" s="2">
        <v>61</v>
      </c>
    </row>
    <row r="155" spans="1:4" x14ac:dyDescent="0.25">
      <c r="A155" s="2">
        <v>153</v>
      </c>
      <c r="B155" s="2">
        <v>23</v>
      </c>
      <c r="C155" s="2">
        <v>38</v>
      </c>
      <c r="D155" s="2">
        <v>61</v>
      </c>
    </row>
    <row r="156" spans="1:4" x14ac:dyDescent="0.25">
      <c r="A156" s="2">
        <v>154</v>
      </c>
      <c r="B156" s="2">
        <v>23</v>
      </c>
      <c r="C156" s="2">
        <v>39</v>
      </c>
      <c r="D156" s="2">
        <v>61</v>
      </c>
    </row>
    <row r="157" spans="1:4" x14ac:dyDescent="0.25">
      <c r="A157" s="2">
        <v>155</v>
      </c>
      <c r="B157" s="2">
        <v>23</v>
      </c>
      <c r="C157" s="2">
        <v>39</v>
      </c>
      <c r="D157" s="2">
        <v>62</v>
      </c>
    </row>
    <row r="158" spans="1:4" x14ac:dyDescent="0.25">
      <c r="A158" s="2">
        <v>156</v>
      </c>
      <c r="B158" s="2">
        <v>23</v>
      </c>
      <c r="C158" s="2">
        <v>39</v>
      </c>
      <c r="D158" s="2">
        <v>63</v>
      </c>
    </row>
    <row r="159" spans="1:4" x14ac:dyDescent="0.25">
      <c r="A159" s="2">
        <v>157</v>
      </c>
      <c r="B159" s="2">
        <v>24</v>
      </c>
      <c r="C159" s="2">
        <v>39</v>
      </c>
      <c r="D159" s="2">
        <v>63</v>
      </c>
    </row>
    <row r="160" spans="1:4" x14ac:dyDescent="0.25">
      <c r="A160" s="2">
        <v>158</v>
      </c>
      <c r="B160" s="2">
        <v>24</v>
      </c>
      <c r="C160" s="2">
        <v>40</v>
      </c>
      <c r="D160" s="2">
        <v>63</v>
      </c>
    </row>
    <row r="161" spans="1:4" x14ac:dyDescent="0.25">
      <c r="A161" s="2">
        <v>159</v>
      </c>
      <c r="B161" s="2">
        <v>24</v>
      </c>
      <c r="C161" s="2">
        <v>40</v>
      </c>
      <c r="D161" s="2">
        <v>64</v>
      </c>
    </row>
    <row r="162" spans="1:4" x14ac:dyDescent="0.25">
      <c r="A162" s="2">
        <v>160</v>
      </c>
      <c r="B162" s="2">
        <v>24</v>
      </c>
      <c r="C162" s="2">
        <v>40</v>
      </c>
      <c r="D162" s="2">
        <v>64</v>
      </c>
    </row>
    <row r="163" spans="1:4" x14ac:dyDescent="0.25">
      <c r="A163" s="2">
        <v>161</v>
      </c>
      <c r="B163" s="2">
        <v>24</v>
      </c>
      <c r="C163" s="2">
        <v>40</v>
      </c>
      <c r="D163" s="2">
        <v>65</v>
      </c>
    </row>
    <row r="164" spans="1:4" x14ac:dyDescent="0.25">
      <c r="A164" s="2">
        <v>162</v>
      </c>
      <c r="B164" s="2">
        <v>24</v>
      </c>
      <c r="C164" s="2">
        <v>41</v>
      </c>
      <c r="D164" s="2">
        <v>65</v>
      </c>
    </row>
    <row r="165" spans="1:4" x14ac:dyDescent="0.25">
      <c r="A165" s="2">
        <v>163</v>
      </c>
      <c r="B165" s="2">
        <v>24</v>
      </c>
      <c r="C165" s="2">
        <v>41</v>
      </c>
      <c r="D165" s="2">
        <v>65</v>
      </c>
    </row>
    <row r="166" spans="1:4" x14ac:dyDescent="0.25">
      <c r="A166" s="2">
        <v>164</v>
      </c>
      <c r="B166" s="2">
        <v>25</v>
      </c>
      <c r="C166" s="2">
        <v>41</v>
      </c>
      <c r="D166" s="2">
        <v>65</v>
      </c>
    </row>
    <row r="167" spans="1:4" x14ac:dyDescent="0.25">
      <c r="A167" s="2">
        <v>165</v>
      </c>
      <c r="B167" s="2">
        <v>25</v>
      </c>
      <c r="C167" s="2">
        <v>41</v>
      </c>
      <c r="D167" s="2">
        <v>66</v>
      </c>
    </row>
    <row r="168" spans="1:4" x14ac:dyDescent="0.25">
      <c r="A168" s="2">
        <v>166</v>
      </c>
      <c r="B168" s="2">
        <v>25</v>
      </c>
      <c r="C168" s="2">
        <v>42</v>
      </c>
      <c r="D168" s="2">
        <v>66</v>
      </c>
    </row>
    <row r="169" spans="1:4" x14ac:dyDescent="0.25">
      <c r="A169" s="2">
        <v>167</v>
      </c>
      <c r="B169" s="2">
        <v>25</v>
      </c>
      <c r="C169" s="2">
        <v>42</v>
      </c>
      <c r="D169" s="2">
        <v>67</v>
      </c>
    </row>
    <row r="170" spans="1:4" x14ac:dyDescent="0.25">
      <c r="A170" s="2">
        <v>168</v>
      </c>
      <c r="B170" s="2">
        <v>25</v>
      </c>
      <c r="C170" s="2">
        <v>42</v>
      </c>
      <c r="D170" s="2">
        <v>67</v>
      </c>
    </row>
    <row r="171" spans="1:4" x14ac:dyDescent="0.25">
      <c r="A171" s="2">
        <v>169</v>
      </c>
      <c r="B171" s="2">
        <v>25</v>
      </c>
      <c r="C171" s="2">
        <v>42</v>
      </c>
      <c r="D171" s="2">
        <v>68</v>
      </c>
    </row>
    <row r="172" spans="1:4" x14ac:dyDescent="0.25">
      <c r="A172" s="2">
        <v>170</v>
      </c>
      <c r="B172" s="2">
        <v>26</v>
      </c>
      <c r="C172" s="2">
        <v>42</v>
      </c>
      <c r="D172" s="2">
        <v>68</v>
      </c>
    </row>
    <row r="173" spans="1:4" x14ac:dyDescent="0.25">
      <c r="A173" s="2">
        <v>171</v>
      </c>
      <c r="B173" s="2">
        <v>26</v>
      </c>
      <c r="C173" s="2">
        <v>43</v>
      </c>
      <c r="D173" s="2">
        <v>68</v>
      </c>
    </row>
    <row r="174" spans="1:4" x14ac:dyDescent="0.25">
      <c r="A174" s="2">
        <v>172</v>
      </c>
      <c r="B174" s="2">
        <v>26</v>
      </c>
      <c r="C174" s="2">
        <v>43</v>
      </c>
      <c r="D174" s="2">
        <v>69</v>
      </c>
    </row>
    <row r="175" spans="1:4" x14ac:dyDescent="0.25">
      <c r="A175" s="2">
        <v>173</v>
      </c>
      <c r="B175" s="2">
        <v>26</v>
      </c>
      <c r="C175" s="2">
        <v>43</v>
      </c>
      <c r="D175" s="2">
        <v>69</v>
      </c>
    </row>
    <row r="176" spans="1:4" x14ac:dyDescent="0.25">
      <c r="A176" s="2">
        <v>174</v>
      </c>
      <c r="B176" s="2">
        <v>26</v>
      </c>
      <c r="C176" s="2">
        <v>44</v>
      </c>
      <c r="D176" s="2">
        <v>69</v>
      </c>
    </row>
    <row r="177" spans="1:4" x14ac:dyDescent="0.25">
      <c r="A177" s="2">
        <v>175</v>
      </c>
      <c r="B177" s="2">
        <v>26</v>
      </c>
      <c r="C177" s="2">
        <v>44</v>
      </c>
      <c r="D177" s="2">
        <v>70</v>
      </c>
    </row>
    <row r="178" spans="1:4" x14ac:dyDescent="0.25">
      <c r="A178" s="2">
        <v>176</v>
      </c>
      <c r="B178" s="2">
        <v>26</v>
      </c>
      <c r="C178" s="2">
        <v>44</v>
      </c>
      <c r="D178" s="2">
        <v>71</v>
      </c>
    </row>
    <row r="179" spans="1:4" x14ac:dyDescent="0.25">
      <c r="A179" s="2">
        <v>177</v>
      </c>
      <c r="B179" s="2">
        <v>27</v>
      </c>
      <c r="C179" s="2">
        <v>44</v>
      </c>
      <c r="D179" s="2">
        <v>71</v>
      </c>
    </row>
    <row r="180" spans="1:4" x14ac:dyDescent="0.25">
      <c r="A180" s="2">
        <v>178</v>
      </c>
      <c r="B180" s="2">
        <v>27</v>
      </c>
      <c r="C180" s="2">
        <v>45</v>
      </c>
      <c r="D180" s="2">
        <v>71</v>
      </c>
    </row>
    <row r="181" spans="1:4" x14ac:dyDescent="0.25">
      <c r="A181" s="2">
        <v>179</v>
      </c>
      <c r="B181" s="2">
        <v>27</v>
      </c>
      <c r="C181" s="2">
        <v>45</v>
      </c>
      <c r="D181" s="2">
        <v>72</v>
      </c>
    </row>
    <row r="182" spans="1:4" x14ac:dyDescent="0.25">
      <c r="A182" s="2">
        <v>180</v>
      </c>
      <c r="B182" s="2">
        <v>27</v>
      </c>
      <c r="C182" s="2">
        <v>45</v>
      </c>
      <c r="D182" s="2">
        <v>72</v>
      </c>
    </row>
    <row r="183" spans="1:4" x14ac:dyDescent="0.25">
      <c r="A183" s="2">
        <v>181</v>
      </c>
      <c r="B183" s="2">
        <v>27</v>
      </c>
      <c r="C183" s="2">
        <v>45</v>
      </c>
      <c r="D183" s="2">
        <v>73</v>
      </c>
    </row>
    <row r="184" spans="1:4" x14ac:dyDescent="0.25">
      <c r="A184" s="2">
        <v>182</v>
      </c>
      <c r="B184" s="2">
        <v>27</v>
      </c>
      <c r="C184" s="2">
        <v>46</v>
      </c>
      <c r="D184" s="2">
        <v>73</v>
      </c>
    </row>
    <row r="185" spans="1:4" x14ac:dyDescent="0.25">
      <c r="A185" s="2">
        <v>183</v>
      </c>
      <c r="B185" s="2">
        <v>27</v>
      </c>
      <c r="C185" s="2">
        <v>46</v>
      </c>
      <c r="D185" s="2">
        <v>73</v>
      </c>
    </row>
    <row r="186" spans="1:4" x14ac:dyDescent="0.25">
      <c r="A186" s="2">
        <v>184</v>
      </c>
      <c r="B186" s="2">
        <v>28</v>
      </c>
      <c r="C186" s="2">
        <v>46</v>
      </c>
      <c r="D186" s="2">
        <v>73</v>
      </c>
    </row>
    <row r="187" spans="1:4" x14ac:dyDescent="0.25">
      <c r="A187" s="2">
        <v>185</v>
      </c>
      <c r="B187" s="2">
        <v>28</v>
      </c>
      <c r="C187" s="2">
        <v>46</v>
      </c>
      <c r="D187" s="2">
        <v>74</v>
      </c>
    </row>
    <row r="188" spans="1:4" x14ac:dyDescent="0.25">
      <c r="A188" s="2">
        <v>186</v>
      </c>
      <c r="B188" s="2">
        <v>28</v>
      </c>
      <c r="C188" s="2">
        <v>47</v>
      </c>
      <c r="D188" s="2">
        <v>74</v>
      </c>
    </row>
    <row r="189" spans="1:4" x14ac:dyDescent="0.25">
      <c r="A189" s="2">
        <v>187</v>
      </c>
      <c r="B189" s="2">
        <v>28</v>
      </c>
      <c r="C189" s="2">
        <v>47</v>
      </c>
      <c r="D189" s="2">
        <v>75</v>
      </c>
    </row>
    <row r="190" spans="1:4" x14ac:dyDescent="0.25">
      <c r="A190" s="2">
        <v>188</v>
      </c>
      <c r="B190" s="2">
        <v>28</v>
      </c>
      <c r="C190" s="2">
        <v>47</v>
      </c>
      <c r="D190" s="2">
        <v>75</v>
      </c>
    </row>
    <row r="191" spans="1:4" x14ac:dyDescent="0.25">
      <c r="A191" s="2">
        <v>189</v>
      </c>
      <c r="B191" s="2">
        <v>28</v>
      </c>
      <c r="C191" s="2">
        <v>47</v>
      </c>
      <c r="D191" s="2">
        <v>76</v>
      </c>
    </row>
    <row r="192" spans="1:4" x14ac:dyDescent="0.25">
      <c r="A192" s="2">
        <v>190</v>
      </c>
      <c r="B192" s="2">
        <v>29</v>
      </c>
      <c r="C192" s="2">
        <v>47</v>
      </c>
      <c r="D192" s="2">
        <v>76</v>
      </c>
    </row>
    <row r="193" spans="1:4" x14ac:dyDescent="0.25">
      <c r="A193" s="2">
        <v>191</v>
      </c>
      <c r="B193" s="2">
        <v>29</v>
      </c>
      <c r="C193" s="2">
        <v>48</v>
      </c>
      <c r="D193" s="2">
        <v>76</v>
      </c>
    </row>
    <row r="194" spans="1:4" x14ac:dyDescent="0.25">
      <c r="A194" s="2">
        <v>192</v>
      </c>
      <c r="B194" s="2">
        <v>29</v>
      </c>
      <c r="C194" s="2">
        <v>48</v>
      </c>
      <c r="D194" s="2">
        <v>77</v>
      </c>
    </row>
    <row r="195" spans="1:4" x14ac:dyDescent="0.25">
      <c r="A195" s="2">
        <v>193</v>
      </c>
      <c r="B195" s="2">
        <v>29</v>
      </c>
      <c r="C195" s="2">
        <v>48</v>
      </c>
      <c r="D195" s="2">
        <v>77</v>
      </c>
    </row>
    <row r="196" spans="1:4" x14ac:dyDescent="0.25">
      <c r="A196" s="2">
        <v>194</v>
      </c>
      <c r="B196" s="2">
        <v>29</v>
      </c>
      <c r="C196" s="2">
        <v>49</v>
      </c>
      <c r="D196" s="2">
        <v>77</v>
      </c>
    </row>
    <row r="197" spans="1:4" x14ac:dyDescent="0.25">
      <c r="A197" s="2">
        <v>195</v>
      </c>
      <c r="B197" s="2">
        <v>29</v>
      </c>
      <c r="C197" s="2">
        <v>49</v>
      </c>
      <c r="D197" s="2">
        <v>78</v>
      </c>
    </row>
    <row r="198" spans="1:4" x14ac:dyDescent="0.25">
      <c r="A198" s="2">
        <v>196</v>
      </c>
      <c r="B198" s="2">
        <v>29</v>
      </c>
      <c r="C198" s="2">
        <v>49</v>
      </c>
      <c r="D198" s="2">
        <v>79</v>
      </c>
    </row>
    <row r="199" spans="1:4" x14ac:dyDescent="0.25">
      <c r="A199" s="2">
        <v>197</v>
      </c>
      <c r="B199" s="2">
        <v>30</v>
      </c>
      <c r="C199" s="2">
        <v>49</v>
      </c>
      <c r="D199" s="2">
        <v>79</v>
      </c>
    </row>
    <row r="200" spans="1:4" x14ac:dyDescent="0.25">
      <c r="A200" s="2">
        <v>198</v>
      </c>
      <c r="B200" s="2">
        <v>30</v>
      </c>
      <c r="C200" s="2">
        <v>50</v>
      </c>
      <c r="D200" s="2">
        <v>79</v>
      </c>
    </row>
    <row r="201" spans="1:4" x14ac:dyDescent="0.25">
      <c r="A201" s="2">
        <v>199</v>
      </c>
      <c r="B201" s="2">
        <v>30</v>
      </c>
      <c r="C201" s="2">
        <v>50</v>
      </c>
      <c r="D201" s="2">
        <v>80</v>
      </c>
    </row>
    <row r="202" spans="1:4" x14ac:dyDescent="0.25">
      <c r="A202" s="2">
        <v>200</v>
      </c>
      <c r="B202" s="2">
        <v>30</v>
      </c>
      <c r="C202" s="2">
        <v>50</v>
      </c>
      <c r="D202" s="2">
        <v>80</v>
      </c>
    </row>
    <row r="203" spans="1:4" x14ac:dyDescent="0.25">
      <c r="A203" s="2">
        <v>201</v>
      </c>
      <c r="B203" s="2">
        <v>30</v>
      </c>
      <c r="C203" s="2">
        <v>50</v>
      </c>
      <c r="D203" s="2">
        <v>81</v>
      </c>
    </row>
    <row r="204" spans="1:4" x14ac:dyDescent="0.25">
      <c r="A204" s="2">
        <v>202</v>
      </c>
      <c r="B204" s="2">
        <v>30</v>
      </c>
      <c r="C204" s="2">
        <v>51</v>
      </c>
      <c r="D204" s="2">
        <v>81</v>
      </c>
    </row>
    <row r="205" spans="1:4" x14ac:dyDescent="0.25">
      <c r="A205" s="2">
        <v>203</v>
      </c>
      <c r="B205" s="2">
        <v>30</v>
      </c>
      <c r="C205" s="2">
        <v>51</v>
      </c>
      <c r="D205" s="2">
        <v>81</v>
      </c>
    </row>
    <row r="206" spans="1:4" x14ac:dyDescent="0.25">
      <c r="A206" s="2">
        <v>204</v>
      </c>
      <c r="B206" s="2">
        <v>31</v>
      </c>
      <c r="C206" s="2">
        <v>51</v>
      </c>
      <c r="D206" s="2">
        <v>81</v>
      </c>
    </row>
    <row r="207" spans="1:4" x14ac:dyDescent="0.25">
      <c r="A207" s="2">
        <v>205</v>
      </c>
      <c r="B207" s="2">
        <v>31</v>
      </c>
      <c r="C207" s="2">
        <v>51</v>
      </c>
      <c r="D207" s="2">
        <v>82</v>
      </c>
    </row>
    <row r="208" spans="1:4" x14ac:dyDescent="0.25">
      <c r="A208" s="2">
        <v>206</v>
      </c>
      <c r="B208" s="2">
        <v>31</v>
      </c>
      <c r="C208" s="2">
        <v>52</v>
      </c>
      <c r="D208" s="2">
        <v>82</v>
      </c>
    </row>
    <row r="209" spans="1:4" x14ac:dyDescent="0.25">
      <c r="A209" s="2">
        <v>207</v>
      </c>
      <c r="B209" s="2">
        <v>31</v>
      </c>
      <c r="C209" s="2">
        <v>52</v>
      </c>
      <c r="D209" s="2">
        <v>83</v>
      </c>
    </row>
    <row r="210" spans="1:4" x14ac:dyDescent="0.25">
      <c r="A210" s="2">
        <v>208</v>
      </c>
      <c r="B210" s="2">
        <v>31</v>
      </c>
      <c r="C210" s="2">
        <v>52</v>
      </c>
      <c r="D210" s="2">
        <v>83</v>
      </c>
    </row>
    <row r="211" spans="1:4" x14ac:dyDescent="0.25">
      <c r="A211" s="2">
        <v>209</v>
      </c>
      <c r="B211" s="2">
        <v>31</v>
      </c>
      <c r="C211" s="2">
        <v>52</v>
      </c>
      <c r="D211" s="2">
        <v>84</v>
      </c>
    </row>
    <row r="212" spans="1:4" x14ac:dyDescent="0.25">
      <c r="A212" s="2">
        <v>210</v>
      </c>
      <c r="B212" s="2">
        <v>32</v>
      </c>
      <c r="C212" s="2">
        <v>52</v>
      </c>
      <c r="D212" s="2">
        <v>84</v>
      </c>
    </row>
    <row r="213" spans="1:4" x14ac:dyDescent="0.25">
      <c r="A213" s="2">
        <v>211</v>
      </c>
      <c r="B213" s="2">
        <v>32</v>
      </c>
      <c r="C213" s="2">
        <v>53</v>
      </c>
      <c r="D213" s="2">
        <v>84</v>
      </c>
    </row>
    <row r="214" spans="1:4" x14ac:dyDescent="0.25">
      <c r="A214" s="2">
        <v>212</v>
      </c>
      <c r="B214" s="2">
        <v>32</v>
      </c>
      <c r="C214" s="2">
        <v>53</v>
      </c>
      <c r="D214" s="2">
        <v>85</v>
      </c>
    </row>
    <row r="215" spans="1:4" x14ac:dyDescent="0.25">
      <c r="A215" s="2">
        <v>213</v>
      </c>
      <c r="B215" s="2">
        <v>32</v>
      </c>
      <c r="C215" s="2">
        <v>53</v>
      </c>
      <c r="D215" s="2">
        <v>85</v>
      </c>
    </row>
    <row r="216" spans="1:4" x14ac:dyDescent="0.25">
      <c r="A216" s="2">
        <v>214</v>
      </c>
      <c r="B216" s="2">
        <v>32</v>
      </c>
      <c r="C216" s="2">
        <v>54</v>
      </c>
      <c r="D216" s="2">
        <v>85</v>
      </c>
    </row>
    <row r="217" spans="1:4" x14ac:dyDescent="0.25">
      <c r="A217" s="2">
        <v>215</v>
      </c>
      <c r="B217" s="2">
        <v>32</v>
      </c>
      <c r="C217" s="2">
        <v>54</v>
      </c>
      <c r="D217" s="2">
        <v>86</v>
      </c>
    </row>
    <row r="218" spans="1:4" x14ac:dyDescent="0.25">
      <c r="A218" s="2">
        <v>216</v>
      </c>
      <c r="B218" s="2">
        <v>32</v>
      </c>
      <c r="C218" s="2">
        <v>54</v>
      </c>
      <c r="D218" s="2">
        <v>87</v>
      </c>
    </row>
    <row r="219" spans="1:4" x14ac:dyDescent="0.25">
      <c r="A219" s="2">
        <v>217</v>
      </c>
      <c r="B219" s="2">
        <v>33</v>
      </c>
      <c r="C219" s="2">
        <v>54</v>
      </c>
      <c r="D219" s="2">
        <v>87</v>
      </c>
    </row>
    <row r="220" spans="1:4" x14ac:dyDescent="0.25">
      <c r="A220" s="2">
        <v>218</v>
      </c>
      <c r="B220" s="2">
        <v>33</v>
      </c>
      <c r="C220" s="2">
        <v>55</v>
      </c>
      <c r="D220" s="2">
        <v>87</v>
      </c>
    </row>
    <row r="221" spans="1:4" x14ac:dyDescent="0.25">
      <c r="A221" s="2">
        <v>219</v>
      </c>
      <c r="B221" s="2">
        <v>33</v>
      </c>
      <c r="C221" s="2">
        <v>55</v>
      </c>
      <c r="D221" s="2">
        <v>88</v>
      </c>
    </row>
    <row r="222" spans="1:4" x14ac:dyDescent="0.25">
      <c r="A222" s="2">
        <v>220</v>
      </c>
      <c r="B222" s="2">
        <v>33</v>
      </c>
      <c r="C222" s="2">
        <v>55</v>
      </c>
      <c r="D222" s="2">
        <v>88</v>
      </c>
    </row>
    <row r="223" spans="1:4" x14ac:dyDescent="0.25">
      <c r="A223" s="2">
        <v>221</v>
      </c>
      <c r="B223" s="2">
        <v>33</v>
      </c>
      <c r="C223" s="2">
        <v>55</v>
      </c>
      <c r="D223" s="2">
        <v>89</v>
      </c>
    </row>
    <row r="224" spans="1:4" x14ac:dyDescent="0.25">
      <c r="A224" s="2">
        <v>222</v>
      </c>
      <c r="B224" s="2">
        <v>33</v>
      </c>
      <c r="C224" s="2">
        <v>56</v>
      </c>
      <c r="D224" s="2">
        <v>89</v>
      </c>
    </row>
    <row r="225" spans="1:4" x14ac:dyDescent="0.25">
      <c r="A225" s="2">
        <v>223</v>
      </c>
      <c r="B225" s="2">
        <v>33</v>
      </c>
      <c r="C225" s="2">
        <v>56</v>
      </c>
      <c r="D225" s="2">
        <v>89</v>
      </c>
    </row>
    <row r="226" spans="1:4" x14ac:dyDescent="0.25">
      <c r="A226" s="2">
        <v>224</v>
      </c>
      <c r="B226" s="2">
        <v>34</v>
      </c>
      <c r="C226" s="2">
        <v>56</v>
      </c>
      <c r="D226" s="2">
        <v>89</v>
      </c>
    </row>
    <row r="227" spans="1:4" x14ac:dyDescent="0.25">
      <c r="A227" s="2">
        <v>225</v>
      </c>
      <c r="B227" s="2">
        <v>34</v>
      </c>
      <c r="C227" s="2">
        <v>56</v>
      </c>
      <c r="D227" s="2">
        <v>90</v>
      </c>
    </row>
    <row r="228" spans="1:4" x14ac:dyDescent="0.25">
      <c r="A228" s="2">
        <v>226</v>
      </c>
      <c r="B228" s="2">
        <v>34</v>
      </c>
      <c r="C228" s="2">
        <v>57</v>
      </c>
      <c r="D228" s="2">
        <v>90</v>
      </c>
    </row>
    <row r="229" spans="1:4" x14ac:dyDescent="0.25">
      <c r="A229" s="2">
        <v>227</v>
      </c>
      <c r="B229" s="2">
        <v>34</v>
      </c>
      <c r="C229" s="2">
        <v>57</v>
      </c>
      <c r="D229" s="2">
        <v>91</v>
      </c>
    </row>
    <row r="230" spans="1:4" x14ac:dyDescent="0.25">
      <c r="A230" s="2">
        <v>228</v>
      </c>
      <c r="B230" s="2">
        <v>34</v>
      </c>
      <c r="C230" s="2">
        <v>57</v>
      </c>
      <c r="D230" s="2">
        <v>91</v>
      </c>
    </row>
    <row r="231" spans="1:4" x14ac:dyDescent="0.25">
      <c r="A231" s="2">
        <v>229</v>
      </c>
      <c r="B231" s="2">
        <v>34</v>
      </c>
      <c r="C231" s="2">
        <v>57</v>
      </c>
      <c r="D231" s="2">
        <v>92</v>
      </c>
    </row>
    <row r="232" spans="1:4" x14ac:dyDescent="0.25">
      <c r="A232" s="2">
        <v>230</v>
      </c>
      <c r="B232" s="2">
        <v>35</v>
      </c>
      <c r="C232" s="2">
        <v>57</v>
      </c>
      <c r="D232" s="2">
        <v>92</v>
      </c>
    </row>
    <row r="233" spans="1:4" x14ac:dyDescent="0.25">
      <c r="A233" s="2">
        <v>231</v>
      </c>
      <c r="B233" s="2">
        <v>35</v>
      </c>
      <c r="C233" s="2">
        <v>58</v>
      </c>
      <c r="D233" s="2">
        <v>92</v>
      </c>
    </row>
    <row r="234" spans="1:4" x14ac:dyDescent="0.25">
      <c r="A234" s="2">
        <v>232</v>
      </c>
      <c r="B234" s="2">
        <v>35</v>
      </c>
      <c r="C234" s="2">
        <v>58</v>
      </c>
      <c r="D234" s="2">
        <v>93</v>
      </c>
    </row>
    <row r="235" spans="1:4" x14ac:dyDescent="0.25">
      <c r="A235" s="2">
        <v>233</v>
      </c>
      <c r="B235" s="2">
        <v>35</v>
      </c>
      <c r="C235" s="2">
        <v>58</v>
      </c>
      <c r="D235" s="2">
        <v>93</v>
      </c>
    </row>
    <row r="236" spans="1:4" x14ac:dyDescent="0.25">
      <c r="A236" s="2">
        <v>234</v>
      </c>
      <c r="B236" s="2">
        <v>35</v>
      </c>
      <c r="C236" s="2">
        <v>59</v>
      </c>
      <c r="D236" s="2">
        <v>93</v>
      </c>
    </row>
    <row r="237" spans="1:4" x14ac:dyDescent="0.25">
      <c r="A237" s="2">
        <v>235</v>
      </c>
      <c r="B237" s="2">
        <v>35</v>
      </c>
      <c r="C237" s="2">
        <v>59</v>
      </c>
      <c r="D237" s="2">
        <v>94</v>
      </c>
    </row>
    <row r="238" spans="1:4" x14ac:dyDescent="0.25">
      <c r="A238" s="2">
        <v>236</v>
      </c>
      <c r="B238" s="2">
        <v>35</v>
      </c>
      <c r="C238" s="2">
        <v>59</v>
      </c>
      <c r="D238" s="2">
        <v>95</v>
      </c>
    </row>
    <row r="239" spans="1:4" x14ac:dyDescent="0.25">
      <c r="A239" s="2">
        <v>237</v>
      </c>
      <c r="B239" s="2">
        <v>36</v>
      </c>
      <c r="C239" s="2">
        <v>59</v>
      </c>
      <c r="D239" s="2">
        <v>95</v>
      </c>
    </row>
    <row r="240" spans="1:4" x14ac:dyDescent="0.25">
      <c r="A240" s="2">
        <v>238</v>
      </c>
      <c r="B240" s="2">
        <v>36</v>
      </c>
      <c r="C240" s="2">
        <v>60</v>
      </c>
      <c r="D240" s="2">
        <v>95</v>
      </c>
    </row>
    <row r="241" spans="1:4" x14ac:dyDescent="0.25">
      <c r="A241" s="2">
        <v>239</v>
      </c>
      <c r="B241" s="2">
        <v>36</v>
      </c>
      <c r="C241" s="2">
        <v>60</v>
      </c>
      <c r="D241" s="2">
        <v>96</v>
      </c>
    </row>
    <row r="242" spans="1:4" x14ac:dyDescent="0.25">
      <c r="A242" s="2">
        <v>240</v>
      </c>
      <c r="B242" s="2">
        <v>36</v>
      </c>
      <c r="C242" s="2">
        <v>60</v>
      </c>
      <c r="D242" s="2">
        <v>96</v>
      </c>
    </row>
    <row r="243" spans="1:4" x14ac:dyDescent="0.25">
      <c r="A243" s="2">
        <v>241</v>
      </c>
      <c r="B243" s="2">
        <v>36</v>
      </c>
      <c r="C243" s="2">
        <v>60</v>
      </c>
      <c r="D243" s="2">
        <v>97</v>
      </c>
    </row>
    <row r="244" spans="1:4" x14ac:dyDescent="0.25">
      <c r="A244" s="2">
        <v>242</v>
      </c>
      <c r="B244" s="2">
        <v>36</v>
      </c>
      <c r="C244" s="2">
        <v>61</v>
      </c>
      <c r="D244" s="2">
        <v>97</v>
      </c>
    </row>
    <row r="245" spans="1:4" x14ac:dyDescent="0.25">
      <c r="A245" s="2">
        <v>243</v>
      </c>
      <c r="B245" s="2">
        <v>36</v>
      </c>
      <c r="C245" s="2">
        <v>61</v>
      </c>
      <c r="D245" s="2">
        <v>97</v>
      </c>
    </row>
    <row r="246" spans="1:4" x14ac:dyDescent="0.25">
      <c r="A246" s="2">
        <v>244</v>
      </c>
      <c r="B246" s="2">
        <v>37</v>
      </c>
      <c r="C246" s="2">
        <v>61</v>
      </c>
      <c r="D246" s="2">
        <v>97</v>
      </c>
    </row>
    <row r="247" spans="1:4" x14ac:dyDescent="0.25">
      <c r="A247" s="2">
        <v>245</v>
      </c>
      <c r="B247" s="2">
        <v>37</v>
      </c>
      <c r="C247" s="2">
        <v>61</v>
      </c>
      <c r="D247" s="2">
        <v>98</v>
      </c>
    </row>
    <row r="248" spans="1:4" x14ac:dyDescent="0.25">
      <c r="A248" s="2">
        <v>246</v>
      </c>
      <c r="B248" s="2">
        <v>37</v>
      </c>
      <c r="C248" s="2">
        <v>62</v>
      </c>
      <c r="D248" s="2">
        <v>98</v>
      </c>
    </row>
    <row r="249" spans="1:4" x14ac:dyDescent="0.25">
      <c r="A249" s="2">
        <v>247</v>
      </c>
      <c r="B249" s="2">
        <v>37</v>
      </c>
      <c r="C249" s="2">
        <v>62</v>
      </c>
      <c r="D249" s="2">
        <v>99</v>
      </c>
    </row>
    <row r="250" spans="1:4" x14ac:dyDescent="0.25">
      <c r="A250" s="2">
        <v>248</v>
      </c>
      <c r="B250" s="2">
        <v>37</v>
      </c>
      <c r="C250" s="2">
        <v>62</v>
      </c>
      <c r="D250" s="2">
        <v>99</v>
      </c>
    </row>
    <row r="251" spans="1:4" x14ac:dyDescent="0.25">
      <c r="A251" s="2">
        <v>249</v>
      </c>
      <c r="B251" s="2">
        <v>37</v>
      </c>
      <c r="C251" s="2">
        <v>62</v>
      </c>
      <c r="D251" s="2">
        <v>100</v>
      </c>
    </row>
    <row r="252" spans="1:4" x14ac:dyDescent="0.25">
      <c r="A252" s="2">
        <v>250</v>
      </c>
      <c r="B252" s="2">
        <v>38</v>
      </c>
      <c r="C252" s="2">
        <v>62</v>
      </c>
      <c r="D252" s="2">
        <v>100</v>
      </c>
    </row>
    <row r="253" spans="1:4" x14ac:dyDescent="0.25">
      <c r="A253" s="2">
        <v>251</v>
      </c>
      <c r="B253" s="2">
        <v>38</v>
      </c>
      <c r="C253" s="2">
        <v>63</v>
      </c>
      <c r="D253" s="2">
        <v>100</v>
      </c>
    </row>
    <row r="254" spans="1:4" x14ac:dyDescent="0.25">
      <c r="A254" s="2">
        <v>252</v>
      </c>
      <c r="B254" s="2">
        <v>38</v>
      </c>
      <c r="C254" s="2">
        <v>63</v>
      </c>
      <c r="D254" s="2">
        <v>101</v>
      </c>
    </row>
    <row r="255" spans="1:4" x14ac:dyDescent="0.25">
      <c r="A255" s="2">
        <v>253</v>
      </c>
      <c r="B255" s="2">
        <v>38</v>
      </c>
      <c r="C255" s="2">
        <v>63</v>
      </c>
      <c r="D255" s="2">
        <v>101</v>
      </c>
    </row>
    <row r="256" spans="1:4" x14ac:dyDescent="0.25">
      <c r="A256" s="2">
        <v>254</v>
      </c>
      <c r="B256" s="2">
        <v>38</v>
      </c>
      <c r="C256" s="2">
        <v>64</v>
      </c>
      <c r="D256" s="2">
        <v>101</v>
      </c>
    </row>
    <row r="257" spans="1:4" x14ac:dyDescent="0.25">
      <c r="A257" s="2">
        <v>255</v>
      </c>
      <c r="B257" s="2">
        <v>38</v>
      </c>
      <c r="C257" s="2">
        <v>64</v>
      </c>
      <c r="D257" s="2">
        <v>102</v>
      </c>
    </row>
    <row r="258" spans="1:4" x14ac:dyDescent="0.25">
      <c r="A258" s="2">
        <v>256</v>
      </c>
      <c r="B258" s="2">
        <v>38</v>
      </c>
      <c r="C258" s="2">
        <v>64</v>
      </c>
      <c r="D258" s="2">
        <v>103</v>
      </c>
    </row>
    <row r="259" spans="1:4" x14ac:dyDescent="0.25">
      <c r="A259" s="2">
        <v>257</v>
      </c>
      <c r="B259" s="2">
        <v>39</v>
      </c>
      <c r="C259" s="2">
        <v>64</v>
      </c>
      <c r="D259" s="2">
        <v>103</v>
      </c>
    </row>
    <row r="260" spans="1:4" x14ac:dyDescent="0.25">
      <c r="A260" s="2">
        <v>258</v>
      </c>
      <c r="B260" s="2">
        <v>39</v>
      </c>
      <c r="C260" s="2">
        <v>65</v>
      </c>
      <c r="D260" s="2">
        <v>103</v>
      </c>
    </row>
    <row r="261" spans="1:4" x14ac:dyDescent="0.25">
      <c r="A261" s="2">
        <v>259</v>
      </c>
      <c r="B261" s="2">
        <v>39</v>
      </c>
      <c r="C261" s="2">
        <v>65</v>
      </c>
      <c r="D261" s="2">
        <v>104</v>
      </c>
    </row>
    <row r="262" spans="1:4" x14ac:dyDescent="0.25">
      <c r="A262" s="2">
        <v>260</v>
      </c>
      <c r="B262" s="2">
        <v>39</v>
      </c>
      <c r="C262" s="2">
        <v>65</v>
      </c>
      <c r="D262" s="2">
        <v>104</v>
      </c>
    </row>
    <row r="263" spans="1:4" x14ac:dyDescent="0.25">
      <c r="A263" s="2">
        <v>261</v>
      </c>
      <c r="B263" s="2">
        <v>39</v>
      </c>
      <c r="C263" s="2">
        <v>65</v>
      </c>
      <c r="D263" s="2">
        <v>105</v>
      </c>
    </row>
    <row r="264" spans="1:4" x14ac:dyDescent="0.25">
      <c r="A264" s="2">
        <v>262</v>
      </c>
      <c r="B264" s="2">
        <v>39</v>
      </c>
      <c r="C264" s="2">
        <v>66</v>
      </c>
      <c r="D264" s="2">
        <v>105</v>
      </c>
    </row>
    <row r="265" spans="1:4" x14ac:dyDescent="0.25">
      <c r="A265" s="2">
        <v>263</v>
      </c>
      <c r="B265" s="2">
        <v>39</v>
      </c>
      <c r="C265" s="2">
        <v>66</v>
      </c>
      <c r="D265" s="2">
        <v>105</v>
      </c>
    </row>
    <row r="266" spans="1:4" x14ac:dyDescent="0.25">
      <c r="A266" s="2">
        <v>264</v>
      </c>
      <c r="B266" s="2">
        <v>40</v>
      </c>
      <c r="C266" s="2">
        <v>66</v>
      </c>
      <c r="D266" s="2">
        <v>105</v>
      </c>
    </row>
    <row r="267" spans="1:4" x14ac:dyDescent="0.25">
      <c r="A267" s="2">
        <v>265</v>
      </c>
      <c r="B267" s="2">
        <v>40</v>
      </c>
      <c r="C267" s="2">
        <v>66</v>
      </c>
      <c r="D267" s="2">
        <v>106</v>
      </c>
    </row>
  </sheetData>
  <mergeCells count="1">
    <mergeCell ref="A1:D1"/>
  </mergeCells>
  <hyperlinks>
    <hyperlink ref="A1:D1" r:id="rId1" display="Appendix B: Chapter 301-Federal Travel Regulation Allocation of M&amp;IE Rates to Be Used in Making Deductions from the M&amp;IE Allowance" xr:uid="{54DC60CD-E5A3-4907-BAC2-B3315C56DDDC}"/>
  </hyperlinks>
  <pageMargins left="0.7" right="0.7" top="0.75" bottom="0.75" header="0.3" footer="0.3"/>
  <pageSetup orientation="portrait" r:id="rId2"/>
  <legacy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8 f 1 5 8 8 0 - 7 9 9 b - 4 f 0 7 - 8 8 1 1 - c 2 6 b 1 f 1 0 8 6 3 d "   x m l n s = " h t t p : / / s c h e m a s . m i c r o s o f t . c o m / D a t a M a s h u p " > A A A A A N Y E A A B Q S w M E F A A C A A g A Q 3 + F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B D f 4 V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3 + F V b 3 7 Z a X R A Q A A O w Q A A B M A H A B G b 3 J t d W x h c y 9 T Z W N 0 a W 9 u M S 5 t I K I Y A C i g F A A A A A A A A A A A A A A A A A A A A A A A A A A A A K V S a 2 v b M B T 9 H v B / u C h Q b P C c m H U b r I T R J B s L L F C S l H 4 I Y a j y 9 Y P K k p H k r C X k v 0 9 + N I 8 6 Y 4 P 5 i 8 U 5 u u e e c 2 y N z G R S w L J 5 h z d O z + m t Y Y q a q a y o q R G Q 2 6 J A E W X P M I a + y 5 T X d 3 n s T V J a G F T w f h i + + 4 Y R K s p h p e g W O S w w K T m t p o / X U 2 M K / X k w o L K w N 3 W g D T U Y J H I 7 Y F I Y F C a g u v j S n n 9 m 0 S g M r 6 9 y F G V 1 / v S B w M b p 6 Z Q q j K B P b j m X r F 4 A M o b 5 1 e w r L K y c B i N h j H C v 7 a 1 M w J w + Z S K x a a K y j q c h V j I H k 2 I z U 8 n 8 o o I h s S k 5 G q c H 9 l n K U j G 0 y A M + B n c 0 Q b c 6 T B p n 2 i X / m 8 T z / G b R l B o 6 t H u a h b v h f l 0 h m 5 b t k z t r V h o b 5 T t S 2 6 + u X K 7 o I 8 e g Z V r c r Y V 8 W L e w j b V k l F O l R 0 a V u P E O i v a b i c Q K r l 4 K P K r Z r y Z 0 L F U + k b z M R U V q 9 8 J 6 f 7 c j c 3 g t m / g w K Z V C w V 6 C a m T v w 4 6 M F d K n m G p j 2 Z k w H 6 + P 1 I 9 S s L Q L T z M h U H X x m W B Z Z A u 0 D Z + T + 2 O c B Q q a W 4 O N 7 5 N + G q K F 3 T e 5 O z H I 4 Q c i p + q n Q + F f 2 3 r r p d 7 y z 1 1 1 2 d e 6 u s y h s X P q r J d c b i / 3 U h G X e w m t 5 b P W 9 5 7 T y 8 S f N G 9 + A 1 B L A Q I t A B Q A A g A I A E N / h V U e 7 e S T o w A A A P Y A A A A S A A A A A A A A A A A A A A A A A A A A A A B D b 2 5 m a W c v U G F j a 2 F n Z S 5 4 b W x Q S w E C L Q A U A A I A C A B D f 4 V V D 8 r p q 6 Q A A A D p A A A A E w A A A A A A A A A A A A A A A A D v A A A A W 0 N v b n R l b n R f V H l w Z X N d L n h t b F B L A Q I t A B Q A A g A I A E N / h V W 9 + 2 W l 0 Q E A A D s E A A A T A A A A A A A A A A A A A A A A A O A B A A B G b 3 J t d W x h c y 9 T Z W N 0 a W 9 u M S 5 t U E s F B g A A A A A D A A M A w g A A A P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M T A A A A A A A A 4 R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s b G 9 j Y X R p b 2 4 l M j B v Z i U y M E 0 l M j Z J R S U y M F J h d G V z J T I w d G 8 l M j B C Z S U y M F V z Z W Q l M j B p b i U y M E 1 h a 2 l u Z y U y M E R l Z H V j d G l v b n M l M j B m c m 9 t J T I w d G h l J T I w T S U y N k l F J T I w Q W x s b 3 d h b m N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F s b G 9 j Y X R p b 2 5 f b 2 Z f T V 9 J R V 9 S Y X R l c 1 9 0 b 1 9 C Z V 9 V c 2 V k X 2 l u X 0 1 h a 2 l u Z 1 9 E Z W R 1 Y 3 R p b 2 5 z X 2 Z y b 2 1 f d G h l X 0 1 f S U V f Q W x s b 3 d h b m N l I i A v P j x F b n R y e S B U e X B l P S J G a W x s Z W R D b 2 1 w b G V 0 Z V J l c 3 V s d F R v V 2 9 y a 3 N o Z W V 0 I i B W Y W x 1 Z T 0 i b D E i I C 8 + P E V u d H J 5 I F R 5 c G U 9 I l F 1 Z X J 5 S U Q i I F Z h b H V l P S J z M j E 2 N z R l N G E t Z D g y Z C 0 0 N 2 I 4 L T h m M D Y t O T M y Y j c x Y m M 2 N W M w I i A v P j x F b n R y e S B U e X B l P S J G a W x s T G F z d F V w Z G F 0 Z W Q i I F Z h b H V l P S J k M j A y M i 0 x M i 0 w N V Q y M D o 1 O D o w N y 4 4 N D I 1 M T A y W i I g L z 4 8 R W 5 0 c n k g V H l w Z T 0 i R m l s b E V y c m 9 y Q 2 9 1 b n Q i I F Z h b H V l P S J s M C I g L z 4 8 R W 5 0 c n k g V H l w Z T 0 i R m l s b E N v b H V t b l R 5 c G V z I i B W Y W x 1 Z T 0 i c 0 V S R V J F U T 0 9 I i A v P j x F b n R y e S B U e X B l P S J G a W x s R X J y b 3 J D b 2 R l I i B W Y W x 1 Z T 0 i c 1 V u a 2 5 v d 2 4 i I C 8 + P E V u d H J 5 I F R 5 c G U 9 I k Z p b G x D b 2 x 1 b W 5 O Y W 1 l c y I g V m F s d W U 9 I n N b J n F 1 b 3 Q 7 T V x 1 M D A y N k l F I F J h d G U m c X V v d D s s J n F 1 b 3 Q 7 Q n J l Y W t m Y X N 0 J n F 1 b 3 Q 7 L C Z x d W 9 0 O 0 x 1 b m N o J n F 1 b 3 Q 7 L C Z x d W 9 0 O 0 R p b m 5 l c i Z x d W 9 0 O 1 0 i I C 8 + P E V u d H J 5 I F R 5 c G U 9 I k Z p b G x D b 3 V u d C I g V m F s d W U 9 I m w y N j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b 2 N h d G l v b i B v Z i B N X H U w M D I 2 S U U g U m F 0 Z X M g d G 8 g Q m U g V X N l Z C B p b i B N Y W t p b m c g R G V k d W N 0 a W 9 u c y B m c m 9 t I H R o Z S B N X H U w M D I 2 S U U g Q W x s b 3 d h b m N l L 0 F 1 d G 9 S Z W 1 v d m V k Q 2 9 s d W 1 u c z E u e 0 1 c d T A w M j Z J R S B S Y X R l L D B 9 J n F 1 b 3 Q 7 L C Z x d W 9 0 O 1 N l Y 3 R p b 2 4 x L 0 F s b G 9 j Y X R p b 2 4 g b 2 Y g T V x 1 M D A y N k l F I F J h d G V z I H R v I E J l I F V z Z W Q g a W 4 g T W F r a W 5 n I E R l Z H V j d G l v b n M g Z n J v b S B 0 a G U g T V x 1 M D A y N k l F I E F s b G 9 3 Y W 5 j Z S 9 B d X R v U m V t b 3 Z l Z E N v b H V t b n M x L n t C c m V h a 2 Z h c 3 Q s M X 0 m c X V v d D s s J n F 1 b 3 Q 7 U 2 V j d G l v b j E v Q W x s b 2 N h d G l v b i B v Z i B N X H U w M D I 2 S U U g U m F 0 Z X M g d G 8 g Q m U g V X N l Z C B p b i B N Y W t p b m c g R G V k d W N 0 a W 9 u c y B m c m 9 t I H R o Z S B N X H U w M D I 2 S U U g Q W x s b 3 d h b m N l L 0 F 1 d G 9 S Z W 1 v d m V k Q 2 9 s d W 1 u c z E u e 0 x 1 b m N o L D J 9 J n F 1 b 3 Q 7 L C Z x d W 9 0 O 1 N l Y 3 R p b 2 4 x L 0 F s b G 9 j Y X R p b 2 4 g b 2 Y g T V x 1 M D A y N k l F I F J h d G V z I H R v I E J l I F V z Z W Q g a W 4 g T W F r a W 5 n I E R l Z H V j d G l v b n M g Z n J v b S B 0 a G U g T V x 1 M D A y N k l F I E F s b G 9 3 Y W 5 j Z S 9 B d X R v U m V t b 3 Z l Z E N v b H V t b n M x L n t E a W 5 u Z X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W x s b 2 N h d G l v b i B v Z i B N X H U w M D I 2 S U U g U m F 0 Z X M g d G 8 g Q m U g V X N l Z C B p b i B N Y W t p b m c g R G V k d W N 0 a W 9 u c y B m c m 9 t I H R o Z S B N X H U w M D I 2 S U U g Q W x s b 3 d h b m N l L 0 F 1 d G 9 S Z W 1 v d m V k Q 2 9 s d W 1 u c z E u e 0 1 c d T A w M j Z J R S B S Y X R l L D B 9 J n F 1 b 3 Q 7 L C Z x d W 9 0 O 1 N l Y 3 R p b 2 4 x L 0 F s b G 9 j Y X R p b 2 4 g b 2 Y g T V x 1 M D A y N k l F I F J h d G V z I H R v I E J l I F V z Z W Q g a W 4 g T W F r a W 5 n I E R l Z H V j d G l v b n M g Z n J v b S B 0 a G U g T V x 1 M D A y N k l F I E F s b G 9 3 Y W 5 j Z S 9 B d X R v U m V t b 3 Z l Z E N v b H V t b n M x L n t C c m V h a 2 Z h c 3 Q s M X 0 m c X V v d D s s J n F 1 b 3 Q 7 U 2 V j d G l v b j E v Q W x s b 2 N h d G l v b i B v Z i B N X H U w M D I 2 S U U g U m F 0 Z X M g d G 8 g Q m U g V X N l Z C B p b i B N Y W t p b m c g R G V k d W N 0 a W 9 u c y B m c m 9 t I H R o Z S B N X H U w M D I 2 S U U g Q W x s b 3 d h b m N l L 0 F 1 d G 9 S Z W 1 v d m V k Q 2 9 s d W 1 u c z E u e 0 x 1 b m N o L D J 9 J n F 1 b 3 Q 7 L C Z x d W 9 0 O 1 N l Y 3 R p b 2 4 x L 0 F s b G 9 j Y X R p b 2 4 g b 2 Y g T V x 1 M D A y N k l F I F J h d G V z I H R v I E J l I F V z Z W Q g a W 4 g T W F r a W 5 n I E R l Z H V j d G l v b n M g Z n J v b S B 0 a G U g T V x 1 M D A y N k l F I E F s b G 9 3 Y W 5 j Z S 9 B d X R v U m V t b 3 Z l Z E N v b H V t b n M x L n t E a W 5 u Z X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b G 9 j Y X R p b 2 4 l M j B v Z i U y M E 0 l M j Z J R S U y M F J h d G V z J T I w d G 8 l M j B C Z S U y M F V z Z W Q l M j B p b i U y M E 1 h a 2 l u Z y U y M E R l Z H V j d G l v b n M l M j B m c m 9 t J T I w d G h l J T I w T S U y N k l F J T I w Q W x s b 3 d h b m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G 9 j Y X R p b 2 4 l M j B v Z i U y M E 0 l M j Z J R S U y M F J h d G V z J T I w d G 8 l M j B C Z S U y M F V z Z W Q l M j B p b i U y M E 1 h a 2 l u Z y U y M E R l Z H V j d G l v b n M l M j B m c m 9 t J T I w d G h l J T I w T S U y N k l F J T I w Q W x s b 3 d h b m N l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b 2 N h d G l v b i U y M G 9 m J T I w T S U y N k l F J T I w U m F 0 Z X M l M j B 0 b y U y M E J l J T I w V X N l Z C U y M G l u J T I w T W F r a W 5 n J T I w R G V k d W N 0 a W 9 u c y U y M G Z y b 2 0 l M j B 0 a G U l M j B N J T I 2 S U U l M j B B b G x v d 2 F u Y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b 2 N h d G l v b i U y M G 9 m J T I w T S U y N k l F J T I w U m F 0 Z X M l M j B 0 b y U y M E J l J T I w V X N l Z C U y M G l u J T I w T W F r a W 5 n J T I w R G V k d W N 0 a W 9 u c y U y M G Z y b 2 0 l M j B 0 a G U l M j B N J T I 2 S U U l M j B B b G x v d 2 F u Y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v Y 2 F 0 a W 9 u J T I w b 2 Y l M j B N J T I 2 S U U l M j B S Y X R l c y U y M H R v J T I w Q m U l M j B V c 2 V k J T I w a W 4 l M j B N Y W t p b m c l M j B E Z W R 1 Y 3 R p b 2 5 z J T I w Z n J v b S U y M H R o Z S U y M E 0 l M j Z J R S U y M E F s b G 9 3 Y W 5 j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G 9 j Y X R p b 2 4 l M j B v Z i U y M E 0 l M j Z J R S U y M F J h d G V z J T I w d G 8 l M j B C Z S U y M F V z Z W Q l M j B p b i U y M E 1 h a 2 l u Z y U y M E R l Z H V j d G l v b n M l M j B m c m 9 t J T I w d G h l J T I w T S U y N k l F J T I w Q W x s b 3 d h b m N l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G 9 j Y X R p b 2 4 l M j B v Z i U y M E 0 l M j Z J R S U y M F J h d G V z J T I w d G 8 l M j B C Z S U y M F V z Z W Q l M j B p b i U y M E 1 h a 2 l u Z y U y M E R l Z H V j d G l v b n M l M j B m c m 9 t J T I w d G h l J T I w T S U y N k l F J T I w Q W x s b 3 d h b m N l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9 i / M o P W o l C u o 3 Y S K 9 h H 0 M A A A A A A g A A A A A A E G Y A A A A B A A A g A A A A Q g 3 z B P q d l z d K w K 4 v S R G u Y m C m H 0 M c q E S 0 K + b C 0 x W T 2 0 0 A A A A A D o A A A A A C A A A g A A A A Z Z g B K a S j e s 1 y k m j I 7 N U d M M i I G L L N b 5 H O C i c X W F w b m C 5 Q A A A A H R 5 t a n z 7 z m w y 1 m a O H d Q k b a L a A K L x 1 0 4 b Q U o s h E r A D x E Z O m B I S n P k I w C 1 I z b V 9 o H F L J a h Q R 9 M f P T e f z m w v K b U N z 0 M e G g u H e h D J S Y B F A U x 6 x N A A A A A s d h 6 w C b L F a q R h + O 1 C p 2 M U X Q D x E y k f j 2 C c j 9 M Y E f v B h 7 P W b P K z v Z x 2 i I j f k Z W U C 8 R T k f t p U J 0 j w k r 6 Q s W X 1 c D c g = = < / D a t a M a s h u p > 
</file>

<file path=customXml/itemProps1.xml><?xml version="1.0" encoding="utf-8"?>
<ds:datastoreItem xmlns:ds="http://schemas.openxmlformats.org/officeDocument/2006/customXml" ds:itemID="{31492B5D-F284-4D63-8D4E-6035688533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 Diem Calculator</vt:lpstr>
      <vt:lpstr>Meal Deductions</vt:lpstr>
    </vt:vector>
  </TitlesOfParts>
  <Company>Georgetown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Bachas-Daunert</dc:creator>
  <cp:lastModifiedBy>Philip</cp:lastModifiedBy>
  <cp:lastPrinted>2019-08-28T15:29:42Z</cp:lastPrinted>
  <dcterms:created xsi:type="dcterms:W3CDTF">2019-08-27T19:37:16Z</dcterms:created>
  <dcterms:modified xsi:type="dcterms:W3CDTF">2022-12-05T21:00:24Z</dcterms:modified>
</cp:coreProperties>
</file>