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ink/ink1.xml" ContentType="application/inkml+xml"/>
  <Override PartName="/xl/ink/ink2.xml" ContentType="application/inkml+xml"/>
  <Override PartName="/xl/drawings/drawing4.xml" ContentType="application/vnd.openxmlformats-officedocument.drawing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Programacion\metodos\Metodos\Ejercicios\"/>
    </mc:Choice>
  </mc:AlternateContent>
  <xr:revisionPtr revIDLastSave="0" documentId="13_ncr:1_{6AF58C84-AF3A-4184-AD96-546C3F1C4EB6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alculo" sheetId="1" r:id="rId1"/>
    <sheet name="Fuerza Bruta 1." sheetId="2" r:id="rId2"/>
    <sheet name="Simplex 1." sheetId="3" r:id="rId3"/>
    <sheet name="Árbol Exp. Mín 1." sheetId="4" r:id="rId4"/>
    <sheet name="b)" sheetId="6" r:id="rId5"/>
    <sheet name="c)" sheetId="7" r:id="rId6"/>
  </sheets>
  <definedNames>
    <definedName name="solver_adj" localSheetId="4" hidden="1">'b)'!$T$3:$AM$3</definedName>
    <definedName name="solver_adj" localSheetId="2" hidden="1">'Simplex 1.'!$S$3:$AD$3</definedName>
    <definedName name="solver_cvg" localSheetId="4" hidden="1">0.0001</definedName>
    <definedName name="solver_cvg" localSheetId="2" hidden="1">0.0001</definedName>
    <definedName name="solver_drv" localSheetId="4" hidden="1">1</definedName>
    <definedName name="solver_drv" localSheetId="2" hidden="1">2</definedName>
    <definedName name="solver_eng" localSheetId="4" hidden="1">2</definedName>
    <definedName name="solver_eng" localSheetId="2" hidden="1">2</definedName>
    <definedName name="solver_est" localSheetId="4" hidden="1">1</definedName>
    <definedName name="solver_est" localSheetId="2" hidden="1">1</definedName>
    <definedName name="solver_itr" localSheetId="4" hidden="1">2147483647</definedName>
    <definedName name="solver_itr" localSheetId="2" hidden="1">2147483647</definedName>
    <definedName name="solver_lhs1" localSheetId="4" hidden="1">'b)'!$T$13</definedName>
    <definedName name="solver_lhs1" localSheetId="2" hidden="1">'Simplex 1.'!$S$12:$S$13</definedName>
    <definedName name="solver_lhs10" localSheetId="2">'Simplex 1.'!$S$9</definedName>
    <definedName name="solver_lhs2" localSheetId="4" hidden="1">'b)'!$T$14</definedName>
    <definedName name="solver_lhs2" localSheetId="2" hidden="1">'Simplex 1.'!$S$4:$S$11</definedName>
    <definedName name="solver_lhs3" localSheetId="4" hidden="1">'b)'!$T$15:$T$16</definedName>
    <definedName name="solver_lhs3" localSheetId="2">'Simplex 1.'!$S$4</definedName>
    <definedName name="solver_lhs4" localSheetId="4" hidden="1">'b)'!$T$4:$T$12</definedName>
    <definedName name="solver_lhs4" localSheetId="2">'Simplex 1.'!$S$5</definedName>
    <definedName name="solver_lhs5" localSheetId="2">'Simplex 1.'!$S$6</definedName>
    <definedName name="solver_lhs6" localSheetId="2">'Simplex 1.'!$S$7</definedName>
    <definedName name="solver_lhs7" localSheetId="2">'Simplex 1.'!$S$8</definedName>
    <definedName name="solver_lhs8" localSheetId="2">'Simplex 1.'!$S$9</definedName>
    <definedName name="solver_lhs9" localSheetId="2">'Simplex 1.'!$S$9</definedName>
    <definedName name="solver_mip" localSheetId="4" hidden="1">2147483647</definedName>
    <definedName name="solver_mip" localSheetId="2" hidden="1">2147483647</definedName>
    <definedName name="solver_mni" localSheetId="4" hidden="1">30</definedName>
    <definedName name="solver_mni" localSheetId="2" hidden="1">30</definedName>
    <definedName name="solver_mrt" localSheetId="4" hidden="1">0.075</definedName>
    <definedName name="solver_mrt" localSheetId="2" hidden="1">0.075</definedName>
    <definedName name="solver_msl" localSheetId="4" hidden="1">2</definedName>
    <definedName name="solver_msl" localSheetId="2" hidden="1">2</definedName>
    <definedName name="solver_neg" localSheetId="4" hidden="1">1</definedName>
    <definedName name="solver_neg" localSheetId="2" hidden="1">1</definedName>
    <definedName name="solver_nod" localSheetId="4" hidden="1">2147483647</definedName>
    <definedName name="solver_nod" localSheetId="2" hidden="1">2147483647</definedName>
    <definedName name="solver_num" localSheetId="4" hidden="1">4</definedName>
    <definedName name="solver_num" localSheetId="2" hidden="1">2</definedName>
    <definedName name="solver_nwt" localSheetId="4" hidden="1">1</definedName>
    <definedName name="solver_nwt" localSheetId="2" hidden="1">1</definedName>
    <definedName name="solver_opt" localSheetId="4" hidden="1">'b)'!$S$3</definedName>
    <definedName name="solver_opt" localSheetId="2" hidden="1">'Simplex 1.'!$R$3</definedName>
    <definedName name="solver_pre" localSheetId="4" hidden="1">0.000001</definedName>
    <definedName name="solver_pre" localSheetId="2" hidden="1">0.000001</definedName>
    <definedName name="solver_rbv" localSheetId="4" hidden="1">1</definedName>
    <definedName name="solver_rbv" localSheetId="2" hidden="1">2</definedName>
    <definedName name="solver_rel1" localSheetId="4" hidden="1">1</definedName>
    <definedName name="solver_rel1" localSheetId="2" hidden="1">1</definedName>
    <definedName name="solver_rel2" localSheetId="4" hidden="1">1</definedName>
    <definedName name="solver_rel2" localSheetId="2" hidden="1">2</definedName>
    <definedName name="solver_rel3" localSheetId="4" hidden="1">1</definedName>
    <definedName name="solver_rel4" localSheetId="4" hidden="1">2</definedName>
    <definedName name="solver_rhs1" localSheetId="4" hidden="1">'b)'!$U$13</definedName>
    <definedName name="solver_rhs1" localSheetId="2" hidden="1">'Simplex 1.'!$T$12:$T$13</definedName>
    <definedName name="solver_rhs10" localSheetId="2">'Simplex 1.'!$T$9</definedName>
    <definedName name="solver_rhs2" localSheetId="4" hidden="1">'b)'!$U$14</definedName>
    <definedName name="solver_rhs2" localSheetId="2" hidden="1">'Simplex 1.'!$T$4:$T$11</definedName>
    <definedName name="solver_rhs3" localSheetId="4" hidden="1">'b)'!$U$15:$U$16</definedName>
    <definedName name="solver_rhs3" localSheetId="2">'Simplex 1.'!$T$4</definedName>
    <definedName name="solver_rhs4" localSheetId="4" hidden="1">'b)'!$U$4:$U$12</definedName>
    <definedName name="solver_rhs4" localSheetId="2">'Simplex 1.'!$T$5</definedName>
    <definedName name="solver_rhs5" localSheetId="2">'Simplex 1.'!$T$6</definedName>
    <definedName name="solver_rhs6" localSheetId="2">'Simplex 1.'!$T$7</definedName>
    <definedName name="solver_rhs7" localSheetId="2">'Simplex 1.'!$T$8</definedName>
    <definedName name="solver_rhs8" localSheetId="2">'Simplex 1.'!$T$9</definedName>
    <definedName name="solver_rhs9" localSheetId="2">'Simplex 1.'!$T$9</definedName>
    <definedName name="solver_rlx" localSheetId="4" hidden="1">2</definedName>
    <definedName name="solver_rlx" localSheetId="2" hidden="1">2</definedName>
    <definedName name="solver_rsd" localSheetId="4" hidden="1">0</definedName>
    <definedName name="solver_rsd" localSheetId="2" hidden="1">0</definedName>
    <definedName name="solver_scl" localSheetId="4" hidden="1">1</definedName>
    <definedName name="solver_scl" localSheetId="2" hidden="1">2</definedName>
    <definedName name="solver_sho" localSheetId="4" hidden="1">2</definedName>
    <definedName name="solver_sho" localSheetId="2" hidden="1">2</definedName>
    <definedName name="solver_ssz" localSheetId="4" hidden="1">100</definedName>
    <definedName name="solver_ssz" localSheetId="2" hidden="1">100</definedName>
    <definedName name="solver_tim" localSheetId="4" hidden="1">2147483647</definedName>
    <definedName name="solver_tim" localSheetId="2" hidden="1">2147483647</definedName>
    <definedName name="solver_tol" localSheetId="4" hidden="1">0.01</definedName>
    <definedName name="solver_tol" localSheetId="2" hidden="1">0.01</definedName>
    <definedName name="solver_typ" localSheetId="4" hidden="1">2</definedName>
    <definedName name="solver_typ" localSheetId="2" hidden="1">2</definedName>
    <definedName name="solver_val" localSheetId="4" hidden="1">0</definedName>
    <definedName name="solver_val" localSheetId="2" hidden="1">0</definedName>
    <definedName name="solver_ver" localSheetId="4" hidden="1">3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7" l="1"/>
  <c r="T16" i="6"/>
  <c r="T15" i="6"/>
  <c r="T14" i="6"/>
  <c r="T13" i="6"/>
  <c r="H18" i="4"/>
  <c r="S3" i="6"/>
  <c r="T12" i="6"/>
  <c r="T11" i="6"/>
  <c r="T10" i="6"/>
  <c r="T9" i="6"/>
  <c r="T8" i="6"/>
  <c r="T7" i="6"/>
  <c r="T6" i="6"/>
  <c r="T5" i="6"/>
  <c r="T4" i="6"/>
  <c r="K8" i="1"/>
  <c r="S13" i="3"/>
  <c r="S12" i="3"/>
  <c r="S4" i="3"/>
  <c r="R3" i="3"/>
  <c r="L17" i="2"/>
  <c r="L16" i="2"/>
  <c r="L13" i="2"/>
  <c r="L12" i="2"/>
  <c r="L11" i="2"/>
  <c r="L10" i="2"/>
  <c r="L8" i="2"/>
  <c r="S11" i="3"/>
  <c r="S10" i="3"/>
  <c r="S9" i="3"/>
  <c r="S8" i="3"/>
  <c r="S7" i="3"/>
  <c r="S6" i="3"/>
  <c r="S5" i="3"/>
</calcChain>
</file>

<file path=xl/sharedStrings.xml><?xml version="1.0" encoding="utf-8"?>
<sst xmlns="http://schemas.openxmlformats.org/spreadsheetml/2006/main" count="253" uniqueCount="117">
  <si>
    <t xml:space="preserve"> Número posible de combinaciones= (n-1)!/2</t>
  </si>
  <si>
    <t>n=4 nodos</t>
  </si>
  <si>
    <t>Combinaciones=(4-1)!/2=3</t>
  </si>
  <si>
    <t>Nodos</t>
  </si>
  <si>
    <t>Distancias</t>
  </si>
  <si>
    <t>1-2</t>
  </si>
  <si>
    <t>1-3</t>
  </si>
  <si>
    <t>1-4</t>
  </si>
  <si>
    <t>2-3</t>
  </si>
  <si>
    <t>2-4</t>
  </si>
  <si>
    <t>3-4</t>
  </si>
  <si>
    <t>Id</t>
  </si>
  <si>
    <t>Trayectorias</t>
  </si>
  <si>
    <t>Distancia</t>
  </si>
  <si>
    <t>Menor distancia =</t>
  </si>
  <si>
    <t xml:space="preserve">Trayectorias = </t>
  </si>
  <si>
    <t>Resolviendo con Solver</t>
  </si>
  <si>
    <t>Z</t>
  </si>
  <si>
    <t>x12</t>
  </si>
  <si>
    <t>x13</t>
  </si>
  <si>
    <t>x14</t>
  </si>
  <si>
    <t>x21</t>
  </si>
  <si>
    <t>x23</t>
  </si>
  <si>
    <t>x24</t>
  </si>
  <si>
    <t>x31</t>
  </si>
  <si>
    <t>x32</t>
  </si>
  <si>
    <t>x34</t>
  </si>
  <si>
    <t>x41</t>
  </si>
  <si>
    <t>x42</t>
  </si>
  <si>
    <t>x43</t>
  </si>
  <si>
    <t>s.a.</t>
  </si>
  <si>
    <t>Se define una variable por cada casilla</t>
  </si>
  <si>
    <t>Se establece lo siguiente xmn=1 si se visita el nodo, y xmn=0 si no se visita</t>
  </si>
  <si>
    <t>r1</t>
  </si>
  <si>
    <t>r2</t>
  </si>
  <si>
    <t>r3</t>
  </si>
  <si>
    <t>r4</t>
  </si>
  <si>
    <t>r5</t>
  </si>
  <si>
    <t>r6</t>
  </si>
  <si>
    <t>r7</t>
  </si>
  <si>
    <t>r8</t>
  </si>
  <si>
    <t>x12…x43&gt;=0</t>
  </si>
  <si>
    <t>A-B</t>
  </si>
  <si>
    <t>A-C</t>
  </si>
  <si>
    <t>A-D</t>
  </si>
  <si>
    <t>B-C</t>
  </si>
  <si>
    <t>B-D</t>
  </si>
  <si>
    <t>Nodo de inicio=Nodo de término=A</t>
  </si>
  <si>
    <t>A-B-D-C-A</t>
  </si>
  <si>
    <t>A-C-D-B-A</t>
  </si>
  <si>
    <t>D-C</t>
  </si>
  <si>
    <t>A-B-C-D-A</t>
  </si>
  <si>
    <t>A-D-C-B-A</t>
  </si>
  <si>
    <t>A-C-B-D-A</t>
  </si>
  <si>
    <t>A-D-B-C-A</t>
  </si>
  <si>
    <t>A</t>
  </si>
  <si>
    <t>B</t>
  </si>
  <si>
    <t>C</t>
  </si>
  <si>
    <t>D</t>
  </si>
  <si>
    <t>xAB</t>
  </si>
  <si>
    <t>xAC</t>
  </si>
  <si>
    <t>xAD</t>
  </si>
  <si>
    <t>xBA</t>
  </si>
  <si>
    <t>xBC</t>
  </si>
  <si>
    <t>xBD</t>
  </si>
  <si>
    <t>xCA</t>
  </si>
  <si>
    <t>xCB</t>
  </si>
  <si>
    <t>xCD</t>
  </si>
  <si>
    <t>xDA</t>
  </si>
  <si>
    <t>XDB</t>
  </si>
  <si>
    <t>xDC</t>
  </si>
  <si>
    <t>r9</t>
  </si>
  <si>
    <t>r10</t>
  </si>
  <si>
    <t>xAB+xBA&lt;=1</t>
  </si>
  <si>
    <t>xCD+xDC&lt;=1</t>
  </si>
  <si>
    <t>Mín Z=9xAB+7xAC+8xAD+9xBA+10xBC+15xBD+7xCA+10xCB+4xCD+8xDA+15xDB+4xDC</t>
  </si>
  <si>
    <t>xAB+xAC+xAD=1</t>
  </si>
  <si>
    <t>xBA+xBC+xBD=1</t>
  </si>
  <si>
    <t>xCA+xCB+xCD=1</t>
  </si>
  <si>
    <t>xDA+xDB+xDC=1</t>
  </si>
  <si>
    <t>xBA+xCA+xDA=1</t>
  </si>
  <si>
    <t>xAB+xCB+xDB=1</t>
  </si>
  <si>
    <t>xAC+xBC+xDC=1</t>
  </si>
  <si>
    <t>xAD+xBD+xCD=1</t>
  </si>
  <si>
    <t>Nodo de inicio=Nodo de término=Queretaro</t>
  </si>
  <si>
    <t>La raza, CDMX</t>
  </si>
  <si>
    <t>Ezequiel Montes, Qro.</t>
  </si>
  <si>
    <t>San Juan del Río, Qro.</t>
  </si>
  <si>
    <t>Querétaro, Qro.</t>
  </si>
  <si>
    <t>Tepeji del Río,
Tepeji del Río, Hgo</t>
  </si>
  <si>
    <t>x15</t>
  </si>
  <si>
    <t>x25</t>
  </si>
  <si>
    <t>x35</t>
  </si>
  <si>
    <t>x45</t>
  </si>
  <si>
    <t>x51</t>
  </si>
  <si>
    <t>x52</t>
  </si>
  <si>
    <t>x53</t>
  </si>
  <si>
    <t>x54</t>
  </si>
  <si>
    <t>1-5</t>
  </si>
  <si>
    <t>2-5</t>
  </si>
  <si>
    <t>3-5</t>
  </si>
  <si>
    <t>4-5</t>
  </si>
  <si>
    <t>x12+x13+x14+x15=1</t>
  </si>
  <si>
    <t>x21+x23+x24+x25=1</t>
  </si>
  <si>
    <t>x31+x32+x34+x35=1</t>
  </si>
  <si>
    <t>x41+x42+x43+x45=1</t>
  </si>
  <si>
    <t>x51+x52+x53+x54=1</t>
  </si>
  <si>
    <t>x21+x31+x41+x51=1</t>
  </si>
  <si>
    <t>x12+x32+x42+x52=1</t>
  </si>
  <si>
    <t>x13+x23+x43+x53=1</t>
  </si>
  <si>
    <t>x14+x24+x34x54=1</t>
  </si>
  <si>
    <t>Mín Z=206.8x12+157.8x13+208x14+69.81x15+206.8x21+37x23+59x24+125x25+157x31+37x32+51x34+88x35+208x41+59x42+51x43+139x45+69.81x51+125x52+88x53+139x54</t>
  </si>
  <si>
    <t>x15+x51&lt;=1</t>
  </si>
  <si>
    <t>x24+x32+x43&lt;=1</t>
  </si>
  <si>
    <t>a)</t>
  </si>
  <si>
    <t>ordenados</t>
  </si>
  <si>
    <t>distancia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</si>
</sst>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0" xfId="0" applyFont="1"/>
    <xf numFmtId="16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0" borderId="2" xfId="0" applyFont="1" applyBorder="1"/>
    <xf numFmtId="0" fontId="4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3" fillId="2" borderId="3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4" xfId="0" applyBorder="1"/>
    <xf numFmtId="16" fontId="1" fillId="0" borderId="0" xfId="0" quotePrefix="1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customXml" Target="../ink/ink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13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6.png"/><Relationship Id="rId12" Type="http://schemas.openxmlformats.org/officeDocument/2006/relationships/customXml" Target="../ink/ink8.xml"/><Relationship Id="rId17" Type="http://schemas.openxmlformats.org/officeDocument/2006/relationships/image" Target="../media/image11.png"/><Relationship Id="rId2" Type="http://schemas.openxmlformats.org/officeDocument/2006/relationships/customXml" Target="../ink/ink3.xml"/><Relationship Id="rId16" Type="http://schemas.openxmlformats.org/officeDocument/2006/relationships/customXml" Target="../ink/ink10.xml"/><Relationship Id="rId1" Type="http://schemas.openxmlformats.org/officeDocument/2006/relationships/image" Target="../media/image1.png"/><Relationship Id="rId6" Type="http://schemas.openxmlformats.org/officeDocument/2006/relationships/customXml" Target="../ink/ink5.xml"/><Relationship Id="rId11" Type="http://schemas.openxmlformats.org/officeDocument/2006/relationships/image" Target="../media/image8.png"/><Relationship Id="rId5" Type="http://schemas.openxmlformats.org/officeDocument/2006/relationships/image" Target="../media/image5.png"/><Relationship Id="rId15" Type="http://schemas.openxmlformats.org/officeDocument/2006/relationships/image" Target="../media/image10.png"/><Relationship Id="rId10" Type="http://schemas.openxmlformats.org/officeDocument/2006/relationships/customXml" Target="../ink/ink7.xml"/><Relationship Id="rId4" Type="http://schemas.openxmlformats.org/officeDocument/2006/relationships/customXml" Target="../ink/ink4.xml"/><Relationship Id="rId9" Type="http://schemas.openxmlformats.org/officeDocument/2006/relationships/image" Target="../media/image7.png"/><Relationship Id="rId14" Type="http://schemas.openxmlformats.org/officeDocument/2006/relationships/customXml" Target="../ink/ink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customXml" Target="../ink/ink17.xml"/><Relationship Id="rId3" Type="http://schemas.openxmlformats.org/officeDocument/2006/relationships/customXml" Target="../ink/ink12.xml"/><Relationship Id="rId7" Type="http://schemas.openxmlformats.org/officeDocument/2006/relationships/customXml" Target="../ink/ink14.xml"/><Relationship Id="rId12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customXml" Target="../ink/ink11.xml"/><Relationship Id="rId6" Type="http://schemas.openxmlformats.org/officeDocument/2006/relationships/image" Target="../media/image14.png"/><Relationship Id="rId11" Type="http://schemas.openxmlformats.org/officeDocument/2006/relationships/customXml" Target="../ink/ink16.xml"/><Relationship Id="rId5" Type="http://schemas.openxmlformats.org/officeDocument/2006/relationships/customXml" Target="../ink/ink13.xml"/><Relationship Id="rId10" Type="http://schemas.openxmlformats.org/officeDocument/2006/relationships/image" Target="../media/image16.png"/><Relationship Id="rId4" Type="http://schemas.openxmlformats.org/officeDocument/2006/relationships/image" Target="../media/image13.png"/><Relationship Id="rId9" Type="http://schemas.openxmlformats.org/officeDocument/2006/relationships/customXml" Target="../ink/ink15.xml"/><Relationship Id="rId1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38100</xdr:rowOff>
    </xdr:from>
    <xdr:ext cx="3495675" cy="8667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602925" y="3351375"/>
          <a:ext cx="3486150" cy="8572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rtl="0"/>
          <a:r>
            <a:rPr lang="en-US" sz="1100" b="1">
              <a:effectLst/>
              <a:latin typeface="+mn-lt"/>
              <a:ea typeface="+mn-ea"/>
              <a:cs typeface="+mn-cs"/>
            </a:rPr>
            <a:t>1. Encuentre la ruta óptima para visitar todas las ciudades una vez, empleando el problema del</a:t>
          </a:r>
          <a:endParaRPr lang="es-MX">
            <a:effectLst/>
          </a:endParaRPr>
        </a:p>
        <a:p>
          <a:pPr rtl="0"/>
          <a:r>
            <a:rPr lang="en-US" sz="1100" b="1">
              <a:effectLst/>
              <a:latin typeface="+mn-lt"/>
              <a:ea typeface="+mn-ea"/>
              <a:cs typeface="+mn-cs"/>
            </a:rPr>
            <a:t>viajero. Iniciando en el nodo A, y terminando en el mismo.</a:t>
          </a:r>
          <a:endParaRPr lang="es-MX">
            <a:effectLst/>
          </a:endParaRPr>
        </a:p>
      </xdr:txBody>
    </xdr:sp>
    <xdr:clientData fLocksWithSheet="0"/>
  </xdr:oneCellAnchor>
  <xdr:twoCellAnchor editAs="oneCell">
    <xdr:from>
      <xdr:col>0</xdr:col>
      <xdr:colOff>476250</xdr:colOff>
      <xdr:row>5</xdr:row>
      <xdr:rowOff>57150</xdr:rowOff>
    </xdr:from>
    <xdr:to>
      <xdr:col>4</xdr:col>
      <xdr:colOff>533399</xdr:colOff>
      <xdr:row>15</xdr:row>
      <xdr:rowOff>126316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D5E95ABC-9269-4385-9055-7B2106740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962025"/>
          <a:ext cx="2495549" cy="18789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152400</xdr:rowOff>
    </xdr:from>
    <xdr:ext cx="3495675" cy="74295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3602925" y="3408525"/>
          <a:ext cx="3486150" cy="7429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  <a:sym typeface="Calibri"/>
            </a:rPr>
            <a:t>1. Encuentre la ruta óptima para visitar todas las ciudades una vez, empleando el problema del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  <a:sym typeface="Calibri"/>
            </a:rPr>
            <a:t>viajero. Iniciando en el nodo A, y terminando en el mismo.</a:t>
          </a:r>
          <a:endParaRPr sz="1100"/>
        </a:p>
      </xdr:txBody>
    </xdr:sp>
    <xdr:clientData fLocksWithSheet="0"/>
  </xdr:oneCellAnchor>
  <xdr:twoCellAnchor editAs="oneCell">
    <xdr:from>
      <xdr:col>1</xdr:col>
      <xdr:colOff>104775</xdr:colOff>
      <xdr:row>5</xdr:row>
      <xdr:rowOff>104776</xdr:rowOff>
    </xdr:from>
    <xdr:to>
      <xdr:col>5</xdr:col>
      <xdr:colOff>161924</xdr:colOff>
      <xdr:row>15</xdr:row>
      <xdr:rowOff>173942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EA22B46-1AF2-2984-8367-9ACF0898D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009651"/>
          <a:ext cx="2495549" cy="18789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152400</xdr:rowOff>
    </xdr:from>
    <xdr:ext cx="3495675" cy="876300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3602925" y="3346613"/>
          <a:ext cx="3486150" cy="8667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rtl="0"/>
          <a:r>
            <a:rPr lang="en-US" sz="1100" b="1">
              <a:effectLst/>
              <a:latin typeface="+mn-lt"/>
              <a:ea typeface="+mn-ea"/>
              <a:cs typeface="+mn-cs"/>
            </a:rPr>
            <a:t>1. Encuentre la ruta óptima para visitar todas las ciudades una vez, empleando el problema del</a:t>
          </a:r>
          <a:endParaRPr lang="es-MX">
            <a:effectLst/>
          </a:endParaRPr>
        </a:p>
        <a:p>
          <a:pPr rtl="0"/>
          <a:r>
            <a:rPr lang="en-US" sz="1100" b="1">
              <a:effectLst/>
              <a:latin typeface="+mn-lt"/>
              <a:ea typeface="+mn-ea"/>
              <a:cs typeface="+mn-cs"/>
            </a:rPr>
            <a:t>viajero. Iniciando en el nodo A, y terminando en el mismo.</a:t>
          </a:r>
          <a:endParaRPr lang="es-MX">
            <a:effectLst/>
          </a:endParaRPr>
        </a:p>
      </xdr:txBody>
    </xdr:sp>
    <xdr:clientData fLocksWithSheet="0"/>
  </xdr:oneCellAnchor>
  <xdr:oneCellAnchor>
    <xdr:from>
      <xdr:col>2</xdr:col>
      <xdr:colOff>95250</xdr:colOff>
      <xdr:row>11</xdr:row>
      <xdr:rowOff>47625</xdr:rowOff>
    </xdr:from>
    <xdr:ext cx="695325" cy="51435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1314450" y="2038350"/>
          <a:ext cx="695325" cy="514350"/>
          <a:chOff x="5003100" y="3527588"/>
          <a:chExt cx="685800" cy="504900"/>
        </a:xfrm>
      </xdr:grpSpPr>
      <xdr:cxnSp macro="">
        <xdr:nvCxnSpPr>
          <xdr:cNvPr id="20" name="Shape 20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4" idx="5"/>
            <a:endCxn id="5" idx="1"/>
          </xdr:cNvCxnSpPr>
        </xdr:nvCxnSpPr>
        <xdr:spPr>
          <a:xfrm>
            <a:off x="5003100" y="3527588"/>
            <a:ext cx="685800" cy="5049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495300</xdr:colOff>
      <xdr:row>7</xdr:row>
      <xdr:rowOff>57150</xdr:rowOff>
    </xdr:from>
    <xdr:ext cx="600075" cy="542925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2324100" y="1323975"/>
          <a:ext cx="600075" cy="542925"/>
          <a:chOff x="5050725" y="3513300"/>
          <a:chExt cx="590700" cy="533400"/>
        </a:xfrm>
      </xdr:grpSpPr>
      <xdr:cxnSp macro="">
        <xdr:nvCxnSpPr>
          <xdr:cNvPr id="21" name="Shape 21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cxnSpLocks/>
          </xdr:cNvCxnSpPr>
        </xdr:nvCxnSpPr>
        <xdr:spPr>
          <a:xfrm>
            <a:off x="5050725" y="3513300"/>
            <a:ext cx="590700" cy="5334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twoCellAnchor editAs="oneCell">
    <xdr:from>
      <xdr:col>1</xdr:col>
      <xdr:colOff>323851</xdr:colOff>
      <xdr:row>6</xdr:row>
      <xdr:rowOff>66675</xdr:rowOff>
    </xdr:from>
    <xdr:to>
      <xdr:col>5</xdr:col>
      <xdr:colOff>266701</xdr:colOff>
      <xdr:row>16</xdr:row>
      <xdr:rowOff>49784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A549D21-BFD9-41CB-93F4-BA71AF07B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1" y="1152525"/>
          <a:ext cx="2381250" cy="1792859"/>
        </a:xfrm>
        <a:prstGeom prst="rect">
          <a:avLst/>
        </a:prstGeom>
      </xdr:spPr>
    </xdr:pic>
    <xdr:clientData/>
  </xdr:twoCellAnchor>
  <xdr:twoCellAnchor editAs="oneCell">
    <xdr:from>
      <xdr:col>1</xdr:col>
      <xdr:colOff>517560</xdr:colOff>
      <xdr:row>8</xdr:row>
      <xdr:rowOff>56280</xdr:rowOff>
    </xdr:from>
    <xdr:to>
      <xdr:col>2</xdr:col>
      <xdr:colOff>487560</xdr:colOff>
      <xdr:row>12</xdr:row>
      <xdr:rowOff>122580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55D1F24B-465E-5512-7967-9050287A5E4E}"/>
                </a:ext>
              </a:extLst>
            </xdr14:cNvPr>
            <xdr14:cNvContentPartPr/>
          </xdr14:nvContentPartPr>
          <xdr14:nvPr macro=""/>
          <xdr14:xfrm>
            <a:off x="1127160" y="1504080"/>
            <a:ext cx="579600" cy="790200"/>
          </xdr14:xfrm>
        </xdr:contentPart>
      </mc:Choice>
      <mc:Fallback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55D1F24B-465E-5512-7967-9050287A5E4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21036" y="1497957"/>
              <a:ext cx="591848" cy="8024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219840</xdr:colOff>
      <xdr:row>10</xdr:row>
      <xdr:rowOff>135330</xdr:rowOff>
    </xdr:from>
    <xdr:to>
      <xdr:col>5</xdr:col>
      <xdr:colOff>77880</xdr:colOff>
      <xdr:row>14</xdr:row>
      <xdr:rowOff>100110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A1188861-BBAC-7463-6F9E-E3DFEA3F87A8}"/>
                </a:ext>
              </a:extLst>
            </xdr14:cNvPr>
            <xdr14:cNvContentPartPr/>
          </xdr14:nvContentPartPr>
          <xdr14:nvPr macro=""/>
          <xdr14:xfrm>
            <a:off x="2658240" y="1945080"/>
            <a:ext cx="467640" cy="688680"/>
          </xdr14:xfrm>
        </xdr:contentPart>
      </mc:Choice>
      <mc:Fallback>
        <xdr:pic>
          <xdr:nvPicPr>
            <xdr:cNvPr id="18" name="Entrada de lápiz 17">
              <a:extLst>
                <a:ext uri="{FF2B5EF4-FFF2-40B4-BE49-F238E27FC236}">
                  <a16:creationId xmlns:a16="http://schemas.microsoft.com/office/drawing/2014/main" id="{A1188861-BBAC-7463-6F9E-E3DFEA3F87A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652120" y="1938960"/>
              <a:ext cx="479880" cy="7009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152400</xdr:rowOff>
    </xdr:from>
    <xdr:ext cx="3495675" cy="742950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/>
      </xdr:nvSpPr>
      <xdr:spPr>
        <a:xfrm>
          <a:off x="3602925" y="3408525"/>
          <a:ext cx="3486150" cy="7429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rtl="0"/>
          <a:r>
            <a:rPr lang="en-US" sz="1100" b="1">
              <a:effectLst/>
              <a:latin typeface="+mn-lt"/>
              <a:ea typeface="+mn-ea"/>
              <a:cs typeface="+mn-cs"/>
            </a:rPr>
            <a:t>1. Encuentre la ruta óptima para visitar todas las ciudades una vez, empleando el problema del</a:t>
          </a:r>
          <a:endParaRPr lang="es-MX">
            <a:effectLst/>
          </a:endParaRPr>
        </a:p>
        <a:p>
          <a:pPr rtl="0"/>
          <a:r>
            <a:rPr lang="en-US" sz="1100" b="1">
              <a:effectLst/>
              <a:latin typeface="+mn-lt"/>
              <a:ea typeface="+mn-ea"/>
              <a:cs typeface="+mn-cs"/>
            </a:rPr>
            <a:t>viajero. Iniciando en el nodo A, y terminando en el mismo.</a:t>
          </a:r>
          <a:endParaRPr lang="es-MX">
            <a:effectLst/>
          </a:endParaRPr>
        </a:p>
      </xdr:txBody>
    </xdr:sp>
    <xdr:clientData fLocksWithSheet="0"/>
  </xdr:oneCellAnchor>
  <xdr:oneCellAnchor>
    <xdr:from>
      <xdr:col>9</xdr:col>
      <xdr:colOff>723900</xdr:colOff>
      <xdr:row>5</xdr:row>
      <xdr:rowOff>171450</xdr:rowOff>
    </xdr:from>
    <xdr:ext cx="371475" cy="390525"/>
    <xdr:sp macro="" textlink="">
      <xdr:nvSpPr>
        <xdr:cNvPr id="34" name="Shape 34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6210300" y="1076325"/>
          <a:ext cx="371475" cy="39052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/>
              <a:cs typeface="Calibri"/>
              <a:sym typeface="Calibri"/>
            </a:rPr>
            <a:t>A</a:t>
          </a:r>
          <a:endParaRPr sz="1400"/>
        </a:p>
      </xdr:txBody>
    </xdr:sp>
    <xdr:clientData fLocksWithSheet="0"/>
  </xdr:oneCellAnchor>
  <xdr:oneCellAnchor>
    <xdr:from>
      <xdr:col>13</xdr:col>
      <xdr:colOff>285750</xdr:colOff>
      <xdr:row>8</xdr:row>
      <xdr:rowOff>19050</xdr:rowOff>
    </xdr:from>
    <xdr:ext cx="381000" cy="390525"/>
    <xdr:sp macro="" textlink="">
      <xdr:nvSpPr>
        <xdr:cNvPr id="35" name="Shape 35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8534400" y="1466850"/>
          <a:ext cx="381000" cy="39052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/>
              <a:cs typeface="Calibri"/>
              <a:sym typeface="Calibri"/>
            </a:rPr>
            <a:t>C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819150</xdr:colOff>
      <xdr:row>13</xdr:row>
      <xdr:rowOff>19050</xdr:rowOff>
    </xdr:from>
    <xdr:ext cx="381000" cy="390525"/>
    <xdr:sp macro="" textlink="">
      <xdr:nvSpPr>
        <xdr:cNvPr id="36" name="Shape 36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6305550" y="2371725"/>
          <a:ext cx="381000" cy="39052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/>
              <a:cs typeface="Calibri"/>
              <a:sym typeface="Calibri"/>
            </a:rPr>
            <a:t>B</a:t>
          </a:r>
          <a:endParaRPr sz="1400"/>
        </a:p>
      </xdr:txBody>
    </xdr:sp>
    <xdr:clientData fLocksWithSheet="0"/>
  </xdr:oneCellAnchor>
  <xdr:oneCellAnchor>
    <xdr:from>
      <xdr:col>13</xdr:col>
      <xdr:colOff>342900</xdr:colOff>
      <xdr:row>15</xdr:row>
      <xdr:rowOff>95250</xdr:rowOff>
    </xdr:from>
    <xdr:ext cx="381000" cy="390525"/>
    <xdr:sp macro="" textlink="">
      <xdr:nvSpPr>
        <xdr:cNvPr id="37" name="Shape 37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8591550" y="2809875"/>
          <a:ext cx="381000" cy="39052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/>
              <a:cs typeface="Calibri"/>
              <a:sym typeface="Calibri"/>
            </a:rPr>
            <a:t>D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twoCellAnchor editAs="oneCell">
    <xdr:from>
      <xdr:col>1</xdr:col>
      <xdr:colOff>76200</xdr:colOff>
      <xdr:row>5</xdr:row>
      <xdr:rowOff>104775</xdr:rowOff>
    </xdr:from>
    <xdr:to>
      <xdr:col>5</xdr:col>
      <xdr:colOff>19050</xdr:colOff>
      <xdr:row>15</xdr:row>
      <xdr:rowOff>87884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68671E3-4D0F-4E04-B2A1-B46656928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009650"/>
          <a:ext cx="2381250" cy="1792859"/>
        </a:xfrm>
        <a:prstGeom prst="rect">
          <a:avLst/>
        </a:prstGeom>
      </xdr:spPr>
    </xdr:pic>
    <xdr:clientData/>
  </xdr:twoCellAnchor>
  <xdr:twoCellAnchor editAs="oneCell">
    <xdr:from>
      <xdr:col>13</xdr:col>
      <xdr:colOff>480630</xdr:colOff>
      <xdr:row>10</xdr:row>
      <xdr:rowOff>54690</xdr:rowOff>
    </xdr:from>
    <xdr:to>
      <xdr:col>13</xdr:col>
      <xdr:colOff>596190</xdr:colOff>
      <xdr:row>15</xdr:row>
      <xdr:rowOff>121455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98" name="Entrada de lápiz 97">
              <a:extLst>
                <a:ext uri="{FF2B5EF4-FFF2-40B4-BE49-F238E27FC236}">
                  <a16:creationId xmlns:a16="http://schemas.microsoft.com/office/drawing/2014/main" id="{FC616C19-1D2A-09D9-A79C-E987FB87E68E}"/>
                </a:ext>
              </a:extLst>
            </xdr14:cNvPr>
            <xdr14:cNvContentPartPr/>
          </xdr14:nvContentPartPr>
          <xdr14:nvPr macro=""/>
          <xdr14:xfrm>
            <a:off x="8729280" y="1864440"/>
            <a:ext cx="115560" cy="971640"/>
          </xdr14:xfrm>
        </xdr:contentPart>
      </mc:Choice>
      <mc:Fallback>
        <xdr:pic>
          <xdr:nvPicPr>
            <xdr:cNvPr id="98" name="Entrada de lápiz 97">
              <a:extLst>
                <a:ext uri="{FF2B5EF4-FFF2-40B4-BE49-F238E27FC236}">
                  <a16:creationId xmlns:a16="http://schemas.microsoft.com/office/drawing/2014/main" id="{FC616C19-1D2A-09D9-A79C-E987FB87E68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723160" y="1858320"/>
              <a:ext cx="127800" cy="98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196320</xdr:colOff>
      <xdr:row>12</xdr:row>
      <xdr:rowOff>38340</xdr:rowOff>
    </xdr:from>
    <xdr:to>
      <xdr:col>8</xdr:col>
      <xdr:colOff>392880</xdr:colOff>
      <xdr:row>13</xdr:row>
      <xdr:rowOff>15765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99" name="Entrada de lápiz 98">
              <a:extLst>
                <a:ext uri="{FF2B5EF4-FFF2-40B4-BE49-F238E27FC236}">
                  <a16:creationId xmlns:a16="http://schemas.microsoft.com/office/drawing/2014/main" id="{FB105735-8062-6521-2B61-C8DE696F739B}"/>
                </a:ext>
              </a:extLst>
            </xdr14:cNvPr>
            <xdr14:cNvContentPartPr/>
          </xdr14:nvContentPartPr>
          <xdr14:nvPr macro=""/>
          <xdr14:xfrm>
            <a:off x="5073120" y="2210040"/>
            <a:ext cx="196560" cy="158400"/>
          </xdr14:xfrm>
        </xdr:contentPart>
      </mc:Choice>
      <mc:Fallback>
        <xdr:pic>
          <xdr:nvPicPr>
            <xdr:cNvPr id="99" name="Entrada de lápiz 98">
              <a:extLst>
                <a:ext uri="{FF2B5EF4-FFF2-40B4-BE49-F238E27FC236}">
                  <a16:creationId xmlns:a16="http://schemas.microsoft.com/office/drawing/2014/main" id="{FB105735-8062-6521-2B61-C8DE696F739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067000" y="2203920"/>
              <a:ext cx="208800" cy="17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172830</xdr:colOff>
      <xdr:row>7</xdr:row>
      <xdr:rowOff>54375</xdr:rowOff>
    </xdr:from>
    <xdr:to>
      <xdr:col>13</xdr:col>
      <xdr:colOff>389550</xdr:colOff>
      <xdr:row>9</xdr:row>
      <xdr:rowOff>60705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10" name="Entrada de lápiz 109">
              <a:extLst>
                <a:ext uri="{FF2B5EF4-FFF2-40B4-BE49-F238E27FC236}">
                  <a16:creationId xmlns:a16="http://schemas.microsoft.com/office/drawing/2014/main" id="{06840C56-71F6-D753-FF6F-24A98623F835}"/>
                </a:ext>
              </a:extLst>
            </xdr14:cNvPr>
            <xdr14:cNvContentPartPr/>
          </xdr14:nvContentPartPr>
          <xdr14:nvPr macro=""/>
          <xdr14:xfrm>
            <a:off x="6592680" y="1321200"/>
            <a:ext cx="2045520" cy="368280"/>
          </xdr14:xfrm>
        </xdr:contentPart>
      </mc:Choice>
      <mc:Fallback>
        <xdr:pic>
          <xdr:nvPicPr>
            <xdr:cNvPr id="110" name="Entrada de lápiz 109">
              <a:extLst>
                <a:ext uri="{FF2B5EF4-FFF2-40B4-BE49-F238E27FC236}">
                  <a16:creationId xmlns:a16="http://schemas.microsoft.com/office/drawing/2014/main" id="{06840C56-71F6-D753-FF6F-24A98623F835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586560" y="1315080"/>
              <a:ext cx="2057760" cy="38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286710</xdr:colOff>
      <xdr:row>4</xdr:row>
      <xdr:rowOff>150900</xdr:rowOff>
    </xdr:from>
    <xdr:to>
      <xdr:col>16</xdr:col>
      <xdr:colOff>484950</xdr:colOff>
      <xdr:row>6</xdr:row>
      <xdr:rowOff>14670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13" name="Entrada de lápiz 112">
              <a:extLst>
                <a:ext uri="{FF2B5EF4-FFF2-40B4-BE49-F238E27FC236}">
                  <a16:creationId xmlns:a16="http://schemas.microsoft.com/office/drawing/2014/main" id="{F9237240-9484-9F35-CC50-38292FB7A030}"/>
                </a:ext>
              </a:extLst>
            </xdr14:cNvPr>
            <xdr14:cNvContentPartPr/>
          </xdr14:nvContentPartPr>
          <xdr14:nvPr macro=""/>
          <xdr14:xfrm>
            <a:off x="9754560" y="874800"/>
            <a:ext cx="807840" cy="225720"/>
          </xdr14:xfrm>
        </xdr:contentPart>
      </mc:Choice>
      <mc:Fallback>
        <xdr:pic>
          <xdr:nvPicPr>
            <xdr:cNvPr id="113" name="Entrada de lápiz 112">
              <a:extLst>
                <a:ext uri="{FF2B5EF4-FFF2-40B4-BE49-F238E27FC236}">
                  <a16:creationId xmlns:a16="http://schemas.microsoft.com/office/drawing/2014/main" id="{F9237240-9484-9F35-CC50-38292FB7A030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9748443" y="868680"/>
              <a:ext cx="820075" cy="23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26670</xdr:colOff>
      <xdr:row>7</xdr:row>
      <xdr:rowOff>156255</xdr:rowOff>
    </xdr:from>
    <xdr:to>
      <xdr:col>10</xdr:col>
      <xdr:colOff>114510</xdr:colOff>
      <xdr:row>13</xdr:row>
      <xdr:rowOff>56805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14" name="Entrada de lápiz 113">
              <a:extLst>
                <a:ext uri="{FF2B5EF4-FFF2-40B4-BE49-F238E27FC236}">
                  <a16:creationId xmlns:a16="http://schemas.microsoft.com/office/drawing/2014/main" id="{AA095D72-2898-13E8-59EB-0E28EBF83EFF}"/>
                </a:ext>
              </a:extLst>
            </xdr14:cNvPr>
            <xdr14:cNvContentPartPr/>
          </xdr14:nvContentPartPr>
          <xdr14:nvPr macro=""/>
          <xdr14:xfrm>
            <a:off x="6446520" y="1423080"/>
            <a:ext cx="87840" cy="986400"/>
          </xdr14:xfrm>
        </xdr:contentPart>
      </mc:Choice>
      <mc:Fallback>
        <xdr:pic>
          <xdr:nvPicPr>
            <xdr:cNvPr id="114" name="Entrada de lápiz 113">
              <a:extLst>
                <a:ext uri="{FF2B5EF4-FFF2-40B4-BE49-F238E27FC236}">
                  <a16:creationId xmlns:a16="http://schemas.microsoft.com/office/drawing/2014/main" id="{AA095D72-2898-13E8-59EB-0E28EBF83EFF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440400" y="1416960"/>
              <a:ext cx="100080" cy="99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239880</xdr:colOff>
      <xdr:row>7</xdr:row>
      <xdr:rowOff>56895</xdr:rowOff>
    </xdr:from>
    <xdr:to>
      <xdr:col>8</xdr:col>
      <xdr:colOff>413400</xdr:colOff>
      <xdr:row>9</xdr:row>
      <xdr:rowOff>52065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17" name="Entrada de lápiz 116">
              <a:extLst>
                <a:ext uri="{FF2B5EF4-FFF2-40B4-BE49-F238E27FC236}">
                  <a16:creationId xmlns:a16="http://schemas.microsoft.com/office/drawing/2014/main" id="{7755570D-B4BB-B0C5-FDAC-AF7D10F53EEA}"/>
                </a:ext>
              </a:extLst>
            </xdr14:cNvPr>
            <xdr14:cNvContentPartPr/>
          </xdr14:nvContentPartPr>
          <xdr14:nvPr macro=""/>
          <xdr14:xfrm>
            <a:off x="5116680" y="1323720"/>
            <a:ext cx="173520" cy="357120"/>
          </xdr14:xfrm>
        </xdr:contentPart>
      </mc:Choice>
      <mc:Fallback>
        <xdr:pic>
          <xdr:nvPicPr>
            <xdr:cNvPr id="117" name="Entrada de lápiz 116">
              <a:extLst>
                <a:ext uri="{FF2B5EF4-FFF2-40B4-BE49-F238E27FC236}">
                  <a16:creationId xmlns:a16="http://schemas.microsoft.com/office/drawing/2014/main" id="{7755570D-B4BB-B0C5-FDAC-AF7D10F53EE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110560" y="1317600"/>
              <a:ext cx="185760" cy="36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193350</xdr:colOff>
      <xdr:row>7</xdr:row>
      <xdr:rowOff>163455</xdr:rowOff>
    </xdr:from>
    <xdr:to>
      <xdr:col>13</xdr:col>
      <xdr:colOff>478830</xdr:colOff>
      <xdr:row>16</xdr:row>
      <xdr:rowOff>7080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19" name="Entrada de lápiz 118">
              <a:extLst>
                <a:ext uri="{FF2B5EF4-FFF2-40B4-BE49-F238E27FC236}">
                  <a16:creationId xmlns:a16="http://schemas.microsoft.com/office/drawing/2014/main" id="{71781FA0-D8D5-ECBC-C533-CDEE144DEBA5}"/>
                </a:ext>
              </a:extLst>
            </xdr14:cNvPr>
            <xdr14:cNvContentPartPr/>
          </xdr14:nvContentPartPr>
          <xdr14:nvPr macro=""/>
          <xdr14:xfrm>
            <a:off x="6613200" y="1430280"/>
            <a:ext cx="2114280" cy="1472400"/>
          </xdr14:xfrm>
        </xdr:contentPart>
      </mc:Choice>
      <mc:Fallback>
        <xdr:pic>
          <xdr:nvPicPr>
            <xdr:cNvPr id="119" name="Entrada de lápiz 118">
              <a:extLst>
                <a:ext uri="{FF2B5EF4-FFF2-40B4-BE49-F238E27FC236}">
                  <a16:creationId xmlns:a16="http://schemas.microsoft.com/office/drawing/2014/main" id="{71781FA0-D8D5-ECBC-C533-CDEE144DEBA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6607080" y="1424160"/>
              <a:ext cx="2126520" cy="148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289200</xdr:colOff>
      <xdr:row>8</xdr:row>
      <xdr:rowOff>163560</xdr:rowOff>
    </xdr:from>
    <xdr:to>
      <xdr:col>8</xdr:col>
      <xdr:colOff>487920</xdr:colOff>
      <xdr:row>9</xdr:row>
      <xdr:rowOff>144945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20" name="Entrada de lápiz 119">
              <a:extLst>
                <a:ext uri="{FF2B5EF4-FFF2-40B4-BE49-F238E27FC236}">
                  <a16:creationId xmlns:a16="http://schemas.microsoft.com/office/drawing/2014/main" id="{2389CB5F-3F74-3ED0-EF35-81659BF743A3}"/>
                </a:ext>
              </a:extLst>
            </xdr14:cNvPr>
            <xdr14:cNvContentPartPr/>
          </xdr14:nvContentPartPr>
          <xdr14:nvPr macro=""/>
          <xdr14:xfrm>
            <a:off x="5166000" y="1611360"/>
            <a:ext cx="198720" cy="162360"/>
          </xdr14:xfrm>
        </xdr:contentPart>
      </mc:Choice>
      <mc:Fallback>
        <xdr:pic>
          <xdr:nvPicPr>
            <xdr:cNvPr id="120" name="Entrada de lápiz 119">
              <a:extLst>
                <a:ext uri="{FF2B5EF4-FFF2-40B4-BE49-F238E27FC236}">
                  <a16:creationId xmlns:a16="http://schemas.microsoft.com/office/drawing/2014/main" id="{2389CB5F-3F74-3ED0-EF35-81659BF743A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159880" y="1605240"/>
              <a:ext cx="210960" cy="174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152400</xdr:rowOff>
    </xdr:from>
    <xdr:ext cx="4876800" cy="876300"/>
    <xdr:sp macro="" textlink="">
      <xdr:nvSpPr>
        <xdr:cNvPr id="2" name="Shape 24">
          <a:extLst>
            <a:ext uri="{FF2B5EF4-FFF2-40B4-BE49-F238E27FC236}">
              <a16:creationId xmlns:a16="http://schemas.microsoft.com/office/drawing/2014/main" id="{0D69F277-1EE1-4C95-9372-A1EA3C0AEA45}"/>
            </a:ext>
          </a:extLst>
        </xdr:cNvPr>
        <xdr:cNvSpPr txBox="1"/>
      </xdr:nvSpPr>
      <xdr:spPr>
        <a:xfrm>
          <a:off x="200025" y="152400"/>
          <a:ext cx="4876800" cy="8763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rtl="0"/>
          <a:r>
            <a:rPr lang="en-US" sz="900" b="1">
              <a:effectLst/>
              <a:latin typeface="+mn-lt"/>
              <a:ea typeface="+mn-ea"/>
              <a:cs typeface="+mn-cs"/>
            </a:rPr>
            <a:t>Se quiere conocer el itinerario a fin de minimizar el costo de combustible y el tiempo de recorrido.</a:t>
          </a:r>
        </a:p>
        <a:p>
          <a:pPr rtl="0"/>
          <a:r>
            <a:rPr lang="en-US" sz="900" b="1">
              <a:effectLst/>
              <a:latin typeface="+mn-lt"/>
              <a:ea typeface="+mn-ea"/>
              <a:cs typeface="+mn-cs"/>
            </a:rPr>
            <a:t>La tabla tiene los km de punto a punto de cada trayectoria. Encuentre la ruta óptima (distancia)</a:t>
          </a:r>
        </a:p>
        <a:p>
          <a:pPr rtl="0"/>
          <a:r>
            <a:rPr lang="en-US" sz="900" b="1">
              <a:effectLst/>
              <a:latin typeface="+mn-lt"/>
              <a:ea typeface="+mn-ea"/>
              <a:cs typeface="+mn-cs"/>
            </a:rPr>
            <a:t>para visitar todos los puntos.</a:t>
          </a:r>
        </a:p>
        <a:p>
          <a:pPr rtl="0"/>
          <a:r>
            <a:rPr lang="en-US" sz="900" b="1">
              <a:effectLst/>
              <a:latin typeface="+mn-lt"/>
              <a:ea typeface="+mn-ea"/>
              <a:cs typeface="+mn-cs"/>
            </a:rPr>
            <a:t>El punto de partida y llegada es Querétaro, Qro. (No considerar los costos de peaje ni de</a:t>
          </a:r>
        </a:p>
        <a:p>
          <a:pPr rtl="0"/>
          <a:r>
            <a:rPr lang="en-US" sz="900" b="1">
              <a:effectLst/>
              <a:latin typeface="+mn-lt"/>
              <a:ea typeface="+mn-ea"/>
              <a:cs typeface="+mn-cs"/>
            </a:rPr>
            <a:t>combustible).</a:t>
          </a:r>
          <a:endParaRPr lang="es-MX" sz="900">
            <a:effectLst/>
          </a:endParaRPr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152400</xdr:rowOff>
    </xdr:from>
    <xdr:ext cx="4876800" cy="876300"/>
    <xdr:sp macro="" textlink="">
      <xdr:nvSpPr>
        <xdr:cNvPr id="2" name="Shape 24">
          <a:extLst>
            <a:ext uri="{FF2B5EF4-FFF2-40B4-BE49-F238E27FC236}">
              <a16:creationId xmlns:a16="http://schemas.microsoft.com/office/drawing/2014/main" id="{42E36E25-0976-4D73-A7B3-96B69B104521}"/>
            </a:ext>
          </a:extLst>
        </xdr:cNvPr>
        <xdr:cNvSpPr txBox="1"/>
      </xdr:nvSpPr>
      <xdr:spPr>
        <a:xfrm>
          <a:off x="200025" y="152400"/>
          <a:ext cx="4876800" cy="8763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rtl="0"/>
          <a:r>
            <a:rPr lang="en-US" sz="900" b="1">
              <a:effectLst/>
              <a:latin typeface="+mn-lt"/>
              <a:ea typeface="+mn-ea"/>
              <a:cs typeface="+mn-cs"/>
            </a:rPr>
            <a:t>Se quiere conocer el itinerario a fin de minimizar el costo de combustible y el tiempo de recorrido.</a:t>
          </a:r>
        </a:p>
        <a:p>
          <a:pPr rtl="0"/>
          <a:r>
            <a:rPr lang="en-US" sz="900" b="1">
              <a:effectLst/>
              <a:latin typeface="+mn-lt"/>
              <a:ea typeface="+mn-ea"/>
              <a:cs typeface="+mn-cs"/>
            </a:rPr>
            <a:t>La tabla tiene los km de punto a punto de cada trayectoria. Encuentre la ruta óptima (distancia)</a:t>
          </a:r>
        </a:p>
        <a:p>
          <a:pPr rtl="0"/>
          <a:r>
            <a:rPr lang="en-US" sz="900" b="1">
              <a:effectLst/>
              <a:latin typeface="+mn-lt"/>
              <a:ea typeface="+mn-ea"/>
              <a:cs typeface="+mn-cs"/>
            </a:rPr>
            <a:t>para visitar todos los puntos.</a:t>
          </a:r>
        </a:p>
        <a:p>
          <a:pPr rtl="0"/>
          <a:r>
            <a:rPr lang="en-US" sz="900" b="1">
              <a:effectLst/>
              <a:latin typeface="+mn-lt"/>
              <a:ea typeface="+mn-ea"/>
              <a:cs typeface="+mn-cs"/>
            </a:rPr>
            <a:t>El punto de partida y llegada es Querétaro, Qro. (No considerar los costos de peaje ni de</a:t>
          </a:r>
        </a:p>
        <a:p>
          <a:pPr rtl="0"/>
          <a:r>
            <a:rPr lang="en-US" sz="900" b="1">
              <a:effectLst/>
              <a:latin typeface="+mn-lt"/>
              <a:ea typeface="+mn-ea"/>
              <a:cs typeface="+mn-cs"/>
            </a:rPr>
            <a:t>combustible).</a:t>
          </a:r>
          <a:endParaRPr lang="es-MX" sz="900">
            <a:effectLst/>
          </a:endParaRPr>
        </a:p>
      </xdr:txBody>
    </xdr:sp>
    <xdr:clientData fLocksWithSheet="0"/>
  </xdr:oneCellAnchor>
  <xdr:twoCellAnchor editAs="oneCell">
    <xdr:from>
      <xdr:col>16</xdr:col>
      <xdr:colOff>59790</xdr:colOff>
      <xdr:row>11</xdr:row>
      <xdr:rowOff>39315</xdr:rowOff>
    </xdr:from>
    <xdr:to>
      <xdr:col>16</xdr:col>
      <xdr:colOff>60150</xdr:colOff>
      <xdr:row>11</xdr:row>
      <xdr:rowOff>39675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38" name="Entrada de lápiz 37">
              <a:extLst>
                <a:ext uri="{FF2B5EF4-FFF2-40B4-BE49-F238E27FC236}">
                  <a16:creationId xmlns:a16="http://schemas.microsoft.com/office/drawing/2014/main" id="{909B1EDA-7EC8-5B3A-1D62-FBC980147F02}"/>
                </a:ext>
              </a:extLst>
            </xdr14:cNvPr>
            <xdr14:cNvContentPartPr/>
          </xdr14:nvContentPartPr>
          <xdr14:nvPr macro=""/>
          <xdr14:xfrm>
            <a:off x="8308440" y="2030040"/>
            <a:ext cx="360" cy="360"/>
          </xdr14:xfrm>
        </xdr:contentPart>
      </mc:Choice>
      <mc:Fallback>
        <xdr:pic>
          <xdr:nvPicPr>
            <xdr:cNvPr id="38" name="Entrada de lápiz 37">
              <a:extLst>
                <a:ext uri="{FF2B5EF4-FFF2-40B4-BE49-F238E27FC236}">
                  <a16:creationId xmlns:a16="http://schemas.microsoft.com/office/drawing/2014/main" id="{909B1EDA-7EC8-5B3A-1D62-FBC980147F0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302320" y="202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552600</xdr:colOff>
      <xdr:row>7</xdr:row>
      <xdr:rowOff>71295</xdr:rowOff>
    </xdr:from>
    <xdr:to>
      <xdr:col>16</xdr:col>
      <xdr:colOff>427350</xdr:colOff>
      <xdr:row>18</xdr:row>
      <xdr:rowOff>158130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76" name="Entrada de lápiz 75">
              <a:extLst>
                <a:ext uri="{FF2B5EF4-FFF2-40B4-BE49-F238E27FC236}">
                  <a16:creationId xmlns:a16="http://schemas.microsoft.com/office/drawing/2014/main" id="{FF85D8A3-F25D-E11D-1742-E2934AFD6ED3}"/>
                </a:ext>
              </a:extLst>
            </xdr14:cNvPr>
            <xdr14:cNvContentPartPr/>
          </xdr14:nvContentPartPr>
          <xdr14:nvPr macro=""/>
          <xdr14:xfrm>
            <a:off x="8105925" y="1338120"/>
            <a:ext cx="2637000" cy="2077560"/>
          </xdr14:xfrm>
        </xdr:contentPart>
      </mc:Choice>
      <mc:Fallback>
        <xdr:pic>
          <xdr:nvPicPr>
            <xdr:cNvPr id="76" name="Entrada de lápiz 75">
              <a:extLst>
                <a:ext uri="{FF2B5EF4-FFF2-40B4-BE49-F238E27FC236}">
                  <a16:creationId xmlns:a16="http://schemas.microsoft.com/office/drawing/2014/main" id="{FF85D8A3-F25D-E11D-1742-E2934AFD6ED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099805" y="1332000"/>
              <a:ext cx="2649240" cy="208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905595</xdr:colOff>
      <xdr:row>8</xdr:row>
      <xdr:rowOff>146280</xdr:rowOff>
    </xdr:from>
    <xdr:to>
      <xdr:col>14</xdr:col>
      <xdr:colOff>158505</xdr:colOff>
      <xdr:row>10</xdr:row>
      <xdr:rowOff>174930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94C56E5E-E500-04CA-D3BF-ED26EA545B35}"/>
                </a:ext>
              </a:extLst>
            </xdr14:cNvPr>
            <xdr14:cNvContentPartPr/>
          </xdr14:nvContentPartPr>
          <xdr14:nvPr macro=""/>
          <xdr14:xfrm>
            <a:off x="8458920" y="1594080"/>
            <a:ext cx="795960" cy="390600"/>
          </xdr14:xfrm>
        </xdr:contentPart>
      </mc:Choice>
      <mc:Fallback>
        <xdr:pic>
          <xdr:nvPicPr>
            <xdr:cNvPr id="77" name="Entrada de lápiz 76">
              <a:extLst>
                <a:ext uri="{FF2B5EF4-FFF2-40B4-BE49-F238E27FC236}">
                  <a16:creationId xmlns:a16="http://schemas.microsoft.com/office/drawing/2014/main" id="{94C56E5E-E500-04CA-D3BF-ED26EA545B3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452800" y="1587960"/>
              <a:ext cx="808200" cy="40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819915</xdr:colOff>
      <xdr:row>7</xdr:row>
      <xdr:rowOff>71655</xdr:rowOff>
    </xdr:from>
    <xdr:to>
      <xdr:col>16</xdr:col>
      <xdr:colOff>409185</xdr:colOff>
      <xdr:row>19</xdr:row>
      <xdr:rowOff>28995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91" name="Entrada de lápiz 90">
              <a:extLst>
                <a:ext uri="{FF2B5EF4-FFF2-40B4-BE49-F238E27FC236}">
                  <a16:creationId xmlns:a16="http://schemas.microsoft.com/office/drawing/2014/main" id="{E198C33D-622F-29C9-7E9E-AE4B1CD5EF41}"/>
                </a:ext>
              </a:extLst>
            </xdr14:cNvPr>
            <xdr14:cNvContentPartPr/>
          </xdr14:nvContentPartPr>
          <xdr14:nvPr macro=""/>
          <xdr14:xfrm>
            <a:off x="8373240" y="1338480"/>
            <a:ext cx="2351520" cy="2129040"/>
          </xdr14:xfrm>
        </xdr:contentPart>
      </mc:Choice>
      <mc:Fallback>
        <xdr:pic>
          <xdr:nvPicPr>
            <xdr:cNvPr id="91" name="Entrada de lápiz 90">
              <a:extLst>
                <a:ext uri="{FF2B5EF4-FFF2-40B4-BE49-F238E27FC236}">
                  <a16:creationId xmlns:a16="http://schemas.microsoft.com/office/drawing/2014/main" id="{E198C33D-622F-29C9-7E9E-AE4B1CD5EF4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367119" y="1332361"/>
              <a:ext cx="2363762" cy="21412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85905</xdr:colOff>
      <xdr:row>11</xdr:row>
      <xdr:rowOff>120315</xdr:rowOff>
    </xdr:from>
    <xdr:to>
      <xdr:col>16</xdr:col>
      <xdr:colOff>55305</xdr:colOff>
      <xdr:row>11</xdr:row>
      <xdr:rowOff>178635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98" name="Entrada de lápiz 97">
              <a:extLst>
                <a:ext uri="{FF2B5EF4-FFF2-40B4-BE49-F238E27FC236}">
                  <a16:creationId xmlns:a16="http://schemas.microsoft.com/office/drawing/2014/main" id="{F1FDB04A-876D-F527-2058-0CE1C77052A8}"/>
                </a:ext>
              </a:extLst>
            </xdr14:cNvPr>
            <xdr14:cNvContentPartPr/>
          </xdr14:nvContentPartPr>
          <xdr14:nvPr macro=""/>
          <xdr14:xfrm>
            <a:off x="8572680" y="2111040"/>
            <a:ext cx="1798200" cy="58320"/>
          </xdr14:xfrm>
        </xdr:contentPart>
      </mc:Choice>
      <mc:Fallback>
        <xdr:pic>
          <xdr:nvPicPr>
            <xdr:cNvPr id="98" name="Entrada de lápiz 97">
              <a:extLst>
                <a:ext uri="{FF2B5EF4-FFF2-40B4-BE49-F238E27FC236}">
                  <a16:creationId xmlns:a16="http://schemas.microsoft.com/office/drawing/2014/main" id="{F1FDB04A-876D-F527-2058-0CE1C77052A8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566560" y="2104920"/>
              <a:ext cx="181044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541545</xdr:colOff>
      <xdr:row>10</xdr:row>
      <xdr:rowOff>88530</xdr:rowOff>
    </xdr:from>
    <xdr:to>
      <xdr:col>15</xdr:col>
      <xdr:colOff>335505</xdr:colOff>
      <xdr:row>11</xdr:row>
      <xdr:rowOff>107355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03" name="Entrada de lápiz 102">
              <a:extLst>
                <a:ext uri="{FF2B5EF4-FFF2-40B4-BE49-F238E27FC236}">
                  <a16:creationId xmlns:a16="http://schemas.microsoft.com/office/drawing/2014/main" id="{413487E9-2A00-28D6-96F5-5D3063FCD3F1}"/>
                </a:ext>
              </a:extLst>
            </xdr14:cNvPr>
            <xdr14:cNvContentPartPr/>
          </xdr14:nvContentPartPr>
          <xdr14:nvPr macro=""/>
          <xdr14:xfrm>
            <a:off x="9637920" y="1898280"/>
            <a:ext cx="403560" cy="199800"/>
          </xdr14:xfrm>
        </xdr:contentPart>
      </mc:Choice>
      <mc:Fallback>
        <xdr:pic>
          <xdr:nvPicPr>
            <xdr:cNvPr id="103" name="Entrada de lápiz 102">
              <a:extLst>
                <a:ext uri="{FF2B5EF4-FFF2-40B4-BE49-F238E27FC236}">
                  <a16:creationId xmlns:a16="http://schemas.microsoft.com/office/drawing/2014/main" id="{413487E9-2A00-28D6-96F5-5D3063FCD3F1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631800" y="1892160"/>
              <a:ext cx="415800" cy="21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23625</xdr:colOff>
      <xdr:row>9</xdr:row>
      <xdr:rowOff>38025</xdr:rowOff>
    </xdr:from>
    <xdr:to>
      <xdr:col>14</xdr:col>
      <xdr:colOff>220065</xdr:colOff>
      <xdr:row>16</xdr:row>
      <xdr:rowOff>28320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09" name="Entrada de lápiz 108">
              <a:extLst>
                <a:ext uri="{FF2B5EF4-FFF2-40B4-BE49-F238E27FC236}">
                  <a16:creationId xmlns:a16="http://schemas.microsoft.com/office/drawing/2014/main" id="{254B54EC-AFB5-2E08-4195-B84C4A90FCB7}"/>
                </a:ext>
              </a:extLst>
            </xdr14:cNvPr>
            <xdr14:cNvContentPartPr/>
          </xdr14:nvContentPartPr>
          <xdr14:nvPr macro=""/>
          <xdr14:xfrm>
            <a:off x="8510400" y="1666800"/>
            <a:ext cx="806040" cy="1257120"/>
          </xdr14:xfrm>
        </xdr:contentPart>
      </mc:Choice>
      <mc:Fallback>
        <xdr:pic>
          <xdr:nvPicPr>
            <xdr:cNvPr id="109" name="Entrada de lápiz 108">
              <a:extLst>
                <a:ext uri="{FF2B5EF4-FFF2-40B4-BE49-F238E27FC236}">
                  <a16:creationId xmlns:a16="http://schemas.microsoft.com/office/drawing/2014/main" id="{254B54EC-AFB5-2E08-4195-B84C4A90FCB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504280" y="1660680"/>
              <a:ext cx="818280" cy="1269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2:50:01.32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7 2000 6835,'0'0'7620,"0"15"-6884,0 46-104,0-46 1772,0-20-2041,-2-135 116,-2 64-434,4-1 1,3 1 0,21-124-1,30-21 146,112-289 0,-139 447-101,2 1 0,3 2 0,48-69-1,139-152 19,-215 277-645,1-4 1368,-3 0-7768,-2 3 315</inkml:trace>
  <inkml:trace contextRef="#ctx0" brushRef="#br0" timeOffset="1044.98">592 109 3057,'0'0'10109,"0"1"-9890,-1 0 1,1 0-1,0 0 0,0 1 0,0-1 0,0 0 1,0 0-1,0 0 0,0 1 0,0-1 1,0 0-1,1 0 0,-1 1 0,0-1 1,1 0-1,0 2 0,16 12-10,-1-1 1,2-1-1,0-1 1,0 0-1,32 13 1,-46-23 37,-12-8 270,-33-23 626,-5-25-1124,39 44-11,0 0-1,-1 1 1,0 0-1,0 0 1,-1 0-1,0 1 1,-1 1-1,0 0 1,0 0-1,-12-6 1,182 0 21,-82 2 56,-47 6 134,61-3 1158,-108 27-476,-131 201-853,147-220-94,0 0-1,0 0 1,0-1-1,0 1 1,0 0-1,0 0 0,0 0 1,0 0-1,0 0 1,0 0-1,0 0 0,0-1 1,0 1-1,0 0 1,0 0-1,0 0 1,0 0-1,0 0 0,0 0 1,0 0-1,0-1 1,0 1-1,0 0 1,0 0-1,0 0 0,-1 0 1,1 0-1,0 0 1,0 0-1,0 0 0,0 0 1,0 0-1,0-1 1,0 1-1,0 0 1,0 0-1,-1 0 0,1 0 1,0 0-1,0 0 1,0 0-1,0 0 0,0 0 1,0 0-1,0 0 1,-1 0-1,1 0 1,0 0-1,0 0 0,0 0 1,0 0-1,0 0 1,0 0-1,0 0 1,-1 0-1,1 0 0,0 0 1,0 0-1,0 0 1,0 0-1,0 0 0,0 1 1,0-1-1,0 0 1,-1 0-1,1 0 1,0 0-1,-1-19-1409,2-20-4152,0 30-3297</inkml:trace>
  <inkml:trace contextRef="#ctx0" brushRef="#br0" timeOffset="2064.11">1528 166 3986,'0'0'7382,"9"29"-6387,31 96 115,-31-88-512,-1 0 0,-2 0 0,-1 1 0,-2 0 1,-2 0-1,-4 38 0,2 4 385,2-11-426,1-36-420,-2-1 0,0 1-1,-3 0 1,-1 0-1,-12 52 1,-115 255 808,101-277-870,-3-2 0,-3-1 0,-51 66 1,-27 31 260,59-78 218,-74 82-1,128-160-578,1 0 0,-1 0-1,0 0 1,0-1 0,0 1 0,0 0-1,0 0 1,-1 0 0,1-1 0,0 1-1,0-1 1,0 1 0,-1-1 0,1 1 0,0-1-1,-1 0 1,0 1 0,0-1-416,1-1 1,0 1 0,0-1-1,-1 1 1,1-1-1,0 1 1,0-1 0,0 1-1,0-1 1,0 0-1,0 0 1,0 0 0,0 1-1,0-1 1,0 0-1,0 0 1,1 0 0,-1 0-1,0-1 1,1 1-1,-1 0 1,0-2 0,-9-13-8597</inkml:trace>
  <inkml:trace contextRef="#ctx0" brushRef="#br0" timeOffset="2957.07">879 1937 2785,'0'0'9935,"5"0"-5365,-4 0-4503,1 1 0,-1-1 1,1 0-1,0 0 0,-1 1 0,1-1 0,-1 1 0,1-1 0,-1 1 0,1 0 0,-1 0 0,0 0 1,2 1-1,30 35 1062,-27-29-1069,0 0 1,0 0 0,1-1 0,-1 0 0,2-1 0,-1 0 0,1 0 0,0 0 0,0-1-1,0 0 1,18 7 0,-38-14 1330,7 2-1367,0-1 0,1 0 0,-1 0 0,0 0 0,1 0 0,-1-1-1,1 0 1,-6-3 0,-15-7 3,-14-11 32,39 22-6,0 13-17,-1-1 10,0 0 1,-1 0-1,0 0 1,0 0-1,-1 0 1,-1-1-1,0 1 1,0-1-1,-1 0 0,-7 12 1,3 3 12,9-24-55,0-1-1,0 1 0,0-1 0,0 0 1,0 1-1,0-1 0,1 1 1,-1-1-1,0 1 0,0-1 0,0 1 1,0-1-1,1 1 0,-1-1 0,0 0 1,0 1-1,1-1 0,-1 1 0,0-1 1,1 0-1,-1 1 0,1-1 0,-1 0 1,0 0-1,1 1 0,-1-1 0,1 0 1,0 1-1,3-1 8,-1 0 1,1 1-1,0-1 1,0 0-1,0-1 1,0 1-1,0-1 1,0 0-1,-1 0 1,6-2-1,13-4 75,0-2 1,31-16-1,27-12 90,-79 36-236,0 0 0,0 0 1,1 0-1,-1 0 0,0 0 1,0 0-1,0 0 0,-1 0 0,1 0 1,0 0-1,0-1 0,0 1 1,-1 0-1,1 0 0,-1-1 0,1 1 1,-1-1-1,0 1 0,1 0 1,-1-1-1,0 1 0,0-2 0,1-37-3967,-1 30 2110,0-23-7874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5:18:24.82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0 241 8180,'0'0'8959,"1"18"-7668,2 173 1998,5-196-3245,1 0-1,-1-1 1,0 0-1,-1 0 1,1 0 0,6-9-1,-8 10 18,262-217 104,-172 145-2574,-3 0-4053,-70 57-3123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5:28:32.73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5634 2624 3394,'0'0'2977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5:29:00.46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3420 476 5410,'0'0'11163,"7"-2"-10269,2-8-745,-1-1-1,0 0 1,-1-1 0,0 1 0,-1-1 0,8-23 0,7-10-20,2 3-52,-22 41-61,-1 3 35,-1 136 1165,2 158 134,15-200-1259,-16-96-446,0-4-1947,0-53-5680,0 19-513</inkml:trace>
  <inkml:trace contextRef="#ctx0" brushRef="#br0" timeOffset="499.11">3320 25 10597,'0'0'2380,"-22"27"-1033,-2-1-1059,1 0 103,1 1 0,1 0 0,1 1 0,-27 53 1,35-53-59,2 0 0,0 0 0,2 1 1,1 0-1,1 0 0,2 1 0,0-1 1,3 1-1,0 0 0,5 38 0,-3-57-311,0-1-1,2 1 1,-1-1-1,1 0 0,1 0 1,-1 0-1,2-1 1,-1 1-1,1-1 1,13 17-1,-7-13 5,0 0 1,1-1-1,0 0 0,1-1 1,0-1-1,21 13 0,-10-9-12,1-1 0,0-1 0,1-1-1,1-2 1,0 0 0,0-2 0,0-1 0,31 3 0,-52-8-16,25 2 1,0-1-1,39-3 0,-62 1-13,1-1 0,-1 0 0,0-1 0,0 0 0,1 0 0,-1-1 0,0 0 0,-1-1 0,1 1 0,-1-2 0,1 1 0,-1-1 0,6-5 0,3-5-53,-1-1 0,-1-1-1,0 0 1,-1-1-1,-1-1 1,-1 1-1,-1-2 1,0 0-1,-2 0 1,0 0 0,5-25-1,-5 12 43,-1 0 0,-2-1 0,-2 0 0,-1-1 0,-1 1 0,-6-50 0,2 67 43,-1 0-1,-1 0 0,0 0 1,-1 1-1,-1 0 0,0 0 1,-2 0-1,0 1 1,0 0-1,-1 1 0,-1 0 1,0 1-1,-1 0 0,-1 1 1,0 0-1,-28-19 0,26 20-102,-2 0-1,1 1 0,-1 0 0,-1 2 0,0 0 0,0 1 0,0 1 0,-1 1 0,0 0 0,0 1 0,-1 1 0,1 1 1,0 1-1,-1 1 0,-20 2 0,36-1-132,0 0 0,1 0 0,-1 0 0,0 1 0,0 0 0,1-1 0,-1 1 0,1 1 0,0-1 0,-1 0 0,1 1 0,0 0 0,1 0-1,-1 0 1,-3 4 0,5-6 133,-26 31-4156</inkml:trace>
  <inkml:trace contextRef="#ctx0" brushRef="#br0" timeOffset="6054.36">296 1625 8852,'-23'29'1740,"18"-23"-1633,-30 38 552,1 1 0,3 1-1,-40 80 1,51-79 230,2 1 0,-24 99 0,36-116-623,1 1 0,2 0 0,1-1 1,1 1-1,2 0 0,5 32 0,-5-53-239,2 0 1,-1 0-1,2 0 0,-1-1 1,2 1-1,-1-1 0,1 0 1,1 0-1,0 0 0,0-1 1,15 17-1,-9-14-21,0-1 1,0-1-1,1 0 1,0-1-1,1-1 1,0 0-1,24 11 1,0-6-34,-1-1 1,1-2 0,1-2-1,0-1 1,0-2-1,42-1 1,-35-1-92,1-3 0,71-9 0,-99 5-1,-1 0 1,0 0 0,0-2 0,0 0-1,-1-2 1,0 0 0,0 0 0,-1-2-1,19-13 1,-18 10 50,-1 0 0,0-2-1,-1 0 1,-1-1 0,0 0 0,-1-1-1,0-1 1,-2 0 0,0 0-1,-1-1 1,-1-1 0,7-20-1,-6 5-8,-1-2 0,-1 1 0,-3-1 0,0 0 0,-3 0 0,-1-39 0,-2 57 163,-1 0 0,0 0 1,-1 0-1,-1 1 0,-1-1 0,-1 1 0,0 0 0,-1 0 1,-1 1-1,-1 0 0,0 1 0,-1-1 0,-1 2 1,0 0-1,-2 0 0,-24-24 0,18 24 29,1 0 0,-2 1-1,0 0 1,-1 2 0,0 1-1,-1 0 1,0 1 0,0 2-1,-1 0 1,0 2 0,-1 0-1,1 2 1,-25-2 0,-99 3-74,92 3-456,25 2-1119,14 8-2030</inkml:trace>
  <inkml:trace contextRef="#ctx0" brushRef="#br0" timeOffset="7665.72">6595 1535 11781,'0'0'3055,"-36"40"-1822,-115 136 205,135-155-1104,0 0 1,2 1 0,1 1-1,0 0 1,2 1 0,0 0-1,2 1 1,-7 27-1,11-33-133,-7 24 64,2 0 0,2 0-1,2 1 1,1 0 0,3 1 0,5 63 0,-2-95-257,0 0-1,2 0 1,0 0 0,0 0-1,1 0 1,1 0 0,0-1-1,0 0 1,2 0 0,-1 0-1,2-1 1,-1 0 0,1 0-1,1-1 1,0 0 0,0-1-1,1 0 1,0 0 0,1-1-1,21 13 1,-7-8-38,1-1-1,0-1 1,1-2 0,0 0-1,0-2 1,1 0 0,0-3-1,54 4 1,-43-6-103,0-2 1,0-1-1,61-10 0,-80 7 50,1-1-1,-1-1 0,0-1 1,-1-1-1,1-1 1,-2 0-1,1-2 0,22-16 1,-23 14 41,-1-2 0,0 0 0,-1 0 0,-1-2 0,-1 0 0,0 0 0,-1-2 0,-1 0 0,0 0 0,-2-1 0,0 0 0,-2 0 0,0-1 0,-1-1 0,-1 1 0,-1-1 0,-1 0 0,-1 0 0,-1-1 0,0 1 0,-2-1 0,-1 1 0,-1 0 0,-1-1 0,0 1 0,-2 0 0,-1 1 0,0-1 0,-11-21 0,2 12 89,-2 1 0,-1 0 0,-2 2-1,0 0 1,-2 1 0,-1 1 0,-2 1-1,0 1 1,-1 1 0,-1 2 0,-1 1-1,-1 1 1,-1 1 0,-1 1 0,0 2-1,-1 1 1,0 2 0,-1 1 0,0 2 0,-37-6-1,65 14-115,-55-5-813,56 6 412,0 0 1,0 0 0,0 1-1,0 0 1,0-1 0,0 2-1,-6 2 1,-26 23-6937</inkml:trace>
  <inkml:trace contextRef="#ctx0" brushRef="#br0" timeOffset="9318.09">1913 4479 608,'0'0'12673,"-37"8"-10998,-17 3-918,-53 19-1,95-26-609,0 2 1,1-1 0,0 2-1,0-1 1,1 1 0,0 1-1,0 0 1,0 1 0,1-1-1,1 2 1,-1-1-1,2 1 1,-1 1 0,-8 16-1,5-11 64,-11 18 47,1 1-1,1 1 1,3 0-1,1 2 1,1 0-1,2 0 1,2 2-1,2-1 1,1 1-1,2 1 1,2-1-1,2 1 1,1-1 0,7 52-1,-4-75-244,2 1 0,0-1 0,1 0 0,0 0 0,2-1 0,0 0 0,0 0 0,2-1 0,0 1 0,1-2 0,0 0 1,1 0-1,1 0 0,19 17 0,-14-17-14,0-1 0,1-1 0,0-1 0,1 0 0,1-1 0,-1-1 0,1-1 0,1-1 0,-1 0 0,1-2 0,35 5 0,-8-4-43,1-2 1,-1-3-1,1-1 0,94-14 1,-114 9-36,-1-1 0,1-2 0,-2-1 0,1-1 0,-1-2 0,-1 0 0,0-2 0,-1 0 0,37-30 0,-42 28-29,-1 0 0,0-2 0,-2 0 0,0-1 0,-1-1 0,-1 0 0,0-1 1,-2-1-1,-1 0 0,-1 0 0,0-2 0,-2 1 0,-1-1 0,0 0 0,-2-1 0,-1 0 0,3-45 0,-6 37 106,-2 1-1,-2 0 1,-1 0-1,-1 0 1,-2 0-1,-14-49 1,12 61 10,0 0 0,-1 0 0,0 1-1,-2 0 1,0 1 0,-1 0 0,-1 1 0,-1 0 0,-1 1 0,-27-25 0,27 31 6,0 0-1,-1 0 1,0 2-1,0 0 1,-1 1 0,1 0-1,-2 2 1,1 0 0,-1 1-1,0 0 1,0 2 0,0 0-1,0 1 1,0 0 0,0 2-1,-29 4 1,41-4-150,-1 1-1,1-1 1,-1 1-1,1 1 1,0-1-1,0 1 1,0 0 0,0 1-1,0-1 1,1 1-1,-8 6 1,7-5-726,1 1-1,-1 0 1,1 0 0,0 1-1,-4 7 1,-7 22-9610</inkml:trace>
  <inkml:trace contextRef="#ctx0" brushRef="#br0" timeOffset="11282.53">4901 4633 11237,'0'0'2417,"-32"33"-760,-105 116-128,121-129-1160,1 0 0,0 1 1,2 1-1,0 0 1,2 1-1,0 0 0,2 1 1,-12 42-1,13-23 193,1 1-1,3-1 1,2 68-1,1-94-516,1 0 0,1 0 0,0 0 0,1 0-1,1 0 1,1-1 0,1 1 0,0-1 0,1 0-1,0-1 1,1 1 0,1-1 0,1 0 0,0-1 0,1 0-1,0-1 1,1 0 0,1 0 0,19 16 0,-10-12-40,1-1 1,0-2-1,1 0 0,1-1 1,0-2-1,0 0 1,1-2-1,0 0 1,36 6-1,-10-6-21,0-2 0,1-3-1,94-3 1,-122-3-26,1-1-1,-2-1 1,1-2-1,0 0 1,-1-1-1,0-2 1,-1 0-1,0-1 1,-1-2-1,0 0 1,0-1 0,-1-1-1,-1-1 1,0 0-1,-2-2 1,1 0-1,26-35 1,-27 29 19,-1 0 0,0-1 1,-2-1-1,-1 0 0,0-1 1,-2-1-1,-2 0 0,0 0 1,-1 0-1,-2-1 0,-1-1 1,-1 1-1,-2-1 0,-2-53 0,-2 64 25,-2-1-1,0 1 0,-1 0 0,-1 0 1,-1 1-1,0 0 0,-1 0 0,-1 0 0,-1 1 1,0 1-1,-1 0 0,-1 0 0,-19-19 1,4 7 14,-1 2 0,-1 2 0,-1 0 1,-1 2-1,-62-33 0,64 42 31,1 0 0,-1 2 0,-1 1 0,0 2 0,0 0 0,-38-2 0,-183 3-1202,161 7-1183,66 1-1504,4 11-3630</inkml:trace>
  <inkml:trace contextRef="#ctx0" brushRef="#br0" timeOffset="123798.02">6666 2028 10613,'0'0'3481,"28"-9"-2971,88-29-184,-113 36-314,-1 1 0,0 0 0,1 0 0,-1 0 0,1 1 1,-1-1-1,1 1 0,-1-1 0,1 1 0,0 0 0,-1 0 1,1 0-1,-1 0 0,1 0 0,0 1 0,-1-1 0,1 1 1,-1 0-1,1-1 0,2 2 0,-5 0 12,1-1 0,0 1-1,-1-1 1,1 1 0,-1 0-1,1-1 1,-1 1 0,0-1 0,0 1-1,0 0 1,0-1 0,0 1-1,0 0 1,0-1 0,0 1 0,-1 0-1,0 2 1,-1 14 262,0 10-113,-1 0 0,-1 0 0,-2-1-1,-9 28 1,7-27 39,1 1-1,2-1 0,0 1 1,0 30-1,5-57-188,-1 1 0,1-1 0,0 1-1,0-1 1,1 0 0,-1 1 0,0-1 0,1 0 0,0 1 0,-1-1 0,1 0 0,0 0-1,0 0 1,0 1 0,0-1 0,1 0 0,-1 0 0,1-1 0,1 3 0,0-2 12,1 0 0,-1 0 0,1-1 0,0 0 0,-1 0 0,1 0 0,0 0 0,0 0 0,0-1 0,0 1 0,4-1 0,3 1-72,9 0-225,0 0 0,28-3 0,-42 2-199,0-1 0,0-1 0,0 1 0,0-1 0,-1 0-1,1 0 1,6-4 0,9-7-4728</inkml:trace>
  <inkml:trace contextRef="#ctx0" brushRef="#br0" timeOffset="124657.21">5128 4885 7555,'0'0'2193,"30"2"-1939,92 7-131,-119-8-107,1-1 0,-1 1 1,1 0-1,-1 0 0,1 0 1,-1 0-1,1 0 0,-1 1 1,0-1-1,0 1 0,0 0 1,0 0-1,0 0 0,0 0 1,-1 1-1,1-1 1,-1 1-1,1 0 0,-1 0 1,0-1-1,0 2 0,0-1 1,1 5-1,0-1 18,-1 1 1,-1 0-1,1-1 0,-1 1 0,-1 0 1,1 0-1,-2 10 0,1-7 73,0 7 157,1-5 27,-1 0 1,0 0-1,-1 1 0,0-1 0,-1 0 0,-1 0 0,0-1 0,-8 20 0,10-29-197,-1 0 1,1 0-1,0 0 0,0 0 0,0 0 0,0 0 0,0 1 1,1-1-1,0 0 0,-1 0 0,1 0 0,1 7 0,-1-8-69,1 0 0,0-1 0,-1 1 0,1 0 0,0-1 0,0 1 0,0 0 0,0-1 0,1 1 0,-1-1 0,0 0 0,0 1 0,1-1 0,-1 0 0,1 0 0,0 0 0,-1 0 0,1 0 0,0 0 0,-1 0 0,5 0 0,17 8 192,-3-2-131,0 1 1,-1 0 0,0 1-1,20 14 1,-34-19-79,0-1 0,0 1 0,-1 0 0,0 0 0,0 1 0,0-1 0,0 1-1,-1 0 1,0 0 0,0 0 0,0 0 0,0 1 0,-1-1 0,0 1 0,0-1 0,-1 1 0,1 0 0,-1 0 0,0 9 0,0-9 110,-1 1 0,0 0-1,0-1 1,0 1 0,-1 0 0,0-1 0,-1 1 0,1-1 0,-1 0 0,0 1-1,-1-1 1,-5 10 0,4-10-32,-1-1 1,0 1-1,0-1 0,0 0 0,-1-1 0,0 1 0,0-1 1,0 0-1,0 0 0,0-1 0,-13 5 0,-6 0-383,0 0 0,0-2 0,-1-1 0,-41 4-1,-13 1-4165,32 1-2180</inkml:trace>
  <inkml:trace contextRef="#ctx0" brushRef="#br0" timeOffset="125691.44">1726 4931 7411,'0'0'8951,"-5"0"-7993,4-1-930,0 1 0,-1 0 0,1 0 0,0 0 0,0 0 0,0 0 0,0 1 0,0-1 0,0 0 0,0 0 0,0 1 0,0-1 0,0 1 0,0-1 0,0 1 0,0-1 0,0 1 0,0-1 0,0 1 0,0 0 0,0 0 1,1-1-1,-1 1 0,0 0 0,0 0 0,1 0 0,-1 0 0,0 1 0,-3 38 580,5-31-564,-1 99 585,0-108-631,0 1 0,1 0 1,-1 0-1,1 0 0,-1-1 0,1 1 0,0 0 0,-1-1 0,1 1 1,0 0-1,0-1 0,-1 1 0,1-1 0,0 1 0,0-1 0,0 0 0,0 1 1,-1-1-1,1 0 0,0 1 0,0-1 0,0 0 0,0 0 0,0 0 1,0 0-1,0 0 0,0 0 0,1 0 0,37 0-96,-31 0 85,1 0 14,0-1 0,0 1 1,0-2-1,-1 1 0,1-1 0,0-1 1,-1 0-1,1 0 0,-1 0 0,0-1 1,0 0-1,0-1 0,-1 0 1,1 0-1,11-12 0,-10 8 16,-1-1-1,1 0 1,-2 0-1,0-1 1,0 0 0,-1 0-1,0-1 1,-1 1-1,0-1 1,5-21 0,-4 14-12,-4 16 6,0-1 0,-1 0 0,1 0 0,-1 0 0,0 0 0,-1 0 0,1-7 0,-1 10 285,0 9 38,-1 102 791,3 152 324,0-245-1409,1 0-1,1 0 1,9 29 0,-3-12-58,-9-34-474,-1 3 1257,-27-2-14756</inkml:trace>
  <inkml:trace contextRef="#ctx0" brushRef="#br0" timeOffset="126437.61">563 2013 10405,'0'0'6515,"-11"18"-5539,-36 56-290,46-73-667,0 0 0,0 1 0,0-1 0,0 0 0,0 1 0,0-1 0,0 1 0,1-1 0,-1 0 0,1 1 0,-1 0 1,1-1-1,-1 1 0,1-1 0,0 1 0,0 0 0,0-1 0,0 1 0,0-1 0,0 1 0,0 0 0,1 2 0,0-4-21,0 1 0,0 0 0,0-1-1,0 1 1,0-1 0,0 1 0,0-1-1,0 1 1,0-1 0,0 0 0,0 0 0,0 1-1,0-1 1,0 0 0,0 0 0,1 0 0,0 0-1,4 0 56,33 4 46,54 11 130,-87-14-200,-1 0 0,0 0 0,0 1-1,0 0 1,0 0 0,0 1 0,-1-1-1,1 1 1,-1 0 0,0 0-1,1 1 1,-1-1 0,6 9 0,-8-9 22,-1-1 0,0 1 0,0 0-1,0 0 1,0 1 0,0-1 0,-1 0 0,0 0 0,1 0 0,-1 0 0,0 0 0,-1 1 0,1-1 0,0 0 0,-1 0 0,0 0 0,0 0-1,0 0 1,0 0 0,0 0 0,0 0 0,-1 0 0,0-1 0,1 1 0,-1 0 0,0-1 0,0 0 0,0 1 0,-1-1 0,1 0 0,-1 0 0,-2 2-1,-3-1-454,-1-1 0,1 1 0,-1-2-1,1 1 1,-1-1 0,1-1 0,-1 1-1,0-1 1,1-1 0,-1 0 0,1 0-1,-1 0 1,1-1 0,-1-1 0,1 1-1,0-1 1,0-1 0,-7-4 0,-28-20-5164</inkml:trace>
  <inkml:trace contextRef="#ctx0" brushRef="#br0" timeOffset="126773.68">563 2013 2097,'-90'-87'4818,"130"45"-2753,0 0-736,0 3-209,-10 9-864,-6 9-112,-11 0-144,-6 11-1488,-7 1-7460</inkml:trace>
  <inkml:trace contextRef="#ctx0" brushRef="#br0" timeOffset="129196.23">6509 2576 8820,'0'0'8193,"-6"16"-7425,-23 56 875,-77 131-1,-175 328 262,191-355-1319,-143 227 623,138-247-886,-94 214-1,131-234-257,55-136-3397,3-8-2697,0 6 5757,0-12-9734</inkml:trace>
  <inkml:trace contextRef="#ctx0" brushRef="#br0" timeOffset="131976.86">2625 5084 9060,'0'0'8412,"0"0"-8330,0 0 0,-1 0 0,1 1 0,-1-1 0,1 0 0,0 0-1,-1 0 1,1 1 0,0-1 0,0 0 0,-1 0 0,1 1 0,0-1 0,0 0 0,-1 1 0,1-1 0,0 0 0,0 1 0,0-1 0,0 0-1,-1 1 1,1-1 0,0 1 0,0-1 0,0 0 0,0 1 0,0-1 0,0 1 0,0-1 0,0 0 0,0 1 0,0-1 0,0 0 0,0 1-1,0-1 1,1 1 0,-1-1 0,0 0 0,0 1 0,0-1 0,0 0 0,1 1 0,-1-1 0,0 0 0,0 1 0,1-1 0,-1 0-1,50 11 476,-1-3 0,80 2 0,108-10 135,-100-2-464,74-11 11,2-1 106,302-1-14,-111 6-264,-362 9 334,-7 0-5082,-52 0-89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5:31:23.72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1083 3298,'0'0'12768,"28"2"-11055,-15-5-1536,-1 0 0,-1-1 0,1 0 0,0 0 1,-1-1-1,15-10 0,68-46 386,-55 34-251,170-104 502,343-158 0,-21 58-577,-388 176-136,-87 35-60,0-2-1,65-36 0,11-8 60,-21 12-43,-70 21 194,-53 54-9114,-7 0-1702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5:31:27.26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5565 3820 10485,'0'0'5642,"9"-11"-4855,-4 4-740,1 1 0,-1 0-1,1 1 1,0-1-1,0 1 1,1 1 0,0-1-1,0 1 1,0 0 0,0 0-1,0 1 1,1 0-1,-1 0 1,1 1 0,0 0-1,0 1 1,0-1 0,14 1-1,-5 0 8,22 3 79,-38-2-130,1 1 0,-1-1 1,0 1-1,0 0 0,1-1 1,-1 1-1,0 0 0,0 0 1,0 0-1,0 0 0,0 0 0,0 0 1,0 0-1,0 0 0,0 0 1,-1 0-1,1 1 0,0-1 1,-1 0-1,1 1 0,-1-1 1,1 0-1,-1 1 0,1 1 1,2 15 158,-1-1 0,0 1 0,-2 0 0,0-1 0,-1 1 0,0 0 0,-2-1 1,0 1-1,-1-1 0,-1 0 0,0 0 0,-14 29 0,18-44-158,0-1 0,1 0 0,-1 1 0,1-1 0,-1 1 0,1-1 0,0 1 0,0-1 1,-1 1-1,1-1 0,0 1 0,0-1 0,1 1 0,-1-1 0,0 1 0,0-1 0,1 1 0,-1-1 0,1 1 0,-1-1 0,1 1 0,1 1 0,25 23 36,0-2-31,-20-12-4,-1 0 1,0 0 0,0 0 0,-1 1-1,-1 0 1,0 0 0,-1 0 0,-1 0-1,0 0 1,0 1 0,-1-1 0,-2 25-1,0-35 9,1 0 0,-1 0 1,1-1-1,-1 1 0,0-1 0,0 1 0,0-1 0,0 1 0,-1-1 0,1 0 0,-1 1 0,1-1 0,-1 0 0,0 0 1,0 0-1,0 0 0,0-1 0,0 1 0,0 0 0,0-1 0,-1 1 0,1-1 0,-1 0 0,1 0 0,-1 0 0,1 0 0,-1 0 1,1-1-1,-1 1 0,-4-1 0,-11 4 142,0-2 0,-1 0 0,-22-2 0,35 0-139,-95-1-97,99 1 29,1-1 0,-1 1 1,1-1-1,-1 0 0,0 1 0,1-1 0,-1 0 1,1 0-1,0 0 0,-1 0 0,1 0 0,0-1 1,0 1-1,0 0 0,0 0 0,0-1 0,0 1 0,0-1 1,0 1-1,0-1 0,1 1 0,-1-1 0,0 0 1,1 1-1,0-1 0,-1 0 0,1 1 0,0-1 0,0 0 1,0-2-1,-1-4-440,1 0 0,0-1 1,1 1-1,0 0 0,2-10 1,-1 12-37,0 1 0,0-1-1,0 0 1,1 1 0,0-1 0,3-5 0,31-32-6524</inkml:trace>
  <inkml:trace contextRef="#ctx0" brushRef="#br0" timeOffset="412.09">6016 3754 12550,'0'0'4826,"21"-8"-3903,-15 6-872,29-11 160,1 1 1,1 2-1,38-5 0,11 11 134,-84 5-337,-1-1 0,1 0 1,-1 0-1,1 1 0,-1-1 1,0 1-1,1-1 0,-1 1 1,0 0-1,0 0 0,1-1 0,-1 1 1,0 0-1,0 0 0,0 0 1,0 0-1,0 0 0,0 0 1,0 0-1,0 1 0,-1-1 1,1 0-1,0 1 0,-1-1 1,1 0-1,-1 1 0,1-1 1,-1 2-1,9 48 652,-7-40-446,5 94 1229,-7 130 0,-3-88-738,3-146-778,0-1 0,-1 1 0,1-1 1,0 0-1,-1 1 0,1-1 0,0 0 0,-1 1 1,1-1-1,0 0 0,-1 1 0,1-1 0,-1 0 1,1 0-1,0 0 0,-1 1 0,1-1 0,-1 0 1,1 0-1,-1 0 0,1 0 0,-1 0 0,1 0 1,-1 0-1,1 0 0,-1 0 0,1 0 0,-1 0 1,1 0-1,0 0 0,-1 0 0,1 0 0,-1-1 1,1 1-1,-1 0 0,1 0 0,0 0 0,-1-1 1,1 1-1,-1 0 0,1-1 0,0 1 0,-1 0 1,1-1-1,-1 1 0,-21-14-4395,3-6-1620</inkml:trace>
  <inkml:trace contextRef="#ctx0" brushRef="#br0" timeOffset="764.17">6203 4102 11301,'0'0'7956,"211"-75"-7876,-164 63-80,-11 6-96,-12 3-1793,-14 3-1489</inkml:trace>
  <inkml:trace contextRef="#ctx0" brushRef="#br0" timeOffset="1772.39">2664 5447 5923,'0'0'8873,"-21"19"-7672,-65 59-254,83-76-847,0 1-1,0 0 1,0 0 0,1 0 0,-1 1 0,1-1 0,0 0 0,-1 1-1,-1 6 1,3-9-83,1 1-1,0-1 1,-1 0-1,1 0 1,0 0-1,0 0 1,0 0-1,0 0 1,0 0-1,0 1 1,1-1-1,-1 0 1,0 0-1,0 0 1,1 0-1,-1 0 1,1 0 0,-1 0-1,1 0 1,-1 0-1,1 0 1,1 1-1,1 1-13,1 0 0,0 0 0,1-1 0,-1 1 0,0-1 0,1 0 1,-1 0-1,1-1 0,9 3 0,1 0 103,3 4-67,0 1 0,0 0 1,-1 2-1,0 0 0,0 0 0,20 20 0,-32-26 25,1-1 1,-2 1-1,1 0 0,-1 0 1,1 1-1,-1-1 0,-1 1 1,1 0-1,-1 0 0,0 0 0,-1 1 1,1-1-1,-1 0 0,0 1 1,-1 0-1,0-1 0,0 1 0,0 0 1,-1 0-1,0 0 0,0-1 1,-2 11-1,1-14-19,-1-1 0,1 0 1,-1 0-1,1 0 0,-1 0 0,0 0 1,0-1-1,0 1 0,0-1 0,0 1 1,0-1-1,-1 0 0,1 1 1,0-1-1,-1 0 0,1-1 0,-1 1 1,1 0-1,-1-1 0,-4 1 0,-53 6-13,57-7-99,1 1 0,0-1 0,0 0-1,0 0 1,-1 0 0,1-1 0,0 1 0,0 0 0,0-1 0,-1 1 0,1-1 0,0 0 0,0 0 0,0 0 0,0 0 0,0 0 0,1 0 0,-4-3 0,3 1-149,1 0 0,0 0 0,0-1 1,0 1-1,0 0 0,0-1 0,1 1 1,-1-1-1,1 1 0,0-1 0,1-6 1,1-38-3488,6-7-3170</inkml:trace>
  <inkml:trace contextRef="#ctx0" brushRef="#br0" timeOffset="2108.47">3082 5498 9524,'0'0'7236,"0"153"-6276,0-111 465,0-5-609,0-10 97,3-6-337,1-6-464,-1-3-112,-3-6-16,3-3-16,-3 0-961,4-3-783</inkml:trace>
  <inkml:trace contextRef="#ctx0" brushRef="#br0" timeOffset="3580.8">98 560 5010,'0'0'11243,"0"15"-8431,-2 2-2361,0 0 0,-1 0 0,-1 0 0,-1-1 0,0 1-1,-1-1 1,-15 28 0,13-28-254,0 1 0,2-1 0,-1 1 0,2 1 0,0-1 0,2 1 0,-4 34 0,7-49-190,0 0 0,0 0-1,0-1 1,1 1 0,-1 0-1,1-1 1,0 1 0,0-1-1,0 1 1,0-1 0,0 1-1,1-1 1,-1 0 0,1 1-1,-1-1 1,1 0 0,0 0-1,0 0 1,0 0 0,0-1-1,0 1 1,0 0 0,0-1-1,1 0 1,-1 1 0,1-1-1,-1 0 1,6 1 0,0 1-38,0-2 0,1 1 0,-1-1 0,1 0 0,-1-1 0,1 0 0,-1-1 0,14-1 0,-20 1 23,0 0 0,0 1-1,0-1 1,0 0 0,0 0 0,0 0 0,0 0-1,-1-1 1,1 1 0,0 0 0,-1-1-1,1 1 1,-1-1 0,1 0 0,-1 1 0,0-1-1,0 0 1,0 0 0,0 0 0,0 0-1,0 0 1,0 0 0,-1 0 0,1 0 0,-1 0-1,1-4 1,3-62-141,-4 55 85,0 11 66,-1 0 0,1 1-1,-1-1 1,0 0-1,0 0 1,1 0 0,-1 1-1,0-1 1,0 0 0,-1 1-1,1-1 1,0 1 0,0-1-1,-1 1 1,1 0 0,-1-1-1,1 1 1,-1 0 0,0 0-1,1 0 1,-1 0 0,0 0-1,0 1 1,0-1 0,0 0-1,1 1 1,-1 0-1,0-1 1,0 1 0,-3 0-1,-69-5 121,66 5-116,7 0-12,0 0 1,0 0-1,0 0 1,0 0-1,0 0 1,0 0-1,0 0 1,0 1-1,0-1 1,0 0-1,0 1 0,0-1 1,0 0-1,0 1 1,0-1-1,0 1 1,0-1-1,1 1 1,-1 0-1,0-1 1,0 1-1,1 0 1,-1 0-1,0-1 0,1 1 1,-1 0-1,1 0 1,-1 0-1,0 1 1,0 31-2754,1-18-268,0-3-1898</inkml:trace>
  <inkml:trace contextRef="#ctx0" brushRef="#br0" timeOffset="4170.93">368 409 9012,'0'0'8540,"-20"29"-7251,-60 93-452,77-119-812,1 0-1,0 0 0,-1 1 0,1 0 0,1-1 0,-1 1 1,0 0-1,1 0 0,0 0 0,0 0 0,0 0 0,0 0 1,1 0-1,-1 0 0,1 0 0,0 0 0,1 8 0,1 4 46,-1-15-66,-1 1 0,1-1 0,0 0 0,0 0 0,-1 1 0,1-1 0,0 0 0,0 0 0,0 0 0,1 0 0,-1 0 0,0 0 0,0 0 0,0-1 0,1 1 0,-1 0 0,0-1 0,1 1 0,-1-1 0,1 1 0,-1-1 0,1 1 0,-1-1 0,0 0 0,1 0 0,-1 0 0,1 0 0,-1 0 0,2 0 0,3 0-6,-1 0 0,1 0 0,-1 0 0,1 0 0,-1-1 0,1 0 0,8-3 0,-9 2 3,-1-1 0,0 0 0,1-1 0,-2 1 0,1-1 0,0 1 0,-1-1 0,1 0 0,-1-1 0,0 1 0,0 0 0,-1-1 0,0 0 0,1 1 0,-2-1-1,1 0 1,2-9 0,1-10-75,0-1 0,2-33 0,-6 47 22,22 213 2185,-19-170-1910,11 41 280,-9-54-372,-2 1 0,-1-1 0,2 28 0,-4-47-280,-1 1-1,0-1 0,0 0 1,0 0-1,1 0 1,-1 0-1,0 0 0,0 0 1,1 0-1,-1 0 0,0 0 1,0 0-1,0 0 1,1 0-1,-1 0 0,0-1 1,0 1-1,1 0 0,-1 0 1,0 0-1,0 0 1,0 0-1,1 0 0,-1 0 1,0-1-1,0 1 0,0 0 1,0 0-1,0 0 1,1 0-1,-1-1 0,0 1 1,0 0-1,0 0 0,0 0 1,0-1-1,0 1 1,0 0-1,0 0 0,1-1 1,-1 1-1,0 0 0,0 0 1,0 0-1,0-1 0,0 1 1,6-21-5523</inkml:trace>
  <inkml:trace contextRef="#ctx0" brushRef="#br0" timeOffset="4503.01">709 713 13334,'0'0'8628,"7"3"-8564,-4-3-64,1-12-5410,-4-3-2818</inkml:trace>
  <inkml:trace contextRef="#ctx0" brushRef="#br0" timeOffset="5123.15">936 157 3298,'0'0'10610,"-1"5"-8225,-10 26-582,8-24-1554,0-1 1,0 1 0,1 0 0,0 0 0,0 0-1,1 0 1,0 0 0,0 0 0,1 0 0,0 0-1,0 0 1,2 9 0,-1-13-234,0 0 1,1 0-1,-1 0 1,1 0-1,0-1 0,0 1 1,0 0-1,0-1 0,0 0 1,1 1-1,-1-1 0,1 0 1,-1 0-1,1 0 0,0-1 1,0 1-1,0 0 0,0-1 1,0 0-1,0 0 1,0 0-1,7 1 0,4 1 46,0 0 0,0-1 0,29 1 0,-37-3-103,1 1 0,-1-2-1,1 1 1,-1-1-1,0 0 1,0 0-1,1 0 1,-1-1 0,9-4-1,-12 4 20,-1 0 1,1 0-1,-1 0 0,1-1 0,-1 1 0,0-1 0,0 0 1,0 0-1,0 0 0,-1 1 0,1-2 0,-1 1 1,0 0-1,1 0 0,-1 0 0,-1-1 0,1 1 0,0 0 1,-1-1-1,0-3 0,1 3 19,0 0-1,-1 0 1,0 0 0,0 0-1,0 0 1,0 0-1,-1-1 1,1 1 0,-1 0-1,0 0 1,0 0 0,-1 0-1,1 1 1,-1-1 0,0 0-1,0 0 1,0 1 0,0 0-1,-1-1 1,-5-5-1,1 4-5,0 0 0,0 0 0,-1 1 0,1 0-1,-1 0 1,0 1 0,0 0 0,0 0-1,-13-2 1,0 1-718,11 5-5866</inkml:trace>
  <inkml:trace contextRef="#ctx0" brushRef="#br0" timeOffset="5459.22">936 157 9845</inkml:trace>
  <inkml:trace contextRef="#ctx0" brushRef="#br0" timeOffset="5460.22">936 157 9845,'153'125'3049,"-152"-123"-2974,1 0 0,0 0 1,-1 0-1,0 0 0,1 0 1,-1 0-1,0 0 0,0 0 0,0 0 1,0 1-1,0-1 0,-1 0 0,1 1 1,-1-1-1,1 0 0,-1 1 1,0-1-1,0 1 0,0-1 0,0 1 1,0-1-1,-1 0 0,1 1 1,-1-1-1,0 1 0,1-1 0,-1 0 1,0 0-1,-1 0 0,1 1 0,0-1 1,0 0-1,-1 0 0,1-1 1,-1 1-1,-2 2 0,-6 11 427,3 3 131,0 1 1,0 0-1,2 0 1,0 0-1,2 1 1,0 0-1,1-1 1,1 27-1,1-45-632,0 1 0,1-1-1,-1 1 1,1-1 0,0 1 0,-1-1 0,1 1-1,0-1 1,0 0 0,0 1 0,0-1-1,0 0 1,0 0 0,0 0 0,0 0 0,1 0-1,-1 0 1,0 0 0,1 0 0,-1 0-1,1 0 1,-1-1 0,1 1 0,-1-1 0,1 1-1,-1-1 1,1 1 0,-1-1 0,1 0 0,0 0-1,2 0 1,1 1-9,0-1 0,1 0 0,-1 0 0,1 0 0,-1 0-1,0-1 1,1 0 0,-1 0 0,5-2 0,-5 0-21,1 0 0,-1 0 0,-1 0 0,1-1-1,0 1 1,-1-1 0,0 0 0,0 0 0,0-1 0,0 1 0,-1-1 0,0 0 0,0 0-1,0 0 1,0 0 0,-1-1 0,0 1 0,0-1 0,2-10 0,0-6-380,0-1 0,-2 0 1,0-38-1,-3 56 224,0 0 0,1 1 0,-1-1 0,-1 1 0,1 0 0,-1-1 0,1 1-1,-1 0 1,-1 0 0,1 0 0,0 0 0,-1 0 0,-4-4 0,4 4-606,-1-1-1,1 0 0,0 0 1,0 0-1,1 0 1,-4-11-1,4-2-4170</inkml:trace>
  <inkml:trace contextRef="#ctx0" brushRef="#br0" timeOffset="5795.3">1438 184 10037,'0'0'5570,"10"-8"-5143,-7 5-409,2 0-3,-1 0 0,1 0 0,-1 0 0,0-1 0,0 0 1,-1 0-1,1 0 0,-1 0 0,0-1 0,0 1 0,0-1 0,-1 0 0,1 0 0,-1 0 1,0 0-1,-1 0 0,1 0 0,-1-1 0,1-7 0,-2-65 2632,0 108-1236,1 2-1035,0 0 1,2 0-1,2 0 1,1 0-1,1-1 1,2 1-1,1-2 1,1 0-1,29 56 0,-38-83-785,10 12 1168,-2-11-6572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5:31:47.63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 29 7603,'0'0'6980,"-1"-1"-6885,1 1 0,0 0 0,0 0 1,0-1-1,0 1 0,0 0 1,0 0-1,0-1 0,0 1 0,0 0 1,0 0-1,0-1 0,0 1 0,0 0 1,0 0-1,0-1 0,0 1 0,0 0 1,0 0-1,0-1 0,0 1 0,0 0 1,0 0-1,0-1 0,0 1 1,1 0-1,-1 0 0,0 0 0,0-1 1,0 1-1,0 0 0,1 0 0,-1 0 1,0-1-1,0 1 0,1 0 0,-1 0 1,0 0-1,0 0 0,1 0 0,282 2 1732,321-5-268,25-14-529,-341 15-826,310 4 560,-531 3-638,86 17 0,-84-11-21,82 4 0,219 9 169,-151-8-151,345-11 361,-311-7-325,-137 4 1,158 23 0,-255-22-142,76 12 348,142 3 0,-237-18-313,-19-2-6178,-8-8 1056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5:31:52.73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0 202 9652,'0'0'5875,"17"117"-5555,-17-99-96,0-3-160,0 3 16,3-3-80,-3-3-96,0 3-224,0 0-1136,0-6-2386</inkml:trace>
  <inkml:trace contextRef="#ctx0" brushRef="#br0" timeOffset="350.07">281 208 9172,'0'0'5027,"28"-6"-4152,88-18-16,-114 23-801,1 0 1,-1 0 0,1 1 0,-1-1 0,1 1-1,-1 0 1,1 0 0,0 0 0,-1 0 0,1 0-1,-1 1 1,1-1 0,-1 1 0,4 1 0,-6-2-52,1 1 1,-1-1-1,1 1 1,-1 0 0,0-1-1,1 1 1,-1 0-1,0-1 1,0 1-1,0 0 1,1-1 0,-1 1-1,0 0 1,0 0-1,0-1 1,0 1-1,0 0 1,0-1 0,0 1-1,0 0 1,-1 0-1,1-1 1,-1 2 0,0 8 96,2 17 236,-2 1 0,0-1-1,-2 0 1,-2 0 0,-13 51-1,13-61-112,1 0 0,0 0 0,1 0 0,2 1-1,-1 24 1,5-41-297,0 0 0,1 0 0,-1-1 0,0 1 0,0-1 1,1 1-1,-1-1 0,0 0 0,7-1 0,-5 0-135,-1 2-107,1-1 0,-1-1 0,1 1 0,0 0 1,-1-1-1,1 0 0,-1 0 0,0-1 0,9-3 1,17-18-5045,-10 5-2404</inkml:trace>
  <inkml:trace contextRef="#ctx0" brushRef="#br0" timeOffset="684.15">792 253 9316,'0'0'6937,"0"8"-6014,-1-6-830,0 3-34,0 0 1,0 0-1,0 0 1,1 0-1,0 0 0,0 0 1,0 0-1,0 0 0,1 0 1,0 0-1,3 8 1,6-3 107,1-1 0,0 0-1,0-1 1,20 11 0,33 25 218,-57-38-272,32 35 204,-37-39-259,-1 0 0,1 1-1,-1-1 1,0 0 0,0 1 0,0-1 0,0 1-1,0-1 1,0 1 0,-1-1 0,1 1 0,-1 0 0,0-1-1,0 1 1,0 0 0,0-1 0,0 1 0,-2 4-1,1-5-22,-1 0-1,1 0 0,-1 0 0,0 0 0,0-1 0,1 1 0,-1 0 0,0-1 1,0 0-1,-1 1 0,1-1 0,0 0 0,0 0 0,-1-1 0,1 1 0,0 0 1,-1-1-1,1 1 0,-1-1 0,1 0 0,-1 0 0,-4 0 0,-59-2-973,63 1 708,0 1 0,0-1 0,1 0 0,-1-1 0,0 1 0,1 0 0,-1-1 0,1 1 0,-1-1 0,1 0 0,0 0 0,0 0 0,0 0 0,0 0 0,-3-4 0,-21-40-4827,21 37 3738,-16-36-6076</inkml:trace>
  <inkml:trace contextRef="#ctx0" brushRef="#br0" timeOffset="1098.24">792 253 7571,'30'-85'2690,"7"61"-1154,3 3 81,0 3-913,7-3-143,-4 0-449,-3-3-112,-6 3-897,-17 3-4593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5:31:57.46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2190 48 3362,'0'0'12357,"7"-9"-11271,25-28-291,-32 37-726,0 0-1,0 0 0,0 0 1,1 0-1,-1 0 1,0-1-1,0 1 1,0 0-1,0 0 1,0 0-1,0 0 1,0 0-1,1 0 1,-1 0-1,0 0 0,0 0 1,0-1-1,0 1 1,0 0-1,1 0 1,-1 0-1,0 0 1,0 0-1,0 0 1,0 0-1,1 0 1,-1 0-1,0 0 1,0 0-1,0 0 0,0 0 1,0 0-1,1 0 1,-1 0-1,0 0 1,0 0-1,0 1 1,0-1-1,1 0 1,-1 0-1,0 0 1,0 0-1,0 0 1,0 0-1,0 0 0,0 0 1,0 1-1,1-1 1,-1 0-1,0 0 1,0 0-1,0 0 1,0 0-1,0 0 1,0 1-1,0-1 1,0 0-1,3 16 776,-4 18-686,-13 25 535,-39 109 0,38-124-457,-183 615 1528,-68 110-628,191-541-779,49-143-290,-64 148 0,-120 212 216,74-144-219,95-201 126,-36 72-4,66-150-180,8-16-4,0 1 0,0-1 0,-1 0-1,1 0 1,-1-1 0,-8 9 0,11-13 6,-9 32-75,-12 16 195,11-29-3279,9-33-3969,-10 11 2328</inkml:trace>
  <inkml:trace contextRef="#ctx0" brushRef="#br0" timeOffset="1500.33">1 2505 11301,'0'0'4888,"21"-5"-4237,65-13-54,-85 18-578,0 0 0,0 0-1,0 0 1,1 0 0,-1 0-1,0 0 1,0 0-1,0 0 1,1 0 0,-1 1-1,0-1 1,0 1 0,0-1-1,0 1 1,0-1 0,0 1-1,0-1 1,0 1 0,0 0-1,0-1 1,0 1 0,0 0-1,0 0 1,-1 0 0,1 0-1,0 0 1,-1 0-1,1 0 1,0 0 0,-1 0-1,0 0 1,1 0 0,-1 0-1,1 1 1,-1-1 0,0 0-1,0 0 1,0 0 0,0 0-1,0 1 1,0-1 0,0 0-1,0 0 1,0 0-1,0 1 1,-1-1 0,1 0-1,-1 2 1,0 4 142,1 58 732,-18 128-1,16-158-743,2-34-156,-1 0-1,1 0 1,0 1 0,0-1 0,0 0 0,0 1 0,0-1 0,0 0 0,1 0 0,-1 1 0,0-1 0,1 0 0,-1 0 0,0 0 0,1 0 0,0 1 0,-1-1-1,1 0 1,0 0 0,1 2 0,3-3-229,-1-1 0,1 1 0,0-1 0,0 0 0,-1 0 0,1 0 0,0-1 0,-1 1 0,1-1 0,-1-1 0,0 1 0,0 0 0,0-1 0,0 0 0,0 0 0,0 0-1,-1 0 1,1-1 0,-1 1 0,0-1 0,0 0 0,2-5 0,20-29-5332</inkml:trace>
  <inkml:trace contextRef="#ctx0" brushRef="#br0" timeOffset="1848.41">485 2396 10197,'0'0'7958,"-23"26"-6445,-68 83-219,89-106-1235,-1 0 0,1 0 1,-1 0-1,1 0 1,0 0-1,1 1 0,-1-1 1,1 1-1,-1 0 1,1-1-1,0 1 0,0 0 1,0 0-1,1-1 1,0 1-1,-1 0 0,1 0 1,1 6-1,0 4 101,-1-12-148,0 1 0,1-1 1,-1 0-1,1 0 0,-1 0 0,1 1 0,-1-1 0,1 0 0,0 0 1,0 0-1,0 0 0,0 0 0,1 0 0,-1 0 0,0-1 0,1 1 0,0 0 1,-1-1-1,1 1 0,0-1 0,2 2 0,1 0-13,0 0-1,0-1 0,0 0 1,0 0-1,0 0 0,0-1 1,0 0-1,1 0 1,6 0-1,-6 0-20,-1 0-1,1-1 1,0 0 0,0 0-1,0-1 1,0 1 0,-1-1-1,1-1 1,0 1 0,-1-1-1,1 0 1,-1 0 0,1-1-1,-1 1 1,0-1 0,0 0-1,0-1 1,6-4 0,-6-1-116,0 0 0,0 0 0,-1 0 0,0 0 0,0-1 0,-1 1 0,0-1 0,-1 0 0,0 0 0,-1 0 0,0 0 1,0 0-1,-1 0 0,-1 0 0,1 0 0,-2-1 0,1 1 0,-1 1 0,-1-1 0,0 0 0,0 0 0,-1 1 0,0 0 0,-1 0 0,0 0 0,-11-15 0,-13-10-3487,24 24-265</inkml:trace>
  <inkml:trace contextRef="#ctx0" brushRef="#br0" timeOffset="2276.51">823 2189 10069,'0'0'8945,"-11"30"-7414,-31 96-327,40-120-1132,-1 0 1,2 0-1,-1 0 0,1 0 1,0 1-1,0-1 1,0 0-1,1 1 1,1 9-1,0-8-33,-1-7-36,0 0-1,1 0 1,-1 0 0,0 0 0,1-1 0,-1 1 0,0 0 0,1 0-1,-1 0 1,1 0 0,0-1 0,-1 1 0,1 0 0,-1-1 0,1 1 0,0 0-1,0-1 1,-1 1 0,1-1 0,0 1 0,0-1 0,0 1 0,0-1-1,0 0 1,1 1 0,35 3-28,-31-4-1,1-1 1,-1 0-1,1 0 1,-1 0-1,0-1 1,1 0 0,-1 0-1,0 0 1,6-4-1,-7 2 20,0 0 0,0 0 0,0-1 0,0 0 0,-1 0 0,0 0 0,0 0 0,-1-1 0,1 1 1,-1-1-1,0 0 0,-1 0 0,1 0 0,-1 0 0,0 0 0,-1-1 0,0 1 0,0-1 0,0 1 0,-1-12 0,0 16 10,0 1 1,-1 0 0,0 0-1,1-1 1,-1 1 0,0 0-1,1 0 1,-1 0 0,0-1-1,0 1 1,0 0-1,0 1 1,0-1 0,0 0-1,0 0 1,-1 0 0,1 0-1,0 1 1,0-1 0,-1 1-1,1-1 1,0 1-1,-1-1 1,1 1 0,0 0-1,-1 0 1,1-1 0,-1 1-1,1 0 1,-2 1 0,-56-3 62,46 2-46,-16 0-59,-35 0-2797</inkml:trace>
  <inkml:trace contextRef="#ctx0" brushRef="#br0" timeOffset="2626.59">860 2469 10725,'0'0'5064,"-7"28"-2877,-20 89-151,26-114-1873,0 1 1,0-1 0,0 1-1,1-1 1,-1 1 0,1-1-1,0 1 1,0-1 0,0 1-1,1-1 1,-1 0 0,2 5-1,-2-8-140,1 1 0,0-1-1,-1 1 1,1-1-1,-1 0 1,1 1 0,0-1-1,-1 0 1,1 1-1,0-1 1,0 0 0,-1 0-1,1 0 1,0 1-1,-1-1 1,1 0 0,0 0-1,0 0 1,-1 0-1,1 0 1,0-1 0,0 1-1,-1 0 1,1 0 0,0 0-1,1-1 1,11-1-56,-7 2 52,0 0 1,0-1-1,0 1 0,0-1 1,0-1-1,0 1 0,0-1 0,-1 0 1,1 0-1,-1-1 0,8-4 1,-10 5-11,0 0 0,-1 0 0,1-1 0,-1 1 1,1-1-1,-1 1 0,0-1 0,0 0 1,0 0-1,0 0 0,-1 0 0,1 0 1,-1 0-1,0 0 0,1 0 0,-2-1 1,1 1-1,0-1 0,-1 1 0,1 0 1,-1-6-1,0 8-22,0 0 0,-1 0 1,1 0-1,0 0 0,-1 0 0,1 0 1,-1 0-1,1 0 0,-1 0 0,1 0 0,-1 0 1,0 0-1,1 0 0,-1 0 0,0 0 1,0 1-1,0-1 0,1 0 0,-1 1 1,0-1-1,0 0 0,0 1 0,0-1 1,0 1-1,0-1 0,-1 1 0,1 0 0,0 0 1,0-1-1,0 1 0,0 0 0,-1 0 1,-45-1-1051,36 1 618,-19 1-2020,-3 4-1838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2:50:05.88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410 1912 10341,'0'0'6136,"-18"-28"-4933,-105-164 785,88 131-1509,3-1 1,3-2 0,-35-108-1,34 66-332,-27-176-1,44 155-135,5-1 0,9-149-1,-1 262-7,1 0 0,1 0-1,0-1 1,0 1 0,2 0-1,0 1 1,0-1 0,2 1-1,0-1 1,0 2 0,1-1-1,1 1 1,0 0 0,1 0-1,1 1 1,14-15 0,-18 22 5,-1 0 0,0 0 0,0-1 0,0 1 0,-1-1 0,1 0 0,4-10 0,-9 15 16,0 1 1,1-1 0,-1 1-1,1 0 1,-1-1 0,0 1 0,1 0-1,-1-1 1,1 1 0,-1 0-1,1-1 1,-1 1 0,0 0-1,1 0 1,-1 0 0,1-1-1,-1 1 1,1 0 0,0 0-1,-1 0 1,1 0 0,-1 0-1,1 0 1,-1 0 0,1 0 0,-1 0-1,1 0 1,-1 0 0,1 1-1,-1-1 1,1 0 0,-1 0-1,1 0 1,-1 1 0,1-1-1,-1 0 1,1 1 0,-1-1-1,0 0 1,1 1 0,-1-1-1,0 0 1,1 1 0,-1-1-1,0 1 1,1-1 0,-1 1 0,0 0-1,20 18-57,49 61 193,-68-81-150,-1 0 0,0 1 0,1-1 0,-1 0 0,0 0 0,0 1 0,0-1 0,1 0 0,-1 0-1,0 0 1,0 0 0,0 1 0,0-1 0,0 0 0,-1 0 0,1 0 0,0 1 0,0-1 0,0 0 0,-1-1-1,-7-11 1,0 0 0,-1 0 0,-1 1 0,0 0 0,0 1 0,-13-11 0,-3-4-2,18 18 2,0 0 0,-1 1 0,0-1 0,0 2 0,0 0 0,-1 0 0,-11-5 0,20 10 11,4 1-274,45-1 208,-32-1 49,0 1 1,0 1 0,0 0-1,0 1 1,0 1 0,0 0-1,30 9 1,-45-10 2,0-1 0,-1 1 0,1-1 0,-1 0 0,1 1 1,-1-1-1,0 1 0,1-1 0,-1 1 0,1-1 0,-1 1 1,0-1-1,1 1 0,-1 0 0,0-1 0,0 1 0,1 0 0,-1-1 1,0 1-1,0-1 0,0 1 0,0 0 0,0-1 0,0 1 0,0 0 1,0-1-1,0 1 0,0 0 0,0-1 0,-1 1 0,1 0 0,0-1 1,0 1-1,-1-1 0,1 1 0,0 0 0,-1-1 0,1 1 0,0-1 1,-1 1-1,0 0 0,-17 20 285,11-17-378,-31 26-1815,36-29 1690,0 1 1,0 0-1,0-1 0,1 1 1,-1 0-1,1 0 0,-1 0 1,1 0-1,0 0 1,0 0-1,0 0 0,0 0 1,0 1-1,0-1 1,0 3-1</inkml:trace>
  <inkml:trace contextRef="#ctx0" brushRef="#br0" timeOffset="1576.94">1145 29 5090,'0'0'12025,"3"22"-10822,27 138 491,-12-81-960,53 254 1825,-58-246-2034,5 168 0,-17-224-447,-2 0-1,-1 0 1,-2-1 0,-1 1-1,-1-1 1,-1 0 0,-2-1-1,-14 33 1,9-35-27,0 0 1,-2-1-1,-1-1 1,-1-1-1,-1 0 0,-1-2 1,-1 0-1,-1-1 0,-1-1 1,0-1-1,-30 17 0,44-30 212,-12 4-2624,21-10 2315,-1 0 0,0-1 0,0 1 0,0-1 0,0 1 0,0 0 1,1-1-1,-1 0 0,0 1 0,1-1 0,-1 1 0,0-1 0,1 0 0,-1 0 0,1 1 0,-1-1 0,1 0 1,-1 0-1,1 0 0,-1 0 0,1 1 0,0-1 0,0 0 0,-1 0 0,1-1 0,-32-47 289,30 42-211,1-1-1,0 1 1,1-1 0,0 0-1,0 1 1,1-1 0,2-10-1,14 54 2443,62 6-2458,-79-42-12,1 0 1,-1 0 0,0 0 0,1 0-1,-1 0 1,0 0 0,0 0-1,1 0 1,-1 0 0,0 0 0,1 0-1,-1 0 1,0 0 0,0 1 0,1-1-1,-1 0 1,0 0 0,0 0-1,1 0 1,-1 1 0,0-1 0,0 0-1,0 0 1,1 0 0,-1 1 0,0-1-1,0 0 1,0 0 0,0 1-1,0-1 1,1 0 0,-1 1 0,0-1-1,0 0 1,0 0 0,0 1 0,0-1-1,0 0 1,0 1 0,0-1-1,0 0 1,0 1 0,0-1 0,0 0-1,0 0 1,0 1 0,-1-1 0,-17 1 69,-64-33-25,56 20-29,-44-12-1,70 24-22,-1 0 0,1 0 1,0 0-1,-1 0 0,1 0 0,0 0 0,-1 0 1,1 0-1,-1 0 0,1 0 0,0 0 0,-1 0 1,1 0-1,0 1 0,-1-1 0,1 0 0,0 0 0,-1 0 1,1 1-1,0-1 0,-1 0 0,1 0 0,0 1 1,0-1-1,-1 0 0,1 1 0,0-1 0,0 0 0,-1 0 1,1 1-1,0-1 0,0 1 0,0-1 0,0 0 1,0 1-1,0-1 0,0 0 0,0 1 0,-1-1 0,1 1 1,1 27-3,10 28 50,-6-35-30,-4-14-13,1 1 0,-1-1 0,1 0 0,0 0 0,1-1 0,-1 1 0,2 0 1,-1-1-1,1 0 0,4 7 0,-5-12-8,-1 0 1,1-1-1,0 1 1,-1-1-1,1 0 1,0 0-1,-1 0 1,1 0-1,0 0 1,4-1-1,6 0-3,-4-1 12,1 1 0,-1-1 0,0 0 0,1-1 0,-1 0 0,-1-1 0,1 0 0,0 0 0,-1-1 0,11-7 0,13-11 35,34-29 1,11-20-34,-77 71-40,0-9-6712,0-1-2900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5:17:28.62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9748,'0'0'7857,"0"0"-7804,1 0-1,-1 0 1,1 0-1,-1 0 1,0 0 0,1 0-1,-1 0 1,1 1-1,-1-1 1,0 0-1,1 0 1,-1 0-1,0 0 1,1 1-1,-1-1 1,0 0-1,1 0 1,-1 1-1,0-1 1,0 0-1,1 1 1,-1-1-1,0 0 1,0 1-1,1-1 1,-1 1-1,0-1 1,0 0-1,0 1 1,0-1 0,0 0-1,0 1 1,0-1-1,0 1 1,8 35 467,-2 1 1,-2-1 0,-1 1 0,-3 64-1,-1-8-71,9 41 444,38 216 1,-6-73-549,20 96-111,-37-247-190,13 245 0,-21-156-36,29 155 69,-39-338-53,6 68 99,-8-99 14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5:17:37.76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1 205 12166,'0'0'6539,"1"27"-6011,2 85-160,-3-107-312,0 1 1,0-1-1,1 0 1,-1 0-1,1 0 0,0 0 1,0 0-1,1 0 1,-1 0-1,1 0 1,0 0-1,1 0 0,-1-1 1,1 1-1,3 3 1,-2-2 35,-3-5-84,0-1-1,0 1 0,0-1 1,0 1-1,0-1 1,0 1-1,0-1 0,0 1 1,1-1-1,-1 0 1,0 0-1,0 1 0,0-1 1,0 0-1,0 0 1,0 0-1,1 0 0,-1 0 1,0-1-1,0 1 1,0 0-1,0 0 0,0-1 1,0 1-1,0-1 1,0 1-1,0-1 1,0 1-1,0-1 0,2-1 1,32-23 23,-33 23 2,65-52 165,144-124 41,-197 162-502,-1 0-1,15-22 0,-15 20-762,0 0-1,18-18 0,-27 32 272,0 0-1,1 1 1,-1-1 0,0 1-1,1 0 1,0 1 0,9-5-1,-9 6-4238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5:18:07.09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87 1185,'0'0'8022,"5"-3"-4329,28-12-3240,29-3 36,0 2 0,1 3 0,1 3 0,-1 3 0,121 2 0,466 50 453,100 4 300,208 28-40,-700-32-905,-3 11 0,335 120 0,-32 37 111,-248-116-282,-207-69-11,159 64-1,-223-74-96,208 84 20,-232-98-36,0-1-1,30 3 0,-2 0 72,-33-3-400,-9-2 206,-1-1 0,1 0 0,0 0 0,-1 1 0,1-1 0,-1 0 1,1 0-1,0 0 0,-1 0 0,1 0 0,-1 0 0,1 0 0,0 0 0,-1 0 0,1 0 0,0 0 0,-1-1 0,1 1 1,-1 0-1,1 0 0,-1 0 0,1-1 0,-1 1 0,1 0 0,-1-1 0,1 1 0,-1-1 0,1 1 0,-1 0 1,1-1-1,-1 1 0,0-1 0,1 1 0,-1-1 0,0 1 0,1-1 0,-1 0 0,12-15-3747,-7 6-2879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5:17:43.11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298 1 11909,'0'0'2935,"-15"25"-2284,-103 200 2134,100-187-2333,3 1 0,-15 56 0,33-138-1524,9-36 970,5 1-4,-12 47 91,2 1 1,21-59-1,-27 86 21,0 1 0,-1 0 0,1 0-1,0 0 1,1 1 0,-1-1 0,0 0-1,1 0 1,-1 1 0,1-1 0,-1 0-1,1 1 1,0 0 0,-1-1 0,1 1-1,0 0 1,0 0 0,0 0 0,0 0-1,0 0 1,0 0 0,0 1 0,1-1-1,-1 1 1,0 0 0,0-1 0,0 1-1,1 0 1,-1 0 0,0 0 0,0 1 0,0-1-1,1 0 1,-1 1 0,0 0 0,0-1-1,0 1 1,0 0 0,0 0 0,4 2-1,4 3 101,0 0 0,-1 1 1,1 0-1,-1 1 0,15 16 0,132 135 934,-124-117-828,-30-40-309,-1 0 0,0 0 0,0 0 0,0 0 0,0 0 0,-1 0 0,1 1 0,-1-1 0,1 0 0,-1 0 0,0 1 0,1-1 0,-1 0 0,0 1 0,-1-1 0,1 0 0,0 0 0,-1 1 0,1-1 0,-2 4 0,-6-5-2987,-17-1-3364</inkml:trace>
  <inkml:trace contextRef="#ctx0" brushRef="#br0" timeOffset="334.07">70 368 7972,'0'0'2337,"174"-60"-2337,-137 42 0,-4 3-1681,-3 6-2513</inkml:trace>
  <inkml:trace contextRef="#ctx0" brushRef="#br0" timeOffset="820.18">806 64 8212,'0'0'3020,"-4"26"-2188,-6 45 531,0 78 1,10-146-1348,-2 26 39,-2-23-280,-5-16-336,5 1 359,0 0 0,1 0 1,1 0-1,-1 0 0,1-1 1,1 1-1,0-1 0,0-9 1,3-84 130,-1 78 9,0 20 87,-1 1-1,0 0 1,1-1 0,0 1-1,0 0 1,0 0-1,1 0 1,-1 0-1,1 0 1,0 0 0,0 0-1,1 0 1,-1 1-1,1-1 1,-1 1-1,1 0 1,0 0 0,1 0-1,-1 0 1,0 0-1,1 1 1,-1-1-1,1 1 1,0 0 0,0 0-1,0 0 1,0 1-1,0-1 1,0 1-1,1 0 1,-1 0 0,0 1-1,1-1 1,-1 1-1,0 0 1,1 0-1,5 1 1,-9 0-5,0-1 0,0 1 0,-1-1 0,1 0 0,0 1 0,-1-1-1,1 1 1,0 0 0,-1-1 0,1 1 0,-1 0 0,1-1 0,-1 1 0,1 0 0,-1-1 0,1 1 0,-1 0 0,0 0 0,1 0-1,-1-1 1,0 1 0,0 0 0,1 0 0,-1 0 0,0 1 0,2 26 369,-2-20-240,2 113 983,-1-119-1094,-1 1 1,1-1 0,-1 1-1,1-1 1,0 1-1,0-1 1,0 0 0,0 0-1,0 1 1,0-1 0,1 0-1,-1 0 1,1 0-1,-1 0 1,1-1 0,0 1-1,0 0 1,0-1 0,0 1-1,0-1 1,3 2-1,56 25 74,-37-18-44,-19-9-62,-1 0 0,0 1-1,1 0 1,-1 0-1,0 0 1,0 1 0,-1-1-1,1 1 1,0 0-1,-1 0 1,0 0 0,1 0-1,-1 1 1,-1-1-1,1 1 1,0 0 0,-1 0-1,0 0 1,0 0-1,0 0 1,0 0 0,-1 1-1,1-1 1,-1 0-1,0 1 1,-1-1-1,1 1 1,-1 0 0,0-1-1,-1 8 1,1-9-5,0 0 0,-1 0-1,1 0 1,-1-1 0,0 1 0,1 0 0,-1-1 0,-1 1-1,1 0 1,0-1 0,-1 1 0,1-1 0,-1 0 0,0 1-1,-3 3 1,-1-1 27,0 0 0,-1 0 0,1 0-1,-1-1 1,-11 6 0,-1-2 209,-1 0 0,0-1 0,-34 7 0,30-10-162,0-1 0,-34-1-1,58-2-160,-1-1-1,0 1 0,0-1 1,1 1-1,-1-1 0,1 1 1,-1-1-1,0 1 0,1-1 1,-1 0-1,1 1 1,-1-1-1,1 0 0,0 1 1,-1-1-1,1 0 0,0 0 1,0 0-1,-1 1 0,1-1 1,0 0-1,0 0 0,0 0 1,0 1-1,0-1 0,0 0 1,0 0-1,0 0 0,0 0 1,0 1-1,1-1 0,-1 0 1,0 0-1,0 1 0,1-1 1,0-1-1,0-1-458,7-27-4401</inkml:trace>
  <inkml:trace contextRef="#ctx0" brushRef="#br0" timeOffset="1226.27">1501 106 2385,'0'0'12713,"-18"4"-11433,-54 17-298,67-19-873,0 1 0,0-1 1,1 1-1,0 0 0,0 1 1,0-1-1,0 1 0,0 0 0,0 0 1,1 0-1,0 0 0,0 1 0,0-1 1,1 1-1,-1 0 0,1 0 0,0 0 1,-1 6-1,-4 5 304,1-2-168,1 0 0,1 0 0,0 0 0,1 1 0,1 0 0,0-1-1,1 1 1,0 0 0,3 26 0,-1-39-241,-1 0-1,1 0 1,0 0 0,1 0-1,-1 0 1,0 0-1,1 0 1,-1 0 0,1 0-1,-1-1 1,1 1-1,0 0 1,-1-1-1,1 0 1,0 1 0,0-1-1,0 0 1,0 0-1,1 0 1,-1 0 0,0-1-1,0 1 1,4 0-1,62 13-55,-57-13 34,-5 0-201,1 0 0,0 0 0,0 0 0,0-1 0,0 0 0,-1-1 0,12-1 0,-15 1-101,0-1-1,0 1 1,0 0-1,-1-1 1,1 0-1,0 0 1,-1 0-1,1 0 1,-1 0-1,0 0 1,1 0-1,-1-1 1,0 1-1,-1-1 1,1 0-1,2-5 1,11-19-4696,-3 3-2857</inkml:trace>
  <inkml:trace contextRef="#ctx0" brushRef="#br0" timeOffset="1624.36">1929 154 10341,'0'0'3874,"-17"172"-3042,13-142-224,4-6-560,0-9 0,0-6-48,0-6-256,-6-3-7844</inkml:trace>
  <inkml:trace contextRef="#ctx0" brushRef="#br0" timeOffset="1974.44">1929 154 6435,'-2'-27'684,"6"-52"1,-4 77-622,0 0 0,1 1 0,-1-1 1,1 1-1,0-1 0,-1 1 0,1-1 0,0 1 1,0-1-1,0 1 0,0 0 0,0 0 1,0-1-1,0 1 0,0 0 0,1 0 1,-1 0-1,0 0 0,1 0 0,-1 1 1,1-1-1,-1 0 0,1 0 0,-1 1 1,1-1-1,1 1 0,42-2 2014,-31 3-1203,-7-1-575,8 0 317,0 0 1,0 1-1,16 3 0,-26-3-531,0 1 0,0 0 0,0-1 0,0 1 0,-1 1 0,1-1 0,-1 1 0,1 0-1,-1 0 1,0 0 0,0 0 0,6 8 0,-1 1 70,0 1 0,-1 1 0,0-1 0,-1 1 0,0 1-1,-2-1 1,0 1 0,0 0 0,-1 0 0,-1 1 0,-1-1 0,0 1 0,-1 0 0,0-1-1,-1 1 1,-1 0 0,-6 29 0,5-37-39,-1-1 1,0 0-1,0 0 0,0-1 1,-1 1-1,0-1 0,-1 0 0,1 0 1,-1 0-1,0 0 0,0-1 1,-1 0-1,0 0 0,0 0 0,0-1 1,0 0-1,-1 0 0,-7 3 1,2-1-44,1-1 1,-1-1-1,0 0 0,0-1 1,0 0-1,-1-1 1,1 0-1,-1-1 1,1 0-1,-17-1 0,27-1-312,0 1 0,0 0-1,0-1 1,0 0 0,0 1-1,1-1 1,-1 0 0,0 0-1,0 0 1,1 0 0,-1 0-1,1 0 1,-1 0 0,-1-3-1,1 3-179,-8-7-4229</inkml:trace>
  <inkml:trace contextRef="#ctx0" brushRef="#br0" timeOffset="9834.21">1604 73 6723,'0'0'4674,"-177"211"-3233,130-145 0,4 0-369,3-9-560,6-9-160,8-9-336,6-9-32,6-12 16,4-6-192,10-6-848</inkml:trace>
  <inkml:trace contextRef="#ctx0" brushRef="#br0" timeOffset="10166.28">1240 181 848,'0'0'13078,"214"178"-12293,-157-145-497,-4-3 16,-6-6-256,-4 0 64,-9-6-112,-7 3 0,-7-9 0,-4-3-112,-6-3-384,-6-3-1089</inkml:trace>
  <inkml:trace contextRef="#ctx0" brushRef="#br0" timeOffset="25589.75">502 91 5442,'0'0'6961,"3"-3"-5171,8-7 1111,-29 27-1563,-103 105-881,-29 30-217,118-124-349,-2 0-1,-68 43 1,71-58-562,30-13 539,0 1 1,1-1-1,-1 0 1,0 1-1,0-1 0,1 0 1,-1 0-1,0 0 0,0 0 1,1 1-1,-1-1 1,0 0-1,0 0 0,0-1 1,1 1-1,-1 0 1,0 0-1,0 0 0,1 0 1,-1-1-1,0 1 0,1 0 1,-1-1-1,0 1 1,1 0-1,-1-1 0,0 1 1,1-1-1,-1 1 1,1-1-1,-1 1 0,1-1 1,-1 0-1,1 1 1,-1-1-1,1 0 0,0 1 1,-1-1-1,1 0 0,-1 0 1,0-28-4503</inkml:trace>
  <inkml:trace contextRef="#ctx0" brushRef="#br0" timeOffset="25957.84">0 121 9812,'0'0'4853,"15"6"-3972,59 24 340,-26-8-950,0-3-1,57 15 1,-67-28-299,-30-6-96,1 1 1,-1 0-1,0 0 0,0 1 1,0 0-1,0 0 1,0 1-1,-1 0 1,1 1-1,7 4 0,-13 2-4021,-2-4-858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5:18:14.15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16 3 5250,'0'0'8079,"0"0"-7987,-1-1 1,1 1-1,0 0 1,-1 0-1,1 0 1,0-1-1,0 1 1,-1 0-1,1 0 1,0 0-1,-1 0 1,1 0-1,0 0 1,-1 0 0,1 0-1,0 0 1,-1 0-1,1 0 1,0 0-1,-1 0 1,1 0-1,0 0 1,-1 0-1,1 0 1,0 0-1,-1 0 1,1 0-1,0 1 1,0-1-1,-1 0 1,-5 360 1866,22 489-399,4-631-1480,63 425-19,-48-471-36,27 122-31,-56-266 43,3 53 0,0 2 196,-7-78 18,-1-1-892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5:18:15.49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181 243 1761,'0'0'5714,"-4"-8"-4572,2 3-175,-13-29-1140,12 21 3270,3 0 3689,-26 97-5540,12-42-1158,14-41-40,14-8-261,100-72-281,115-102 1,-228 179-28,0 0 1,0 0-1,0 0 1,0 0-1,-1 0 1,1 0-1,-1 0 1,1-1 0,-1 1-1,0 0 1,1 0-1,-1-3 1</inkml:trace>
  <inkml:trace contextRef="#ctx0" brushRef="#br0" timeOffset="654.14">0 706 9812,'0'0'3768,"0"25"-2651,0 121-97,1-137-857,0 1 0,1-1 1,0 0-1,0 0 1,1-1-1,0 1 1,1 0-1,0-1 1,0 0-1,6 9 1,-9-16-167,-1-1-1,1 1 1,-1 0 0,1-1 0,0 1 0,-1-1 0,1 1 0,0 0 0,-1-1-1,1 0 1,0 1 0,0-1 0,-1 1 0,1-1 0,0 0 0,0 0-1,-1 1 1,1-1 0,0 0 0,0 0 0,0 0 0,0 0 0,-1 0 0,1 0-1,0 0 1,0 0 0,0 0 0,0 0 0,-1-1 0,1 1 0,0 0 0,0-1-1,0 1 1,-1 0 0,1-1 0,0 1 0,-1-1 0,1 1 0,1-2 0,23-23-78,46-71-578,5 2 0,133-127 0,-193 207-1622,-2 4-2014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4T05:18:23.83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7 5074,'0'0'8900,"12"-5"-6648,-7 4-2087,1 1 0,-1 0 0,1 0 0,-1 1 1,1-1-1,-1 1 0,1 0 0,-1 1 0,0-1 0,1 1 0,6 4 0,60 34 848,-46-24-624,384 238 2216,38 22-1565,19-31-496,391 182 864,98 102-474,-842-465-914,-3 4 1,143 115-1,70 53 104,-195-149 11,-5 6 0,127 121 0,-43 7-81,-98-100-16,156 132 0,-205-203-17,-2 2 0,-3 3-1,97 122 1,157 222 24,-294-384-785,-16-15 707,1 0 0,-1 0-1,0 0 1,0 0-1,0 0 1,0 0 0,1 0-1,-1 0 1,0 0-1,0 0 1,0-1 0,0 1-1,0 0 1,1 0-1,-1 0 1,0 0 0,0 0-1,0 0 1,0 0 0,0 0-1,0 0 1,0 0-1,1-1 1,-1 1 0,0 0-1,0 0 1,0 0-1,0 0 1,0 0 0,0-1-1,0 1 1,0 0-1,0 0 1,0 0 0,0 0-1,0 0 1,0-1-1,0 1 1,0 0 0,0 0-1,0 0 1,0 0 0,0 0-1,0-1 1,0 1-1,0 0 1,0 0 0,0 0-1,0 0 1,0 0-1,0-1 1,0 1 0,0 0-1,-1 0 1,-15-35-4629,-7 5-473</inkml:trace>
</inkml: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1000"/>
  <sheetViews>
    <sheetView workbookViewId="0">
      <selection activeCell="K8" sqref="K8"/>
    </sheetView>
  </sheetViews>
  <sheetFormatPr baseColWidth="10" defaultColWidth="14.42578125" defaultRowHeight="15" customHeight="1" x14ac:dyDescent="0.25"/>
  <cols>
    <col min="1" max="26" width="9.140625" customWidth="1"/>
  </cols>
  <sheetData>
    <row r="1" spans="7:11" ht="14.25" customHeight="1" x14ac:dyDescent="0.25"/>
    <row r="2" spans="7:11" ht="14.25" customHeight="1" x14ac:dyDescent="0.25"/>
    <row r="3" spans="7:11" ht="14.25" customHeight="1" x14ac:dyDescent="0.25">
      <c r="I3" s="1" t="s">
        <v>0</v>
      </c>
    </row>
    <row r="4" spans="7:11" ht="14.25" customHeight="1" x14ac:dyDescent="0.25">
      <c r="I4" s="1" t="s">
        <v>1</v>
      </c>
    </row>
    <row r="5" spans="7:11" ht="14.25" customHeight="1" x14ac:dyDescent="0.25">
      <c r="I5" s="1" t="s">
        <v>2</v>
      </c>
    </row>
    <row r="6" spans="7:11" ht="14.25" customHeight="1" x14ac:dyDescent="0.25"/>
    <row r="7" spans="7:11" ht="14.25" customHeight="1" x14ac:dyDescent="0.25">
      <c r="G7" s="2" t="s">
        <v>3</v>
      </c>
      <c r="H7" s="2" t="s">
        <v>4</v>
      </c>
    </row>
    <row r="8" spans="7:11" ht="14.25" customHeight="1" x14ac:dyDescent="0.25">
      <c r="G8" s="3" t="s">
        <v>42</v>
      </c>
      <c r="H8" s="4">
        <v>9</v>
      </c>
      <c r="K8">
        <f>FACT(5-1)/2</f>
        <v>12</v>
      </c>
    </row>
    <row r="9" spans="7:11" ht="14.25" customHeight="1" x14ac:dyDescent="0.25">
      <c r="G9" s="3" t="s">
        <v>43</v>
      </c>
      <c r="H9" s="4">
        <v>7</v>
      </c>
    </row>
    <row r="10" spans="7:11" ht="14.25" customHeight="1" x14ac:dyDescent="0.25">
      <c r="G10" s="3" t="s">
        <v>44</v>
      </c>
      <c r="H10" s="4">
        <v>8</v>
      </c>
    </row>
    <row r="11" spans="7:11" ht="14.25" customHeight="1" x14ac:dyDescent="0.25">
      <c r="G11" s="3" t="s">
        <v>45</v>
      </c>
      <c r="H11" s="4">
        <v>10</v>
      </c>
    </row>
    <row r="12" spans="7:11" ht="14.25" customHeight="1" x14ac:dyDescent="0.25">
      <c r="G12" s="3" t="s">
        <v>46</v>
      </c>
      <c r="H12" s="4">
        <v>15</v>
      </c>
    </row>
    <row r="13" spans="7:11" ht="14.25" customHeight="1" x14ac:dyDescent="0.25">
      <c r="G13" s="3" t="s">
        <v>50</v>
      </c>
      <c r="H13" s="4">
        <v>4</v>
      </c>
    </row>
    <row r="14" spans="7:11" ht="14.25" customHeight="1" x14ac:dyDescent="0.25"/>
    <row r="15" spans="7:11" ht="14.25" customHeight="1" x14ac:dyDescent="0.25"/>
    <row r="16" spans="7:11" ht="14.25" customHeight="1" x14ac:dyDescent="0.25"/>
    <row r="17" spans="3:3" ht="14.25" customHeight="1" x14ac:dyDescent="0.25"/>
    <row r="18" spans="3:3" ht="14.25" customHeight="1" x14ac:dyDescent="0.25">
      <c r="C18" s="2" t="s">
        <v>47</v>
      </c>
    </row>
    <row r="19" spans="3:3" ht="14.25" customHeight="1" x14ac:dyDescent="0.25"/>
    <row r="20" spans="3:3" ht="14.25" customHeight="1" x14ac:dyDescent="0.25"/>
    <row r="21" spans="3:3" ht="14.25" customHeight="1" x14ac:dyDescent="0.25"/>
    <row r="22" spans="3:3" ht="14.25" customHeight="1" x14ac:dyDescent="0.25"/>
    <row r="23" spans="3:3" ht="14.25" customHeight="1" x14ac:dyDescent="0.25"/>
    <row r="24" spans="3:3" ht="14.25" customHeight="1" x14ac:dyDescent="0.25"/>
    <row r="25" spans="3:3" ht="14.25" customHeight="1" x14ac:dyDescent="0.25"/>
    <row r="26" spans="3:3" ht="14.25" customHeight="1" x14ac:dyDescent="0.25"/>
    <row r="27" spans="3:3" ht="14.25" customHeight="1" x14ac:dyDescent="0.25"/>
    <row r="28" spans="3:3" ht="14.25" customHeight="1" x14ac:dyDescent="0.25"/>
    <row r="29" spans="3:3" ht="14.25" customHeight="1" x14ac:dyDescent="0.25"/>
    <row r="30" spans="3:3" ht="14.25" customHeight="1" x14ac:dyDescent="0.25"/>
    <row r="31" spans="3:3" ht="14.25" customHeight="1" x14ac:dyDescent="0.25"/>
    <row r="32" spans="3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1000"/>
  <sheetViews>
    <sheetView workbookViewId="0">
      <selection activeCell="I30" sqref="I30"/>
    </sheetView>
  </sheetViews>
  <sheetFormatPr baseColWidth="10" defaultColWidth="14.42578125" defaultRowHeight="15" customHeight="1" x14ac:dyDescent="0.25"/>
  <cols>
    <col min="1" max="7" width="9.140625" customWidth="1"/>
    <col min="8" max="8" width="9.85546875" customWidth="1"/>
    <col min="9" max="10" width="9.140625" customWidth="1"/>
    <col min="11" max="11" width="11.7109375" customWidth="1"/>
    <col min="12" max="12" width="10" bestFit="1" customWidth="1"/>
    <col min="13" max="26" width="9.140625" customWidth="1"/>
  </cols>
  <sheetData>
    <row r="1" spans="7:12" ht="14.25" customHeight="1" x14ac:dyDescent="0.25"/>
    <row r="2" spans="7:12" ht="14.25" customHeight="1" x14ac:dyDescent="0.25"/>
    <row r="3" spans="7:12" ht="14.25" customHeight="1" x14ac:dyDescent="0.25"/>
    <row r="4" spans="7:12" ht="14.25" customHeight="1" x14ac:dyDescent="0.25"/>
    <row r="5" spans="7:12" ht="14.25" customHeight="1" x14ac:dyDescent="0.25"/>
    <row r="6" spans="7:12" ht="14.25" customHeight="1" x14ac:dyDescent="0.25"/>
    <row r="7" spans="7:12" ht="14.25" customHeight="1" x14ac:dyDescent="0.25">
      <c r="G7" s="2" t="s">
        <v>3</v>
      </c>
      <c r="H7" s="2" t="s">
        <v>4</v>
      </c>
      <c r="J7" s="5" t="s">
        <v>11</v>
      </c>
      <c r="K7" s="2" t="s">
        <v>12</v>
      </c>
      <c r="L7" s="2" t="s">
        <v>13</v>
      </c>
    </row>
    <row r="8" spans="7:12" ht="14.25" customHeight="1" x14ac:dyDescent="0.25">
      <c r="G8" s="3" t="s">
        <v>42</v>
      </c>
      <c r="H8" s="4">
        <v>9</v>
      </c>
      <c r="J8" s="4">
        <v>1</v>
      </c>
      <c r="K8" s="3" t="s">
        <v>48</v>
      </c>
      <c r="L8" s="11">
        <f>H8+H12+H13+H9</f>
        <v>35</v>
      </c>
    </row>
    <row r="9" spans="7:12" ht="14.25" customHeight="1" x14ac:dyDescent="0.25">
      <c r="G9" s="3" t="s">
        <v>43</v>
      </c>
      <c r="H9" s="4">
        <v>7</v>
      </c>
      <c r="J9" s="4">
        <v>2</v>
      </c>
      <c r="K9" s="3" t="s">
        <v>49</v>
      </c>
      <c r="L9" s="11">
        <v>35</v>
      </c>
    </row>
    <row r="10" spans="7:12" ht="14.25" customHeight="1" x14ac:dyDescent="0.25">
      <c r="G10" s="3" t="s">
        <v>44</v>
      </c>
      <c r="H10" s="4">
        <v>8</v>
      </c>
      <c r="J10" s="4">
        <v>3</v>
      </c>
      <c r="K10" s="3" t="s">
        <v>51</v>
      </c>
      <c r="L10" s="11">
        <f>H8+H11+H13+H10</f>
        <v>31</v>
      </c>
    </row>
    <row r="11" spans="7:12" ht="14.25" customHeight="1" x14ac:dyDescent="0.25">
      <c r="G11" s="3" t="s">
        <v>45</v>
      </c>
      <c r="H11" s="4">
        <v>10</v>
      </c>
      <c r="J11" s="4">
        <v>4</v>
      </c>
      <c r="K11" s="3" t="s">
        <v>52</v>
      </c>
      <c r="L11" s="11">
        <f>H10+H13+H11+H8</f>
        <v>31</v>
      </c>
    </row>
    <row r="12" spans="7:12" ht="14.25" customHeight="1" x14ac:dyDescent="0.25">
      <c r="G12" s="3" t="s">
        <v>46</v>
      </c>
      <c r="H12" s="4">
        <v>15</v>
      </c>
      <c r="J12" s="4">
        <v>5</v>
      </c>
      <c r="K12" s="3" t="s">
        <v>53</v>
      </c>
      <c r="L12" s="11">
        <f>H9+H11+H12+H10</f>
        <v>40</v>
      </c>
    </row>
    <row r="13" spans="7:12" ht="14.25" customHeight="1" x14ac:dyDescent="0.25">
      <c r="G13" s="3" t="s">
        <v>50</v>
      </c>
      <c r="H13" s="4">
        <v>4</v>
      </c>
      <c r="J13" s="4">
        <v>6</v>
      </c>
      <c r="K13" s="13" t="s">
        <v>54</v>
      </c>
      <c r="L13" s="11">
        <f>H10+H12+H9+H11</f>
        <v>40</v>
      </c>
    </row>
    <row r="14" spans="7:12" ht="14.25" customHeight="1" x14ac:dyDescent="0.25"/>
    <row r="15" spans="7:12" ht="14.25" customHeight="1" x14ac:dyDescent="0.25">
      <c r="J15" s="9" t="s">
        <v>14</v>
      </c>
      <c r="K15" s="10"/>
      <c r="L15" s="6">
        <v>31</v>
      </c>
    </row>
    <row r="16" spans="7:12" ht="14.25" customHeight="1" x14ac:dyDescent="0.25">
      <c r="J16" s="9" t="s">
        <v>15</v>
      </c>
      <c r="K16" s="10"/>
      <c r="L16" s="6" t="str">
        <f>K10</f>
        <v>A-B-C-D-A</v>
      </c>
    </row>
    <row r="17" spans="3:12" ht="14.25" customHeight="1" x14ac:dyDescent="0.25">
      <c r="L17" s="6" t="str">
        <f>K11</f>
        <v>A-D-C-B-A</v>
      </c>
    </row>
    <row r="18" spans="3:12" ht="14.25" customHeight="1" x14ac:dyDescent="0.25">
      <c r="C18" s="2" t="s">
        <v>47</v>
      </c>
    </row>
    <row r="19" spans="3:12" ht="14.25" customHeight="1" x14ac:dyDescent="0.25"/>
    <row r="20" spans="3:12" ht="14.25" customHeight="1" x14ac:dyDescent="0.25"/>
    <row r="21" spans="3:12" ht="14.25" customHeight="1" x14ac:dyDescent="0.25"/>
    <row r="22" spans="3:12" ht="14.25" customHeight="1" x14ac:dyDescent="0.25">
      <c r="K22" s="12"/>
    </row>
    <row r="23" spans="3:12" ht="14.25" customHeight="1" x14ac:dyDescent="0.25"/>
    <row r="24" spans="3:12" ht="14.25" customHeight="1" x14ac:dyDescent="0.25"/>
    <row r="25" spans="3:12" ht="14.25" customHeight="1" x14ac:dyDescent="0.25"/>
    <row r="26" spans="3:12" ht="14.25" customHeight="1" x14ac:dyDescent="0.25"/>
    <row r="27" spans="3:12" ht="14.25" customHeight="1" x14ac:dyDescent="0.25"/>
    <row r="28" spans="3:12" ht="14.25" customHeight="1" x14ac:dyDescent="0.25"/>
    <row r="29" spans="3:12" ht="14.25" customHeight="1" x14ac:dyDescent="0.25"/>
    <row r="30" spans="3:12" ht="14.25" customHeight="1" x14ac:dyDescent="0.25"/>
    <row r="31" spans="3:12" ht="14.25" customHeight="1" x14ac:dyDescent="0.25"/>
    <row r="32" spans="3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J15:K15"/>
    <mergeCell ref="J16:K1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AD1000"/>
  <sheetViews>
    <sheetView workbookViewId="0">
      <selection activeCell="L31" sqref="L31"/>
    </sheetView>
  </sheetViews>
  <sheetFormatPr baseColWidth="10" defaultColWidth="14.42578125" defaultRowHeight="15" customHeight="1" x14ac:dyDescent="0.25"/>
  <cols>
    <col min="1" max="17" width="9.140625" customWidth="1"/>
    <col min="18" max="18" width="8.28515625" customWidth="1"/>
    <col min="19" max="30" width="4" customWidth="1"/>
  </cols>
  <sheetData>
    <row r="1" spans="7:30" ht="14.25" customHeight="1" x14ac:dyDescent="0.25">
      <c r="R1" s="2" t="s">
        <v>16</v>
      </c>
    </row>
    <row r="2" spans="7:30" ht="14.25" customHeight="1" x14ac:dyDescent="0.25">
      <c r="R2" s="14" t="s">
        <v>17</v>
      </c>
      <c r="S2" s="15" t="s">
        <v>59</v>
      </c>
      <c r="T2" s="15" t="s">
        <v>60</v>
      </c>
      <c r="U2" s="15" t="s">
        <v>61</v>
      </c>
      <c r="V2" s="15" t="s">
        <v>62</v>
      </c>
      <c r="W2" s="15" t="s">
        <v>63</v>
      </c>
      <c r="X2" s="15" t="s">
        <v>64</v>
      </c>
      <c r="Y2" s="15" t="s">
        <v>65</v>
      </c>
      <c r="Z2" s="15" t="s">
        <v>66</v>
      </c>
      <c r="AA2" s="15" t="s">
        <v>67</v>
      </c>
      <c r="AB2" s="15" t="s">
        <v>68</v>
      </c>
      <c r="AC2" s="15" t="s">
        <v>69</v>
      </c>
      <c r="AD2" s="15" t="s">
        <v>70</v>
      </c>
    </row>
    <row r="3" spans="7:30" ht="14.25" customHeight="1" x14ac:dyDescent="0.25">
      <c r="J3" s="6" t="s">
        <v>3</v>
      </c>
      <c r="K3" s="6" t="s">
        <v>55</v>
      </c>
      <c r="L3" s="6" t="s">
        <v>56</v>
      </c>
      <c r="M3" s="6" t="s">
        <v>57</v>
      </c>
      <c r="N3" s="6" t="s">
        <v>58</v>
      </c>
      <c r="R3" s="16">
        <f>L4*S3+M4*T3+N4*U3+K5*V3+M5*W3+N5*X3+K6*Y3+L6*Z3+N6*AA3+K7*AB3+L7*AC3+M7*AD3</f>
        <v>31</v>
      </c>
      <c r="S3" s="16">
        <v>1</v>
      </c>
      <c r="T3" s="16">
        <v>0</v>
      </c>
      <c r="U3" s="16">
        <v>0</v>
      </c>
      <c r="V3" s="16">
        <v>0</v>
      </c>
      <c r="W3" s="16">
        <v>1</v>
      </c>
      <c r="X3" s="16">
        <v>0</v>
      </c>
      <c r="Y3" s="16">
        <v>0</v>
      </c>
      <c r="Z3" s="16">
        <v>0</v>
      </c>
      <c r="AA3" s="16">
        <v>1</v>
      </c>
      <c r="AB3" s="16">
        <v>1</v>
      </c>
      <c r="AC3" s="16">
        <v>0</v>
      </c>
      <c r="AD3" s="16">
        <v>0</v>
      </c>
    </row>
    <row r="4" spans="7:30" ht="14.25" customHeight="1" x14ac:dyDescent="0.25">
      <c r="J4" s="6" t="s">
        <v>55</v>
      </c>
      <c r="K4" s="4">
        <v>0</v>
      </c>
      <c r="L4" s="4">
        <v>9</v>
      </c>
      <c r="M4" s="4">
        <v>7</v>
      </c>
      <c r="N4" s="4">
        <v>8</v>
      </c>
      <c r="R4" s="1" t="s">
        <v>30</v>
      </c>
      <c r="S4" s="1">
        <f>S3+T3+U3</f>
        <v>1</v>
      </c>
      <c r="T4" s="1">
        <v>1</v>
      </c>
    </row>
    <row r="5" spans="7:30" ht="14.25" customHeight="1" x14ac:dyDescent="0.25">
      <c r="J5" s="6" t="s">
        <v>56</v>
      </c>
      <c r="K5" s="4">
        <v>9</v>
      </c>
      <c r="L5" s="4">
        <v>0</v>
      </c>
      <c r="M5" s="4">
        <v>10</v>
      </c>
      <c r="N5" s="4">
        <v>15</v>
      </c>
      <c r="S5" s="1">
        <f>V3+W3+X3</f>
        <v>1</v>
      </c>
      <c r="T5" s="1">
        <v>1</v>
      </c>
    </row>
    <row r="6" spans="7:30" ht="14.25" customHeight="1" x14ac:dyDescent="0.25">
      <c r="J6" s="6" t="s">
        <v>57</v>
      </c>
      <c r="K6" s="4">
        <v>7</v>
      </c>
      <c r="L6" s="4">
        <v>10</v>
      </c>
      <c r="M6" s="4">
        <v>0</v>
      </c>
      <c r="N6" s="4">
        <v>4</v>
      </c>
      <c r="S6" s="1">
        <f>Y3+Z3+AA3</f>
        <v>1</v>
      </c>
      <c r="T6" s="1">
        <v>1</v>
      </c>
    </row>
    <row r="7" spans="7:30" ht="14.25" customHeight="1" x14ac:dyDescent="0.25">
      <c r="G7" s="2" t="s">
        <v>3</v>
      </c>
      <c r="H7" s="2" t="s">
        <v>4</v>
      </c>
      <c r="J7" s="6" t="s">
        <v>58</v>
      </c>
      <c r="K7" s="4">
        <v>8</v>
      </c>
      <c r="L7" s="4">
        <v>15</v>
      </c>
      <c r="M7" s="4">
        <v>4</v>
      </c>
      <c r="N7" s="4">
        <v>0</v>
      </c>
      <c r="S7" s="1">
        <f>AB3+AC3+AD3</f>
        <v>1</v>
      </c>
      <c r="T7" s="1">
        <v>1</v>
      </c>
    </row>
    <row r="8" spans="7:30" ht="14.25" customHeight="1" x14ac:dyDescent="0.25">
      <c r="G8" s="3" t="s">
        <v>42</v>
      </c>
      <c r="H8" s="4">
        <v>9</v>
      </c>
      <c r="S8" s="1">
        <f>V3+Y3+AB3</f>
        <v>1</v>
      </c>
      <c r="T8" s="1">
        <v>1</v>
      </c>
    </row>
    <row r="9" spans="7:30" ht="14.25" customHeight="1" x14ac:dyDescent="0.25">
      <c r="G9" s="3" t="s">
        <v>43</v>
      </c>
      <c r="H9" s="4">
        <v>7</v>
      </c>
      <c r="J9" s="1" t="s">
        <v>31</v>
      </c>
      <c r="S9" s="1">
        <f>S3+Z3+AC3</f>
        <v>1</v>
      </c>
      <c r="T9" s="1">
        <v>1</v>
      </c>
    </row>
    <row r="10" spans="7:30" ht="14.25" customHeight="1" x14ac:dyDescent="0.25">
      <c r="G10" s="3" t="s">
        <v>44</v>
      </c>
      <c r="H10" s="4">
        <v>8</v>
      </c>
      <c r="S10" s="1">
        <f>T3+W3+AD3</f>
        <v>1</v>
      </c>
      <c r="T10" s="1">
        <v>1</v>
      </c>
    </row>
    <row r="11" spans="7:30" ht="14.25" customHeight="1" x14ac:dyDescent="0.25">
      <c r="G11" s="3" t="s">
        <v>45</v>
      </c>
      <c r="H11" s="4">
        <v>10</v>
      </c>
      <c r="J11" s="6" t="s">
        <v>3</v>
      </c>
      <c r="K11" s="6" t="s">
        <v>55</v>
      </c>
      <c r="L11" s="6" t="s">
        <v>56</v>
      </c>
      <c r="M11" s="6" t="s">
        <v>57</v>
      </c>
      <c r="N11" s="6" t="s">
        <v>58</v>
      </c>
      <c r="S11" s="1">
        <f>U3+X3+AA3</f>
        <v>1</v>
      </c>
      <c r="T11" s="1">
        <v>1</v>
      </c>
    </row>
    <row r="12" spans="7:30" ht="14.25" customHeight="1" x14ac:dyDescent="0.25">
      <c r="G12" s="3" t="s">
        <v>46</v>
      </c>
      <c r="H12" s="4">
        <v>15</v>
      </c>
      <c r="J12" s="6" t="s">
        <v>55</v>
      </c>
      <c r="K12" s="4">
        <v>0</v>
      </c>
      <c r="L12" s="4" t="s">
        <v>59</v>
      </c>
      <c r="M12" s="4" t="s">
        <v>60</v>
      </c>
      <c r="N12" s="4" t="s">
        <v>61</v>
      </c>
      <c r="S12">
        <f>S3+V3</f>
        <v>1</v>
      </c>
      <c r="T12" s="12">
        <v>1</v>
      </c>
    </row>
    <row r="13" spans="7:30" ht="14.25" customHeight="1" x14ac:dyDescent="0.25">
      <c r="G13" s="3" t="s">
        <v>50</v>
      </c>
      <c r="H13" s="4">
        <v>4</v>
      </c>
      <c r="J13" s="6" t="s">
        <v>56</v>
      </c>
      <c r="K13" s="4" t="s">
        <v>62</v>
      </c>
      <c r="L13" s="4">
        <v>0</v>
      </c>
      <c r="M13" s="4" t="s">
        <v>63</v>
      </c>
      <c r="N13" s="4" t="s">
        <v>64</v>
      </c>
      <c r="S13">
        <f>AA3+AD3</f>
        <v>1</v>
      </c>
      <c r="T13" s="12">
        <v>1</v>
      </c>
      <c r="Z13" s="7"/>
    </row>
    <row r="14" spans="7:30" ht="14.25" customHeight="1" x14ac:dyDescent="0.25">
      <c r="J14" s="6" t="s">
        <v>57</v>
      </c>
      <c r="K14" s="4" t="s">
        <v>65</v>
      </c>
      <c r="L14" s="4" t="s">
        <v>66</v>
      </c>
      <c r="M14" s="4">
        <v>0</v>
      </c>
      <c r="N14" s="4" t="s">
        <v>67</v>
      </c>
      <c r="Z14" s="7"/>
    </row>
    <row r="15" spans="7:30" ht="14.25" customHeight="1" x14ac:dyDescent="0.25">
      <c r="J15" s="6" t="s">
        <v>58</v>
      </c>
      <c r="K15" s="4" t="s">
        <v>68</v>
      </c>
      <c r="L15" s="4" t="s">
        <v>69</v>
      </c>
      <c r="M15" s="4" t="s">
        <v>70</v>
      </c>
      <c r="N15" s="4">
        <v>0</v>
      </c>
    </row>
    <row r="16" spans="7:30" ht="14.25" customHeight="1" x14ac:dyDescent="0.25">
      <c r="Z16" s="7"/>
    </row>
    <row r="17" spans="3:11" ht="14.25" customHeight="1" x14ac:dyDescent="0.25">
      <c r="J17" s="1" t="s">
        <v>32</v>
      </c>
    </row>
    <row r="18" spans="3:11" ht="14.25" customHeight="1" x14ac:dyDescent="0.25">
      <c r="C18" s="2" t="s">
        <v>47</v>
      </c>
    </row>
    <row r="19" spans="3:11" ht="14.25" customHeight="1" x14ac:dyDescent="0.25">
      <c r="J19" s="12" t="s">
        <v>75</v>
      </c>
    </row>
    <row r="20" spans="3:11" ht="14.25" customHeight="1" x14ac:dyDescent="0.25">
      <c r="J20" s="1" t="s">
        <v>30</v>
      </c>
    </row>
    <row r="21" spans="3:11" ht="14.25" customHeight="1" x14ac:dyDescent="0.25">
      <c r="J21" s="4" t="s">
        <v>33</v>
      </c>
      <c r="K21" s="12" t="s">
        <v>76</v>
      </c>
    </row>
    <row r="22" spans="3:11" ht="14.25" customHeight="1" x14ac:dyDescent="0.25">
      <c r="J22" s="4" t="s">
        <v>34</v>
      </c>
      <c r="K22" s="12" t="s">
        <v>77</v>
      </c>
    </row>
    <row r="23" spans="3:11" ht="14.25" customHeight="1" x14ac:dyDescent="0.25">
      <c r="J23" s="4" t="s">
        <v>35</v>
      </c>
      <c r="K23" s="12" t="s">
        <v>78</v>
      </c>
    </row>
    <row r="24" spans="3:11" ht="14.25" customHeight="1" x14ac:dyDescent="0.25">
      <c r="J24" s="4" t="s">
        <v>36</v>
      </c>
      <c r="K24" s="12" t="s">
        <v>79</v>
      </c>
    </row>
    <row r="25" spans="3:11" ht="14.25" customHeight="1" x14ac:dyDescent="0.25">
      <c r="J25" s="4" t="s">
        <v>37</v>
      </c>
      <c r="K25" s="12" t="s">
        <v>80</v>
      </c>
    </row>
    <row r="26" spans="3:11" ht="14.25" customHeight="1" x14ac:dyDescent="0.25">
      <c r="J26" s="4" t="s">
        <v>38</v>
      </c>
      <c r="K26" s="12" t="s">
        <v>81</v>
      </c>
    </row>
    <row r="27" spans="3:11" ht="14.25" customHeight="1" x14ac:dyDescent="0.25">
      <c r="J27" s="4" t="s">
        <v>39</v>
      </c>
      <c r="K27" s="12" t="s">
        <v>82</v>
      </c>
    </row>
    <row r="28" spans="3:11" ht="14.25" customHeight="1" x14ac:dyDescent="0.25">
      <c r="J28" s="4" t="s">
        <v>40</v>
      </c>
      <c r="K28" s="12" t="s">
        <v>83</v>
      </c>
    </row>
    <row r="29" spans="3:11" ht="14.25" customHeight="1" x14ac:dyDescent="0.25">
      <c r="K29" s="1" t="s">
        <v>41</v>
      </c>
    </row>
    <row r="30" spans="3:11" ht="14.25" customHeight="1" x14ac:dyDescent="0.25">
      <c r="J30" s="4" t="s">
        <v>71</v>
      </c>
      <c r="K30" s="12" t="s">
        <v>73</v>
      </c>
    </row>
    <row r="31" spans="3:11" ht="14.25" customHeight="1" x14ac:dyDescent="0.25">
      <c r="J31" s="4" t="s">
        <v>72</v>
      </c>
      <c r="K31" s="12" t="s">
        <v>74</v>
      </c>
    </row>
    <row r="32" spans="3:11" ht="14.25" customHeight="1" x14ac:dyDescent="0.25"/>
    <row r="33" customFormat="1" ht="14.25" customHeight="1" x14ac:dyDescent="0.25"/>
    <row r="34" customFormat="1" ht="14.25" customHeight="1" x14ac:dyDescent="0.25"/>
    <row r="35" customFormat="1" ht="14.25" customHeight="1" x14ac:dyDescent="0.25"/>
    <row r="36" customFormat="1" ht="14.25" customHeight="1" x14ac:dyDescent="0.25"/>
    <row r="37" customFormat="1" ht="14.25" customHeight="1" x14ac:dyDescent="0.25"/>
    <row r="38" customFormat="1" ht="14.25" customHeight="1" x14ac:dyDescent="0.25"/>
    <row r="39" customFormat="1" ht="14.25" customHeight="1" x14ac:dyDescent="0.25"/>
    <row r="40" customFormat="1" ht="14.25" customHeight="1" x14ac:dyDescent="0.25"/>
    <row r="41" customFormat="1" ht="14.25" customHeight="1" x14ac:dyDescent="0.25"/>
    <row r="42" customFormat="1" ht="14.25" customHeight="1" x14ac:dyDescent="0.25"/>
    <row r="43" customFormat="1" ht="14.25" customHeight="1" x14ac:dyDescent="0.25"/>
    <row r="44" customFormat="1" ht="14.25" customHeight="1" x14ac:dyDescent="0.25"/>
    <row r="45" customFormat="1" ht="14.25" customHeight="1" x14ac:dyDescent="0.25"/>
    <row r="46" customFormat="1" ht="14.25" customHeight="1" x14ac:dyDescent="0.25"/>
    <row r="47" customFormat="1" ht="14.25" customHeight="1" x14ac:dyDescent="0.25"/>
    <row r="48" customFormat="1" ht="14.25" customHeight="1" x14ac:dyDescent="0.25"/>
    <row r="49" customFormat="1" ht="14.25" customHeight="1" x14ac:dyDescent="0.25"/>
    <row r="50" customFormat="1" ht="14.25" customHeight="1" x14ac:dyDescent="0.25"/>
    <row r="51" customFormat="1" ht="14.25" customHeight="1" x14ac:dyDescent="0.25"/>
    <row r="52" customFormat="1" ht="14.25" customHeight="1" x14ac:dyDescent="0.25"/>
    <row r="53" customFormat="1" ht="14.25" customHeight="1" x14ac:dyDescent="0.25"/>
    <row r="54" customFormat="1" ht="14.25" customHeight="1" x14ac:dyDescent="0.25"/>
    <row r="55" customFormat="1" ht="14.25" customHeight="1" x14ac:dyDescent="0.25"/>
    <row r="56" customFormat="1" ht="14.25" customHeight="1" x14ac:dyDescent="0.25"/>
    <row r="57" customFormat="1" ht="14.25" customHeight="1" x14ac:dyDescent="0.25"/>
    <row r="58" customFormat="1" ht="14.25" customHeight="1" x14ac:dyDescent="0.25"/>
    <row r="59" customFormat="1" ht="14.25" customHeight="1" x14ac:dyDescent="0.25"/>
    <row r="60" customFormat="1" ht="14.25" customHeight="1" x14ac:dyDescent="0.25"/>
    <row r="61" customFormat="1" ht="14.25" customHeight="1" x14ac:dyDescent="0.25"/>
    <row r="62" customFormat="1" ht="14.25" customHeight="1" x14ac:dyDescent="0.25"/>
    <row r="63" customFormat="1" ht="14.25" customHeight="1" x14ac:dyDescent="0.25"/>
    <row r="64" customFormat="1" ht="14.25" customHeight="1" x14ac:dyDescent="0.25"/>
    <row r="65" customFormat="1" ht="14.25" customHeight="1" x14ac:dyDescent="0.25"/>
    <row r="66" customFormat="1" ht="14.25" customHeight="1" x14ac:dyDescent="0.25"/>
    <row r="67" customFormat="1" ht="14.25" customHeight="1" x14ac:dyDescent="0.25"/>
    <row r="68" customFormat="1" ht="14.25" customHeight="1" x14ac:dyDescent="0.25"/>
    <row r="69" customFormat="1" ht="14.25" customHeight="1" x14ac:dyDescent="0.25"/>
    <row r="70" customFormat="1" ht="14.25" customHeight="1" x14ac:dyDescent="0.25"/>
    <row r="71" customFormat="1" ht="14.25" customHeight="1" x14ac:dyDescent="0.25"/>
    <row r="72" customFormat="1" ht="14.25" customHeight="1" x14ac:dyDescent="0.25"/>
    <row r="73" customFormat="1" ht="14.25" customHeight="1" x14ac:dyDescent="0.25"/>
    <row r="74" customFormat="1" ht="14.25" customHeight="1" x14ac:dyDescent="0.25"/>
    <row r="75" customFormat="1" ht="14.25" customHeight="1" x14ac:dyDescent="0.25"/>
    <row r="76" customFormat="1" ht="14.25" customHeight="1" x14ac:dyDescent="0.25"/>
    <row r="77" customFormat="1" ht="14.25" customHeight="1" x14ac:dyDescent="0.25"/>
    <row r="78" customFormat="1" ht="14.25" customHeight="1" x14ac:dyDescent="0.25"/>
    <row r="79" customFormat="1" ht="14.25" customHeight="1" x14ac:dyDescent="0.25"/>
    <row r="80" customFormat="1" ht="14.25" customHeight="1" x14ac:dyDescent="0.25"/>
    <row r="81" customFormat="1" ht="14.25" customHeight="1" x14ac:dyDescent="0.25"/>
    <row r="82" customFormat="1" ht="14.25" customHeight="1" x14ac:dyDescent="0.25"/>
    <row r="83" customFormat="1" ht="14.25" customHeight="1" x14ac:dyDescent="0.25"/>
    <row r="84" customFormat="1" ht="14.25" customHeight="1" x14ac:dyDescent="0.25"/>
    <row r="85" customFormat="1" ht="14.25" customHeight="1" x14ac:dyDescent="0.25"/>
    <row r="86" customFormat="1" ht="14.25" customHeight="1" x14ac:dyDescent="0.25"/>
    <row r="87" customFormat="1" ht="14.25" customHeight="1" x14ac:dyDescent="0.25"/>
    <row r="88" customFormat="1" ht="14.25" customHeight="1" x14ac:dyDescent="0.25"/>
    <row r="89" customFormat="1" ht="14.25" customHeight="1" x14ac:dyDescent="0.25"/>
    <row r="90" customFormat="1" ht="14.25" customHeight="1" x14ac:dyDescent="0.25"/>
    <row r="91" customFormat="1" ht="14.25" customHeight="1" x14ac:dyDescent="0.25"/>
    <row r="92" customFormat="1" ht="14.25" customHeight="1" x14ac:dyDescent="0.25"/>
    <row r="93" customFormat="1" ht="14.25" customHeight="1" x14ac:dyDescent="0.25"/>
    <row r="94" customFormat="1" ht="14.25" customHeight="1" x14ac:dyDescent="0.25"/>
    <row r="95" customFormat="1" ht="14.25" customHeight="1" x14ac:dyDescent="0.25"/>
    <row r="96" customFormat="1" ht="14.25" customHeight="1" x14ac:dyDescent="0.25"/>
    <row r="97" customFormat="1" ht="14.25" customHeight="1" x14ac:dyDescent="0.25"/>
    <row r="98" customFormat="1" ht="14.25" customHeight="1" x14ac:dyDescent="0.25"/>
    <row r="99" customFormat="1" ht="14.25" customHeight="1" x14ac:dyDescent="0.25"/>
    <row r="100" customFormat="1" ht="14.25" customHeight="1" x14ac:dyDescent="0.25"/>
    <row r="101" customFormat="1" ht="14.25" customHeight="1" x14ac:dyDescent="0.25"/>
    <row r="102" customFormat="1" ht="14.25" customHeight="1" x14ac:dyDescent="0.25"/>
    <row r="103" customFormat="1" ht="14.25" customHeight="1" x14ac:dyDescent="0.25"/>
    <row r="104" customFormat="1" ht="14.25" customHeight="1" x14ac:dyDescent="0.25"/>
    <row r="105" customFormat="1" ht="14.25" customHeight="1" x14ac:dyDescent="0.25"/>
    <row r="106" customFormat="1" ht="14.25" customHeight="1" x14ac:dyDescent="0.25"/>
    <row r="107" customFormat="1" ht="14.25" customHeight="1" x14ac:dyDescent="0.25"/>
    <row r="108" customFormat="1" ht="14.25" customHeight="1" x14ac:dyDescent="0.25"/>
    <row r="109" customFormat="1" ht="14.25" customHeight="1" x14ac:dyDescent="0.25"/>
    <row r="110" customFormat="1" ht="14.25" customHeight="1" x14ac:dyDescent="0.25"/>
    <row r="111" customFormat="1" ht="14.25" customHeight="1" x14ac:dyDescent="0.25"/>
    <row r="112" customFormat="1" ht="14.25" customHeight="1" x14ac:dyDescent="0.25"/>
    <row r="113" customFormat="1" ht="14.25" customHeight="1" x14ac:dyDescent="0.25"/>
    <row r="114" customFormat="1" ht="14.25" customHeight="1" x14ac:dyDescent="0.25"/>
    <row r="115" customFormat="1" ht="14.25" customHeight="1" x14ac:dyDescent="0.25"/>
    <row r="116" customFormat="1" ht="14.25" customHeight="1" x14ac:dyDescent="0.25"/>
    <row r="117" customFormat="1" ht="14.25" customHeight="1" x14ac:dyDescent="0.25"/>
    <row r="118" customFormat="1" ht="14.25" customHeight="1" x14ac:dyDescent="0.25"/>
    <row r="119" customFormat="1" ht="14.25" customHeight="1" x14ac:dyDescent="0.25"/>
    <row r="120" customFormat="1" ht="14.25" customHeight="1" x14ac:dyDescent="0.25"/>
    <row r="121" customFormat="1" ht="14.25" customHeight="1" x14ac:dyDescent="0.25"/>
    <row r="122" customFormat="1" ht="14.25" customHeight="1" x14ac:dyDescent="0.25"/>
    <row r="123" customFormat="1" ht="14.25" customHeight="1" x14ac:dyDescent="0.25"/>
    <row r="124" customFormat="1" ht="14.25" customHeight="1" x14ac:dyDescent="0.25"/>
    <row r="125" customFormat="1" ht="14.25" customHeight="1" x14ac:dyDescent="0.25"/>
    <row r="126" customFormat="1" ht="14.25" customHeight="1" x14ac:dyDescent="0.25"/>
    <row r="127" customFormat="1" ht="14.25" customHeight="1" x14ac:dyDescent="0.25"/>
    <row r="128" customFormat="1" ht="14.25" customHeight="1" x14ac:dyDescent="0.25"/>
    <row r="129" customFormat="1" ht="14.25" customHeight="1" x14ac:dyDescent="0.25"/>
    <row r="130" customFormat="1" ht="14.25" customHeight="1" x14ac:dyDescent="0.25"/>
    <row r="131" customFormat="1" ht="14.25" customHeight="1" x14ac:dyDescent="0.25"/>
    <row r="132" customFormat="1" ht="14.25" customHeight="1" x14ac:dyDescent="0.25"/>
    <row r="133" customFormat="1" ht="14.25" customHeight="1" x14ac:dyDescent="0.25"/>
    <row r="134" customFormat="1" ht="14.25" customHeight="1" x14ac:dyDescent="0.25"/>
    <row r="135" customFormat="1" ht="14.25" customHeight="1" x14ac:dyDescent="0.25"/>
    <row r="136" customFormat="1" ht="14.25" customHeight="1" x14ac:dyDescent="0.25"/>
    <row r="137" customFormat="1" ht="14.25" customHeight="1" x14ac:dyDescent="0.25"/>
    <row r="138" customFormat="1" ht="14.25" customHeight="1" x14ac:dyDescent="0.25"/>
    <row r="139" customFormat="1" ht="14.25" customHeight="1" x14ac:dyDescent="0.25"/>
    <row r="140" customFormat="1" ht="14.25" customHeight="1" x14ac:dyDescent="0.25"/>
    <row r="141" customFormat="1" ht="14.25" customHeight="1" x14ac:dyDescent="0.25"/>
    <row r="142" customFormat="1" ht="14.25" customHeight="1" x14ac:dyDescent="0.25"/>
    <row r="143" customFormat="1" ht="14.25" customHeight="1" x14ac:dyDescent="0.25"/>
    <row r="144" customFormat="1" ht="14.25" customHeight="1" x14ac:dyDescent="0.25"/>
    <row r="145" customFormat="1" ht="14.25" customHeight="1" x14ac:dyDescent="0.25"/>
    <row r="146" customFormat="1" ht="14.25" customHeight="1" x14ac:dyDescent="0.25"/>
    <row r="147" customFormat="1" ht="14.25" customHeight="1" x14ac:dyDescent="0.25"/>
    <row r="148" customFormat="1" ht="14.25" customHeight="1" x14ac:dyDescent="0.25"/>
    <row r="149" customFormat="1" ht="14.25" customHeight="1" x14ac:dyDescent="0.25"/>
    <row r="150" customFormat="1" ht="14.25" customHeight="1" x14ac:dyDescent="0.25"/>
    <row r="151" customFormat="1" ht="14.25" customHeight="1" x14ac:dyDescent="0.25"/>
    <row r="152" customFormat="1" ht="14.25" customHeight="1" x14ac:dyDescent="0.25"/>
    <row r="153" customFormat="1" ht="14.25" customHeight="1" x14ac:dyDescent="0.25"/>
    <row r="154" customFormat="1" ht="14.25" customHeight="1" x14ac:dyDescent="0.25"/>
    <row r="155" customFormat="1" ht="14.25" customHeight="1" x14ac:dyDescent="0.25"/>
    <row r="156" customFormat="1" ht="14.25" customHeight="1" x14ac:dyDescent="0.25"/>
    <row r="157" customFormat="1" ht="14.25" customHeight="1" x14ac:dyDescent="0.25"/>
    <row r="158" customFormat="1" ht="14.25" customHeight="1" x14ac:dyDescent="0.25"/>
    <row r="159" customFormat="1" ht="14.25" customHeight="1" x14ac:dyDescent="0.25"/>
    <row r="160" customFormat="1" ht="14.25" customHeight="1" x14ac:dyDescent="0.25"/>
    <row r="161" customFormat="1" ht="14.25" customHeight="1" x14ac:dyDescent="0.25"/>
    <row r="162" customFormat="1" ht="14.25" customHeight="1" x14ac:dyDescent="0.25"/>
    <row r="163" customFormat="1" ht="14.25" customHeight="1" x14ac:dyDescent="0.25"/>
    <row r="164" customFormat="1" ht="14.25" customHeight="1" x14ac:dyDescent="0.25"/>
    <row r="165" customFormat="1" ht="14.25" customHeight="1" x14ac:dyDescent="0.25"/>
    <row r="166" customFormat="1" ht="14.25" customHeight="1" x14ac:dyDescent="0.25"/>
    <row r="167" customFormat="1" ht="14.25" customHeight="1" x14ac:dyDescent="0.25"/>
    <row r="168" customFormat="1" ht="14.25" customHeight="1" x14ac:dyDescent="0.25"/>
    <row r="169" customFormat="1" ht="14.25" customHeight="1" x14ac:dyDescent="0.25"/>
    <row r="170" customFormat="1" ht="14.25" customHeight="1" x14ac:dyDescent="0.25"/>
    <row r="171" customFormat="1" ht="14.25" customHeight="1" x14ac:dyDescent="0.25"/>
    <row r="172" customFormat="1" ht="14.25" customHeight="1" x14ac:dyDescent="0.25"/>
    <row r="173" customFormat="1" ht="14.25" customHeight="1" x14ac:dyDescent="0.25"/>
    <row r="174" customFormat="1" ht="14.25" customHeight="1" x14ac:dyDescent="0.25"/>
    <row r="175" customFormat="1" ht="14.25" customHeight="1" x14ac:dyDescent="0.25"/>
    <row r="176" customFormat="1" ht="14.25" customHeight="1" x14ac:dyDescent="0.25"/>
    <row r="177" customFormat="1" ht="14.25" customHeight="1" x14ac:dyDescent="0.25"/>
    <row r="178" customFormat="1" ht="14.25" customHeight="1" x14ac:dyDescent="0.25"/>
    <row r="179" customFormat="1" ht="14.25" customHeight="1" x14ac:dyDescent="0.25"/>
    <row r="180" customFormat="1" ht="14.25" customHeight="1" x14ac:dyDescent="0.25"/>
    <row r="181" customFormat="1" ht="14.25" customHeight="1" x14ac:dyDescent="0.25"/>
    <row r="182" customFormat="1" ht="14.25" customHeight="1" x14ac:dyDescent="0.25"/>
    <row r="183" customFormat="1" ht="14.25" customHeight="1" x14ac:dyDescent="0.25"/>
    <row r="184" customFormat="1" ht="14.25" customHeight="1" x14ac:dyDescent="0.25"/>
    <row r="185" customFormat="1" ht="14.25" customHeight="1" x14ac:dyDescent="0.25"/>
    <row r="186" customFormat="1" ht="14.25" customHeight="1" x14ac:dyDescent="0.25"/>
    <row r="187" customFormat="1" ht="14.25" customHeight="1" x14ac:dyDescent="0.25"/>
    <row r="188" customFormat="1" ht="14.25" customHeight="1" x14ac:dyDescent="0.25"/>
    <row r="189" customFormat="1" ht="14.25" customHeight="1" x14ac:dyDescent="0.25"/>
    <row r="190" customFormat="1" ht="14.25" customHeight="1" x14ac:dyDescent="0.25"/>
    <row r="191" customFormat="1" ht="14.25" customHeight="1" x14ac:dyDescent="0.25"/>
    <row r="192" customFormat="1" ht="14.25" customHeight="1" x14ac:dyDescent="0.25"/>
    <row r="193" customFormat="1" ht="14.25" customHeight="1" x14ac:dyDescent="0.25"/>
    <row r="194" customFormat="1" ht="14.25" customHeight="1" x14ac:dyDescent="0.25"/>
    <row r="195" customFormat="1" ht="14.25" customHeight="1" x14ac:dyDescent="0.25"/>
    <row r="196" customFormat="1" ht="14.25" customHeight="1" x14ac:dyDescent="0.25"/>
    <row r="197" customFormat="1" ht="14.25" customHeight="1" x14ac:dyDescent="0.25"/>
    <row r="198" customFormat="1" ht="14.25" customHeight="1" x14ac:dyDescent="0.25"/>
    <row r="199" customFormat="1" ht="14.25" customHeight="1" x14ac:dyDescent="0.25"/>
    <row r="200" customFormat="1" ht="14.25" customHeight="1" x14ac:dyDescent="0.25"/>
    <row r="201" customFormat="1" ht="14.25" customHeight="1" x14ac:dyDescent="0.25"/>
    <row r="202" customFormat="1" ht="14.25" customHeight="1" x14ac:dyDescent="0.25"/>
    <row r="203" customFormat="1" ht="14.25" customHeight="1" x14ac:dyDescent="0.25"/>
    <row r="204" customFormat="1" ht="14.25" customHeight="1" x14ac:dyDescent="0.25"/>
    <row r="205" customFormat="1" ht="14.25" customHeight="1" x14ac:dyDescent="0.25"/>
    <row r="206" customFormat="1" ht="14.25" customHeight="1" x14ac:dyDescent="0.25"/>
    <row r="207" customFormat="1" ht="14.25" customHeight="1" x14ac:dyDescent="0.25"/>
    <row r="208" customFormat="1" ht="14.25" customHeight="1" x14ac:dyDescent="0.25"/>
    <row r="209" customFormat="1" ht="14.25" customHeight="1" x14ac:dyDescent="0.25"/>
    <row r="210" customFormat="1" ht="14.25" customHeight="1" x14ac:dyDescent="0.25"/>
    <row r="211" customFormat="1" ht="14.25" customHeight="1" x14ac:dyDescent="0.25"/>
    <row r="212" customFormat="1" ht="14.25" customHeight="1" x14ac:dyDescent="0.25"/>
    <row r="213" customFormat="1" ht="14.25" customHeight="1" x14ac:dyDescent="0.25"/>
    <row r="214" customFormat="1" ht="14.25" customHeight="1" x14ac:dyDescent="0.25"/>
    <row r="215" customFormat="1" ht="14.25" customHeight="1" x14ac:dyDescent="0.25"/>
    <row r="216" customFormat="1" ht="14.25" customHeight="1" x14ac:dyDescent="0.25"/>
    <row r="217" customFormat="1" ht="14.25" customHeight="1" x14ac:dyDescent="0.25"/>
    <row r="218" customFormat="1" ht="14.25" customHeight="1" x14ac:dyDescent="0.25"/>
    <row r="219" customFormat="1" ht="14.25" customHeight="1" x14ac:dyDescent="0.25"/>
    <row r="220" customFormat="1" ht="14.25" customHeight="1" x14ac:dyDescent="0.25"/>
    <row r="221" customFormat="1" ht="14.25" customHeight="1" x14ac:dyDescent="0.25"/>
    <row r="222" customFormat="1" ht="14.25" customHeight="1" x14ac:dyDescent="0.25"/>
    <row r="223" customFormat="1" ht="14.25" customHeight="1" x14ac:dyDescent="0.25"/>
    <row r="224" customFormat="1" ht="14.25" customHeight="1" x14ac:dyDescent="0.25"/>
    <row r="225" customFormat="1" ht="14.25" customHeight="1" x14ac:dyDescent="0.25"/>
    <row r="226" customFormat="1" ht="14.25" customHeight="1" x14ac:dyDescent="0.25"/>
    <row r="227" customFormat="1" ht="14.25" customHeight="1" x14ac:dyDescent="0.25"/>
    <row r="228" customFormat="1" ht="14.25" customHeight="1" x14ac:dyDescent="0.25"/>
    <row r="229" customFormat="1" ht="14.25" customHeight="1" x14ac:dyDescent="0.25"/>
    <row r="230" customFormat="1" ht="14.25" customHeight="1" x14ac:dyDescent="0.25"/>
    <row r="231" customFormat="1" ht="14.25" customHeight="1" x14ac:dyDescent="0.25"/>
    <row r="232" customFormat="1" ht="14.25" customHeight="1" x14ac:dyDescent="0.25"/>
    <row r="233" customFormat="1" ht="14.25" customHeight="1" x14ac:dyDescent="0.25"/>
    <row r="234" customFormat="1" ht="14.25" customHeight="1" x14ac:dyDescent="0.25"/>
    <row r="235" customFormat="1" ht="14.25" customHeight="1" x14ac:dyDescent="0.25"/>
    <row r="236" customFormat="1" ht="14.25" customHeight="1" x14ac:dyDescent="0.25"/>
    <row r="237" customFormat="1" ht="14.25" customHeight="1" x14ac:dyDescent="0.25"/>
    <row r="238" customFormat="1" ht="14.25" customHeight="1" x14ac:dyDescent="0.25"/>
    <row r="239" customFormat="1" ht="14.25" customHeight="1" x14ac:dyDescent="0.25"/>
    <row r="240" customFormat="1" ht="14.25" customHeight="1" x14ac:dyDescent="0.25"/>
    <row r="241" customFormat="1" ht="14.25" customHeight="1" x14ac:dyDescent="0.25"/>
    <row r="242" customFormat="1" ht="14.25" customHeight="1" x14ac:dyDescent="0.25"/>
    <row r="243" customFormat="1" ht="14.25" customHeight="1" x14ac:dyDescent="0.25"/>
    <row r="244" customFormat="1" ht="14.25" customHeight="1" x14ac:dyDescent="0.25"/>
    <row r="245" customFormat="1" ht="14.25" customHeight="1" x14ac:dyDescent="0.25"/>
    <row r="246" customFormat="1" ht="14.25" customHeight="1" x14ac:dyDescent="0.25"/>
    <row r="247" customFormat="1" ht="14.25" customHeight="1" x14ac:dyDescent="0.25"/>
    <row r="248" customFormat="1" ht="14.25" customHeight="1" x14ac:dyDescent="0.25"/>
    <row r="249" customFormat="1" ht="14.25" customHeight="1" x14ac:dyDescent="0.25"/>
    <row r="250" customFormat="1" ht="14.25" customHeight="1" x14ac:dyDescent="0.25"/>
    <row r="251" customFormat="1" ht="14.25" customHeight="1" x14ac:dyDescent="0.25"/>
    <row r="252" customFormat="1" ht="14.25" customHeight="1" x14ac:dyDescent="0.25"/>
    <row r="253" customFormat="1" ht="14.25" customHeight="1" x14ac:dyDescent="0.25"/>
    <row r="254" customFormat="1" ht="14.25" customHeight="1" x14ac:dyDescent="0.25"/>
    <row r="255" customFormat="1" ht="14.25" customHeight="1" x14ac:dyDescent="0.25"/>
    <row r="256" customFormat="1" ht="14.25" customHeight="1" x14ac:dyDescent="0.25"/>
    <row r="257" customFormat="1" ht="14.25" customHeight="1" x14ac:dyDescent="0.25"/>
    <row r="258" customFormat="1" ht="14.25" customHeight="1" x14ac:dyDescent="0.25"/>
    <row r="259" customFormat="1" ht="14.25" customHeight="1" x14ac:dyDescent="0.25"/>
    <row r="260" customFormat="1" ht="14.25" customHeight="1" x14ac:dyDescent="0.25"/>
    <row r="261" customFormat="1" ht="14.25" customHeight="1" x14ac:dyDescent="0.25"/>
    <row r="262" customFormat="1" ht="14.25" customHeight="1" x14ac:dyDescent="0.25"/>
    <row r="263" customFormat="1" ht="14.25" customHeight="1" x14ac:dyDescent="0.25"/>
    <row r="264" customFormat="1" ht="14.25" customHeight="1" x14ac:dyDescent="0.25"/>
    <row r="265" customFormat="1" ht="14.25" customHeight="1" x14ac:dyDescent="0.25"/>
    <row r="266" customFormat="1" ht="14.25" customHeight="1" x14ac:dyDescent="0.25"/>
    <row r="267" customFormat="1" ht="14.25" customHeight="1" x14ac:dyDescent="0.25"/>
    <row r="268" customFormat="1" ht="14.25" customHeight="1" x14ac:dyDescent="0.25"/>
    <row r="269" customFormat="1" ht="14.25" customHeight="1" x14ac:dyDescent="0.25"/>
    <row r="270" customFormat="1" ht="14.25" customHeight="1" x14ac:dyDescent="0.25"/>
    <row r="271" customFormat="1" ht="14.25" customHeight="1" x14ac:dyDescent="0.25"/>
    <row r="272" customFormat="1" ht="14.25" customHeight="1" x14ac:dyDescent="0.25"/>
    <row r="273" customFormat="1" ht="14.25" customHeight="1" x14ac:dyDescent="0.25"/>
    <row r="274" customFormat="1" ht="14.25" customHeight="1" x14ac:dyDescent="0.25"/>
    <row r="275" customFormat="1" ht="14.25" customHeight="1" x14ac:dyDescent="0.25"/>
    <row r="276" customFormat="1" ht="14.25" customHeight="1" x14ac:dyDescent="0.25"/>
    <row r="277" customFormat="1" ht="14.25" customHeight="1" x14ac:dyDescent="0.25"/>
    <row r="278" customFormat="1" ht="14.25" customHeight="1" x14ac:dyDescent="0.25"/>
    <row r="279" customFormat="1" ht="14.25" customHeight="1" x14ac:dyDescent="0.25"/>
    <row r="280" customFormat="1" ht="14.25" customHeight="1" x14ac:dyDescent="0.25"/>
    <row r="281" customFormat="1" ht="14.25" customHeight="1" x14ac:dyDescent="0.25"/>
    <row r="282" customFormat="1" ht="14.25" customHeight="1" x14ac:dyDescent="0.25"/>
    <row r="283" customFormat="1" ht="14.25" customHeight="1" x14ac:dyDescent="0.25"/>
    <row r="284" customFormat="1" ht="14.25" customHeight="1" x14ac:dyDescent="0.25"/>
    <row r="285" customFormat="1" ht="14.25" customHeight="1" x14ac:dyDescent="0.25"/>
    <row r="286" customFormat="1" ht="14.25" customHeight="1" x14ac:dyDescent="0.25"/>
    <row r="287" customFormat="1" ht="14.25" customHeight="1" x14ac:dyDescent="0.25"/>
    <row r="288" customFormat="1" ht="14.25" customHeight="1" x14ac:dyDescent="0.25"/>
    <row r="289" customFormat="1" ht="14.25" customHeight="1" x14ac:dyDescent="0.25"/>
    <row r="290" customFormat="1" ht="14.25" customHeight="1" x14ac:dyDescent="0.25"/>
    <row r="291" customFormat="1" ht="14.25" customHeight="1" x14ac:dyDescent="0.25"/>
    <row r="292" customFormat="1" ht="14.25" customHeight="1" x14ac:dyDescent="0.25"/>
    <row r="293" customFormat="1" ht="14.25" customHeight="1" x14ac:dyDescent="0.25"/>
    <row r="294" customFormat="1" ht="14.25" customHeight="1" x14ac:dyDescent="0.25"/>
    <row r="295" customFormat="1" ht="14.25" customHeight="1" x14ac:dyDescent="0.25"/>
    <row r="296" customFormat="1" ht="14.25" customHeight="1" x14ac:dyDescent="0.25"/>
    <row r="297" customFormat="1" ht="14.25" customHeight="1" x14ac:dyDescent="0.25"/>
    <row r="298" customFormat="1" ht="14.25" customHeight="1" x14ac:dyDescent="0.25"/>
    <row r="299" customFormat="1" ht="14.25" customHeight="1" x14ac:dyDescent="0.25"/>
    <row r="300" customFormat="1" ht="14.25" customHeight="1" x14ac:dyDescent="0.25"/>
    <row r="301" customFormat="1" ht="14.25" customHeight="1" x14ac:dyDescent="0.25"/>
    <row r="302" customFormat="1" ht="14.25" customHeight="1" x14ac:dyDescent="0.25"/>
    <row r="303" customFormat="1" ht="14.25" customHeight="1" x14ac:dyDescent="0.25"/>
    <row r="304" customFormat="1" ht="14.25" customHeight="1" x14ac:dyDescent="0.25"/>
    <row r="305" customFormat="1" ht="14.25" customHeight="1" x14ac:dyDescent="0.25"/>
    <row r="306" customFormat="1" ht="14.25" customHeight="1" x14ac:dyDescent="0.25"/>
    <row r="307" customFormat="1" ht="14.25" customHeight="1" x14ac:dyDescent="0.25"/>
    <row r="308" customFormat="1" ht="14.25" customHeight="1" x14ac:dyDescent="0.25"/>
    <row r="309" customFormat="1" ht="14.25" customHeight="1" x14ac:dyDescent="0.25"/>
    <row r="310" customFormat="1" ht="14.25" customHeight="1" x14ac:dyDescent="0.25"/>
    <row r="311" customFormat="1" ht="14.25" customHeight="1" x14ac:dyDescent="0.25"/>
    <row r="312" customFormat="1" ht="14.25" customHeight="1" x14ac:dyDescent="0.25"/>
    <row r="313" customFormat="1" ht="14.25" customHeight="1" x14ac:dyDescent="0.25"/>
    <row r="314" customFormat="1" ht="14.25" customHeight="1" x14ac:dyDescent="0.25"/>
    <row r="315" customFormat="1" ht="14.25" customHeight="1" x14ac:dyDescent="0.25"/>
    <row r="316" customFormat="1" ht="14.25" customHeight="1" x14ac:dyDescent="0.25"/>
    <row r="317" customFormat="1" ht="14.25" customHeight="1" x14ac:dyDescent="0.25"/>
    <row r="318" customFormat="1" ht="14.25" customHeight="1" x14ac:dyDescent="0.25"/>
    <row r="319" customFormat="1" ht="14.25" customHeight="1" x14ac:dyDescent="0.25"/>
    <row r="320" customFormat="1" ht="14.25" customHeight="1" x14ac:dyDescent="0.25"/>
    <row r="321" customFormat="1" ht="14.25" customHeight="1" x14ac:dyDescent="0.25"/>
    <row r="322" customFormat="1" ht="14.25" customHeight="1" x14ac:dyDescent="0.25"/>
    <row r="323" customFormat="1" ht="14.25" customHeight="1" x14ac:dyDescent="0.25"/>
    <row r="324" customFormat="1" ht="14.25" customHeight="1" x14ac:dyDescent="0.25"/>
    <row r="325" customFormat="1" ht="14.25" customHeight="1" x14ac:dyDescent="0.25"/>
    <row r="326" customFormat="1" ht="14.25" customHeight="1" x14ac:dyDescent="0.25"/>
    <row r="327" customFormat="1" ht="14.25" customHeight="1" x14ac:dyDescent="0.25"/>
    <row r="328" customFormat="1" ht="14.25" customHeight="1" x14ac:dyDescent="0.25"/>
    <row r="329" customFormat="1" ht="14.25" customHeight="1" x14ac:dyDescent="0.25"/>
    <row r="330" customFormat="1" ht="14.25" customHeight="1" x14ac:dyDescent="0.25"/>
    <row r="331" customFormat="1" ht="14.25" customHeight="1" x14ac:dyDescent="0.25"/>
    <row r="332" customFormat="1" ht="14.25" customHeight="1" x14ac:dyDescent="0.25"/>
    <row r="333" customFormat="1" ht="14.25" customHeight="1" x14ac:dyDescent="0.25"/>
    <row r="334" customFormat="1" ht="14.25" customHeight="1" x14ac:dyDescent="0.25"/>
    <row r="335" customFormat="1" ht="14.25" customHeight="1" x14ac:dyDescent="0.25"/>
    <row r="336" customFormat="1" ht="14.25" customHeight="1" x14ac:dyDescent="0.25"/>
    <row r="337" customFormat="1" ht="14.25" customHeight="1" x14ac:dyDescent="0.25"/>
    <row r="338" customFormat="1" ht="14.25" customHeight="1" x14ac:dyDescent="0.25"/>
    <row r="339" customFormat="1" ht="14.25" customHeight="1" x14ac:dyDescent="0.25"/>
    <row r="340" customFormat="1" ht="14.25" customHeight="1" x14ac:dyDescent="0.25"/>
    <row r="341" customFormat="1" ht="14.25" customHeight="1" x14ac:dyDescent="0.25"/>
    <row r="342" customFormat="1" ht="14.25" customHeight="1" x14ac:dyDescent="0.25"/>
    <row r="343" customFormat="1" ht="14.25" customHeight="1" x14ac:dyDescent="0.25"/>
    <row r="344" customFormat="1" ht="14.25" customHeight="1" x14ac:dyDescent="0.25"/>
    <row r="345" customFormat="1" ht="14.25" customHeight="1" x14ac:dyDescent="0.25"/>
    <row r="346" customFormat="1" ht="14.25" customHeight="1" x14ac:dyDescent="0.25"/>
    <row r="347" customFormat="1" ht="14.25" customHeight="1" x14ac:dyDescent="0.25"/>
    <row r="348" customFormat="1" ht="14.25" customHeight="1" x14ac:dyDescent="0.25"/>
    <row r="349" customFormat="1" ht="14.25" customHeight="1" x14ac:dyDescent="0.25"/>
    <row r="350" customFormat="1" ht="14.25" customHeight="1" x14ac:dyDescent="0.25"/>
    <row r="351" customFormat="1" ht="14.25" customHeight="1" x14ac:dyDescent="0.25"/>
    <row r="352" customFormat="1" ht="14.25" customHeight="1" x14ac:dyDescent="0.25"/>
    <row r="353" customFormat="1" ht="14.25" customHeight="1" x14ac:dyDescent="0.25"/>
    <row r="354" customFormat="1" ht="14.25" customHeight="1" x14ac:dyDescent="0.25"/>
    <row r="355" customFormat="1" ht="14.25" customHeight="1" x14ac:dyDescent="0.25"/>
    <row r="356" customFormat="1" ht="14.25" customHeight="1" x14ac:dyDescent="0.25"/>
    <row r="357" customFormat="1" ht="14.25" customHeight="1" x14ac:dyDescent="0.25"/>
    <row r="358" customFormat="1" ht="14.25" customHeight="1" x14ac:dyDescent="0.25"/>
    <row r="359" customFormat="1" ht="14.25" customHeight="1" x14ac:dyDescent="0.25"/>
    <row r="360" customFormat="1" ht="14.25" customHeight="1" x14ac:dyDescent="0.25"/>
    <row r="361" customFormat="1" ht="14.25" customHeight="1" x14ac:dyDescent="0.25"/>
    <row r="362" customFormat="1" ht="14.25" customHeight="1" x14ac:dyDescent="0.25"/>
    <row r="363" customFormat="1" ht="14.25" customHeight="1" x14ac:dyDescent="0.25"/>
    <row r="364" customFormat="1" ht="14.25" customHeight="1" x14ac:dyDescent="0.25"/>
    <row r="365" customFormat="1" ht="14.25" customHeight="1" x14ac:dyDescent="0.25"/>
    <row r="366" customFormat="1" ht="14.25" customHeight="1" x14ac:dyDescent="0.25"/>
    <row r="367" customFormat="1" ht="14.25" customHeight="1" x14ac:dyDescent="0.25"/>
    <row r="368" customFormat="1" ht="14.25" customHeight="1" x14ac:dyDescent="0.25"/>
    <row r="369" customFormat="1" ht="14.25" customHeight="1" x14ac:dyDescent="0.25"/>
    <row r="370" customFormat="1" ht="14.25" customHeight="1" x14ac:dyDescent="0.25"/>
    <row r="371" customFormat="1" ht="14.25" customHeight="1" x14ac:dyDescent="0.25"/>
    <row r="372" customFormat="1" ht="14.25" customHeight="1" x14ac:dyDescent="0.25"/>
    <row r="373" customFormat="1" ht="14.25" customHeight="1" x14ac:dyDescent="0.25"/>
    <row r="374" customFormat="1" ht="14.25" customHeight="1" x14ac:dyDescent="0.25"/>
    <row r="375" customFormat="1" ht="14.25" customHeight="1" x14ac:dyDescent="0.25"/>
    <row r="376" customFormat="1" ht="14.25" customHeight="1" x14ac:dyDescent="0.25"/>
    <row r="377" customFormat="1" ht="14.25" customHeight="1" x14ac:dyDescent="0.25"/>
    <row r="378" customFormat="1" ht="14.25" customHeight="1" x14ac:dyDescent="0.25"/>
    <row r="379" customFormat="1" ht="14.25" customHeight="1" x14ac:dyDescent="0.25"/>
    <row r="380" customFormat="1" ht="14.25" customHeight="1" x14ac:dyDescent="0.25"/>
    <row r="381" customFormat="1" ht="14.25" customHeight="1" x14ac:dyDescent="0.25"/>
    <row r="382" customFormat="1" ht="14.25" customHeight="1" x14ac:dyDescent="0.25"/>
    <row r="383" customFormat="1" ht="14.25" customHeight="1" x14ac:dyDescent="0.25"/>
    <row r="384" customFormat="1" ht="14.25" customHeight="1" x14ac:dyDescent="0.25"/>
    <row r="385" customFormat="1" ht="14.25" customHeight="1" x14ac:dyDescent="0.25"/>
    <row r="386" customFormat="1" ht="14.25" customHeight="1" x14ac:dyDescent="0.25"/>
    <row r="387" customFormat="1" ht="14.25" customHeight="1" x14ac:dyDescent="0.25"/>
    <row r="388" customFormat="1" ht="14.25" customHeight="1" x14ac:dyDescent="0.25"/>
    <row r="389" customFormat="1" ht="14.25" customHeight="1" x14ac:dyDescent="0.25"/>
    <row r="390" customFormat="1" ht="14.25" customHeight="1" x14ac:dyDescent="0.25"/>
    <row r="391" customFormat="1" ht="14.25" customHeight="1" x14ac:dyDescent="0.25"/>
    <row r="392" customFormat="1" ht="14.25" customHeight="1" x14ac:dyDescent="0.25"/>
    <row r="393" customFormat="1" ht="14.25" customHeight="1" x14ac:dyDescent="0.25"/>
    <row r="394" customFormat="1" ht="14.25" customHeight="1" x14ac:dyDescent="0.25"/>
    <row r="395" customFormat="1" ht="14.25" customHeight="1" x14ac:dyDescent="0.25"/>
    <row r="396" customFormat="1" ht="14.25" customHeight="1" x14ac:dyDescent="0.25"/>
    <row r="397" customFormat="1" ht="14.25" customHeight="1" x14ac:dyDescent="0.25"/>
    <row r="398" customFormat="1" ht="14.25" customHeight="1" x14ac:dyDescent="0.25"/>
    <row r="399" customFormat="1" ht="14.25" customHeight="1" x14ac:dyDescent="0.25"/>
    <row r="400" customFormat="1" ht="14.25" customHeight="1" x14ac:dyDescent="0.25"/>
    <row r="401" customFormat="1" ht="14.25" customHeight="1" x14ac:dyDescent="0.25"/>
    <row r="402" customFormat="1" ht="14.25" customHeight="1" x14ac:dyDescent="0.25"/>
    <row r="403" customFormat="1" ht="14.25" customHeight="1" x14ac:dyDescent="0.25"/>
    <row r="404" customFormat="1" ht="14.25" customHeight="1" x14ac:dyDescent="0.25"/>
    <row r="405" customFormat="1" ht="14.25" customHeight="1" x14ac:dyDescent="0.25"/>
    <row r="406" customFormat="1" ht="14.25" customHeight="1" x14ac:dyDescent="0.25"/>
    <row r="407" customFormat="1" ht="14.25" customHeight="1" x14ac:dyDescent="0.25"/>
    <row r="408" customFormat="1" ht="14.25" customHeight="1" x14ac:dyDescent="0.25"/>
    <row r="409" customFormat="1" ht="14.25" customHeight="1" x14ac:dyDescent="0.25"/>
    <row r="410" customFormat="1" ht="14.25" customHeight="1" x14ac:dyDescent="0.25"/>
    <row r="411" customFormat="1" ht="14.25" customHeight="1" x14ac:dyDescent="0.25"/>
    <row r="412" customFormat="1" ht="14.25" customHeight="1" x14ac:dyDescent="0.25"/>
    <row r="413" customFormat="1" ht="14.25" customHeight="1" x14ac:dyDescent="0.25"/>
    <row r="414" customFormat="1" ht="14.25" customHeight="1" x14ac:dyDescent="0.25"/>
    <row r="415" customFormat="1" ht="14.25" customHeight="1" x14ac:dyDescent="0.25"/>
    <row r="416" customFormat="1" ht="14.25" customHeight="1" x14ac:dyDescent="0.25"/>
    <row r="417" customFormat="1" ht="14.25" customHeight="1" x14ac:dyDescent="0.25"/>
    <row r="418" customFormat="1" ht="14.25" customHeight="1" x14ac:dyDescent="0.25"/>
    <row r="419" customFormat="1" ht="14.25" customHeight="1" x14ac:dyDescent="0.25"/>
    <row r="420" customFormat="1" ht="14.25" customHeight="1" x14ac:dyDescent="0.25"/>
    <row r="421" customFormat="1" ht="14.25" customHeight="1" x14ac:dyDescent="0.25"/>
    <row r="422" customFormat="1" ht="14.25" customHeight="1" x14ac:dyDescent="0.25"/>
    <row r="423" customFormat="1" ht="14.25" customHeight="1" x14ac:dyDescent="0.25"/>
    <row r="424" customFormat="1" ht="14.25" customHeight="1" x14ac:dyDescent="0.25"/>
    <row r="425" customFormat="1" ht="14.25" customHeight="1" x14ac:dyDescent="0.25"/>
    <row r="426" customFormat="1" ht="14.25" customHeight="1" x14ac:dyDescent="0.25"/>
    <row r="427" customFormat="1" ht="14.25" customHeight="1" x14ac:dyDescent="0.25"/>
    <row r="428" customFormat="1" ht="14.25" customHeight="1" x14ac:dyDescent="0.25"/>
    <row r="429" customFormat="1" ht="14.25" customHeight="1" x14ac:dyDescent="0.25"/>
    <row r="430" customFormat="1" ht="14.25" customHeight="1" x14ac:dyDescent="0.25"/>
    <row r="431" customFormat="1" ht="14.25" customHeight="1" x14ac:dyDescent="0.25"/>
    <row r="432" customFormat="1" ht="14.25" customHeight="1" x14ac:dyDescent="0.25"/>
    <row r="433" customFormat="1" ht="14.25" customHeight="1" x14ac:dyDescent="0.25"/>
    <row r="434" customFormat="1" ht="14.25" customHeight="1" x14ac:dyDescent="0.25"/>
    <row r="435" customFormat="1" ht="14.25" customHeight="1" x14ac:dyDescent="0.25"/>
    <row r="436" customFormat="1" ht="14.25" customHeight="1" x14ac:dyDescent="0.25"/>
    <row r="437" customFormat="1" ht="14.25" customHeight="1" x14ac:dyDescent="0.25"/>
    <row r="438" customFormat="1" ht="14.25" customHeight="1" x14ac:dyDescent="0.25"/>
    <row r="439" customFormat="1" ht="14.25" customHeight="1" x14ac:dyDescent="0.25"/>
    <row r="440" customFormat="1" ht="14.25" customHeight="1" x14ac:dyDescent="0.25"/>
    <row r="441" customFormat="1" ht="14.25" customHeight="1" x14ac:dyDescent="0.25"/>
    <row r="442" customFormat="1" ht="14.25" customHeight="1" x14ac:dyDescent="0.25"/>
    <row r="443" customFormat="1" ht="14.25" customHeight="1" x14ac:dyDescent="0.25"/>
    <row r="444" customFormat="1" ht="14.25" customHeight="1" x14ac:dyDescent="0.25"/>
    <row r="445" customFormat="1" ht="14.25" customHeight="1" x14ac:dyDescent="0.25"/>
    <row r="446" customFormat="1" ht="14.25" customHeight="1" x14ac:dyDescent="0.25"/>
    <row r="447" customFormat="1" ht="14.25" customHeight="1" x14ac:dyDescent="0.25"/>
    <row r="448" customFormat="1" ht="14.25" customHeight="1" x14ac:dyDescent="0.25"/>
    <row r="449" customFormat="1" ht="14.25" customHeight="1" x14ac:dyDescent="0.25"/>
    <row r="450" customFormat="1" ht="14.25" customHeight="1" x14ac:dyDescent="0.25"/>
    <row r="451" customFormat="1" ht="14.25" customHeight="1" x14ac:dyDescent="0.25"/>
    <row r="452" customFormat="1" ht="14.25" customHeight="1" x14ac:dyDescent="0.25"/>
    <row r="453" customFormat="1" ht="14.25" customHeight="1" x14ac:dyDescent="0.25"/>
    <row r="454" customFormat="1" ht="14.25" customHeight="1" x14ac:dyDescent="0.25"/>
    <row r="455" customFormat="1" ht="14.25" customHeight="1" x14ac:dyDescent="0.25"/>
    <row r="456" customFormat="1" ht="14.25" customHeight="1" x14ac:dyDescent="0.25"/>
    <row r="457" customFormat="1" ht="14.25" customHeight="1" x14ac:dyDescent="0.25"/>
    <row r="458" customFormat="1" ht="14.25" customHeight="1" x14ac:dyDescent="0.25"/>
    <row r="459" customFormat="1" ht="14.25" customHeight="1" x14ac:dyDescent="0.25"/>
    <row r="460" customFormat="1" ht="14.25" customHeight="1" x14ac:dyDescent="0.25"/>
    <row r="461" customFormat="1" ht="14.25" customHeight="1" x14ac:dyDescent="0.25"/>
    <row r="462" customFormat="1" ht="14.25" customHeight="1" x14ac:dyDescent="0.25"/>
    <row r="463" customFormat="1" ht="14.25" customHeight="1" x14ac:dyDescent="0.25"/>
    <row r="464" customFormat="1" ht="14.25" customHeight="1" x14ac:dyDescent="0.25"/>
    <row r="465" customFormat="1" ht="14.25" customHeight="1" x14ac:dyDescent="0.25"/>
    <row r="466" customFormat="1" ht="14.25" customHeight="1" x14ac:dyDescent="0.25"/>
    <row r="467" customFormat="1" ht="14.25" customHeight="1" x14ac:dyDescent="0.25"/>
    <row r="468" customFormat="1" ht="14.25" customHeight="1" x14ac:dyDescent="0.25"/>
    <row r="469" customFormat="1" ht="14.25" customHeight="1" x14ac:dyDescent="0.25"/>
    <row r="470" customFormat="1" ht="14.25" customHeight="1" x14ac:dyDescent="0.25"/>
    <row r="471" customFormat="1" ht="14.25" customHeight="1" x14ac:dyDescent="0.25"/>
    <row r="472" customFormat="1" ht="14.25" customHeight="1" x14ac:dyDescent="0.25"/>
    <row r="473" customFormat="1" ht="14.25" customHeight="1" x14ac:dyDescent="0.25"/>
    <row r="474" customFormat="1" ht="14.25" customHeight="1" x14ac:dyDescent="0.25"/>
    <row r="475" customFormat="1" ht="14.25" customHeight="1" x14ac:dyDescent="0.25"/>
    <row r="476" customFormat="1" ht="14.25" customHeight="1" x14ac:dyDescent="0.25"/>
    <row r="477" customFormat="1" ht="14.25" customHeight="1" x14ac:dyDescent="0.25"/>
    <row r="478" customFormat="1" ht="14.25" customHeight="1" x14ac:dyDescent="0.25"/>
    <row r="479" customFormat="1" ht="14.25" customHeight="1" x14ac:dyDescent="0.25"/>
    <row r="480" customFormat="1" ht="14.25" customHeight="1" x14ac:dyDescent="0.25"/>
    <row r="481" customFormat="1" ht="14.25" customHeight="1" x14ac:dyDescent="0.25"/>
    <row r="482" customFormat="1" ht="14.25" customHeight="1" x14ac:dyDescent="0.25"/>
    <row r="483" customFormat="1" ht="14.25" customHeight="1" x14ac:dyDescent="0.25"/>
    <row r="484" customFormat="1" ht="14.25" customHeight="1" x14ac:dyDescent="0.25"/>
    <row r="485" customFormat="1" ht="14.25" customHeight="1" x14ac:dyDescent="0.25"/>
    <row r="486" customFormat="1" ht="14.25" customHeight="1" x14ac:dyDescent="0.25"/>
    <row r="487" customFormat="1" ht="14.25" customHeight="1" x14ac:dyDescent="0.25"/>
    <row r="488" customFormat="1" ht="14.25" customHeight="1" x14ac:dyDescent="0.25"/>
    <row r="489" customFormat="1" ht="14.25" customHeight="1" x14ac:dyDescent="0.25"/>
    <row r="490" customFormat="1" ht="14.25" customHeight="1" x14ac:dyDescent="0.25"/>
    <row r="491" customFormat="1" ht="14.25" customHeight="1" x14ac:dyDescent="0.25"/>
    <row r="492" customFormat="1" ht="14.25" customHeight="1" x14ac:dyDescent="0.25"/>
    <row r="493" customFormat="1" ht="14.25" customHeight="1" x14ac:dyDescent="0.25"/>
    <row r="494" customFormat="1" ht="14.25" customHeight="1" x14ac:dyDescent="0.25"/>
    <row r="495" customFormat="1" ht="14.25" customHeight="1" x14ac:dyDescent="0.25"/>
    <row r="496" customFormat="1" ht="14.25" customHeight="1" x14ac:dyDescent="0.25"/>
    <row r="497" customFormat="1" ht="14.25" customHeight="1" x14ac:dyDescent="0.25"/>
    <row r="498" customFormat="1" ht="14.25" customHeight="1" x14ac:dyDescent="0.25"/>
    <row r="499" customFormat="1" ht="14.25" customHeight="1" x14ac:dyDescent="0.25"/>
    <row r="500" customFormat="1" ht="14.25" customHeight="1" x14ac:dyDescent="0.25"/>
    <row r="501" customFormat="1" ht="14.25" customHeight="1" x14ac:dyDescent="0.25"/>
    <row r="502" customFormat="1" ht="14.25" customHeight="1" x14ac:dyDescent="0.25"/>
    <row r="503" customFormat="1" ht="14.25" customHeight="1" x14ac:dyDescent="0.25"/>
    <row r="504" customFormat="1" ht="14.25" customHeight="1" x14ac:dyDescent="0.25"/>
    <row r="505" customFormat="1" ht="14.25" customHeight="1" x14ac:dyDescent="0.25"/>
    <row r="506" customFormat="1" ht="14.25" customHeight="1" x14ac:dyDescent="0.25"/>
    <row r="507" customFormat="1" ht="14.25" customHeight="1" x14ac:dyDescent="0.25"/>
    <row r="508" customFormat="1" ht="14.25" customHeight="1" x14ac:dyDescent="0.25"/>
    <row r="509" customFormat="1" ht="14.25" customHeight="1" x14ac:dyDescent="0.25"/>
    <row r="510" customFormat="1" ht="14.25" customHeight="1" x14ac:dyDescent="0.25"/>
    <row r="511" customFormat="1" ht="14.25" customHeight="1" x14ac:dyDescent="0.25"/>
    <row r="512" customFormat="1" ht="14.25" customHeight="1" x14ac:dyDescent="0.25"/>
    <row r="513" customFormat="1" ht="14.25" customHeight="1" x14ac:dyDescent="0.25"/>
    <row r="514" customFormat="1" ht="14.25" customHeight="1" x14ac:dyDescent="0.25"/>
    <row r="515" customFormat="1" ht="14.25" customHeight="1" x14ac:dyDescent="0.25"/>
    <row r="516" customFormat="1" ht="14.25" customHeight="1" x14ac:dyDescent="0.25"/>
    <row r="517" customFormat="1" ht="14.25" customHeight="1" x14ac:dyDescent="0.25"/>
    <row r="518" customFormat="1" ht="14.25" customHeight="1" x14ac:dyDescent="0.25"/>
    <row r="519" customFormat="1" ht="14.25" customHeight="1" x14ac:dyDescent="0.25"/>
    <row r="520" customFormat="1" ht="14.25" customHeight="1" x14ac:dyDescent="0.25"/>
    <row r="521" customFormat="1" ht="14.25" customHeight="1" x14ac:dyDescent="0.25"/>
    <row r="522" customFormat="1" ht="14.25" customHeight="1" x14ac:dyDescent="0.25"/>
    <row r="523" customFormat="1" ht="14.25" customHeight="1" x14ac:dyDescent="0.25"/>
    <row r="524" customFormat="1" ht="14.25" customHeight="1" x14ac:dyDescent="0.25"/>
    <row r="525" customFormat="1" ht="14.25" customHeight="1" x14ac:dyDescent="0.25"/>
    <row r="526" customFormat="1" ht="14.25" customHeight="1" x14ac:dyDescent="0.25"/>
    <row r="527" customFormat="1" ht="14.25" customHeight="1" x14ac:dyDescent="0.25"/>
    <row r="528" customFormat="1" ht="14.25" customHeight="1" x14ac:dyDescent="0.25"/>
    <row r="529" customFormat="1" ht="14.25" customHeight="1" x14ac:dyDescent="0.25"/>
    <row r="530" customFormat="1" ht="14.25" customHeight="1" x14ac:dyDescent="0.25"/>
    <row r="531" customFormat="1" ht="14.25" customHeight="1" x14ac:dyDescent="0.25"/>
    <row r="532" customFormat="1" ht="14.25" customHeight="1" x14ac:dyDescent="0.25"/>
    <row r="533" customFormat="1" ht="14.25" customHeight="1" x14ac:dyDescent="0.25"/>
    <row r="534" customFormat="1" ht="14.25" customHeight="1" x14ac:dyDescent="0.25"/>
    <row r="535" customFormat="1" ht="14.25" customHeight="1" x14ac:dyDescent="0.25"/>
    <row r="536" customFormat="1" ht="14.25" customHeight="1" x14ac:dyDescent="0.25"/>
    <row r="537" customFormat="1" ht="14.25" customHeight="1" x14ac:dyDescent="0.25"/>
    <row r="538" customFormat="1" ht="14.25" customHeight="1" x14ac:dyDescent="0.25"/>
    <row r="539" customFormat="1" ht="14.25" customHeight="1" x14ac:dyDescent="0.25"/>
    <row r="540" customFormat="1" ht="14.25" customHeight="1" x14ac:dyDescent="0.25"/>
    <row r="541" customFormat="1" ht="14.25" customHeight="1" x14ac:dyDescent="0.25"/>
    <row r="542" customFormat="1" ht="14.25" customHeight="1" x14ac:dyDescent="0.25"/>
    <row r="543" customFormat="1" ht="14.25" customHeight="1" x14ac:dyDescent="0.25"/>
    <row r="544" customFormat="1" ht="14.25" customHeight="1" x14ac:dyDescent="0.25"/>
    <row r="545" customFormat="1" ht="14.25" customHeight="1" x14ac:dyDescent="0.25"/>
    <row r="546" customFormat="1" ht="14.25" customHeight="1" x14ac:dyDescent="0.25"/>
    <row r="547" customFormat="1" ht="14.25" customHeight="1" x14ac:dyDescent="0.25"/>
    <row r="548" customFormat="1" ht="14.25" customHeight="1" x14ac:dyDescent="0.25"/>
    <row r="549" customFormat="1" ht="14.25" customHeight="1" x14ac:dyDescent="0.25"/>
    <row r="550" customFormat="1" ht="14.25" customHeight="1" x14ac:dyDescent="0.25"/>
    <row r="551" customFormat="1" ht="14.25" customHeight="1" x14ac:dyDescent="0.25"/>
    <row r="552" customFormat="1" ht="14.25" customHeight="1" x14ac:dyDescent="0.25"/>
    <row r="553" customFormat="1" ht="14.25" customHeight="1" x14ac:dyDescent="0.25"/>
    <row r="554" customFormat="1" ht="14.25" customHeight="1" x14ac:dyDescent="0.25"/>
    <row r="555" customFormat="1" ht="14.25" customHeight="1" x14ac:dyDescent="0.25"/>
    <row r="556" customFormat="1" ht="14.25" customHeight="1" x14ac:dyDescent="0.25"/>
    <row r="557" customFormat="1" ht="14.25" customHeight="1" x14ac:dyDescent="0.25"/>
    <row r="558" customFormat="1" ht="14.25" customHeight="1" x14ac:dyDescent="0.25"/>
    <row r="559" customFormat="1" ht="14.25" customHeight="1" x14ac:dyDescent="0.25"/>
    <row r="560" customFormat="1" ht="14.25" customHeight="1" x14ac:dyDescent="0.25"/>
    <row r="561" customFormat="1" ht="14.25" customHeight="1" x14ac:dyDescent="0.25"/>
    <row r="562" customFormat="1" ht="14.25" customHeight="1" x14ac:dyDescent="0.25"/>
    <row r="563" customFormat="1" ht="14.25" customHeight="1" x14ac:dyDescent="0.25"/>
    <row r="564" customFormat="1" ht="14.25" customHeight="1" x14ac:dyDescent="0.25"/>
    <row r="565" customFormat="1" ht="14.25" customHeight="1" x14ac:dyDescent="0.25"/>
    <row r="566" customFormat="1" ht="14.25" customHeight="1" x14ac:dyDescent="0.25"/>
    <row r="567" customFormat="1" ht="14.25" customHeight="1" x14ac:dyDescent="0.25"/>
    <row r="568" customFormat="1" ht="14.25" customHeight="1" x14ac:dyDescent="0.25"/>
    <row r="569" customFormat="1" ht="14.25" customHeight="1" x14ac:dyDescent="0.25"/>
    <row r="570" customFormat="1" ht="14.25" customHeight="1" x14ac:dyDescent="0.25"/>
    <row r="571" customFormat="1" ht="14.25" customHeight="1" x14ac:dyDescent="0.25"/>
    <row r="572" customFormat="1" ht="14.25" customHeight="1" x14ac:dyDescent="0.25"/>
    <row r="573" customFormat="1" ht="14.25" customHeight="1" x14ac:dyDescent="0.25"/>
    <row r="574" customFormat="1" ht="14.25" customHeight="1" x14ac:dyDescent="0.25"/>
    <row r="575" customFormat="1" ht="14.25" customHeight="1" x14ac:dyDescent="0.25"/>
    <row r="576" customFormat="1" ht="14.25" customHeight="1" x14ac:dyDescent="0.25"/>
    <row r="577" customFormat="1" ht="14.25" customHeight="1" x14ac:dyDescent="0.25"/>
    <row r="578" customFormat="1" ht="14.25" customHeight="1" x14ac:dyDescent="0.25"/>
    <row r="579" customFormat="1" ht="14.25" customHeight="1" x14ac:dyDescent="0.25"/>
    <row r="580" customFormat="1" ht="14.25" customHeight="1" x14ac:dyDescent="0.25"/>
    <row r="581" customFormat="1" ht="14.25" customHeight="1" x14ac:dyDescent="0.25"/>
    <row r="582" customFormat="1" ht="14.25" customHeight="1" x14ac:dyDescent="0.25"/>
    <row r="583" customFormat="1" ht="14.25" customHeight="1" x14ac:dyDescent="0.25"/>
    <row r="584" customFormat="1" ht="14.25" customHeight="1" x14ac:dyDescent="0.25"/>
    <row r="585" customFormat="1" ht="14.25" customHeight="1" x14ac:dyDescent="0.25"/>
    <row r="586" customFormat="1" ht="14.25" customHeight="1" x14ac:dyDescent="0.25"/>
    <row r="587" customFormat="1" ht="14.25" customHeight="1" x14ac:dyDescent="0.25"/>
    <row r="588" customFormat="1" ht="14.25" customHeight="1" x14ac:dyDescent="0.25"/>
    <row r="589" customFormat="1" ht="14.25" customHeight="1" x14ac:dyDescent="0.25"/>
    <row r="590" customFormat="1" ht="14.25" customHeight="1" x14ac:dyDescent="0.25"/>
    <row r="591" customFormat="1" ht="14.25" customHeight="1" x14ac:dyDescent="0.25"/>
    <row r="592" customFormat="1" ht="14.25" customHeight="1" x14ac:dyDescent="0.25"/>
    <row r="593" customFormat="1" ht="14.25" customHeight="1" x14ac:dyDescent="0.25"/>
    <row r="594" customFormat="1" ht="14.25" customHeight="1" x14ac:dyDescent="0.25"/>
    <row r="595" customFormat="1" ht="14.25" customHeight="1" x14ac:dyDescent="0.25"/>
    <row r="596" customFormat="1" ht="14.25" customHeight="1" x14ac:dyDescent="0.25"/>
    <row r="597" customFormat="1" ht="14.25" customHeight="1" x14ac:dyDescent="0.25"/>
    <row r="598" customFormat="1" ht="14.25" customHeight="1" x14ac:dyDescent="0.25"/>
    <row r="599" customFormat="1" ht="14.25" customHeight="1" x14ac:dyDescent="0.25"/>
    <row r="600" customFormat="1" ht="14.25" customHeight="1" x14ac:dyDescent="0.25"/>
    <row r="601" customFormat="1" ht="14.25" customHeight="1" x14ac:dyDescent="0.25"/>
    <row r="602" customFormat="1" ht="14.25" customHeight="1" x14ac:dyDescent="0.25"/>
    <row r="603" customFormat="1" ht="14.25" customHeight="1" x14ac:dyDescent="0.25"/>
    <row r="604" customFormat="1" ht="14.25" customHeight="1" x14ac:dyDescent="0.25"/>
    <row r="605" customFormat="1" ht="14.25" customHeight="1" x14ac:dyDescent="0.25"/>
    <row r="606" customFormat="1" ht="14.25" customHeight="1" x14ac:dyDescent="0.25"/>
    <row r="607" customFormat="1" ht="14.25" customHeight="1" x14ac:dyDescent="0.25"/>
    <row r="608" customFormat="1" ht="14.25" customHeight="1" x14ac:dyDescent="0.25"/>
    <row r="609" customFormat="1" ht="14.25" customHeight="1" x14ac:dyDescent="0.25"/>
    <row r="610" customFormat="1" ht="14.25" customHeight="1" x14ac:dyDescent="0.25"/>
    <row r="611" customFormat="1" ht="14.25" customHeight="1" x14ac:dyDescent="0.25"/>
    <row r="612" customFormat="1" ht="14.25" customHeight="1" x14ac:dyDescent="0.25"/>
    <row r="613" customFormat="1" ht="14.25" customHeight="1" x14ac:dyDescent="0.25"/>
    <row r="614" customFormat="1" ht="14.25" customHeight="1" x14ac:dyDescent="0.25"/>
    <row r="615" customFormat="1" ht="14.25" customHeight="1" x14ac:dyDescent="0.25"/>
    <row r="616" customFormat="1" ht="14.25" customHeight="1" x14ac:dyDescent="0.25"/>
    <row r="617" customFormat="1" ht="14.25" customHeight="1" x14ac:dyDescent="0.25"/>
    <row r="618" customFormat="1" ht="14.25" customHeight="1" x14ac:dyDescent="0.25"/>
    <row r="619" customFormat="1" ht="14.25" customHeight="1" x14ac:dyDescent="0.25"/>
    <row r="620" customFormat="1" ht="14.25" customHeight="1" x14ac:dyDescent="0.25"/>
    <row r="621" customFormat="1" ht="14.25" customHeight="1" x14ac:dyDescent="0.25"/>
    <row r="622" customFormat="1" ht="14.25" customHeight="1" x14ac:dyDescent="0.25"/>
    <row r="623" customFormat="1" ht="14.25" customHeight="1" x14ac:dyDescent="0.25"/>
    <row r="624" customFormat="1" ht="14.25" customHeight="1" x14ac:dyDescent="0.25"/>
    <row r="625" customFormat="1" ht="14.25" customHeight="1" x14ac:dyDescent="0.25"/>
    <row r="626" customFormat="1" ht="14.25" customHeight="1" x14ac:dyDescent="0.25"/>
    <row r="627" customFormat="1" ht="14.25" customHeight="1" x14ac:dyDescent="0.25"/>
    <row r="628" customFormat="1" ht="14.25" customHeight="1" x14ac:dyDescent="0.25"/>
    <row r="629" customFormat="1" ht="14.25" customHeight="1" x14ac:dyDescent="0.25"/>
    <row r="630" customFormat="1" ht="14.25" customHeight="1" x14ac:dyDescent="0.25"/>
    <row r="631" customFormat="1" ht="14.25" customHeight="1" x14ac:dyDescent="0.25"/>
    <row r="632" customFormat="1" ht="14.25" customHeight="1" x14ac:dyDescent="0.25"/>
    <row r="633" customFormat="1" ht="14.25" customHeight="1" x14ac:dyDescent="0.25"/>
    <row r="634" customFormat="1" ht="14.25" customHeight="1" x14ac:dyDescent="0.25"/>
    <row r="635" customFormat="1" ht="14.25" customHeight="1" x14ac:dyDescent="0.25"/>
    <row r="636" customFormat="1" ht="14.25" customHeight="1" x14ac:dyDescent="0.25"/>
    <row r="637" customFormat="1" ht="14.25" customHeight="1" x14ac:dyDescent="0.25"/>
    <row r="638" customFormat="1" ht="14.25" customHeight="1" x14ac:dyDescent="0.25"/>
    <row r="639" customFormat="1" ht="14.25" customHeight="1" x14ac:dyDescent="0.25"/>
    <row r="640" customFormat="1" ht="14.25" customHeight="1" x14ac:dyDescent="0.25"/>
    <row r="641" customFormat="1" ht="14.25" customHeight="1" x14ac:dyDescent="0.25"/>
    <row r="642" customFormat="1" ht="14.25" customHeight="1" x14ac:dyDescent="0.25"/>
    <row r="643" customFormat="1" ht="14.25" customHeight="1" x14ac:dyDescent="0.25"/>
    <row r="644" customFormat="1" ht="14.25" customHeight="1" x14ac:dyDescent="0.25"/>
    <row r="645" customFormat="1" ht="14.25" customHeight="1" x14ac:dyDescent="0.25"/>
    <row r="646" customFormat="1" ht="14.25" customHeight="1" x14ac:dyDescent="0.25"/>
    <row r="647" customFormat="1" ht="14.25" customHeight="1" x14ac:dyDescent="0.25"/>
    <row r="648" customFormat="1" ht="14.25" customHeight="1" x14ac:dyDescent="0.25"/>
    <row r="649" customFormat="1" ht="14.25" customHeight="1" x14ac:dyDescent="0.25"/>
    <row r="650" customFormat="1" ht="14.25" customHeight="1" x14ac:dyDescent="0.25"/>
    <row r="651" customFormat="1" ht="14.25" customHeight="1" x14ac:dyDescent="0.25"/>
    <row r="652" customFormat="1" ht="14.25" customHeight="1" x14ac:dyDescent="0.25"/>
    <row r="653" customFormat="1" ht="14.25" customHeight="1" x14ac:dyDescent="0.25"/>
    <row r="654" customFormat="1" ht="14.25" customHeight="1" x14ac:dyDescent="0.25"/>
    <row r="655" customFormat="1" ht="14.25" customHeight="1" x14ac:dyDescent="0.25"/>
    <row r="656" customFormat="1" ht="14.25" customHeight="1" x14ac:dyDescent="0.25"/>
    <row r="657" customFormat="1" ht="14.25" customHeight="1" x14ac:dyDescent="0.25"/>
    <row r="658" customFormat="1" ht="14.25" customHeight="1" x14ac:dyDescent="0.25"/>
    <row r="659" customFormat="1" ht="14.25" customHeight="1" x14ac:dyDescent="0.25"/>
    <row r="660" customFormat="1" ht="14.25" customHeight="1" x14ac:dyDescent="0.25"/>
    <row r="661" customFormat="1" ht="14.25" customHeight="1" x14ac:dyDescent="0.25"/>
    <row r="662" customFormat="1" ht="14.25" customHeight="1" x14ac:dyDescent="0.25"/>
    <row r="663" customFormat="1" ht="14.25" customHeight="1" x14ac:dyDescent="0.25"/>
    <row r="664" customFormat="1" ht="14.25" customHeight="1" x14ac:dyDescent="0.25"/>
    <row r="665" customFormat="1" ht="14.25" customHeight="1" x14ac:dyDescent="0.25"/>
    <row r="666" customFormat="1" ht="14.25" customHeight="1" x14ac:dyDescent="0.25"/>
    <row r="667" customFormat="1" ht="14.25" customHeight="1" x14ac:dyDescent="0.25"/>
    <row r="668" customFormat="1" ht="14.25" customHeight="1" x14ac:dyDescent="0.25"/>
    <row r="669" customFormat="1" ht="14.25" customHeight="1" x14ac:dyDescent="0.25"/>
    <row r="670" customFormat="1" ht="14.25" customHeight="1" x14ac:dyDescent="0.25"/>
    <row r="671" customFormat="1" ht="14.25" customHeight="1" x14ac:dyDescent="0.25"/>
    <row r="672" customFormat="1" ht="14.25" customHeight="1" x14ac:dyDescent="0.25"/>
    <row r="673" customFormat="1" ht="14.25" customHeight="1" x14ac:dyDescent="0.25"/>
    <row r="674" customFormat="1" ht="14.25" customHeight="1" x14ac:dyDescent="0.25"/>
    <row r="675" customFormat="1" ht="14.25" customHeight="1" x14ac:dyDescent="0.25"/>
    <row r="676" customFormat="1" ht="14.25" customHeight="1" x14ac:dyDescent="0.25"/>
    <row r="677" customFormat="1" ht="14.25" customHeight="1" x14ac:dyDescent="0.25"/>
    <row r="678" customFormat="1" ht="14.25" customHeight="1" x14ac:dyDescent="0.25"/>
    <row r="679" customFormat="1" ht="14.25" customHeight="1" x14ac:dyDescent="0.25"/>
    <row r="680" customFormat="1" ht="14.25" customHeight="1" x14ac:dyDescent="0.25"/>
    <row r="681" customFormat="1" ht="14.25" customHeight="1" x14ac:dyDescent="0.25"/>
    <row r="682" customFormat="1" ht="14.25" customHeight="1" x14ac:dyDescent="0.25"/>
    <row r="683" customFormat="1" ht="14.25" customHeight="1" x14ac:dyDescent="0.25"/>
    <row r="684" customFormat="1" ht="14.25" customHeight="1" x14ac:dyDescent="0.25"/>
    <row r="685" customFormat="1" ht="14.25" customHeight="1" x14ac:dyDescent="0.25"/>
    <row r="686" customFormat="1" ht="14.25" customHeight="1" x14ac:dyDescent="0.25"/>
    <row r="687" customFormat="1" ht="14.25" customHeight="1" x14ac:dyDescent="0.25"/>
    <row r="688" customFormat="1" ht="14.25" customHeight="1" x14ac:dyDescent="0.25"/>
    <row r="689" customFormat="1" ht="14.25" customHeight="1" x14ac:dyDescent="0.25"/>
    <row r="690" customFormat="1" ht="14.25" customHeight="1" x14ac:dyDescent="0.25"/>
    <row r="691" customFormat="1" ht="14.25" customHeight="1" x14ac:dyDescent="0.25"/>
    <row r="692" customFormat="1" ht="14.25" customHeight="1" x14ac:dyDescent="0.25"/>
    <row r="693" customFormat="1" ht="14.25" customHeight="1" x14ac:dyDescent="0.25"/>
    <row r="694" customFormat="1" ht="14.25" customHeight="1" x14ac:dyDescent="0.25"/>
    <row r="695" customFormat="1" ht="14.25" customHeight="1" x14ac:dyDescent="0.25"/>
    <row r="696" customFormat="1" ht="14.25" customHeight="1" x14ac:dyDescent="0.25"/>
    <row r="697" customFormat="1" ht="14.25" customHeight="1" x14ac:dyDescent="0.25"/>
    <row r="698" customFormat="1" ht="14.25" customHeight="1" x14ac:dyDescent="0.25"/>
    <row r="699" customFormat="1" ht="14.25" customHeight="1" x14ac:dyDescent="0.25"/>
    <row r="700" customFormat="1" ht="14.25" customHeight="1" x14ac:dyDescent="0.25"/>
    <row r="701" customFormat="1" ht="14.25" customHeight="1" x14ac:dyDescent="0.25"/>
    <row r="702" customFormat="1" ht="14.25" customHeight="1" x14ac:dyDescent="0.25"/>
    <row r="703" customFormat="1" ht="14.25" customHeight="1" x14ac:dyDescent="0.25"/>
    <row r="704" customFormat="1" ht="14.25" customHeight="1" x14ac:dyDescent="0.25"/>
    <row r="705" customFormat="1" ht="14.25" customHeight="1" x14ac:dyDescent="0.25"/>
    <row r="706" customFormat="1" ht="14.25" customHeight="1" x14ac:dyDescent="0.25"/>
    <row r="707" customFormat="1" ht="14.25" customHeight="1" x14ac:dyDescent="0.25"/>
    <row r="708" customFormat="1" ht="14.25" customHeight="1" x14ac:dyDescent="0.25"/>
    <row r="709" customFormat="1" ht="14.25" customHeight="1" x14ac:dyDescent="0.25"/>
    <row r="710" customFormat="1" ht="14.25" customHeight="1" x14ac:dyDescent="0.25"/>
    <row r="711" customFormat="1" ht="14.25" customHeight="1" x14ac:dyDescent="0.25"/>
    <row r="712" customFormat="1" ht="14.25" customHeight="1" x14ac:dyDescent="0.25"/>
    <row r="713" customFormat="1" ht="14.25" customHeight="1" x14ac:dyDescent="0.25"/>
    <row r="714" customFormat="1" ht="14.25" customHeight="1" x14ac:dyDescent="0.25"/>
    <row r="715" customFormat="1" ht="14.25" customHeight="1" x14ac:dyDescent="0.25"/>
    <row r="716" customFormat="1" ht="14.25" customHeight="1" x14ac:dyDescent="0.25"/>
    <row r="717" customFormat="1" ht="14.25" customHeight="1" x14ac:dyDescent="0.25"/>
    <row r="718" customFormat="1" ht="14.25" customHeight="1" x14ac:dyDescent="0.25"/>
    <row r="719" customFormat="1" ht="14.25" customHeight="1" x14ac:dyDescent="0.25"/>
    <row r="720" customFormat="1" ht="14.25" customHeight="1" x14ac:dyDescent="0.25"/>
    <row r="721" customFormat="1" ht="14.25" customHeight="1" x14ac:dyDescent="0.25"/>
    <row r="722" customFormat="1" ht="14.25" customHeight="1" x14ac:dyDescent="0.25"/>
    <row r="723" customFormat="1" ht="14.25" customHeight="1" x14ac:dyDescent="0.25"/>
    <row r="724" customFormat="1" ht="14.25" customHeight="1" x14ac:dyDescent="0.25"/>
    <row r="725" customFormat="1" ht="14.25" customHeight="1" x14ac:dyDescent="0.25"/>
    <row r="726" customFormat="1" ht="14.25" customHeight="1" x14ac:dyDescent="0.25"/>
    <row r="727" customFormat="1" ht="14.25" customHeight="1" x14ac:dyDescent="0.25"/>
    <row r="728" customFormat="1" ht="14.25" customHeight="1" x14ac:dyDescent="0.25"/>
    <row r="729" customFormat="1" ht="14.25" customHeight="1" x14ac:dyDescent="0.25"/>
    <row r="730" customFormat="1" ht="14.25" customHeight="1" x14ac:dyDescent="0.25"/>
    <row r="731" customFormat="1" ht="14.25" customHeight="1" x14ac:dyDescent="0.25"/>
    <row r="732" customFormat="1" ht="14.25" customHeight="1" x14ac:dyDescent="0.25"/>
    <row r="733" customFormat="1" ht="14.25" customHeight="1" x14ac:dyDescent="0.25"/>
    <row r="734" customFormat="1" ht="14.25" customHeight="1" x14ac:dyDescent="0.25"/>
    <row r="735" customFormat="1" ht="14.25" customHeight="1" x14ac:dyDescent="0.25"/>
    <row r="736" customFormat="1" ht="14.25" customHeight="1" x14ac:dyDescent="0.25"/>
    <row r="737" customFormat="1" ht="14.25" customHeight="1" x14ac:dyDescent="0.25"/>
    <row r="738" customFormat="1" ht="14.25" customHeight="1" x14ac:dyDescent="0.25"/>
    <row r="739" customFormat="1" ht="14.25" customHeight="1" x14ac:dyDescent="0.25"/>
    <row r="740" customFormat="1" ht="14.25" customHeight="1" x14ac:dyDescent="0.25"/>
    <row r="741" customFormat="1" ht="14.25" customHeight="1" x14ac:dyDescent="0.25"/>
    <row r="742" customFormat="1" ht="14.25" customHeight="1" x14ac:dyDescent="0.25"/>
    <row r="743" customFormat="1" ht="14.25" customHeight="1" x14ac:dyDescent="0.25"/>
    <row r="744" customFormat="1" ht="14.25" customHeight="1" x14ac:dyDescent="0.25"/>
    <row r="745" customFormat="1" ht="14.25" customHeight="1" x14ac:dyDescent="0.25"/>
    <row r="746" customFormat="1" ht="14.25" customHeight="1" x14ac:dyDescent="0.25"/>
    <row r="747" customFormat="1" ht="14.25" customHeight="1" x14ac:dyDescent="0.25"/>
    <row r="748" customFormat="1" ht="14.25" customHeight="1" x14ac:dyDescent="0.25"/>
    <row r="749" customFormat="1" ht="14.25" customHeight="1" x14ac:dyDescent="0.25"/>
    <row r="750" customFormat="1" ht="14.25" customHeight="1" x14ac:dyDescent="0.25"/>
    <row r="751" customFormat="1" ht="14.25" customHeight="1" x14ac:dyDescent="0.25"/>
    <row r="752" customFormat="1" ht="14.25" customHeight="1" x14ac:dyDescent="0.25"/>
    <row r="753" customFormat="1" ht="14.25" customHeight="1" x14ac:dyDescent="0.25"/>
    <row r="754" customFormat="1" ht="14.25" customHeight="1" x14ac:dyDescent="0.25"/>
    <row r="755" customFormat="1" ht="14.25" customHeight="1" x14ac:dyDescent="0.25"/>
    <row r="756" customFormat="1" ht="14.25" customHeight="1" x14ac:dyDescent="0.25"/>
    <row r="757" customFormat="1" ht="14.25" customHeight="1" x14ac:dyDescent="0.25"/>
    <row r="758" customFormat="1" ht="14.25" customHeight="1" x14ac:dyDescent="0.25"/>
    <row r="759" customFormat="1" ht="14.25" customHeight="1" x14ac:dyDescent="0.25"/>
    <row r="760" customFormat="1" ht="14.25" customHeight="1" x14ac:dyDescent="0.25"/>
    <row r="761" customFormat="1" ht="14.25" customHeight="1" x14ac:dyDescent="0.25"/>
    <row r="762" customFormat="1" ht="14.25" customHeight="1" x14ac:dyDescent="0.25"/>
    <row r="763" customFormat="1" ht="14.25" customHeight="1" x14ac:dyDescent="0.25"/>
    <row r="764" customFormat="1" ht="14.25" customHeight="1" x14ac:dyDescent="0.25"/>
    <row r="765" customFormat="1" ht="14.25" customHeight="1" x14ac:dyDescent="0.25"/>
    <row r="766" customFormat="1" ht="14.25" customHeight="1" x14ac:dyDescent="0.25"/>
    <row r="767" customFormat="1" ht="14.25" customHeight="1" x14ac:dyDescent="0.25"/>
    <row r="768" customFormat="1" ht="14.25" customHeight="1" x14ac:dyDescent="0.25"/>
    <row r="769" customFormat="1" ht="14.25" customHeight="1" x14ac:dyDescent="0.25"/>
    <row r="770" customFormat="1" ht="14.25" customHeight="1" x14ac:dyDescent="0.25"/>
    <row r="771" customFormat="1" ht="14.25" customHeight="1" x14ac:dyDescent="0.25"/>
    <row r="772" customFormat="1" ht="14.25" customHeight="1" x14ac:dyDescent="0.25"/>
    <row r="773" customFormat="1" ht="14.25" customHeight="1" x14ac:dyDescent="0.25"/>
    <row r="774" customFormat="1" ht="14.25" customHeight="1" x14ac:dyDescent="0.25"/>
    <row r="775" customFormat="1" ht="14.25" customHeight="1" x14ac:dyDescent="0.25"/>
    <row r="776" customFormat="1" ht="14.25" customHeight="1" x14ac:dyDescent="0.25"/>
    <row r="777" customFormat="1" ht="14.25" customHeight="1" x14ac:dyDescent="0.25"/>
    <row r="778" customFormat="1" ht="14.25" customHeight="1" x14ac:dyDescent="0.25"/>
    <row r="779" customFormat="1" ht="14.25" customHeight="1" x14ac:dyDescent="0.25"/>
    <row r="780" customFormat="1" ht="14.25" customHeight="1" x14ac:dyDescent="0.25"/>
    <row r="781" customFormat="1" ht="14.25" customHeight="1" x14ac:dyDescent="0.25"/>
    <row r="782" customFormat="1" ht="14.25" customHeight="1" x14ac:dyDescent="0.25"/>
    <row r="783" customFormat="1" ht="14.25" customHeight="1" x14ac:dyDescent="0.25"/>
    <row r="784" customFormat="1" ht="14.25" customHeight="1" x14ac:dyDescent="0.25"/>
    <row r="785" customFormat="1" ht="14.25" customHeight="1" x14ac:dyDescent="0.25"/>
    <row r="786" customFormat="1" ht="14.25" customHeight="1" x14ac:dyDescent="0.25"/>
    <row r="787" customFormat="1" ht="14.25" customHeight="1" x14ac:dyDescent="0.25"/>
    <row r="788" customFormat="1" ht="14.25" customHeight="1" x14ac:dyDescent="0.25"/>
    <row r="789" customFormat="1" ht="14.25" customHeight="1" x14ac:dyDescent="0.25"/>
    <row r="790" customFormat="1" ht="14.25" customHeight="1" x14ac:dyDescent="0.25"/>
    <row r="791" customFormat="1" ht="14.25" customHeight="1" x14ac:dyDescent="0.25"/>
    <row r="792" customFormat="1" ht="14.25" customHeight="1" x14ac:dyDescent="0.25"/>
    <row r="793" customFormat="1" ht="14.25" customHeight="1" x14ac:dyDescent="0.25"/>
    <row r="794" customFormat="1" ht="14.25" customHeight="1" x14ac:dyDescent="0.25"/>
    <row r="795" customFormat="1" ht="14.25" customHeight="1" x14ac:dyDescent="0.25"/>
    <row r="796" customFormat="1" ht="14.25" customHeight="1" x14ac:dyDescent="0.25"/>
    <row r="797" customFormat="1" ht="14.25" customHeight="1" x14ac:dyDescent="0.25"/>
    <row r="798" customFormat="1" ht="14.25" customHeight="1" x14ac:dyDescent="0.25"/>
    <row r="799" customFormat="1" ht="14.25" customHeight="1" x14ac:dyDescent="0.25"/>
    <row r="800" customFormat="1" ht="14.25" customHeight="1" x14ac:dyDescent="0.25"/>
    <row r="801" customFormat="1" ht="14.25" customHeight="1" x14ac:dyDescent="0.25"/>
    <row r="802" customFormat="1" ht="14.25" customHeight="1" x14ac:dyDescent="0.25"/>
    <row r="803" customFormat="1" ht="14.25" customHeight="1" x14ac:dyDescent="0.25"/>
    <row r="804" customFormat="1" ht="14.25" customHeight="1" x14ac:dyDescent="0.25"/>
    <row r="805" customFormat="1" ht="14.25" customHeight="1" x14ac:dyDescent="0.25"/>
    <row r="806" customFormat="1" ht="14.25" customHeight="1" x14ac:dyDescent="0.25"/>
    <row r="807" customFormat="1" ht="14.25" customHeight="1" x14ac:dyDescent="0.25"/>
    <row r="808" customFormat="1" ht="14.25" customHeight="1" x14ac:dyDescent="0.25"/>
    <row r="809" customFormat="1" ht="14.25" customHeight="1" x14ac:dyDescent="0.25"/>
    <row r="810" customFormat="1" ht="14.25" customHeight="1" x14ac:dyDescent="0.25"/>
    <row r="811" customFormat="1" ht="14.25" customHeight="1" x14ac:dyDescent="0.25"/>
    <row r="812" customFormat="1" ht="14.25" customHeight="1" x14ac:dyDescent="0.25"/>
    <row r="813" customFormat="1" ht="14.25" customHeight="1" x14ac:dyDescent="0.25"/>
    <row r="814" customFormat="1" ht="14.25" customHeight="1" x14ac:dyDescent="0.25"/>
    <row r="815" customFormat="1" ht="14.25" customHeight="1" x14ac:dyDescent="0.25"/>
    <row r="816" customFormat="1" ht="14.25" customHeight="1" x14ac:dyDescent="0.25"/>
    <row r="817" customFormat="1" ht="14.25" customHeight="1" x14ac:dyDescent="0.25"/>
    <row r="818" customFormat="1" ht="14.25" customHeight="1" x14ac:dyDescent="0.25"/>
    <row r="819" customFormat="1" ht="14.25" customHeight="1" x14ac:dyDescent="0.25"/>
    <row r="820" customFormat="1" ht="14.25" customHeight="1" x14ac:dyDescent="0.25"/>
    <row r="821" customFormat="1" ht="14.25" customHeight="1" x14ac:dyDescent="0.25"/>
    <row r="822" customFormat="1" ht="14.25" customHeight="1" x14ac:dyDescent="0.25"/>
    <row r="823" customFormat="1" ht="14.25" customHeight="1" x14ac:dyDescent="0.25"/>
    <row r="824" customFormat="1" ht="14.25" customHeight="1" x14ac:dyDescent="0.25"/>
    <row r="825" customFormat="1" ht="14.25" customHeight="1" x14ac:dyDescent="0.25"/>
    <row r="826" customFormat="1" ht="14.25" customHeight="1" x14ac:dyDescent="0.25"/>
    <row r="827" customFormat="1" ht="14.25" customHeight="1" x14ac:dyDescent="0.25"/>
    <row r="828" customFormat="1" ht="14.25" customHeight="1" x14ac:dyDescent="0.25"/>
    <row r="829" customFormat="1" ht="14.25" customHeight="1" x14ac:dyDescent="0.25"/>
    <row r="830" customFormat="1" ht="14.25" customHeight="1" x14ac:dyDescent="0.25"/>
    <row r="831" customFormat="1" ht="14.25" customHeight="1" x14ac:dyDescent="0.25"/>
    <row r="832" customFormat="1" ht="14.25" customHeight="1" x14ac:dyDescent="0.25"/>
    <row r="833" customFormat="1" ht="14.25" customHeight="1" x14ac:dyDescent="0.25"/>
    <row r="834" customFormat="1" ht="14.25" customHeight="1" x14ac:dyDescent="0.25"/>
    <row r="835" customFormat="1" ht="14.25" customHeight="1" x14ac:dyDescent="0.25"/>
    <row r="836" customFormat="1" ht="14.25" customHeight="1" x14ac:dyDescent="0.25"/>
    <row r="837" customFormat="1" ht="14.25" customHeight="1" x14ac:dyDescent="0.25"/>
    <row r="838" customFormat="1" ht="14.25" customHeight="1" x14ac:dyDescent="0.25"/>
    <row r="839" customFormat="1" ht="14.25" customHeight="1" x14ac:dyDescent="0.25"/>
    <row r="840" customFormat="1" ht="14.25" customHeight="1" x14ac:dyDescent="0.25"/>
    <row r="841" customFormat="1" ht="14.25" customHeight="1" x14ac:dyDescent="0.25"/>
    <row r="842" customFormat="1" ht="14.25" customHeight="1" x14ac:dyDescent="0.25"/>
    <row r="843" customFormat="1" ht="14.25" customHeight="1" x14ac:dyDescent="0.25"/>
    <row r="844" customFormat="1" ht="14.25" customHeight="1" x14ac:dyDescent="0.25"/>
    <row r="845" customFormat="1" ht="14.25" customHeight="1" x14ac:dyDescent="0.25"/>
    <row r="846" customFormat="1" ht="14.25" customHeight="1" x14ac:dyDescent="0.25"/>
    <row r="847" customFormat="1" ht="14.25" customHeight="1" x14ac:dyDescent="0.25"/>
    <row r="848" customFormat="1" ht="14.25" customHeight="1" x14ac:dyDescent="0.25"/>
    <row r="849" customFormat="1" ht="14.25" customHeight="1" x14ac:dyDescent="0.25"/>
    <row r="850" customFormat="1" ht="14.25" customHeight="1" x14ac:dyDescent="0.25"/>
    <row r="851" customFormat="1" ht="14.25" customHeight="1" x14ac:dyDescent="0.25"/>
    <row r="852" customFormat="1" ht="14.25" customHeight="1" x14ac:dyDescent="0.25"/>
    <row r="853" customFormat="1" ht="14.25" customHeight="1" x14ac:dyDescent="0.25"/>
    <row r="854" customFormat="1" ht="14.25" customHeight="1" x14ac:dyDescent="0.25"/>
    <row r="855" customFormat="1" ht="14.25" customHeight="1" x14ac:dyDescent="0.25"/>
    <row r="856" customFormat="1" ht="14.25" customHeight="1" x14ac:dyDescent="0.25"/>
    <row r="857" customFormat="1" ht="14.25" customHeight="1" x14ac:dyDescent="0.25"/>
    <row r="858" customFormat="1" ht="14.25" customHeight="1" x14ac:dyDescent="0.25"/>
    <row r="859" customFormat="1" ht="14.25" customHeight="1" x14ac:dyDescent="0.25"/>
    <row r="860" customFormat="1" ht="14.25" customHeight="1" x14ac:dyDescent="0.25"/>
    <row r="861" customFormat="1" ht="14.25" customHeight="1" x14ac:dyDescent="0.25"/>
    <row r="862" customFormat="1" ht="14.25" customHeight="1" x14ac:dyDescent="0.25"/>
    <row r="863" customFormat="1" ht="14.25" customHeight="1" x14ac:dyDescent="0.25"/>
    <row r="864" customFormat="1" ht="14.25" customHeight="1" x14ac:dyDescent="0.25"/>
    <row r="865" customFormat="1" ht="14.25" customHeight="1" x14ac:dyDescent="0.25"/>
    <row r="866" customFormat="1" ht="14.25" customHeight="1" x14ac:dyDescent="0.25"/>
    <row r="867" customFormat="1" ht="14.25" customHeight="1" x14ac:dyDescent="0.25"/>
    <row r="868" customFormat="1" ht="14.25" customHeight="1" x14ac:dyDescent="0.25"/>
    <row r="869" customFormat="1" ht="14.25" customHeight="1" x14ac:dyDescent="0.25"/>
    <row r="870" customFormat="1" ht="14.25" customHeight="1" x14ac:dyDescent="0.25"/>
    <row r="871" customFormat="1" ht="14.25" customHeight="1" x14ac:dyDescent="0.25"/>
    <row r="872" customFormat="1" ht="14.25" customHeight="1" x14ac:dyDescent="0.25"/>
    <row r="873" customFormat="1" ht="14.25" customHeight="1" x14ac:dyDescent="0.25"/>
    <row r="874" customFormat="1" ht="14.25" customHeight="1" x14ac:dyDescent="0.25"/>
    <row r="875" customFormat="1" ht="14.25" customHeight="1" x14ac:dyDescent="0.25"/>
    <row r="876" customFormat="1" ht="14.25" customHeight="1" x14ac:dyDescent="0.25"/>
    <row r="877" customFormat="1" ht="14.25" customHeight="1" x14ac:dyDescent="0.25"/>
    <row r="878" customFormat="1" ht="14.25" customHeight="1" x14ac:dyDescent="0.25"/>
    <row r="879" customFormat="1" ht="14.25" customHeight="1" x14ac:dyDescent="0.25"/>
    <row r="880" customFormat="1" ht="14.25" customHeight="1" x14ac:dyDescent="0.25"/>
    <row r="881" customFormat="1" ht="14.25" customHeight="1" x14ac:dyDescent="0.25"/>
    <row r="882" customFormat="1" ht="14.25" customHeight="1" x14ac:dyDescent="0.25"/>
    <row r="883" customFormat="1" ht="14.25" customHeight="1" x14ac:dyDescent="0.25"/>
    <row r="884" customFormat="1" ht="14.25" customHeight="1" x14ac:dyDescent="0.25"/>
    <row r="885" customFormat="1" ht="14.25" customHeight="1" x14ac:dyDescent="0.25"/>
    <row r="886" customFormat="1" ht="14.25" customHeight="1" x14ac:dyDescent="0.25"/>
    <row r="887" customFormat="1" ht="14.25" customHeight="1" x14ac:dyDescent="0.25"/>
    <row r="888" customFormat="1" ht="14.25" customHeight="1" x14ac:dyDescent="0.25"/>
    <row r="889" customFormat="1" ht="14.25" customHeight="1" x14ac:dyDescent="0.25"/>
    <row r="890" customFormat="1" ht="14.25" customHeight="1" x14ac:dyDescent="0.25"/>
    <row r="891" customFormat="1" ht="14.25" customHeight="1" x14ac:dyDescent="0.25"/>
    <row r="892" customFormat="1" ht="14.25" customHeight="1" x14ac:dyDescent="0.25"/>
    <row r="893" customFormat="1" ht="14.25" customHeight="1" x14ac:dyDescent="0.25"/>
    <row r="894" customFormat="1" ht="14.25" customHeight="1" x14ac:dyDescent="0.25"/>
    <row r="895" customFormat="1" ht="14.25" customHeight="1" x14ac:dyDescent="0.25"/>
    <row r="896" customFormat="1" ht="14.25" customHeight="1" x14ac:dyDescent="0.25"/>
    <row r="897" customFormat="1" ht="14.25" customHeight="1" x14ac:dyDescent="0.25"/>
    <row r="898" customFormat="1" ht="14.25" customHeight="1" x14ac:dyDescent="0.25"/>
    <row r="899" customFormat="1" ht="14.25" customHeight="1" x14ac:dyDescent="0.25"/>
    <row r="900" customFormat="1" ht="14.25" customHeight="1" x14ac:dyDescent="0.25"/>
    <row r="901" customFormat="1" ht="14.25" customHeight="1" x14ac:dyDescent="0.25"/>
    <row r="902" customFormat="1" ht="14.25" customHeight="1" x14ac:dyDescent="0.25"/>
    <row r="903" customFormat="1" ht="14.25" customHeight="1" x14ac:dyDescent="0.25"/>
    <row r="904" customFormat="1" ht="14.25" customHeight="1" x14ac:dyDescent="0.25"/>
    <row r="905" customFormat="1" ht="14.25" customHeight="1" x14ac:dyDescent="0.25"/>
    <row r="906" customFormat="1" ht="14.25" customHeight="1" x14ac:dyDescent="0.25"/>
    <row r="907" customFormat="1" ht="14.25" customHeight="1" x14ac:dyDescent="0.25"/>
    <row r="908" customFormat="1" ht="14.25" customHeight="1" x14ac:dyDescent="0.25"/>
    <row r="909" customFormat="1" ht="14.25" customHeight="1" x14ac:dyDescent="0.25"/>
    <row r="910" customFormat="1" ht="14.25" customHeight="1" x14ac:dyDescent="0.25"/>
    <row r="911" customFormat="1" ht="14.25" customHeight="1" x14ac:dyDescent="0.25"/>
    <row r="912" customFormat="1" ht="14.25" customHeight="1" x14ac:dyDescent="0.25"/>
    <row r="913" customFormat="1" ht="14.25" customHeight="1" x14ac:dyDescent="0.25"/>
    <row r="914" customFormat="1" ht="14.25" customHeight="1" x14ac:dyDescent="0.25"/>
    <row r="915" customFormat="1" ht="14.25" customHeight="1" x14ac:dyDescent="0.25"/>
    <row r="916" customFormat="1" ht="14.25" customHeight="1" x14ac:dyDescent="0.25"/>
    <row r="917" customFormat="1" ht="14.25" customHeight="1" x14ac:dyDescent="0.25"/>
    <row r="918" customFormat="1" ht="14.25" customHeight="1" x14ac:dyDescent="0.25"/>
    <row r="919" customFormat="1" ht="14.25" customHeight="1" x14ac:dyDescent="0.25"/>
    <row r="920" customFormat="1" ht="14.25" customHeight="1" x14ac:dyDescent="0.25"/>
    <row r="921" customFormat="1" ht="14.25" customHeight="1" x14ac:dyDescent="0.25"/>
    <row r="922" customFormat="1" ht="14.25" customHeight="1" x14ac:dyDescent="0.25"/>
    <row r="923" customFormat="1" ht="14.25" customHeight="1" x14ac:dyDescent="0.25"/>
    <row r="924" customFormat="1" ht="14.25" customHeight="1" x14ac:dyDescent="0.25"/>
    <row r="925" customFormat="1" ht="14.25" customHeight="1" x14ac:dyDescent="0.25"/>
    <row r="926" customFormat="1" ht="14.25" customHeight="1" x14ac:dyDescent="0.25"/>
    <row r="927" customFormat="1" ht="14.25" customHeight="1" x14ac:dyDescent="0.25"/>
    <row r="928" customFormat="1" ht="14.25" customHeight="1" x14ac:dyDescent="0.25"/>
    <row r="929" customFormat="1" ht="14.25" customHeight="1" x14ac:dyDescent="0.25"/>
    <row r="930" customFormat="1" ht="14.25" customHeight="1" x14ac:dyDescent="0.25"/>
    <row r="931" customFormat="1" ht="14.25" customHeight="1" x14ac:dyDescent="0.25"/>
    <row r="932" customFormat="1" ht="14.25" customHeight="1" x14ac:dyDescent="0.25"/>
    <row r="933" customFormat="1" ht="14.25" customHeight="1" x14ac:dyDescent="0.25"/>
    <row r="934" customFormat="1" ht="14.25" customHeight="1" x14ac:dyDescent="0.25"/>
    <row r="935" customFormat="1" ht="14.25" customHeight="1" x14ac:dyDescent="0.25"/>
    <row r="936" customFormat="1" ht="14.25" customHeight="1" x14ac:dyDescent="0.25"/>
    <row r="937" customFormat="1" ht="14.25" customHeight="1" x14ac:dyDescent="0.25"/>
    <row r="938" customFormat="1" ht="14.25" customHeight="1" x14ac:dyDescent="0.25"/>
    <row r="939" customFormat="1" ht="14.25" customHeight="1" x14ac:dyDescent="0.25"/>
    <row r="940" customFormat="1" ht="14.25" customHeight="1" x14ac:dyDescent="0.25"/>
    <row r="941" customFormat="1" ht="14.25" customHeight="1" x14ac:dyDescent="0.25"/>
    <row r="942" customFormat="1" ht="14.25" customHeight="1" x14ac:dyDescent="0.25"/>
    <row r="943" customFormat="1" ht="14.25" customHeight="1" x14ac:dyDescent="0.25"/>
    <row r="944" customFormat="1" ht="14.25" customHeight="1" x14ac:dyDescent="0.25"/>
    <row r="945" customFormat="1" ht="14.25" customHeight="1" x14ac:dyDescent="0.25"/>
    <row r="946" customFormat="1" ht="14.25" customHeight="1" x14ac:dyDescent="0.25"/>
    <row r="947" customFormat="1" ht="14.25" customHeight="1" x14ac:dyDescent="0.25"/>
    <row r="948" customFormat="1" ht="14.25" customHeight="1" x14ac:dyDescent="0.25"/>
    <row r="949" customFormat="1" ht="14.25" customHeight="1" x14ac:dyDescent="0.25"/>
    <row r="950" customFormat="1" ht="14.25" customHeight="1" x14ac:dyDescent="0.25"/>
    <row r="951" customFormat="1" ht="14.25" customHeight="1" x14ac:dyDescent="0.25"/>
    <row r="952" customFormat="1" ht="14.25" customHeight="1" x14ac:dyDescent="0.25"/>
    <row r="953" customFormat="1" ht="14.25" customHeight="1" x14ac:dyDescent="0.25"/>
    <row r="954" customFormat="1" ht="14.25" customHeight="1" x14ac:dyDescent="0.25"/>
    <row r="955" customFormat="1" ht="14.25" customHeight="1" x14ac:dyDescent="0.25"/>
    <row r="956" customFormat="1" ht="14.25" customHeight="1" x14ac:dyDescent="0.25"/>
    <row r="957" customFormat="1" ht="14.25" customHeight="1" x14ac:dyDescent="0.25"/>
    <row r="958" customFormat="1" ht="14.25" customHeight="1" x14ac:dyDescent="0.25"/>
    <row r="959" customFormat="1" ht="14.25" customHeight="1" x14ac:dyDescent="0.25"/>
    <row r="960" customFormat="1" ht="14.25" customHeight="1" x14ac:dyDescent="0.25"/>
    <row r="961" customFormat="1" ht="14.25" customHeight="1" x14ac:dyDescent="0.25"/>
    <row r="962" customFormat="1" ht="14.25" customHeight="1" x14ac:dyDescent="0.25"/>
    <row r="963" customFormat="1" ht="14.25" customHeight="1" x14ac:dyDescent="0.25"/>
    <row r="964" customFormat="1" ht="14.25" customHeight="1" x14ac:dyDescent="0.25"/>
    <row r="965" customFormat="1" ht="14.25" customHeight="1" x14ac:dyDescent="0.25"/>
    <row r="966" customFormat="1" ht="14.25" customHeight="1" x14ac:dyDescent="0.25"/>
    <row r="967" customFormat="1" ht="14.25" customHeight="1" x14ac:dyDescent="0.25"/>
    <row r="968" customFormat="1" ht="14.25" customHeight="1" x14ac:dyDescent="0.25"/>
    <row r="969" customFormat="1" ht="14.25" customHeight="1" x14ac:dyDescent="0.25"/>
    <row r="970" customFormat="1" ht="14.25" customHeight="1" x14ac:dyDescent="0.25"/>
    <row r="971" customFormat="1" ht="14.25" customHeight="1" x14ac:dyDescent="0.25"/>
    <row r="972" customFormat="1" ht="14.25" customHeight="1" x14ac:dyDescent="0.25"/>
    <row r="973" customFormat="1" ht="14.25" customHeight="1" x14ac:dyDescent="0.25"/>
    <row r="974" customFormat="1" ht="14.25" customHeight="1" x14ac:dyDescent="0.25"/>
    <row r="975" customFormat="1" ht="14.25" customHeight="1" x14ac:dyDescent="0.25"/>
    <row r="976" customFormat="1" ht="14.25" customHeight="1" x14ac:dyDescent="0.25"/>
    <row r="977" customFormat="1" ht="14.25" customHeight="1" x14ac:dyDescent="0.25"/>
    <row r="978" customFormat="1" ht="14.25" customHeight="1" x14ac:dyDescent="0.25"/>
    <row r="979" customFormat="1" ht="14.25" customHeight="1" x14ac:dyDescent="0.25"/>
    <row r="980" customFormat="1" ht="14.25" customHeight="1" x14ac:dyDescent="0.25"/>
    <row r="981" customFormat="1" ht="14.25" customHeight="1" x14ac:dyDescent="0.25"/>
    <row r="982" customFormat="1" ht="14.25" customHeight="1" x14ac:dyDescent="0.25"/>
    <row r="983" customFormat="1" ht="14.25" customHeight="1" x14ac:dyDescent="0.25"/>
    <row r="984" customFormat="1" ht="14.25" customHeight="1" x14ac:dyDescent="0.25"/>
    <row r="985" customFormat="1" ht="14.25" customHeight="1" x14ac:dyDescent="0.25"/>
    <row r="986" customFormat="1" ht="14.25" customHeight="1" x14ac:dyDescent="0.25"/>
    <row r="987" customFormat="1" ht="14.25" customHeight="1" x14ac:dyDescent="0.25"/>
    <row r="988" customFormat="1" ht="14.25" customHeight="1" x14ac:dyDescent="0.25"/>
    <row r="989" customFormat="1" ht="14.25" customHeight="1" x14ac:dyDescent="0.25"/>
    <row r="990" customFormat="1" ht="14.25" customHeight="1" x14ac:dyDescent="0.25"/>
    <row r="991" customFormat="1" ht="14.25" customHeight="1" x14ac:dyDescent="0.25"/>
    <row r="992" customFormat="1" ht="14.25" customHeight="1" x14ac:dyDescent="0.25"/>
    <row r="993" customFormat="1" ht="14.25" customHeight="1" x14ac:dyDescent="0.25"/>
    <row r="994" customFormat="1" ht="14.25" customHeight="1" x14ac:dyDescent="0.25"/>
    <row r="995" customFormat="1" ht="14.25" customHeight="1" x14ac:dyDescent="0.25"/>
    <row r="996" customFormat="1" ht="14.25" customHeight="1" x14ac:dyDescent="0.25"/>
    <row r="997" customFormat="1" ht="14.25" customHeight="1" x14ac:dyDescent="0.25"/>
    <row r="998" customFormat="1" ht="14.25" customHeight="1" x14ac:dyDescent="0.25"/>
    <row r="999" customFormat="1" ht="14.25" customHeight="1" x14ac:dyDescent="0.25"/>
    <row r="1000" customFormat="1" ht="14.2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J1004"/>
  <sheetViews>
    <sheetView workbookViewId="0">
      <selection sqref="A1:XFD1048576"/>
    </sheetView>
  </sheetViews>
  <sheetFormatPr baseColWidth="10" defaultColWidth="14.42578125" defaultRowHeight="15" customHeight="1" x14ac:dyDescent="0.25"/>
  <cols>
    <col min="1" max="9" width="9.140625" customWidth="1"/>
    <col min="10" max="10" width="14" customWidth="1"/>
    <col min="11" max="26" width="9.140625" customWidth="1"/>
  </cols>
  <sheetData>
    <row r="1" spans="7:10" ht="14.25" customHeight="1" x14ac:dyDescent="0.25"/>
    <row r="2" spans="7:10" ht="14.25" customHeight="1" x14ac:dyDescent="0.25"/>
    <row r="3" spans="7:10" ht="14.25" customHeight="1" x14ac:dyDescent="0.25"/>
    <row r="4" spans="7:10" ht="14.25" customHeight="1" x14ac:dyDescent="0.25"/>
    <row r="5" spans="7:10" ht="14.25" customHeight="1" x14ac:dyDescent="0.25"/>
    <row r="6" spans="7:10" ht="14.25" customHeight="1" x14ac:dyDescent="0.25"/>
    <row r="7" spans="7:10" ht="14.25" customHeight="1" x14ac:dyDescent="0.25">
      <c r="G7" s="2" t="s">
        <v>3</v>
      </c>
      <c r="H7" s="2" t="s">
        <v>4</v>
      </c>
      <c r="J7" s="5"/>
    </row>
    <row r="8" spans="7:10" ht="14.25" customHeight="1" x14ac:dyDescent="0.25">
      <c r="G8" s="3" t="s">
        <v>42</v>
      </c>
      <c r="H8" s="4">
        <v>9</v>
      </c>
      <c r="J8" s="8"/>
    </row>
    <row r="9" spans="7:10" ht="14.25" customHeight="1" x14ac:dyDescent="0.25">
      <c r="G9" s="3" t="s">
        <v>43</v>
      </c>
      <c r="H9" s="4">
        <v>7</v>
      </c>
      <c r="J9" s="4"/>
    </row>
    <row r="10" spans="7:10" ht="14.25" customHeight="1" x14ac:dyDescent="0.25">
      <c r="G10" s="3" t="s">
        <v>44</v>
      </c>
      <c r="H10" s="4">
        <v>8</v>
      </c>
      <c r="J10" s="4"/>
    </row>
    <row r="11" spans="7:10" ht="14.25" customHeight="1" x14ac:dyDescent="0.25">
      <c r="G11" s="3" t="s">
        <v>45</v>
      </c>
      <c r="H11" s="4">
        <v>10</v>
      </c>
      <c r="J11" s="4"/>
    </row>
    <row r="12" spans="7:10" ht="14.25" customHeight="1" x14ac:dyDescent="0.25">
      <c r="G12" s="3" t="s">
        <v>46</v>
      </c>
      <c r="H12" s="4">
        <v>15</v>
      </c>
      <c r="J12" s="4"/>
    </row>
    <row r="13" spans="7:10" ht="14.25" customHeight="1" x14ac:dyDescent="0.25">
      <c r="G13" s="3" t="s">
        <v>50</v>
      </c>
      <c r="H13" s="4">
        <v>4</v>
      </c>
      <c r="J13" s="4"/>
    </row>
    <row r="14" spans="7:10" ht="14.25" customHeight="1" x14ac:dyDescent="0.25"/>
    <row r="15" spans="7:10" ht="14.25" customHeight="1" x14ac:dyDescent="0.25"/>
    <row r="16" spans="7:10" ht="14.25" customHeight="1" x14ac:dyDescent="0.25"/>
    <row r="17" spans="3:8" ht="14.25" customHeight="1" x14ac:dyDescent="0.25"/>
    <row r="18" spans="3:8" ht="14.25" customHeight="1" x14ac:dyDescent="0.25">
      <c r="C18" s="2" t="s">
        <v>47</v>
      </c>
      <c r="H18">
        <f>H8+H9+H13+H10</f>
        <v>28</v>
      </c>
    </row>
    <row r="19" spans="3:8" ht="14.25" customHeight="1" x14ac:dyDescent="0.25"/>
    <row r="20" spans="3:8" ht="14.25" customHeight="1" x14ac:dyDescent="0.25"/>
    <row r="21" spans="3:8" ht="14.25" customHeight="1" x14ac:dyDescent="0.25"/>
    <row r="22" spans="3:8" ht="14.25" customHeight="1" x14ac:dyDescent="0.25"/>
    <row r="23" spans="3:8" ht="14.25" customHeight="1" x14ac:dyDescent="0.25"/>
    <row r="24" spans="3:8" ht="14.25" customHeight="1" x14ac:dyDescent="0.25"/>
    <row r="25" spans="3:8" ht="14.25" customHeight="1" x14ac:dyDescent="0.25"/>
    <row r="26" spans="3:8" ht="14.25" customHeight="1" x14ac:dyDescent="0.25"/>
    <row r="27" spans="3:8" ht="14.25" customHeight="1" x14ac:dyDescent="0.25"/>
    <row r="28" spans="3:8" ht="14.25" customHeight="1" x14ac:dyDescent="0.25"/>
    <row r="29" spans="3:8" ht="14.25" customHeight="1" x14ac:dyDescent="0.25"/>
    <row r="30" spans="3:8" ht="14.25" customHeight="1" x14ac:dyDescent="0.25"/>
    <row r="31" spans="3:8" ht="14.25" customHeight="1" x14ac:dyDescent="0.25"/>
    <row r="32" spans="3:8" ht="14.25" customHeight="1" x14ac:dyDescent="0.25"/>
    <row r="33" customFormat="1" ht="14.25" customHeight="1" x14ac:dyDescent="0.25"/>
    <row r="34" customFormat="1" ht="14.25" customHeight="1" x14ac:dyDescent="0.25"/>
    <row r="35" customFormat="1" ht="14.25" customHeight="1" x14ac:dyDescent="0.25"/>
    <row r="36" customFormat="1" ht="14.25" customHeight="1" x14ac:dyDescent="0.25"/>
    <row r="37" customFormat="1" ht="14.25" customHeight="1" x14ac:dyDescent="0.25"/>
    <row r="38" customFormat="1" ht="14.25" customHeight="1" x14ac:dyDescent="0.25"/>
    <row r="39" customFormat="1" ht="14.25" customHeight="1" x14ac:dyDescent="0.25"/>
    <row r="40" customFormat="1" ht="14.25" customHeight="1" x14ac:dyDescent="0.25"/>
    <row r="41" customFormat="1" ht="14.25" customHeight="1" x14ac:dyDescent="0.25"/>
    <row r="42" customFormat="1" ht="14.25" customHeight="1" x14ac:dyDescent="0.25"/>
    <row r="43" customFormat="1" ht="14.25" customHeight="1" x14ac:dyDescent="0.25"/>
    <row r="44" customFormat="1" ht="14.25" customHeight="1" x14ac:dyDescent="0.25"/>
    <row r="45" customFormat="1" ht="14.25" customHeight="1" x14ac:dyDescent="0.25"/>
    <row r="46" customFormat="1" ht="14.25" customHeight="1" x14ac:dyDescent="0.25"/>
    <row r="47" customFormat="1" ht="14.25" customHeight="1" x14ac:dyDescent="0.25"/>
    <row r="48" customFormat="1" ht="14.25" customHeight="1" x14ac:dyDescent="0.25"/>
    <row r="49" customFormat="1" ht="14.25" customHeight="1" x14ac:dyDescent="0.25"/>
    <row r="50" customFormat="1" ht="14.25" customHeight="1" x14ac:dyDescent="0.25"/>
    <row r="51" customFormat="1" ht="14.25" customHeight="1" x14ac:dyDescent="0.25"/>
    <row r="52" customFormat="1" ht="14.25" customHeight="1" x14ac:dyDescent="0.25"/>
    <row r="53" customFormat="1" ht="14.25" customHeight="1" x14ac:dyDescent="0.25"/>
    <row r="54" customFormat="1" ht="14.25" customHeight="1" x14ac:dyDescent="0.25"/>
    <row r="55" customFormat="1" ht="14.25" customHeight="1" x14ac:dyDescent="0.25"/>
    <row r="56" customFormat="1" ht="14.25" customHeight="1" x14ac:dyDescent="0.25"/>
    <row r="57" customFormat="1" ht="14.25" customHeight="1" x14ac:dyDescent="0.25"/>
    <row r="58" customFormat="1" ht="14.25" customHeight="1" x14ac:dyDescent="0.25"/>
    <row r="59" customFormat="1" ht="14.25" customHeight="1" x14ac:dyDescent="0.25"/>
    <row r="60" customFormat="1" ht="14.25" customHeight="1" x14ac:dyDescent="0.25"/>
    <row r="61" customFormat="1" ht="14.25" customHeight="1" x14ac:dyDescent="0.25"/>
    <row r="62" customFormat="1" ht="14.25" customHeight="1" x14ac:dyDescent="0.25"/>
    <row r="63" customFormat="1" ht="14.25" customHeight="1" x14ac:dyDescent="0.25"/>
    <row r="64" customFormat="1" ht="14.25" customHeight="1" x14ac:dyDescent="0.25"/>
    <row r="65" customFormat="1" ht="14.25" customHeight="1" x14ac:dyDescent="0.25"/>
    <row r="66" customFormat="1" ht="14.25" customHeight="1" x14ac:dyDescent="0.25"/>
    <row r="67" customFormat="1" ht="14.25" customHeight="1" x14ac:dyDescent="0.25"/>
    <row r="68" customFormat="1" ht="14.25" customHeight="1" x14ac:dyDescent="0.25"/>
    <row r="69" customFormat="1" ht="14.25" customHeight="1" x14ac:dyDescent="0.25"/>
    <row r="70" customFormat="1" ht="14.25" customHeight="1" x14ac:dyDescent="0.25"/>
    <row r="71" customFormat="1" ht="14.25" customHeight="1" x14ac:dyDescent="0.25"/>
    <row r="72" customFormat="1" ht="14.25" customHeight="1" x14ac:dyDescent="0.25"/>
    <row r="73" customFormat="1" ht="14.25" customHeight="1" x14ac:dyDescent="0.25"/>
    <row r="74" customFormat="1" ht="14.25" customHeight="1" x14ac:dyDescent="0.25"/>
    <row r="75" customFormat="1" ht="14.25" customHeight="1" x14ac:dyDescent="0.25"/>
    <row r="76" customFormat="1" ht="14.25" customHeight="1" x14ac:dyDescent="0.25"/>
    <row r="77" customFormat="1" ht="14.25" customHeight="1" x14ac:dyDescent="0.25"/>
    <row r="78" customFormat="1" ht="14.25" customHeight="1" x14ac:dyDescent="0.25"/>
    <row r="79" customFormat="1" ht="14.25" customHeight="1" x14ac:dyDescent="0.25"/>
    <row r="80" customFormat="1" ht="14.25" customHeight="1" x14ac:dyDescent="0.25"/>
    <row r="81" customFormat="1" ht="14.25" customHeight="1" x14ac:dyDescent="0.25"/>
    <row r="82" customFormat="1" ht="14.25" customHeight="1" x14ac:dyDescent="0.25"/>
    <row r="83" customFormat="1" ht="14.25" customHeight="1" x14ac:dyDescent="0.25"/>
    <row r="84" customFormat="1" ht="14.25" customHeight="1" x14ac:dyDescent="0.25"/>
    <row r="85" customFormat="1" ht="14.25" customHeight="1" x14ac:dyDescent="0.25"/>
    <row r="86" customFormat="1" ht="14.25" customHeight="1" x14ac:dyDescent="0.25"/>
    <row r="87" customFormat="1" ht="14.25" customHeight="1" x14ac:dyDescent="0.25"/>
    <row r="88" customFormat="1" ht="14.25" customHeight="1" x14ac:dyDescent="0.25"/>
    <row r="89" customFormat="1" ht="14.25" customHeight="1" x14ac:dyDescent="0.25"/>
    <row r="90" customFormat="1" ht="14.25" customHeight="1" x14ac:dyDescent="0.25"/>
    <row r="91" customFormat="1" ht="14.25" customHeight="1" x14ac:dyDescent="0.25"/>
    <row r="92" customFormat="1" ht="14.25" customHeight="1" x14ac:dyDescent="0.25"/>
    <row r="93" customFormat="1" ht="14.25" customHeight="1" x14ac:dyDescent="0.25"/>
    <row r="94" customFormat="1" ht="14.25" customHeight="1" x14ac:dyDescent="0.25"/>
    <row r="95" customFormat="1" ht="14.25" customHeight="1" x14ac:dyDescent="0.25"/>
    <row r="96" customFormat="1" ht="14.25" customHeight="1" x14ac:dyDescent="0.25"/>
    <row r="97" customFormat="1" ht="14.25" customHeight="1" x14ac:dyDescent="0.25"/>
    <row r="98" customFormat="1" ht="14.25" customHeight="1" x14ac:dyDescent="0.25"/>
    <row r="99" customFormat="1" ht="14.25" customHeight="1" x14ac:dyDescent="0.25"/>
    <row r="100" customFormat="1" ht="14.25" customHeight="1" x14ac:dyDescent="0.25"/>
    <row r="101" customFormat="1" ht="14.25" customHeight="1" x14ac:dyDescent="0.25"/>
    <row r="102" customFormat="1" ht="14.25" customHeight="1" x14ac:dyDescent="0.25"/>
    <row r="103" customFormat="1" ht="14.25" customHeight="1" x14ac:dyDescent="0.25"/>
    <row r="104" customFormat="1" ht="14.25" customHeight="1" x14ac:dyDescent="0.25"/>
    <row r="105" customFormat="1" ht="14.25" customHeight="1" x14ac:dyDescent="0.25"/>
    <row r="106" customFormat="1" ht="14.25" customHeight="1" x14ac:dyDescent="0.25"/>
    <row r="107" customFormat="1" ht="14.25" customHeight="1" x14ac:dyDescent="0.25"/>
    <row r="108" customFormat="1" ht="14.25" customHeight="1" x14ac:dyDescent="0.25"/>
    <row r="109" customFormat="1" ht="14.25" customHeight="1" x14ac:dyDescent="0.25"/>
    <row r="110" customFormat="1" ht="14.25" customHeight="1" x14ac:dyDescent="0.25"/>
    <row r="111" customFormat="1" ht="14.25" customHeight="1" x14ac:dyDescent="0.25"/>
    <row r="112" customFormat="1" ht="14.25" customHeight="1" x14ac:dyDescent="0.25"/>
    <row r="113" customFormat="1" ht="14.25" customHeight="1" x14ac:dyDescent="0.25"/>
    <row r="114" customFormat="1" ht="14.25" customHeight="1" x14ac:dyDescent="0.25"/>
    <row r="115" customFormat="1" ht="14.25" customHeight="1" x14ac:dyDescent="0.25"/>
    <row r="116" customFormat="1" ht="14.25" customHeight="1" x14ac:dyDescent="0.25"/>
    <row r="117" customFormat="1" ht="14.25" customHeight="1" x14ac:dyDescent="0.25"/>
    <row r="118" customFormat="1" ht="14.25" customHeight="1" x14ac:dyDescent="0.25"/>
    <row r="119" customFormat="1" ht="14.25" customHeight="1" x14ac:dyDescent="0.25"/>
    <row r="120" customFormat="1" ht="14.25" customHeight="1" x14ac:dyDescent="0.25"/>
    <row r="121" customFormat="1" ht="14.25" customHeight="1" x14ac:dyDescent="0.25"/>
    <row r="122" customFormat="1" ht="14.25" customHeight="1" x14ac:dyDescent="0.25"/>
    <row r="123" customFormat="1" ht="14.25" customHeight="1" x14ac:dyDescent="0.25"/>
    <row r="124" customFormat="1" ht="14.25" customHeight="1" x14ac:dyDescent="0.25"/>
    <row r="125" customFormat="1" ht="14.25" customHeight="1" x14ac:dyDescent="0.25"/>
    <row r="126" customFormat="1" ht="14.25" customHeight="1" x14ac:dyDescent="0.25"/>
    <row r="127" customFormat="1" ht="14.25" customHeight="1" x14ac:dyDescent="0.25"/>
    <row r="128" customFormat="1" ht="14.25" customHeight="1" x14ac:dyDescent="0.25"/>
    <row r="129" customFormat="1" ht="14.25" customHeight="1" x14ac:dyDescent="0.25"/>
    <row r="130" customFormat="1" ht="14.25" customHeight="1" x14ac:dyDescent="0.25"/>
    <row r="131" customFormat="1" ht="14.25" customHeight="1" x14ac:dyDescent="0.25"/>
    <row r="132" customFormat="1" ht="14.25" customHeight="1" x14ac:dyDescent="0.25"/>
    <row r="133" customFormat="1" ht="14.25" customHeight="1" x14ac:dyDescent="0.25"/>
    <row r="134" customFormat="1" ht="14.25" customHeight="1" x14ac:dyDescent="0.25"/>
    <row r="135" customFormat="1" ht="14.25" customHeight="1" x14ac:dyDescent="0.25"/>
    <row r="136" customFormat="1" ht="14.25" customHeight="1" x14ac:dyDescent="0.25"/>
    <row r="137" customFormat="1" ht="14.25" customHeight="1" x14ac:dyDescent="0.25"/>
    <row r="138" customFormat="1" ht="14.25" customHeight="1" x14ac:dyDescent="0.25"/>
    <row r="139" customFormat="1" ht="14.25" customHeight="1" x14ac:dyDescent="0.25"/>
    <row r="140" customFormat="1" ht="14.25" customHeight="1" x14ac:dyDescent="0.25"/>
    <row r="141" customFormat="1" ht="14.25" customHeight="1" x14ac:dyDescent="0.25"/>
    <row r="142" customFormat="1" ht="14.25" customHeight="1" x14ac:dyDescent="0.25"/>
    <row r="143" customFormat="1" ht="14.25" customHeight="1" x14ac:dyDescent="0.25"/>
    <row r="144" customFormat="1" ht="14.25" customHeight="1" x14ac:dyDescent="0.25"/>
    <row r="145" customFormat="1" ht="14.25" customHeight="1" x14ac:dyDescent="0.25"/>
    <row r="146" customFormat="1" ht="14.25" customHeight="1" x14ac:dyDescent="0.25"/>
    <row r="147" customFormat="1" ht="14.25" customHeight="1" x14ac:dyDescent="0.25"/>
    <row r="148" customFormat="1" ht="14.25" customHeight="1" x14ac:dyDescent="0.25"/>
    <row r="149" customFormat="1" ht="14.25" customHeight="1" x14ac:dyDescent="0.25"/>
    <row r="150" customFormat="1" ht="14.25" customHeight="1" x14ac:dyDescent="0.25"/>
    <row r="151" customFormat="1" ht="14.25" customHeight="1" x14ac:dyDescent="0.25"/>
    <row r="152" customFormat="1" ht="14.25" customHeight="1" x14ac:dyDescent="0.25"/>
    <row r="153" customFormat="1" ht="14.25" customHeight="1" x14ac:dyDescent="0.25"/>
    <row r="154" customFormat="1" ht="14.25" customHeight="1" x14ac:dyDescent="0.25"/>
    <row r="155" customFormat="1" ht="14.25" customHeight="1" x14ac:dyDescent="0.25"/>
    <row r="156" customFormat="1" ht="14.25" customHeight="1" x14ac:dyDescent="0.25"/>
    <row r="157" customFormat="1" ht="14.25" customHeight="1" x14ac:dyDescent="0.25"/>
    <row r="158" customFormat="1" ht="14.25" customHeight="1" x14ac:dyDescent="0.25"/>
    <row r="159" customFormat="1" ht="14.25" customHeight="1" x14ac:dyDescent="0.25"/>
    <row r="160" customFormat="1" ht="14.25" customHeight="1" x14ac:dyDescent="0.25"/>
    <row r="161" customFormat="1" ht="14.25" customHeight="1" x14ac:dyDescent="0.25"/>
    <row r="162" customFormat="1" ht="14.25" customHeight="1" x14ac:dyDescent="0.25"/>
    <row r="163" customFormat="1" ht="14.25" customHeight="1" x14ac:dyDescent="0.25"/>
    <row r="164" customFormat="1" ht="14.25" customHeight="1" x14ac:dyDescent="0.25"/>
    <row r="165" customFormat="1" ht="14.25" customHeight="1" x14ac:dyDescent="0.25"/>
    <row r="166" customFormat="1" ht="14.25" customHeight="1" x14ac:dyDescent="0.25"/>
    <row r="167" customFormat="1" ht="14.25" customHeight="1" x14ac:dyDescent="0.25"/>
    <row r="168" customFormat="1" ht="14.25" customHeight="1" x14ac:dyDescent="0.25"/>
    <row r="169" customFormat="1" ht="14.25" customHeight="1" x14ac:dyDescent="0.25"/>
    <row r="170" customFormat="1" ht="14.25" customHeight="1" x14ac:dyDescent="0.25"/>
    <row r="171" customFormat="1" ht="14.25" customHeight="1" x14ac:dyDescent="0.25"/>
    <row r="172" customFormat="1" ht="14.25" customHeight="1" x14ac:dyDescent="0.25"/>
    <row r="173" customFormat="1" ht="14.25" customHeight="1" x14ac:dyDescent="0.25"/>
    <row r="174" customFormat="1" ht="14.25" customHeight="1" x14ac:dyDescent="0.25"/>
    <row r="175" customFormat="1" ht="14.25" customHeight="1" x14ac:dyDescent="0.25"/>
    <row r="176" customFormat="1" ht="14.25" customHeight="1" x14ac:dyDescent="0.25"/>
    <row r="177" customFormat="1" ht="14.25" customHeight="1" x14ac:dyDescent="0.25"/>
    <row r="178" customFormat="1" ht="14.25" customHeight="1" x14ac:dyDescent="0.25"/>
    <row r="179" customFormat="1" ht="14.25" customHeight="1" x14ac:dyDescent="0.25"/>
    <row r="180" customFormat="1" ht="14.25" customHeight="1" x14ac:dyDescent="0.25"/>
    <row r="181" customFormat="1" ht="14.25" customHeight="1" x14ac:dyDescent="0.25"/>
    <row r="182" customFormat="1" ht="14.25" customHeight="1" x14ac:dyDescent="0.25"/>
    <row r="183" customFormat="1" ht="14.25" customHeight="1" x14ac:dyDescent="0.25"/>
    <row r="184" customFormat="1" ht="14.25" customHeight="1" x14ac:dyDescent="0.25"/>
    <row r="185" customFormat="1" ht="14.25" customHeight="1" x14ac:dyDescent="0.25"/>
    <row r="186" customFormat="1" ht="14.25" customHeight="1" x14ac:dyDescent="0.25"/>
    <row r="187" customFormat="1" ht="14.25" customHeight="1" x14ac:dyDescent="0.25"/>
    <row r="188" customFormat="1" ht="14.25" customHeight="1" x14ac:dyDescent="0.25"/>
    <row r="189" customFormat="1" ht="14.25" customHeight="1" x14ac:dyDescent="0.25"/>
    <row r="190" customFormat="1" ht="14.25" customHeight="1" x14ac:dyDescent="0.25"/>
    <row r="191" customFormat="1" ht="14.25" customHeight="1" x14ac:dyDescent="0.25"/>
    <row r="192" customFormat="1" ht="14.25" customHeight="1" x14ac:dyDescent="0.25"/>
    <row r="193" customFormat="1" ht="14.25" customHeight="1" x14ac:dyDescent="0.25"/>
    <row r="194" customFormat="1" ht="14.25" customHeight="1" x14ac:dyDescent="0.25"/>
    <row r="195" customFormat="1" ht="14.25" customHeight="1" x14ac:dyDescent="0.25"/>
    <row r="196" customFormat="1" ht="14.25" customHeight="1" x14ac:dyDescent="0.25"/>
    <row r="197" customFormat="1" ht="14.25" customHeight="1" x14ac:dyDescent="0.25"/>
    <row r="198" customFormat="1" ht="14.25" customHeight="1" x14ac:dyDescent="0.25"/>
    <row r="199" customFormat="1" ht="14.25" customHeight="1" x14ac:dyDescent="0.25"/>
    <row r="200" customFormat="1" ht="14.25" customHeight="1" x14ac:dyDescent="0.25"/>
    <row r="201" customFormat="1" ht="14.25" customHeight="1" x14ac:dyDescent="0.25"/>
    <row r="202" customFormat="1" ht="14.25" customHeight="1" x14ac:dyDescent="0.25"/>
    <row r="203" customFormat="1" ht="14.25" customHeight="1" x14ac:dyDescent="0.25"/>
    <row r="204" customFormat="1" ht="14.25" customHeight="1" x14ac:dyDescent="0.25"/>
    <row r="205" customFormat="1" ht="14.25" customHeight="1" x14ac:dyDescent="0.25"/>
    <row r="206" customFormat="1" ht="14.25" customHeight="1" x14ac:dyDescent="0.25"/>
    <row r="207" customFormat="1" ht="14.25" customHeight="1" x14ac:dyDescent="0.25"/>
    <row r="208" customFormat="1" ht="14.25" customHeight="1" x14ac:dyDescent="0.25"/>
    <row r="209" customFormat="1" ht="14.25" customHeight="1" x14ac:dyDescent="0.25"/>
    <row r="210" customFormat="1" ht="14.25" customHeight="1" x14ac:dyDescent="0.25"/>
    <row r="211" customFormat="1" ht="14.25" customHeight="1" x14ac:dyDescent="0.25"/>
    <row r="212" customFormat="1" ht="14.25" customHeight="1" x14ac:dyDescent="0.25"/>
    <row r="213" customFormat="1" ht="14.25" customHeight="1" x14ac:dyDescent="0.25"/>
    <row r="214" customFormat="1" ht="14.25" customHeight="1" x14ac:dyDescent="0.25"/>
    <row r="215" customFormat="1" ht="14.25" customHeight="1" x14ac:dyDescent="0.25"/>
    <row r="216" customFormat="1" ht="14.25" customHeight="1" x14ac:dyDescent="0.25"/>
    <row r="217" customFormat="1" ht="14.25" customHeight="1" x14ac:dyDescent="0.25"/>
    <row r="218" customFormat="1" ht="14.25" customHeight="1" x14ac:dyDescent="0.25"/>
    <row r="219" customFormat="1" ht="14.25" customHeight="1" x14ac:dyDescent="0.25"/>
    <row r="220" customFormat="1" ht="14.25" customHeight="1" x14ac:dyDescent="0.25"/>
    <row r="221" customFormat="1" ht="14.25" customHeight="1" x14ac:dyDescent="0.25"/>
    <row r="222" customFormat="1" ht="14.25" customHeight="1" x14ac:dyDescent="0.25"/>
    <row r="223" customFormat="1" ht="14.25" customHeight="1" x14ac:dyDescent="0.25"/>
    <row r="224" customFormat="1" ht="14.25" customHeight="1" x14ac:dyDescent="0.25"/>
    <row r="225" customFormat="1" ht="14.25" customHeight="1" x14ac:dyDescent="0.25"/>
    <row r="226" customFormat="1" ht="14.25" customHeight="1" x14ac:dyDescent="0.25"/>
    <row r="227" customFormat="1" ht="14.25" customHeight="1" x14ac:dyDescent="0.25"/>
    <row r="228" customFormat="1" ht="14.25" customHeight="1" x14ac:dyDescent="0.25"/>
    <row r="229" customFormat="1" ht="14.25" customHeight="1" x14ac:dyDescent="0.25"/>
    <row r="230" customFormat="1" ht="14.25" customHeight="1" x14ac:dyDescent="0.25"/>
    <row r="231" customFormat="1" ht="14.25" customHeight="1" x14ac:dyDescent="0.25"/>
    <row r="232" customFormat="1" ht="14.25" customHeight="1" x14ac:dyDescent="0.25"/>
    <row r="233" customFormat="1" ht="14.25" customHeight="1" x14ac:dyDescent="0.25"/>
    <row r="234" customFormat="1" ht="14.25" customHeight="1" x14ac:dyDescent="0.25"/>
    <row r="235" customFormat="1" ht="14.25" customHeight="1" x14ac:dyDescent="0.25"/>
    <row r="236" customFormat="1" ht="14.25" customHeight="1" x14ac:dyDescent="0.25"/>
    <row r="237" customFormat="1" ht="14.25" customHeight="1" x14ac:dyDescent="0.25"/>
    <row r="238" customFormat="1" ht="14.25" customHeight="1" x14ac:dyDescent="0.25"/>
    <row r="239" customFormat="1" ht="14.25" customHeight="1" x14ac:dyDescent="0.25"/>
    <row r="240" customFormat="1" ht="14.25" customHeight="1" x14ac:dyDescent="0.25"/>
    <row r="241" customFormat="1" ht="14.25" customHeight="1" x14ac:dyDescent="0.25"/>
    <row r="242" customFormat="1" ht="14.25" customHeight="1" x14ac:dyDescent="0.25"/>
    <row r="243" customFormat="1" ht="14.25" customHeight="1" x14ac:dyDescent="0.25"/>
    <row r="244" customFormat="1" ht="14.25" customHeight="1" x14ac:dyDescent="0.25"/>
    <row r="245" customFormat="1" ht="14.25" customHeight="1" x14ac:dyDescent="0.25"/>
    <row r="246" customFormat="1" ht="14.25" customHeight="1" x14ac:dyDescent="0.25"/>
    <row r="247" customFormat="1" ht="14.25" customHeight="1" x14ac:dyDescent="0.25"/>
    <row r="248" customFormat="1" ht="14.25" customHeight="1" x14ac:dyDescent="0.25"/>
    <row r="249" customFormat="1" ht="14.25" customHeight="1" x14ac:dyDescent="0.25"/>
    <row r="250" customFormat="1" ht="14.25" customHeight="1" x14ac:dyDescent="0.25"/>
    <row r="251" customFormat="1" ht="14.25" customHeight="1" x14ac:dyDescent="0.25"/>
    <row r="252" customFormat="1" ht="14.25" customHeight="1" x14ac:dyDescent="0.25"/>
    <row r="253" customFormat="1" ht="14.25" customHeight="1" x14ac:dyDescent="0.25"/>
    <row r="254" customFormat="1" ht="14.25" customHeight="1" x14ac:dyDescent="0.25"/>
    <row r="255" customFormat="1" ht="14.25" customHeight="1" x14ac:dyDescent="0.25"/>
    <row r="256" customFormat="1" ht="14.25" customHeight="1" x14ac:dyDescent="0.25"/>
    <row r="257" customFormat="1" ht="14.25" customHeight="1" x14ac:dyDescent="0.25"/>
    <row r="258" customFormat="1" ht="14.25" customHeight="1" x14ac:dyDescent="0.25"/>
    <row r="259" customFormat="1" ht="14.25" customHeight="1" x14ac:dyDescent="0.25"/>
    <row r="260" customFormat="1" ht="14.25" customHeight="1" x14ac:dyDescent="0.25"/>
    <row r="261" customFormat="1" ht="14.25" customHeight="1" x14ac:dyDescent="0.25"/>
    <row r="262" customFormat="1" ht="14.25" customHeight="1" x14ac:dyDescent="0.25"/>
    <row r="263" customFormat="1" ht="14.25" customHeight="1" x14ac:dyDescent="0.25"/>
    <row r="264" customFormat="1" ht="14.25" customHeight="1" x14ac:dyDescent="0.25"/>
    <row r="265" customFormat="1" ht="14.25" customHeight="1" x14ac:dyDescent="0.25"/>
    <row r="266" customFormat="1" ht="14.25" customHeight="1" x14ac:dyDescent="0.25"/>
    <row r="267" customFormat="1" ht="14.25" customHeight="1" x14ac:dyDescent="0.25"/>
    <row r="268" customFormat="1" ht="14.25" customHeight="1" x14ac:dyDescent="0.25"/>
    <row r="269" customFormat="1" ht="14.25" customHeight="1" x14ac:dyDescent="0.25"/>
    <row r="270" customFormat="1" ht="14.25" customHeight="1" x14ac:dyDescent="0.25"/>
    <row r="271" customFormat="1" ht="14.25" customHeight="1" x14ac:dyDescent="0.25"/>
    <row r="272" customFormat="1" ht="14.25" customHeight="1" x14ac:dyDescent="0.25"/>
    <row r="273" customFormat="1" ht="14.25" customHeight="1" x14ac:dyDescent="0.25"/>
    <row r="274" customFormat="1" ht="14.25" customHeight="1" x14ac:dyDescent="0.25"/>
    <row r="275" customFormat="1" ht="14.25" customHeight="1" x14ac:dyDescent="0.25"/>
    <row r="276" customFormat="1" ht="14.25" customHeight="1" x14ac:dyDescent="0.25"/>
    <row r="277" customFormat="1" ht="14.25" customHeight="1" x14ac:dyDescent="0.25"/>
    <row r="278" customFormat="1" ht="14.25" customHeight="1" x14ac:dyDescent="0.25"/>
    <row r="279" customFormat="1" ht="14.25" customHeight="1" x14ac:dyDescent="0.25"/>
    <row r="280" customFormat="1" ht="14.25" customHeight="1" x14ac:dyDescent="0.25"/>
    <row r="281" customFormat="1" ht="14.25" customHeight="1" x14ac:dyDescent="0.25"/>
    <row r="282" customFormat="1" ht="14.25" customHeight="1" x14ac:dyDescent="0.25"/>
    <row r="283" customFormat="1" ht="14.25" customHeight="1" x14ac:dyDescent="0.25"/>
    <row r="284" customFormat="1" ht="14.25" customHeight="1" x14ac:dyDescent="0.25"/>
    <row r="285" customFormat="1" ht="14.25" customHeight="1" x14ac:dyDescent="0.25"/>
    <row r="286" customFormat="1" ht="14.25" customHeight="1" x14ac:dyDescent="0.25"/>
    <row r="287" customFormat="1" ht="14.25" customHeight="1" x14ac:dyDescent="0.25"/>
    <row r="288" customFormat="1" ht="14.25" customHeight="1" x14ac:dyDescent="0.25"/>
    <row r="289" customFormat="1" ht="14.25" customHeight="1" x14ac:dyDescent="0.25"/>
    <row r="290" customFormat="1" ht="14.25" customHeight="1" x14ac:dyDescent="0.25"/>
    <row r="291" customFormat="1" ht="14.25" customHeight="1" x14ac:dyDescent="0.25"/>
    <row r="292" customFormat="1" ht="14.25" customHeight="1" x14ac:dyDescent="0.25"/>
    <row r="293" customFormat="1" ht="14.25" customHeight="1" x14ac:dyDescent="0.25"/>
    <row r="294" customFormat="1" ht="14.25" customHeight="1" x14ac:dyDescent="0.25"/>
    <row r="295" customFormat="1" ht="14.25" customHeight="1" x14ac:dyDescent="0.25"/>
    <row r="296" customFormat="1" ht="14.25" customHeight="1" x14ac:dyDescent="0.25"/>
    <row r="297" customFormat="1" ht="14.25" customHeight="1" x14ac:dyDescent="0.25"/>
    <row r="298" customFormat="1" ht="14.25" customHeight="1" x14ac:dyDescent="0.25"/>
    <row r="299" customFormat="1" ht="14.25" customHeight="1" x14ac:dyDescent="0.25"/>
    <row r="300" customFormat="1" ht="14.25" customHeight="1" x14ac:dyDescent="0.25"/>
    <row r="301" customFormat="1" ht="14.25" customHeight="1" x14ac:dyDescent="0.25"/>
    <row r="302" customFormat="1" ht="14.25" customHeight="1" x14ac:dyDescent="0.25"/>
    <row r="303" customFormat="1" ht="14.25" customHeight="1" x14ac:dyDescent="0.25"/>
    <row r="304" customFormat="1" ht="14.25" customHeight="1" x14ac:dyDescent="0.25"/>
    <row r="305" customFormat="1" ht="14.25" customHeight="1" x14ac:dyDescent="0.25"/>
    <row r="306" customFormat="1" ht="14.25" customHeight="1" x14ac:dyDescent="0.25"/>
    <row r="307" customFormat="1" ht="14.25" customHeight="1" x14ac:dyDescent="0.25"/>
    <row r="308" customFormat="1" ht="14.25" customHeight="1" x14ac:dyDescent="0.25"/>
    <row r="309" customFormat="1" ht="14.25" customHeight="1" x14ac:dyDescent="0.25"/>
    <row r="310" customFormat="1" ht="14.25" customHeight="1" x14ac:dyDescent="0.25"/>
    <row r="311" customFormat="1" ht="14.25" customHeight="1" x14ac:dyDescent="0.25"/>
    <row r="312" customFormat="1" ht="14.25" customHeight="1" x14ac:dyDescent="0.25"/>
    <row r="313" customFormat="1" ht="14.25" customHeight="1" x14ac:dyDescent="0.25"/>
    <row r="314" customFormat="1" ht="14.25" customHeight="1" x14ac:dyDescent="0.25"/>
    <row r="315" customFormat="1" ht="14.25" customHeight="1" x14ac:dyDescent="0.25"/>
    <row r="316" customFormat="1" ht="14.25" customHeight="1" x14ac:dyDescent="0.25"/>
    <row r="317" customFormat="1" ht="14.25" customHeight="1" x14ac:dyDescent="0.25"/>
    <row r="318" customFormat="1" ht="14.25" customHeight="1" x14ac:dyDescent="0.25"/>
    <row r="319" customFormat="1" ht="14.25" customHeight="1" x14ac:dyDescent="0.25"/>
    <row r="320" customFormat="1" ht="14.25" customHeight="1" x14ac:dyDescent="0.25"/>
    <row r="321" customFormat="1" ht="14.25" customHeight="1" x14ac:dyDescent="0.25"/>
    <row r="322" customFormat="1" ht="14.25" customHeight="1" x14ac:dyDescent="0.25"/>
    <row r="323" customFormat="1" ht="14.25" customHeight="1" x14ac:dyDescent="0.25"/>
    <row r="324" customFormat="1" ht="14.25" customHeight="1" x14ac:dyDescent="0.25"/>
    <row r="325" customFormat="1" ht="14.25" customHeight="1" x14ac:dyDescent="0.25"/>
    <row r="326" customFormat="1" ht="14.25" customHeight="1" x14ac:dyDescent="0.25"/>
    <row r="327" customFormat="1" ht="14.25" customHeight="1" x14ac:dyDescent="0.25"/>
    <row r="328" customFormat="1" ht="14.25" customHeight="1" x14ac:dyDescent="0.25"/>
    <row r="329" customFormat="1" ht="14.25" customHeight="1" x14ac:dyDescent="0.25"/>
    <row r="330" customFormat="1" ht="14.25" customHeight="1" x14ac:dyDescent="0.25"/>
    <row r="331" customFormat="1" ht="14.25" customHeight="1" x14ac:dyDescent="0.25"/>
    <row r="332" customFormat="1" ht="14.25" customHeight="1" x14ac:dyDescent="0.25"/>
    <row r="333" customFormat="1" ht="14.25" customHeight="1" x14ac:dyDescent="0.25"/>
    <row r="334" customFormat="1" ht="14.25" customHeight="1" x14ac:dyDescent="0.25"/>
    <row r="335" customFormat="1" ht="14.25" customHeight="1" x14ac:dyDescent="0.25"/>
    <row r="336" customFormat="1" ht="14.25" customHeight="1" x14ac:dyDescent="0.25"/>
    <row r="337" customFormat="1" ht="14.25" customHeight="1" x14ac:dyDescent="0.25"/>
    <row r="338" customFormat="1" ht="14.25" customHeight="1" x14ac:dyDescent="0.25"/>
    <row r="339" customFormat="1" ht="14.25" customHeight="1" x14ac:dyDescent="0.25"/>
    <row r="340" customFormat="1" ht="14.25" customHeight="1" x14ac:dyDescent="0.25"/>
    <row r="341" customFormat="1" ht="14.25" customHeight="1" x14ac:dyDescent="0.25"/>
    <row r="342" customFormat="1" ht="14.25" customHeight="1" x14ac:dyDescent="0.25"/>
    <row r="343" customFormat="1" ht="14.25" customHeight="1" x14ac:dyDescent="0.25"/>
    <row r="344" customFormat="1" ht="14.25" customHeight="1" x14ac:dyDescent="0.25"/>
    <row r="345" customFormat="1" ht="14.25" customHeight="1" x14ac:dyDescent="0.25"/>
    <row r="346" customFormat="1" ht="14.25" customHeight="1" x14ac:dyDescent="0.25"/>
    <row r="347" customFormat="1" ht="14.25" customHeight="1" x14ac:dyDescent="0.25"/>
    <row r="348" customFormat="1" ht="14.25" customHeight="1" x14ac:dyDescent="0.25"/>
    <row r="349" customFormat="1" ht="14.25" customHeight="1" x14ac:dyDescent="0.25"/>
    <row r="350" customFormat="1" ht="14.25" customHeight="1" x14ac:dyDescent="0.25"/>
    <row r="351" customFormat="1" ht="14.25" customHeight="1" x14ac:dyDescent="0.25"/>
    <row r="352" customFormat="1" ht="14.25" customHeight="1" x14ac:dyDescent="0.25"/>
    <row r="353" customFormat="1" ht="14.25" customHeight="1" x14ac:dyDescent="0.25"/>
    <row r="354" customFormat="1" ht="14.25" customHeight="1" x14ac:dyDescent="0.25"/>
    <row r="355" customFormat="1" ht="14.25" customHeight="1" x14ac:dyDescent="0.25"/>
    <row r="356" customFormat="1" ht="14.25" customHeight="1" x14ac:dyDescent="0.25"/>
    <row r="357" customFormat="1" ht="14.25" customHeight="1" x14ac:dyDescent="0.25"/>
    <row r="358" customFormat="1" ht="14.25" customHeight="1" x14ac:dyDescent="0.25"/>
    <row r="359" customFormat="1" ht="14.25" customHeight="1" x14ac:dyDescent="0.25"/>
    <row r="360" customFormat="1" ht="14.25" customHeight="1" x14ac:dyDescent="0.25"/>
    <row r="361" customFormat="1" ht="14.25" customHeight="1" x14ac:dyDescent="0.25"/>
    <row r="362" customFormat="1" ht="14.25" customHeight="1" x14ac:dyDescent="0.25"/>
    <row r="363" customFormat="1" ht="14.25" customHeight="1" x14ac:dyDescent="0.25"/>
    <row r="364" customFormat="1" ht="14.25" customHeight="1" x14ac:dyDescent="0.25"/>
    <row r="365" customFormat="1" ht="14.25" customHeight="1" x14ac:dyDescent="0.25"/>
    <row r="366" customFormat="1" ht="14.25" customHeight="1" x14ac:dyDescent="0.25"/>
    <row r="367" customFormat="1" ht="14.25" customHeight="1" x14ac:dyDescent="0.25"/>
    <row r="368" customFormat="1" ht="14.25" customHeight="1" x14ac:dyDescent="0.25"/>
    <row r="369" customFormat="1" ht="14.25" customHeight="1" x14ac:dyDescent="0.25"/>
    <row r="370" customFormat="1" ht="14.25" customHeight="1" x14ac:dyDescent="0.25"/>
    <row r="371" customFormat="1" ht="14.25" customHeight="1" x14ac:dyDescent="0.25"/>
    <row r="372" customFormat="1" ht="14.25" customHeight="1" x14ac:dyDescent="0.25"/>
    <row r="373" customFormat="1" ht="14.25" customHeight="1" x14ac:dyDescent="0.25"/>
    <row r="374" customFormat="1" ht="14.25" customHeight="1" x14ac:dyDescent="0.25"/>
    <row r="375" customFormat="1" ht="14.25" customHeight="1" x14ac:dyDescent="0.25"/>
    <row r="376" customFormat="1" ht="14.25" customHeight="1" x14ac:dyDescent="0.25"/>
    <row r="377" customFormat="1" ht="14.25" customHeight="1" x14ac:dyDescent="0.25"/>
    <row r="378" customFormat="1" ht="14.25" customHeight="1" x14ac:dyDescent="0.25"/>
    <row r="379" customFormat="1" ht="14.25" customHeight="1" x14ac:dyDescent="0.25"/>
    <row r="380" customFormat="1" ht="14.25" customHeight="1" x14ac:dyDescent="0.25"/>
    <row r="381" customFormat="1" ht="14.25" customHeight="1" x14ac:dyDescent="0.25"/>
    <row r="382" customFormat="1" ht="14.25" customHeight="1" x14ac:dyDescent="0.25"/>
    <row r="383" customFormat="1" ht="14.25" customHeight="1" x14ac:dyDescent="0.25"/>
    <row r="384" customFormat="1" ht="14.25" customHeight="1" x14ac:dyDescent="0.25"/>
    <row r="385" customFormat="1" ht="14.25" customHeight="1" x14ac:dyDescent="0.25"/>
    <row r="386" customFormat="1" ht="14.25" customHeight="1" x14ac:dyDescent="0.25"/>
    <row r="387" customFormat="1" ht="14.25" customHeight="1" x14ac:dyDescent="0.25"/>
    <row r="388" customFormat="1" ht="14.25" customHeight="1" x14ac:dyDescent="0.25"/>
    <row r="389" customFormat="1" ht="14.25" customHeight="1" x14ac:dyDescent="0.25"/>
    <row r="390" customFormat="1" ht="14.25" customHeight="1" x14ac:dyDescent="0.25"/>
    <row r="391" customFormat="1" ht="14.25" customHeight="1" x14ac:dyDescent="0.25"/>
    <row r="392" customFormat="1" ht="14.25" customHeight="1" x14ac:dyDescent="0.25"/>
    <row r="393" customFormat="1" ht="14.25" customHeight="1" x14ac:dyDescent="0.25"/>
    <row r="394" customFormat="1" ht="14.25" customHeight="1" x14ac:dyDescent="0.25"/>
    <row r="395" customFormat="1" ht="14.25" customHeight="1" x14ac:dyDescent="0.25"/>
    <row r="396" customFormat="1" ht="14.25" customHeight="1" x14ac:dyDescent="0.25"/>
    <row r="397" customFormat="1" ht="14.25" customHeight="1" x14ac:dyDescent="0.25"/>
    <row r="398" customFormat="1" ht="14.25" customHeight="1" x14ac:dyDescent="0.25"/>
    <row r="399" customFormat="1" ht="14.25" customHeight="1" x14ac:dyDescent="0.25"/>
    <row r="400" customFormat="1" ht="14.25" customHeight="1" x14ac:dyDescent="0.25"/>
    <row r="401" customFormat="1" ht="14.25" customHeight="1" x14ac:dyDescent="0.25"/>
    <row r="402" customFormat="1" ht="14.25" customHeight="1" x14ac:dyDescent="0.25"/>
    <row r="403" customFormat="1" ht="14.25" customHeight="1" x14ac:dyDescent="0.25"/>
    <row r="404" customFormat="1" ht="14.25" customHeight="1" x14ac:dyDescent="0.25"/>
    <row r="405" customFormat="1" ht="14.25" customHeight="1" x14ac:dyDescent="0.25"/>
    <row r="406" customFormat="1" ht="14.25" customHeight="1" x14ac:dyDescent="0.25"/>
    <row r="407" customFormat="1" ht="14.25" customHeight="1" x14ac:dyDescent="0.25"/>
    <row r="408" customFormat="1" ht="14.25" customHeight="1" x14ac:dyDescent="0.25"/>
    <row r="409" customFormat="1" ht="14.25" customHeight="1" x14ac:dyDescent="0.25"/>
    <row r="410" customFormat="1" ht="14.25" customHeight="1" x14ac:dyDescent="0.25"/>
    <row r="411" customFormat="1" ht="14.25" customHeight="1" x14ac:dyDescent="0.25"/>
    <row r="412" customFormat="1" ht="14.25" customHeight="1" x14ac:dyDescent="0.25"/>
    <row r="413" customFormat="1" ht="14.25" customHeight="1" x14ac:dyDescent="0.25"/>
    <row r="414" customFormat="1" ht="14.25" customHeight="1" x14ac:dyDescent="0.25"/>
    <row r="415" customFormat="1" ht="14.25" customHeight="1" x14ac:dyDescent="0.25"/>
    <row r="416" customFormat="1" ht="14.25" customHeight="1" x14ac:dyDescent="0.25"/>
    <row r="417" customFormat="1" ht="14.25" customHeight="1" x14ac:dyDescent="0.25"/>
    <row r="418" customFormat="1" ht="14.25" customHeight="1" x14ac:dyDescent="0.25"/>
    <row r="419" customFormat="1" ht="14.25" customHeight="1" x14ac:dyDescent="0.25"/>
    <row r="420" customFormat="1" ht="14.25" customHeight="1" x14ac:dyDescent="0.25"/>
    <row r="421" customFormat="1" ht="14.25" customHeight="1" x14ac:dyDescent="0.25"/>
    <row r="422" customFormat="1" ht="14.25" customHeight="1" x14ac:dyDescent="0.25"/>
    <row r="423" customFormat="1" ht="14.25" customHeight="1" x14ac:dyDescent="0.25"/>
    <row r="424" customFormat="1" ht="14.25" customHeight="1" x14ac:dyDescent="0.25"/>
    <row r="425" customFormat="1" ht="14.25" customHeight="1" x14ac:dyDescent="0.25"/>
    <row r="426" customFormat="1" ht="14.25" customHeight="1" x14ac:dyDescent="0.25"/>
    <row r="427" customFormat="1" ht="14.25" customHeight="1" x14ac:dyDescent="0.25"/>
    <row r="428" customFormat="1" ht="14.25" customHeight="1" x14ac:dyDescent="0.25"/>
    <row r="429" customFormat="1" ht="14.25" customHeight="1" x14ac:dyDescent="0.25"/>
    <row r="430" customFormat="1" ht="14.25" customHeight="1" x14ac:dyDescent="0.25"/>
    <row r="431" customFormat="1" ht="14.25" customHeight="1" x14ac:dyDescent="0.25"/>
    <row r="432" customFormat="1" ht="14.25" customHeight="1" x14ac:dyDescent="0.25"/>
    <row r="433" customFormat="1" ht="14.25" customHeight="1" x14ac:dyDescent="0.25"/>
    <row r="434" customFormat="1" ht="14.25" customHeight="1" x14ac:dyDescent="0.25"/>
    <row r="435" customFormat="1" ht="14.25" customHeight="1" x14ac:dyDescent="0.25"/>
    <row r="436" customFormat="1" ht="14.25" customHeight="1" x14ac:dyDescent="0.25"/>
    <row r="437" customFormat="1" ht="14.25" customHeight="1" x14ac:dyDescent="0.25"/>
    <row r="438" customFormat="1" ht="14.25" customHeight="1" x14ac:dyDescent="0.25"/>
    <row r="439" customFormat="1" ht="14.25" customHeight="1" x14ac:dyDescent="0.25"/>
    <row r="440" customFormat="1" ht="14.25" customHeight="1" x14ac:dyDescent="0.25"/>
    <row r="441" customFormat="1" ht="14.25" customHeight="1" x14ac:dyDescent="0.25"/>
    <row r="442" customFormat="1" ht="14.25" customHeight="1" x14ac:dyDescent="0.25"/>
    <row r="443" customFormat="1" ht="14.25" customHeight="1" x14ac:dyDescent="0.25"/>
    <row r="444" customFormat="1" ht="14.25" customHeight="1" x14ac:dyDescent="0.25"/>
    <row r="445" customFormat="1" ht="14.25" customHeight="1" x14ac:dyDescent="0.25"/>
    <row r="446" customFormat="1" ht="14.25" customHeight="1" x14ac:dyDescent="0.25"/>
    <row r="447" customFormat="1" ht="14.25" customHeight="1" x14ac:dyDescent="0.25"/>
    <row r="448" customFormat="1" ht="14.25" customHeight="1" x14ac:dyDescent="0.25"/>
    <row r="449" customFormat="1" ht="14.25" customHeight="1" x14ac:dyDescent="0.25"/>
    <row r="450" customFormat="1" ht="14.25" customHeight="1" x14ac:dyDescent="0.25"/>
    <row r="451" customFormat="1" ht="14.25" customHeight="1" x14ac:dyDescent="0.25"/>
    <row r="452" customFormat="1" ht="14.25" customHeight="1" x14ac:dyDescent="0.25"/>
    <row r="453" customFormat="1" ht="14.25" customHeight="1" x14ac:dyDescent="0.25"/>
    <row r="454" customFormat="1" ht="14.25" customHeight="1" x14ac:dyDescent="0.25"/>
    <row r="455" customFormat="1" ht="14.25" customHeight="1" x14ac:dyDescent="0.25"/>
    <row r="456" customFormat="1" ht="14.25" customHeight="1" x14ac:dyDescent="0.25"/>
    <row r="457" customFormat="1" ht="14.25" customHeight="1" x14ac:dyDescent="0.25"/>
    <row r="458" customFormat="1" ht="14.25" customHeight="1" x14ac:dyDescent="0.25"/>
    <row r="459" customFormat="1" ht="14.25" customHeight="1" x14ac:dyDescent="0.25"/>
    <row r="460" customFormat="1" ht="14.25" customHeight="1" x14ac:dyDescent="0.25"/>
    <row r="461" customFormat="1" ht="14.25" customHeight="1" x14ac:dyDescent="0.25"/>
    <row r="462" customFormat="1" ht="14.25" customHeight="1" x14ac:dyDescent="0.25"/>
    <row r="463" customFormat="1" ht="14.25" customHeight="1" x14ac:dyDescent="0.25"/>
    <row r="464" customFormat="1" ht="14.25" customHeight="1" x14ac:dyDescent="0.25"/>
    <row r="465" customFormat="1" ht="14.25" customHeight="1" x14ac:dyDescent="0.25"/>
    <row r="466" customFormat="1" ht="14.25" customHeight="1" x14ac:dyDescent="0.25"/>
    <row r="467" customFormat="1" ht="14.25" customHeight="1" x14ac:dyDescent="0.25"/>
    <row r="468" customFormat="1" ht="14.25" customHeight="1" x14ac:dyDescent="0.25"/>
    <row r="469" customFormat="1" ht="14.25" customHeight="1" x14ac:dyDescent="0.25"/>
    <row r="470" customFormat="1" ht="14.25" customHeight="1" x14ac:dyDescent="0.25"/>
    <row r="471" customFormat="1" ht="14.25" customHeight="1" x14ac:dyDescent="0.25"/>
    <row r="472" customFormat="1" ht="14.25" customHeight="1" x14ac:dyDescent="0.25"/>
    <row r="473" customFormat="1" ht="14.25" customHeight="1" x14ac:dyDescent="0.25"/>
    <row r="474" customFormat="1" ht="14.25" customHeight="1" x14ac:dyDescent="0.25"/>
    <row r="475" customFormat="1" ht="14.25" customHeight="1" x14ac:dyDescent="0.25"/>
    <row r="476" customFormat="1" ht="14.25" customHeight="1" x14ac:dyDescent="0.25"/>
    <row r="477" customFormat="1" ht="14.25" customHeight="1" x14ac:dyDescent="0.25"/>
    <row r="478" customFormat="1" ht="14.25" customHeight="1" x14ac:dyDescent="0.25"/>
    <row r="479" customFormat="1" ht="14.25" customHeight="1" x14ac:dyDescent="0.25"/>
    <row r="480" customFormat="1" ht="14.25" customHeight="1" x14ac:dyDescent="0.25"/>
    <row r="481" customFormat="1" ht="14.25" customHeight="1" x14ac:dyDescent="0.25"/>
    <row r="482" customFormat="1" ht="14.25" customHeight="1" x14ac:dyDescent="0.25"/>
    <row r="483" customFormat="1" ht="14.25" customHeight="1" x14ac:dyDescent="0.25"/>
    <row r="484" customFormat="1" ht="14.25" customHeight="1" x14ac:dyDescent="0.25"/>
    <row r="485" customFormat="1" ht="14.25" customHeight="1" x14ac:dyDescent="0.25"/>
    <row r="486" customFormat="1" ht="14.25" customHeight="1" x14ac:dyDescent="0.25"/>
    <row r="487" customFormat="1" ht="14.25" customHeight="1" x14ac:dyDescent="0.25"/>
    <row r="488" customFormat="1" ht="14.25" customHeight="1" x14ac:dyDescent="0.25"/>
    <row r="489" customFormat="1" ht="14.25" customHeight="1" x14ac:dyDescent="0.25"/>
    <row r="490" customFormat="1" ht="14.25" customHeight="1" x14ac:dyDescent="0.25"/>
    <row r="491" customFormat="1" ht="14.25" customHeight="1" x14ac:dyDescent="0.25"/>
    <row r="492" customFormat="1" ht="14.25" customHeight="1" x14ac:dyDescent="0.25"/>
    <row r="493" customFormat="1" ht="14.25" customHeight="1" x14ac:dyDescent="0.25"/>
    <row r="494" customFormat="1" ht="14.25" customHeight="1" x14ac:dyDescent="0.25"/>
    <row r="495" customFormat="1" ht="14.25" customHeight="1" x14ac:dyDescent="0.25"/>
    <row r="496" customFormat="1" ht="14.25" customHeight="1" x14ac:dyDescent="0.25"/>
    <row r="497" customFormat="1" ht="14.25" customHeight="1" x14ac:dyDescent="0.25"/>
    <row r="498" customFormat="1" ht="14.25" customHeight="1" x14ac:dyDescent="0.25"/>
    <row r="499" customFormat="1" ht="14.25" customHeight="1" x14ac:dyDescent="0.25"/>
    <row r="500" customFormat="1" ht="14.25" customHeight="1" x14ac:dyDescent="0.25"/>
    <row r="501" customFormat="1" ht="14.25" customHeight="1" x14ac:dyDescent="0.25"/>
    <row r="502" customFormat="1" ht="14.25" customHeight="1" x14ac:dyDescent="0.25"/>
    <row r="503" customFormat="1" ht="14.25" customHeight="1" x14ac:dyDescent="0.25"/>
    <row r="504" customFormat="1" ht="14.25" customHeight="1" x14ac:dyDescent="0.25"/>
    <row r="505" customFormat="1" ht="14.25" customHeight="1" x14ac:dyDescent="0.25"/>
    <row r="506" customFormat="1" ht="14.25" customHeight="1" x14ac:dyDescent="0.25"/>
    <row r="507" customFormat="1" ht="14.25" customHeight="1" x14ac:dyDescent="0.25"/>
    <row r="508" customFormat="1" ht="14.25" customHeight="1" x14ac:dyDescent="0.25"/>
    <row r="509" customFormat="1" ht="14.25" customHeight="1" x14ac:dyDescent="0.25"/>
    <row r="510" customFormat="1" ht="14.25" customHeight="1" x14ac:dyDescent="0.25"/>
    <row r="511" customFormat="1" ht="14.25" customHeight="1" x14ac:dyDescent="0.25"/>
    <row r="512" customFormat="1" ht="14.25" customHeight="1" x14ac:dyDescent="0.25"/>
    <row r="513" customFormat="1" ht="14.25" customHeight="1" x14ac:dyDescent="0.25"/>
    <row r="514" customFormat="1" ht="14.25" customHeight="1" x14ac:dyDescent="0.25"/>
    <row r="515" customFormat="1" ht="14.25" customHeight="1" x14ac:dyDescent="0.25"/>
    <row r="516" customFormat="1" ht="14.25" customHeight="1" x14ac:dyDescent="0.25"/>
    <row r="517" customFormat="1" ht="14.25" customHeight="1" x14ac:dyDescent="0.25"/>
    <row r="518" customFormat="1" ht="14.25" customHeight="1" x14ac:dyDescent="0.25"/>
    <row r="519" customFormat="1" ht="14.25" customHeight="1" x14ac:dyDescent="0.25"/>
    <row r="520" customFormat="1" ht="14.25" customHeight="1" x14ac:dyDescent="0.25"/>
    <row r="521" customFormat="1" ht="14.25" customHeight="1" x14ac:dyDescent="0.25"/>
    <row r="522" customFormat="1" ht="14.25" customHeight="1" x14ac:dyDescent="0.25"/>
    <row r="523" customFormat="1" ht="14.25" customHeight="1" x14ac:dyDescent="0.25"/>
    <row r="524" customFormat="1" ht="14.25" customHeight="1" x14ac:dyDescent="0.25"/>
    <row r="525" customFormat="1" ht="14.25" customHeight="1" x14ac:dyDescent="0.25"/>
    <row r="526" customFormat="1" ht="14.25" customHeight="1" x14ac:dyDescent="0.25"/>
    <row r="527" customFormat="1" ht="14.25" customHeight="1" x14ac:dyDescent="0.25"/>
    <row r="528" customFormat="1" ht="14.25" customHeight="1" x14ac:dyDescent="0.25"/>
    <row r="529" customFormat="1" ht="14.25" customHeight="1" x14ac:dyDescent="0.25"/>
    <row r="530" customFormat="1" ht="14.25" customHeight="1" x14ac:dyDescent="0.25"/>
    <row r="531" customFormat="1" ht="14.25" customHeight="1" x14ac:dyDescent="0.25"/>
    <row r="532" customFormat="1" ht="14.25" customHeight="1" x14ac:dyDescent="0.25"/>
    <row r="533" customFormat="1" ht="14.25" customHeight="1" x14ac:dyDescent="0.25"/>
    <row r="534" customFormat="1" ht="14.25" customHeight="1" x14ac:dyDescent="0.25"/>
    <row r="535" customFormat="1" ht="14.25" customHeight="1" x14ac:dyDescent="0.25"/>
    <row r="536" customFormat="1" ht="14.25" customHeight="1" x14ac:dyDescent="0.25"/>
    <row r="537" customFormat="1" ht="14.25" customHeight="1" x14ac:dyDescent="0.25"/>
    <row r="538" customFormat="1" ht="14.25" customHeight="1" x14ac:dyDescent="0.25"/>
    <row r="539" customFormat="1" ht="14.25" customHeight="1" x14ac:dyDescent="0.25"/>
    <row r="540" customFormat="1" ht="14.25" customHeight="1" x14ac:dyDescent="0.25"/>
    <row r="541" customFormat="1" ht="14.25" customHeight="1" x14ac:dyDescent="0.25"/>
    <row r="542" customFormat="1" ht="14.25" customHeight="1" x14ac:dyDescent="0.25"/>
    <row r="543" customFormat="1" ht="14.25" customHeight="1" x14ac:dyDescent="0.25"/>
    <row r="544" customFormat="1" ht="14.25" customHeight="1" x14ac:dyDescent="0.25"/>
    <row r="545" customFormat="1" ht="14.25" customHeight="1" x14ac:dyDescent="0.25"/>
    <row r="546" customFormat="1" ht="14.25" customHeight="1" x14ac:dyDescent="0.25"/>
    <row r="547" customFormat="1" ht="14.25" customHeight="1" x14ac:dyDescent="0.25"/>
    <row r="548" customFormat="1" ht="14.25" customHeight="1" x14ac:dyDescent="0.25"/>
    <row r="549" customFormat="1" ht="14.25" customHeight="1" x14ac:dyDescent="0.25"/>
    <row r="550" customFormat="1" ht="14.25" customHeight="1" x14ac:dyDescent="0.25"/>
    <row r="551" customFormat="1" ht="14.25" customHeight="1" x14ac:dyDescent="0.25"/>
    <row r="552" customFormat="1" ht="14.25" customHeight="1" x14ac:dyDescent="0.25"/>
    <row r="553" customFormat="1" ht="14.25" customHeight="1" x14ac:dyDescent="0.25"/>
    <row r="554" customFormat="1" ht="14.25" customHeight="1" x14ac:dyDescent="0.25"/>
    <row r="555" customFormat="1" ht="14.25" customHeight="1" x14ac:dyDescent="0.25"/>
    <row r="556" customFormat="1" ht="14.25" customHeight="1" x14ac:dyDescent="0.25"/>
    <row r="557" customFormat="1" ht="14.25" customHeight="1" x14ac:dyDescent="0.25"/>
    <row r="558" customFormat="1" ht="14.25" customHeight="1" x14ac:dyDescent="0.25"/>
    <row r="559" customFormat="1" ht="14.25" customHeight="1" x14ac:dyDescent="0.25"/>
    <row r="560" customFormat="1" ht="14.25" customHeight="1" x14ac:dyDescent="0.25"/>
    <row r="561" customFormat="1" ht="14.25" customHeight="1" x14ac:dyDescent="0.25"/>
    <row r="562" customFormat="1" ht="14.25" customHeight="1" x14ac:dyDescent="0.25"/>
    <row r="563" customFormat="1" ht="14.25" customHeight="1" x14ac:dyDescent="0.25"/>
    <row r="564" customFormat="1" ht="14.25" customHeight="1" x14ac:dyDescent="0.25"/>
    <row r="565" customFormat="1" ht="14.25" customHeight="1" x14ac:dyDescent="0.25"/>
    <row r="566" customFormat="1" ht="14.25" customHeight="1" x14ac:dyDescent="0.25"/>
    <row r="567" customFormat="1" ht="14.25" customHeight="1" x14ac:dyDescent="0.25"/>
    <row r="568" customFormat="1" ht="14.25" customHeight="1" x14ac:dyDescent="0.25"/>
    <row r="569" customFormat="1" ht="14.25" customHeight="1" x14ac:dyDescent="0.25"/>
    <row r="570" customFormat="1" ht="14.25" customHeight="1" x14ac:dyDescent="0.25"/>
    <row r="571" customFormat="1" ht="14.25" customHeight="1" x14ac:dyDescent="0.25"/>
    <row r="572" customFormat="1" ht="14.25" customHeight="1" x14ac:dyDescent="0.25"/>
    <row r="573" customFormat="1" ht="14.25" customHeight="1" x14ac:dyDescent="0.25"/>
    <row r="574" customFormat="1" ht="14.25" customHeight="1" x14ac:dyDescent="0.25"/>
    <row r="575" customFormat="1" ht="14.25" customHeight="1" x14ac:dyDescent="0.25"/>
    <row r="576" customFormat="1" ht="14.25" customHeight="1" x14ac:dyDescent="0.25"/>
    <row r="577" customFormat="1" ht="14.25" customHeight="1" x14ac:dyDescent="0.25"/>
    <row r="578" customFormat="1" ht="14.25" customHeight="1" x14ac:dyDescent="0.25"/>
    <row r="579" customFormat="1" ht="14.25" customHeight="1" x14ac:dyDescent="0.25"/>
    <row r="580" customFormat="1" ht="14.25" customHeight="1" x14ac:dyDescent="0.25"/>
    <row r="581" customFormat="1" ht="14.25" customHeight="1" x14ac:dyDescent="0.25"/>
    <row r="582" customFormat="1" ht="14.25" customHeight="1" x14ac:dyDescent="0.25"/>
    <row r="583" customFormat="1" ht="14.25" customHeight="1" x14ac:dyDescent="0.25"/>
    <row r="584" customFormat="1" ht="14.25" customHeight="1" x14ac:dyDescent="0.25"/>
    <row r="585" customFormat="1" ht="14.25" customHeight="1" x14ac:dyDescent="0.25"/>
    <row r="586" customFormat="1" ht="14.25" customHeight="1" x14ac:dyDescent="0.25"/>
    <row r="587" customFormat="1" ht="14.25" customHeight="1" x14ac:dyDescent="0.25"/>
    <row r="588" customFormat="1" ht="14.25" customHeight="1" x14ac:dyDescent="0.25"/>
    <row r="589" customFormat="1" ht="14.25" customHeight="1" x14ac:dyDescent="0.25"/>
    <row r="590" customFormat="1" ht="14.25" customHeight="1" x14ac:dyDescent="0.25"/>
    <row r="591" customFormat="1" ht="14.25" customHeight="1" x14ac:dyDescent="0.25"/>
    <row r="592" customFormat="1" ht="14.25" customHeight="1" x14ac:dyDescent="0.25"/>
    <row r="593" customFormat="1" ht="14.25" customHeight="1" x14ac:dyDescent="0.25"/>
    <row r="594" customFormat="1" ht="14.25" customHeight="1" x14ac:dyDescent="0.25"/>
    <row r="595" customFormat="1" ht="14.25" customHeight="1" x14ac:dyDescent="0.25"/>
    <row r="596" customFormat="1" ht="14.25" customHeight="1" x14ac:dyDescent="0.25"/>
    <row r="597" customFormat="1" ht="14.25" customHeight="1" x14ac:dyDescent="0.25"/>
    <row r="598" customFormat="1" ht="14.25" customHeight="1" x14ac:dyDescent="0.25"/>
    <row r="599" customFormat="1" ht="14.25" customHeight="1" x14ac:dyDescent="0.25"/>
    <row r="600" customFormat="1" ht="14.25" customHeight="1" x14ac:dyDescent="0.25"/>
    <row r="601" customFormat="1" ht="14.25" customHeight="1" x14ac:dyDescent="0.25"/>
    <row r="602" customFormat="1" ht="14.25" customHeight="1" x14ac:dyDescent="0.25"/>
    <row r="603" customFormat="1" ht="14.25" customHeight="1" x14ac:dyDescent="0.25"/>
    <row r="604" customFormat="1" ht="14.25" customHeight="1" x14ac:dyDescent="0.25"/>
    <row r="605" customFormat="1" ht="14.25" customHeight="1" x14ac:dyDescent="0.25"/>
    <row r="606" customFormat="1" ht="14.25" customHeight="1" x14ac:dyDescent="0.25"/>
    <row r="607" customFormat="1" ht="14.25" customHeight="1" x14ac:dyDescent="0.25"/>
    <row r="608" customFormat="1" ht="14.25" customHeight="1" x14ac:dyDescent="0.25"/>
    <row r="609" customFormat="1" ht="14.25" customHeight="1" x14ac:dyDescent="0.25"/>
    <row r="610" customFormat="1" ht="14.25" customHeight="1" x14ac:dyDescent="0.25"/>
    <row r="611" customFormat="1" ht="14.25" customHeight="1" x14ac:dyDescent="0.25"/>
    <row r="612" customFormat="1" ht="14.25" customHeight="1" x14ac:dyDescent="0.25"/>
    <row r="613" customFormat="1" ht="14.25" customHeight="1" x14ac:dyDescent="0.25"/>
    <row r="614" customFormat="1" ht="14.25" customHeight="1" x14ac:dyDescent="0.25"/>
    <row r="615" customFormat="1" ht="14.25" customHeight="1" x14ac:dyDescent="0.25"/>
    <row r="616" customFormat="1" ht="14.25" customHeight="1" x14ac:dyDescent="0.25"/>
    <row r="617" customFormat="1" ht="14.25" customHeight="1" x14ac:dyDescent="0.25"/>
    <row r="618" customFormat="1" ht="14.25" customHeight="1" x14ac:dyDescent="0.25"/>
    <row r="619" customFormat="1" ht="14.25" customHeight="1" x14ac:dyDescent="0.25"/>
    <row r="620" customFormat="1" ht="14.25" customHeight="1" x14ac:dyDescent="0.25"/>
    <row r="621" customFormat="1" ht="14.25" customHeight="1" x14ac:dyDescent="0.25"/>
    <row r="622" customFormat="1" ht="14.25" customHeight="1" x14ac:dyDescent="0.25"/>
    <row r="623" customFormat="1" ht="14.25" customHeight="1" x14ac:dyDescent="0.25"/>
    <row r="624" customFormat="1" ht="14.25" customHeight="1" x14ac:dyDescent="0.25"/>
    <row r="625" customFormat="1" ht="14.25" customHeight="1" x14ac:dyDescent="0.25"/>
    <row r="626" customFormat="1" ht="14.25" customHeight="1" x14ac:dyDescent="0.25"/>
    <row r="627" customFormat="1" ht="14.25" customHeight="1" x14ac:dyDescent="0.25"/>
    <row r="628" customFormat="1" ht="14.25" customHeight="1" x14ac:dyDescent="0.25"/>
    <row r="629" customFormat="1" ht="14.25" customHeight="1" x14ac:dyDescent="0.25"/>
    <row r="630" customFormat="1" ht="14.25" customHeight="1" x14ac:dyDescent="0.25"/>
    <row r="631" customFormat="1" ht="14.25" customHeight="1" x14ac:dyDescent="0.25"/>
    <row r="632" customFormat="1" ht="14.25" customHeight="1" x14ac:dyDescent="0.25"/>
    <row r="633" customFormat="1" ht="14.25" customHeight="1" x14ac:dyDescent="0.25"/>
    <row r="634" customFormat="1" ht="14.25" customHeight="1" x14ac:dyDescent="0.25"/>
    <row r="635" customFormat="1" ht="14.25" customHeight="1" x14ac:dyDescent="0.25"/>
    <row r="636" customFormat="1" ht="14.25" customHeight="1" x14ac:dyDescent="0.25"/>
    <row r="637" customFormat="1" ht="14.25" customHeight="1" x14ac:dyDescent="0.25"/>
    <row r="638" customFormat="1" ht="14.25" customHeight="1" x14ac:dyDescent="0.25"/>
    <row r="639" customFormat="1" ht="14.25" customHeight="1" x14ac:dyDescent="0.25"/>
    <row r="640" customFormat="1" ht="14.25" customHeight="1" x14ac:dyDescent="0.25"/>
    <row r="641" customFormat="1" ht="14.25" customHeight="1" x14ac:dyDescent="0.25"/>
    <row r="642" customFormat="1" ht="14.25" customHeight="1" x14ac:dyDescent="0.25"/>
    <row r="643" customFormat="1" ht="14.25" customHeight="1" x14ac:dyDescent="0.25"/>
    <row r="644" customFormat="1" ht="14.25" customHeight="1" x14ac:dyDescent="0.25"/>
    <row r="645" customFormat="1" ht="14.25" customHeight="1" x14ac:dyDescent="0.25"/>
    <row r="646" customFormat="1" ht="14.25" customHeight="1" x14ac:dyDescent="0.25"/>
    <row r="647" customFormat="1" ht="14.25" customHeight="1" x14ac:dyDescent="0.25"/>
    <row r="648" customFormat="1" ht="14.25" customHeight="1" x14ac:dyDescent="0.25"/>
    <row r="649" customFormat="1" ht="14.25" customHeight="1" x14ac:dyDescent="0.25"/>
    <row r="650" customFormat="1" ht="14.25" customHeight="1" x14ac:dyDescent="0.25"/>
    <row r="651" customFormat="1" ht="14.25" customHeight="1" x14ac:dyDescent="0.25"/>
    <row r="652" customFormat="1" ht="14.25" customHeight="1" x14ac:dyDescent="0.25"/>
    <row r="653" customFormat="1" ht="14.25" customHeight="1" x14ac:dyDescent="0.25"/>
    <row r="654" customFormat="1" ht="14.25" customHeight="1" x14ac:dyDescent="0.25"/>
    <row r="655" customFormat="1" ht="14.25" customHeight="1" x14ac:dyDescent="0.25"/>
    <row r="656" customFormat="1" ht="14.25" customHeight="1" x14ac:dyDescent="0.25"/>
    <row r="657" customFormat="1" ht="14.25" customHeight="1" x14ac:dyDescent="0.25"/>
    <row r="658" customFormat="1" ht="14.25" customHeight="1" x14ac:dyDescent="0.25"/>
    <row r="659" customFormat="1" ht="14.25" customHeight="1" x14ac:dyDescent="0.25"/>
    <row r="660" customFormat="1" ht="14.25" customHeight="1" x14ac:dyDescent="0.25"/>
    <row r="661" customFormat="1" ht="14.25" customHeight="1" x14ac:dyDescent="0.25"/>
    <row r="662" customFormat="1" ht="14.25" customHeight="1" x14ac:dyDescent="0.25"/>
    <row r="663" customFormat="1" ht="14.25" customHeight="1" x14ac:dyDescent="0.25"/>
    <row r="664" customFormat="1" ht="14.25" customHeight="1" x14ac:dyDescent="0.25"/>
    <row r="665" customFormat="1" ht="14.25" customHeight="1" x14ac:dyDescent="0.25"/>
    <row r="666" customFormat="1" ht="14.25" customHeight="1" x14ac:dyDescent="0.25"/>
    <row r="667" customFormat="1" ht="14.25" customHeight="1" x14ac:dyDescent="0.25"/>
    <row r="668" customFormat="1" ht="14.25" customHeight="1" x14ac:dyDescent="0.25"/>
    <row r="669" customFormat="1" ht="14.25" customHeight="1" x14ac:dyDescent="0.25"/>
    <row r="670" customFormat="1" ht="14.25" customHeight="1" x14ac:dyDescent="0.25"/>
    <row r="671" customFormat="1" ht="14.25" customHeight="1" x14ac:dyDescent="0.25"/>
    <row r="672" customFormat="1" ht="14.25" customHeight="1" x14ac:dyDescent="0.25"/>
    <row r="673" customFormat="1" ht="14.25" customHeight="1" x14ac:dyDescent="0.25"/>
    <row r="674" customFormat="1" ht="14.25" customHeight="1" x14ac:dyDescent="0.25"/>
    <row r="675" customFormat="1" ht="14.25" customHeight="1" x14ac:dyDescent="0.25"/>
    <row r="676" customFormat="1" ht="14.25" customHeight="1" x14ac:dyDescent="0.25"/>
    <row r="677" customFormat="1" ht="14.25" customHeight="1" x14ac:dyDescent="0.25"/>
    <row r="678" customFormat="1" ht="14.25" customHeight="1" x14ac:dyDescent="0.25"/>
    <row r="679" customFormat="1" ht="14.25" customHeight="1" x14ac:dyDescent="0.25"/>
    <row r="680" customFormat="1" ht="14.25" customHeight="1" x14ac:dyDescent="0.25"/>
    <row r="681" customFormat="1" ht="14.25" customHeight="1" x14ac:dyDescent="0.25"/>
    <row r="682" customFormat="1" ht="14.25" customHeight="1" x14ac:dyDescent="0.25"/>
    <row r="683" customFormat="1" ht="14.25" customHeight="1" x14ac:dyDescent="0.25"/>
    <row r="684" customFormat="1" ht="14.25" customHeight="1" x14ac:dyDescent="0.25"/>
    <row r="685" customFormat="1" ht="14.25" customHeight="1" x14ac:dyDescent="0.25"/>
    <row r="686" customFormat="1" ht="14.25" customHeight="1" x14ac:dyDescent="0.25"/>
    <row r="687" customFormat="1" ht="14.25" customHeight="1" x14ac:dyDescent="0.25"/>
    <row r="688" customFormat="1" ht="14.25" customHeight="1" x14ac:dyDescent="0.25"/>
    <row r="689" customFormat="1" ht="14.25" customHeight="1" x14ac:dyDescent="0.25"/>
    <row r="690" customFormat="1" ht="14.25" customHeight="1" x14ac:dyDescent="0.25"/>
    <row r="691" customFormat="1" ht="14.25" customHeight="1" x14ac:dyDescent="0.25"/>
    <row r="692" customFormat="1" ht="14.25" customHeight="1" x14ac:dyDescent="0.25"/>
    <row r="693" customFormat="1" ht="14.25" customHeight="1" x14ac:dyDescent="0.25"/>
    <row r="694" customFormat="1" ht="14.25" customHeight="1" x14ac:dyDescent="0.25"/>
    <row r="695" customFormat="1" ht="14.25" customHeight="1" x14ac:dyDescent="0.25"/>
    <row r="696" customFormat="1" ht="14.25" customHeight="1" x14ac:dyDescent="0.25"/>
    <row r="697" customFormat="1" ht="14.25" customHeight="1" x14ac:dyDescent="0.25"/>
    <row r="698" customFormat="1" ht="14.25" customHeight="1" x14ac:dyDescent="0.25"/>
    <row r="699" customFormat="1" ht="14.25" customHeight="1" x14ac:dyDescent="0.25"/>
    <row r="700" customFormat="1" ht="14.25" customHeight="1" x14ac:dyDescent="0.25"/>
    <row r="701" customFormat="1" ht="14.25" customHeight="1" x14ac:dyDescent="0.25"/>
    <row r="702" customFormat="1" ht="14.25" customHeight="1" x14ac:dyDescent="0.25"/>
    <row r="703" customFormat="1" ht="14.25" customHeight="1" x14ac:dyDescent="0.25"/>
    <row r="704" customFormat="1" ht="14.25" customHeight="1" x14ac:dyDescent="0.25"/>
    <row r="705" customFormat="1" ht="14.25" customHeight="1" x14ac:dyDescent="0.25"/>
    <row r="706" customFormat="1" ht="14.25" customHeight="1" x14ac:dyDescent="0.25"/>
    <row r="707" customFormat="1" ht="14.25" customHeight="1" x14ac:dyDescent="0.25"/>
    <row r="708" customFormat="1" ht="14.25" customHeight="1" x14ac:dyDescent="0.25"/>
    <row r="709" customFormat="1" ht="14.25" customHeight="1" x14ac:dyDescent="0.25"/>
    <row r="710" customFormat="1" ht="14.25" customHeight="1" x14ac:dyDescent="0.25"/>
    <row r="711" customFormat="1" ht="14.25" customHeight="1" x14ac:dyDescent="0.25"/>
    <row r="712" customFormat="1" ht="14.25" customHeight="1" x14ac:dyDescent="0.25"/>
    <row r="713" customFormat="1" ht="14.25" customHeight="1" x14ac:dyDescent="0.25"/>
    <row r="714" customFormat="1" ht="14.25" customHeight="1" x14ac:dyDescent="0.25"/>
    <row r="715" customFormat="1" ht="14.25" customHeight="1" x14ac:dyDescent="0.25"/>
    <row r="716" customFormat="1" ht="14.25" customHeight="1" x14ac:dyDescent="0.25"/>
    <row r="717" customFormat="1" ht="14.25" customHeight="1" x14ac:dyDescent="0.25"/>
    <row r="718" customFormat="1" ht="14.25" customHeight="1" x14ac:dyDescent="0.25"/>
    <row r="719" customFormat="1" ht="14.25" customHeight="1" x14ac:dyDescent="0.25"/>
    <row r="720" customFormat="1" ht="14.25" customHeight="1" x14ac:dyDescent="0.25"/>
    <row r="721" customFormat="1" ht="14.25" customHeight="1" x14ac:dyDescent="0.25"/>
    <row r="722" customFormat="1" ht="14.25" customHeight="1" x14ac:dyDescent="0.25"/>
    <row r="723" customFormat="1" ht="14.25" customHeight="1" x14ac:dyDescent="0.25"/>
    <row r="724" customFormat="1" ht="14.25" customHeight="1" x14ac:dyDescent="0.25"/>
    <row r="725" customFormat="1" ht="14.25" customHeight="1" x14ac:dyDescent="0.25"/>
    <row r="726" customFormat="1" ht="14.25" customHeight="1" x14ac:dyDescent="0.25"/>
    <row r="727" customFormat="1" ht="14.25" customHeight="1" x14ac:dyDescent="0.25"/>
    <row r="728" customFormat="1" ht="14.25" customHeight="1" x14ac:dyDescent="0.25"/>
    <row r="729" customFormat="1" ht="14.25" customHeight="1" x14ac:dyDescent="0.25"/>
    <row r="730" customFormat="1" ht="14.25" customHeight="1" x14ac:dyDescent="0.25"/>
    <row r="731" customFormat="1" ht="14.25" customHeight="1" x14ac:dyDescent="0.25"/>
    <row r="732" customFormat="1" ht="14.25" customHeight="1" x14ac:dyDescent="0.25"/>
    <row r="733" customFormat="1" ht="14.25" customHeight="1" x14ac:dyDescent="0.25"/>
    <row r="734" customFormat="1" ht="14.25" customHeight="1" x14ac:dyDescent="0.25"/>
    <row r="735" customFormat="1" ht="14.25" customHeight="1" x14ac:dyDescent="0.25"/>
    <row r="736" customFormat="1" ht="14.25" customHeight="1" x14ac:dyDescent="0.25"/>
    <row r="737" customFormat="1" ht="14.25" customHeight="1" x14ac:dyDescent="0.25"/>
    <row r="738" customFormat="1" ht="14.25" customHeight="1" x14ac:dyDescent="0.25"/>
    <row r="739" customFormat="1" ht="14.25" customHeight="1" x14ac:dyDescent="0.25"/>
    <row r="740" customFormat="1" ht="14.25" customHeight="1" x14ac:dyDescent="0.25"/>
    <row r="741" customFormat="1" ht="14.25" customHeight="1" x14ac:dyDescent="0.25"/>
    <row r="742" customFormat="1" ht="14.25" customHeight="1" x14ac:dyDescent="0.25"/>
    <row r="743" customFormat="1" ht="14.25" customHeight="1" x14ac:dyDescent="0.25"/>
    <row r="744" customFormat="1" ht="14.25" customHeight="1" x14ac:dyDescent="0.25"/>
    <row r="745" customFormat="1" ht="14.25" customHeight="1" x14ac:dyDescent="0.25"/>
    <row r="746" customFormat="1" ht="14.25" customHeight="1" x14ac:dyDescent="0.25"/>
    <row r="747" customFormat="1" ht="14.25" customHeight="1" x14ac:dyDescent="0.25"/>
    <row r="748" customFormat="1" ht="14.25" customHeight="1" x14ac:dyDescent="0.25"/>
    <row r="749" customFormat="1" ht="14.25" customHeight="1" x14ac:dyDescent="0.25"/>
    <row r="750" customFormat="1" ht="14.25" customHeight="1" x14ac:dyDescent="0.25"/>
    <row r="751" customFormat="1" ht="14.25" customHeight="1" x14ac:dyDescent="0.25"/>
    <row r="752" customFormat="1" ht="14.25" customHeight="1" x14ac:dyDescent="0.25"/>
    <row r="753" customFormat="1" ht="14.25" customHeight="1" x14ac:dyDescent="0.25"/>
    <row r="754" customFormat="1" ht="14.25" customHeight="1" x14ac:dyDescent="0.25"/>
    <row r="755" customFormat="1" ht="14.25" customHeight="1" x14ac:dyDescent="0.25"/>
    <row r="756" customFormat="1" ht="14.25" customHeight="1" x14ac:dyDescent="0.25"/>
    <row r="757" customFormat="1" ht="14.25" customHeight="1" x14ac:dyDescent="0.25"/>
    <row r="758" customFormat="1" ht="14.25" customHeight="1" x14ac:dyDescent="0.25"/>
    <row r="759" customFormat="1" ht="14.25" customHeight="1" x14ac:dyDescent="0.25"/>
    <row r="760" customFormat="1" ht="14.25" customHeight="1" x14ac:dyDescent="0.25"/>
    <row r="761" customFormat="1" ht="14.25" customHeight="1" x14ac:dyDescent="0.25"/>
    <row r="762" customFormat="1" ht="14.25" customHeight="1" x14ac:dyDescent="0.25"/>
    <row r="763" customFormat="1" ht="14.25" customHeight="1" x14ac:dyDescent="0.25"/>
    <row r="764" customFormat="1" ht="14.25" customHeight="1" x14ac:dyDescent="0.25"/>
    <row r="765" customFormat="1" ht="14.25" customHeight="1" x14ac:dyDescent="0.25"/>
    <row r="766" customFormat="1" ht="14.25" customHeight="1" x14ac:dyDescent="0.25"/>
    <row r="767" customFormat="1" ht="14.25" customHeight="1" x14ac:dyDescent="0.25"/>
    <row r="768" customFormat="1" ht="14.25" customHeight="1" x14ac:dyDescent="0.25"/>
    <row r="769" customFormat="1" ht="14.25" customHeight="1" x14ac:dyDescent="0.25"/>
    <row r="770" customFormat="1" ht="14.25" customHeight="1" x14ac:dyDescent="0.25"/>
    <row r="771" customFormat="1" ht="14.25" customHeight="1" x14ac:dyDescent="0.25"/>
    <row r="772" customFormat="1" ht="14.25" customHeight="1" x14ac:dyDescent="0.25"/>
    <row r="773" customFormat="1" ht="14.25" customHeight="1" x14ac:dyDescent="0.25"/>
    <row r="774" customFormat="1" ht="14.25" customHeight="1" x14ac:dyDescent="0.25"/>
    <row r="775" customFormat="1" ht="14.25" customHeight="1" x14ac:dyDescent="0.25"/>
    <row r="776" customFormat="1" ht="14.25" customHeight="1" x14ac:dyDescent="0.25"/>
    <row r="777" customFormat="1" ht="14.25" customHeight="1" x14ac:dyDescent="0.25"/>
    <row r="778" customFormat="1" ht="14.25" customHeight="1" x14ac:dyDescent="0.25"/>
    <row r="779" customFormat="1" ht="14.25" customHeight="1" x14ac:dyDescent="0.25"/>
    <row r="780" customFormat="1" ht="14.25" customHeight="1" x14ac:dyDescent="0.25"/>
    <row r="781" customFormat="1" ht="14.25" customHeight="1" x14ac:dyDescent="0.25"/>
    <row r="782" customFormat="1" ht="14.25" customHeight="1" x14ac:dyDescent="0.25"/>
    <row r="783" customFormat="1" ht="14.25" customHeight="1" x14ac:dyDescent="0.25"/>
    <row r="784" customFormat="1" ht="14.25" customHeight="1" x14ac:dyDescent="0.25"/>
    <row r="785" customFormat="1" ht="14.25" customHeight="1" x14ac:dyDescent="0.25"/>
    <row r="786" customFormat="1" ht="14.25" customHeight="1" x14ac:dyDescent="0.25"/>
    <row r="787" customFormat="1" ht="14.25" customHeight="1" x14ac:dyDescent="0.25"/>
    <row r="788" customFormat="1" ht="14.25" customHeight="1" x14ac:dyDescent="0.25"/>
    <row r="789" customFormat="1" ht="14.25" customHeight="1" x14ac:dyDescent="0.25"/>
    <row r="790" customFormat="1" ht="14.25" customHeight="1" x14ac:dyDescent="0.25"/>
    <row r="791" customFormat="1" ht="14.25" customHeight="1" x14ac:dyDescent="0.25"/>
    <row r="792" customFormat="1" ht="14.25" customHeight="1" x14ac:dyDescent="0.25"/>
    <row r="793" customFormat="1" ht="14.25" customHeight="1" x14ac:dyDescent="0.25"/>
    <row r="794" customFormat="1" ht="14.25" customHeight="1" x14ac:dyDescent="0.25"/>
    <row r="795" customFormat="1" ht="14.25" customHeight="1" x14ac:dyDescent="0.25"/>
    <row r="796" customFormat="1" ht="14.25" customHeight="1" x14ac:dyDescent="0.25"/>
    <row r="797" customFormat="1" ht="14.25" customHeight="1" x14ac:dyDescent="0.25"/>
    <row r="798" customFormat="1" ht="14.25" customHeight="1" x14ac:dyDescent="0.25"/>
    <row r="799" customFormat="1" ht="14.25" customHeight="1" x14ac:dyDescent="0.25"/>
    <row r="800" customFormat="1" ht="14.25" customHeight="1" x14ac:dyDescent="0.25"/>
    <row r="801" customFormat="1" ht="14.25" customHeight="1" x14ac:dyDescent="0.25"/>
    <row r="802" customFormat="1" ht="14.25" customHeight="1" x14ac:dyDescent="0.25"/>
    <row r="803" customFormat="1" ht="14.25" customHeight="1" x14ac:dyDescent="0.25"/>
    <row r="804" customFormat="1" ht="14.25" customHeight="1" x14ac:dyDescent="0.25"/>
    <row r="805" customFormat="1" ht="14.25" customHeight="1" x14ac:dyDescent="0.25"/>
    <row r="806" customFormat="1" ht="14.25" customHeight="1" x14ac:dyDescent="0.25"/>
    <row r="807" customFormat="1" ht="14.25" customHeight="1" x14ac:dyDescent="0.25"/>
    <row r="808" customFormat="1" ht="14.25" customHeight="1" x14ac:dyDescent="0.25"/>
    <row r="809" customFormat="1" ht="14.25" customHeight="1" x14ac:dyDescent="0.25"/>
    <row r="810" customFormat="1" ht="14.25" customHeight="1" x14ac:dyDescent="0.25"/>
    <row r="811" customFormat="1" ht="14.25" customHeight="1" x14ac:dyDescent="0.25"/>
    <row r="812" customFormat="1" ht="14.25" customHeight="1" x14ac:dyDescent="0.25"/>
    <row r="813" customFormat="1" ht="14.25" customHeight="1" x14ac:dyDescent="0.25"/>
    <row r="814" customFormat="1" ht="14.25" customHeight="1" x14ac:dyDescent="0.25"/>
    <row r="815" customFormat="1" ht="14.25" customHeight="1" x14ac:dyDescent="0.25"/>
    <row r="816" customFormat="1" ht="14.25" customHeight="1" x14ac:dyDescent="0.25"/>
    <row r="817" customFormat="1" ht="14.25" customHeight="1" x14ac:dyDescent="0.25"/>
    <row r="818" customFormat="1" ht="14.25" customHeight="1" x14ac:dyDescent="0.25"/>
    <row r="819" customFormat="1" ht="14.25" customHeight="1" x14ac:dyDescent="0.25"/>
    <row r="820" customFormat="1" ht="14.25" customHeight="1" x14ac:dyDescent="0.25"/>
    <row r="821" customFormat="1" ht="14.25" customHeight="1" x14ac:dyDescent="0.25"/>
    <row r="822" customFormat="1" ht="14.25" customHeight="1" x14ac:dyDescent="0.25"/>
    <row r="823" customFormat="1" ht="14.25" customHeight="1" x14ac:dyDescent="0.25"/>
    <row r="824" customFormat="1" ht="14.25" customHeight="1" x14ac:dyDescent="0.25"/>
    <row r="825" customFormat="1" ht="14.25" customHeight="1" x14ac:dyDescent="0.25"/>
    <row r="826" customFormat="1" ht="14.25" customHeight="1" x14ac:dyDescent="0.25"/>
    <row r="827" customFormat="1" ht="14.25" customHeight="1" x14ac:dyDescent="0.25"/>
    <row r="828" customFormat="1" ht="14.25" customHeight="1" x14ac:dyDescent="0.25"/>
    <row r="829" customFormat="1" ht="14.25" customHeight="1" x14ac:dyDescent="0.25"/>
    <row r="830" customFormat="1" ht="14.25" customHeight="1" x14ac:dyDescent="0.25"/>
    <row r="831" customFormat="1" ht="14.25" customHeight="1" x14ac:dyDescent="0.25"/>
    <row r="832" customFormat="1" ht="14.25" customHeight="1" x14ac:dyDescent="0.25"/>
    <row r="833" customFormat="1" ht="14.25" customHeight="1" x14ac:dyDescent="0.25"/>
    <row r="834" customFormat="1" ht="14.25" customHeight="1" x14ac:dyDescent="0.25"/>
    <row r="835" customFormat="1" ht="14.25" customHeight="1" x14ac:dyDescent="0.25"/>
    <row r="836" customFormat="1" ht="14.25" customHeight="1" x14ac:dyDescent="0.25"/>
    <row r="837" customFormat="1" ht="14.25" customHeight="1" x14ac:dyDescent="0.25"/>
    <row r="838" customFormat="1" ht="14.25" customHeight="1" x14ac:dyDescent="0.25"/>
    <row r="839" customFormat="1" ht="14.25" customHeight="1" x14ac:dyDescent="0.25"/>
    <row r="840" customFormat="1" ht="14.25" customHeight="1" x14ac:dyDescent="0.25"/>
    <row r="841" customFormat="1" ht="14.25" customHeight="1" x14ac:dyDescent="0.25"/>
    <row r="842" customFormat="1" ht="14.25" customHeight="1" x14ac:dyDescent="0.25"/>
    <row r="843" customFormat="1" ht="14.25" customHeight="1" x14ac:dyDescent="0.25"/>
    <row r="844" customFormat="1" ht="14.25" customHeight="1" x14ac:dyDescent="0.25"/>
    <row r="845" customFormat="1" ht="14.25" customHeight="1" x14ac:dyDescent="0.25"/>
    <row r="846" customFormat="1" ht="14.25" customHeight="1" x14ac:dyDescent="0.25"/>
    <row r="847" customFormat="1" ht="14.25" customHeight="1" x14ac:dyDescent="0.25"/>
    <row r="848" customFormat="1" ht="14.25" customHeight="1" x14ac:dyDescent="0.25"/>
    <row r="849" customFormat="1" ht="14.25" customHeight="1" x14ac:dyDescent="0.25"/>
    <row r="850" customFormat="1" ht="14.25" customHeight="1" x14ac:dyDescent="0.25"/>
    <row r="851" customFormat="1" ht="14.25" customHeight="1" x14ac:dyDescent="0.25"/>
    <row r="852" customFormat="1" ht="14.25" customHeight="1" x14ac:dyDescent="0.25"/>
    <row r="853" customFormat="1" ht="14.25" customHeight="1" x14ac:dyDescent="0.25"/>
    <row r="854" customFormat="1" ht="14.25" customHeight="1" x14ac:dyDescent="0.25"/>
    <row r="855" customFormat="1" ht="14.25" customHeight="1" x14ac:dyDescent="0.25"/>
    <row r="856" customFormat="1" ht="14.25" customHeight="1" x14ac:dyDescent="0.25"/>
    <row r="857" customFormat="1" ht="14.25" customHeight="1" x14ac:dyDescent="0.25"/>
    <row r="858" customFormat="1" ht="14.25" customHeight="1" x14ac:dyDescent="0.25"/>
    <row r="859" customFormat="1" ht="14.25" customHeight="1" x14ac:dyDescent="0.25"/>
    <row r="860" customFormat="1" ht="14.25" customHeight="1" x14ac:dyDescent="0.25"/>
    <row r="861" customFormat="1" ht="14.25" customHeight="1" x14ac:dyDescent="0.25"/>
    <row r="862" customFormat="1" ht="14.25" customHeight="1" x14ac:dyDescent="0.25"/>
    <row r="863" customFormat="1" ht="14.25" customHeight="1" x14ac:dyDescent="0.25"/>
    <row r="864" customFormat="1" ht="14.25" customHeight="1" x14ac:dyDescent="0.25"/>
    <row r="865" customFormat="1" ht="14.25" customHeight="1" x14ac:dyDescent="0.25"/>
    <row r="866" customFormat="1" ht="14.25" customHeight="1" x14ac:dyDescent="0.25"/>
    <row r="867" customFormat="1" ht="14.25" customHeight="1" x14ac:dyDescent="0.25"/>
    <row r="868" customFormat="1" ht="14.25" customHeight="1" x14ac:dyDescent="0.25"/>
    <row r="869" customFormat="1" ht="14.25" customHeight="1" x14ac:dyDescent="0.25"/>
    <row r="870" customFormat="1" ht="14.25" customHeight="1" x14ac:dyDescent="0.25"/>
    <row r="871" customFormat="1" ht="14.25" customHeight="1" x14ac:dyDescent="0.25"/>
    <row r="872" customFormat="1" ht="14.25" customHeight="1" x14ac:dyDescent="0.25"/>
    <row r="873" customFormat="1" ht="14.25" customHeight="1" x14ac:dyDescent="0.25"/>
    <row r="874" customFormat="1" ht="14.25" customHeight="1" x14ac:dyDescent="0.25"/>
    <row r="875" customFormat="1" ht="14.25" customHeight="1" x14ac:dyDescent="0.25"/>
    <row r="876" customFormat="1" ht="14.25" customHeight="1" x14ac:dyDescent="0.25"/>
    <row r="877" customFormat="1" ht="14.25" customHeight="1" x14ac:dyDescent="0.25"/>
    <row r="878" customFormat="1" ht="14.25" customHeight="1" x14ac:dyDescent="0.25"/>
    <row r="879" customFormat="1" ht="14.25" customHeight="1" x14ac:dyDescent="0.25"/>
    <row r="880" customFormat="1" ht="14.25" customHeight="1" x14ac:dyDescent="0.25"/>
    <row r="881" customFormat="1" ht="14.25" customHeight="1" x14ac:dyDescent="0.25"/>
    <row r="882" customFormat="1" ht="14.25" customHeight="1" x14ac:dyDescent="0.25"/>
    <row r="883" customFormat="1" ht="14.25" customHeight="1" x14ac:dyDescent="0.25"/>
    <row r="884" customFormat="1" ht="14.25" customHeight="1" x14ac:dyDescent="0.25"/>
    <row r="885" customFormat="1" ht="14.25" customHeight="1" x14ac:dyDescent="0.25"/>
    <row r="886" customFormat="1" ht="14.25" customHeight="1" x14ac:dyDescent="0.25"/>
    <row r="887" customFormat="1" ht="14.25" customHeight="1" x14ac:dyDescent="0.25"/>
    <row r="888" customFormat="1" ht="14.25" customHeight="1" x14ac:dyDescent="0.25"/>
    <row r="889" customFormat="1" ht="14.25" customHeight="1" x14ac:dyDescent="0.25"/>
    <row r="890" customFormat="1" ht="14.25" customHeight="1" x14ac:dyDescent="0.25"/>
    <row r="891" customFormat="1" ht="14.25" customHeight="1" x14ac:dyDescent="0.25"/>
    <row r="892" customFormat="1" ht="14.25" customHeight="1" x14ac:dyDescent="0.25"/>
    <row r="893" customFormat="1" ht="14.25" customHeight="1" x14ac:dyDescent="0.25"/>
    <row r="894" customFormat="1" ht="14.25" customHeight="1" x14ac:dyDescent="0.25"/>
    <row r="895" customFormat="1" ht="14.25" customHeight="1" x14ac:dyDescent="0.25"/>
    <row r="896" customFormat="1" ht="14.25" customHeight="1" x14ac:dyDescent="0.25"/>
    <row r="897" customFormat="1" ht="14.25" customHeight="1" x14ac:dyDescent="0.25"/>
    <row r="898" customFormat="1" ht="14.25" customHeight="1" x14ac:dyDescent="0.25"/>
    <row r="899" customFormat="1" ht="14.25" customHeight="1" x14ac:dyDescent="0.25"/>
    <row r="900" customFormat="1" ht="14.25" customHeight="1" x14ac:dyDescent="0.25"/>
    <row r="901" customFormat="1" ht="14.25" customHeight="1" x14ac:dyDescent="0.25"/>
    <row r="902" customFormat="1" ht="14.25" customHeight="1" x14ac:dyDescent="0.25"/>
    <row r="903" customFormat="1" ht="14.25" customHeight="1" x14ac:dyDescent="0.25"/>
    <row r="904" customFormat="1" ht="14.25" customHeight="1" x14ac:dyDescent="0.25"/>
    <row r="905" customFormat="1" ht="14.25" customHeight="1" x14ac:dyDescent="0.25"/>
    <row r="906" customFormat="1" ht="14.25" customHeight="1" x14ac:dyDescent="0.25"/>
    <row r="907" customFormat="1" ht="14.25" customHeight="1" x14ac:dyDescent="0.25"/>
    <row r="908" customFormat="1" ht="14.25" customHeight="1" x14ac:dyDescent="0.25"/>
    <row r="909" customFormat="1" ht="14.25" customHeight="1" x14ac:dyDescent="0.25"/>
    <row r="910" customFormat="1" ht="14.25" customHeight="1" x14ac:dyDescent="0.25"/>
    <row r="911" customFormat="1" ht="14.25" customHeight="1" x14ac:dyDescent="0.25"/>
    <row r="912" customFormat="1" ht="14.25" customHeight="1" x14ac:dyDescent="0.25"/>
    <row r="913" customFormat="1" ht="14.25" customHeight="1" x14ac:dyDescent="0.25"/>
    <row r="914" customFormat="1" ht="14.25" customHeight="1" x14ac:dyDescent="0.25"/>
    <row r="915" customFormat="1" ht="14.25" customHeight="1" x14ac:dyDescent="0.25"/>
    <row r="916" customFormat="1" ht="14.25" customHeight="1" x14ac:dyDescent="0.25"/>
    <row r="917" customFormat="1" ht="14.25" customHeight="1" x14ac:dyDescent="0.25"/>
    <row r="918" customFormat="1" ht="14.25" customHeight="1" x14ac:dyDescent="0.25"/>
    <row r="919" customFormat="1" ht="14.25" customHeight="1" x14ac:dyDescent="0.25"/>
    <row r="920" customFormat="1" ht="14.25" customHeight="1" x14ac:dyDescent="0.25"/>
    <row r="921" customFormat="1" ht="14.25" customHeight="1" x14ac:dyDescent="0.25"/>
    <row r="922" customFormat="1" ht="14.25" customHeight="1" x14ac:dyDescent="0.25"/>
    <row r="923" customFormat="1" ht="14.25" customHeight="1" x14ac:dyDescent="0.25"/>
    <row r="924" customFormat="1" ht="14.25" customHeight="1" x14ac:dyDescent="0.25"/>
    <row r="925" customFormat="1" ht="14.25" customHeight="1" x14ac:dyDescent="0.25"/>
    <row r="926" customFormat="1" ht="14.25" customHeight="1" x14ac:dyDescent="0.25"/>
    <row r="927" customFormat="1" ht="14.25" customHeight="1" x14ac:dyDescent="0.25"/>
    <row r="928" customFormat="1" ht="14.25" customHeight="1" x14ac:dyDescent="0.25"/>
    <row r="929" customFormat="1" ht="14.25" customHeight="1" x14ac:dyDescent="0.25"/>
    <row r="930" customFormat="1" ht="14.25" customHeight="1" x14ac:dyDescent="0.25"/>
    <row r="931" customFormat="1" ht="14.25" customHeight="1" x14ac:dyDescent="0.25"/>
    <row r="932" customFormat="1" ht="14.25" customHeight="1" x14ac:dyDescent="0.25"/>
    <row r="933" customFormat="1" ht="14.25" customHeight="1" x14ac:dyDescent="0.25"/>
    <row r="934" customFormat="1" ht="14.25" customHeight="1" x14ac:dyDescent="0.25"/>
    <row r="935" customFormat="1" ht="14.25" customHeight="1" x14ac:dyDescent="0.25"/>
    <row r="936" customFormat="1" ht="14.25" customHeight="1" x14ac:dyDescent="0.25"/>
    <row r="937" customFormat="1" ht="14.25" customHeight="1" x14ac:dyDescent="0.25"/>
    <row r="938" customFormat="1" ht="14.25" customHeight="1" x14ac:dyDescent="0.25"/>
    <row r="939" customFormat="1" ht="14.25" customHeight="1" x14ac:dyDescent="0.25"/>
    <row r="940" customFormat="1" ht="14.25" customHeight="1" x14ac:dyDescent="0.25"/>
    <row r="941" customFormat="1" ht="14.25" customHeight="1" x14ac:dyDescent="0.25"/>
    <row r="942" customFormat="1" ht="14.25" customHeight="1" x14ac:dyDescent="0.25"/>
    <row r="943" customFormat="1" ht="14.25" customHeight="1" x14ac:dyDescent="0.25"/>
    <row r="944" customFormat="1" ht="14.25" customHeight="1" x14ac:dyDescent="0.25"/>
    <row r="945" customFormat="1" ht="14.25" customHeight="1" x14ac:dyDescent="0.25"/>
    <row r="946" customFormat="1" ht="14.25" customHeight="1" x14ac:dyDescent="0.25"/>
    <row r="947" customFormat="1" ht="14.25" customHeight="1" x14ac:dyDescent="0.25"/>
    <row r="948" customFormat="1" ht="14.25" customHeight="1" x14ac:dyDescent="0.25"/>
    <row r="949" customFormat="1" ht="14.25" customHeight="1" x14ac:dyDescent="0.25"/>
    <row r="950" customFormat="1" ht="14.25" customHeight="1" x14ac:dyDescent="0.25"/>
    <row r="951" customFormat="1" ht="14.25" customHeight="1" x14ac:dyDescent="0.25"/>
    <row r="952" customFormat="1" ht="14.25" customHeight="1" x14ac:dyDescent="0.25"/>
    <row r="953" customFormat="1" ht="14.25" customHeight="1" x14ac:dyDescent="0.25"/>
    <row r="954" customFormat="1" ht="14.25" customHeight="1" x14ac:dyDescent="0.25"/>
    <row r="955" customFormat="1" ht="14.25" customHeight="1" x14ac:dyDescent="0.25"/>
    <row r="956" customFormat="1" ht="14.25" customHeight="1" x14ac:dyDescent="0.25"/>
    <row r="957" customFormat="1" ht="14.25" customHeight="1" x14ac:dyDescent="0.25"/>
    <row r="958" customFormat="1" ht="14.25" customHeight="1" x14ac:dyDescent="0.25"/>
    <row r="959" customFormat="1" ht="14.25" customHeight="1" x14ac:dyDescent="0.25"/>
    <row r="960" customFormat="1" ht="14.25" customHeight="1" x14ac:dyDescent="0.25"/>
    <row r="961" customFormat="1" ht="14.25" customHeight="1" x14ac:dyDescent="0.25"/>
    <row r="962" customFormat="1" ht="14.25" customHeight="1" x14ac:dyDescent="0.25"/>
    <row r="963" customFormat="1" ht="14.25" customHeight="1" x14ac:dyDescent="0.25"/>
    <row r="964" customFormat="1" ht="14.25" customHeight="1" x14ac:dyDescent="0.25"/>
    <row r="965" customFormat="1" ht="14.25" customHeight="1" x14ac:dyDescent="0.25"/>
    <row r="966" customFormat="1" ht="14.25" customHeight="1" x14ac:dyDescent="0.25"/>
    <row r="967" customFormat="1" ht="14.25" customHeight="1" x14ac:dyDescent="0.25"/>
    <row r="968" customFormat="1" ht="14.25" customHeight="1" x14ac:dyDescent="0.25"/>
    <row r="969" customFormat="1" ht="14.25" customHeight="1" x14ac:dyDescent="0.25"/>
    <row r="970" customFormat="1" ht="14.25" customHeight="1" x14ac:dyDescent="0.25"/>
    <row r="971" customFormat="1" ht="14.25" customHeight="1" x14ac:dyDescent="0.25"/>
    <row r="972" customFormat="1" ht="14.25" customHeight="1" x14ac:dyDescent="0.25"/>
    <row r="973" customFormat="1" ht="14.25" customHeight="1" x14ac:dyDescent="0.25"/>
    <row r="974" customFormat="1" ht="14.25" customHeight="1" x14ac:dyDescent="0.25"/>
    <row r="975" customFormat="1" ht="14.25" customHeight="1" x14ac:dyDescent="0.25"/>
    <row r="976" customFormat="1" ht="14.25" customHeight="1" x14ac:dyDescent="0.25"/>
    <row r="977" customFormat="1" ht="14.25" customHeight="1" x14ac:dyDescent="0.25"/>
    <row r="978" customFormat="1" ht="14.25" customHeight="1" x14ac:dyDescent="0.25"/>
    <row r="979" customFormat="1" ht="14.25" customHeight="1" x14ac:dyDescent="0.25"/>
    <row r="980" customFormat="1" ht="14.25" customHeight="1" x14ac:dyDescent="0.25"/>
    <row r="981" customFormat="1" ht="14.25" customHeight="1" x14ac:dyDescent="0.25"/>
    <row r="982" customFormat="1" ht="14.25" customHeight="1" x14ac:dyDescent="0.25"/>
    <row r="983" customFormat="1" ht="14.25" customHeight="1" x14ac:dyDescent="0.25"/>
    <row r="984" customFormat="1" ht="14.25" customHeight="1" x14ac:dyDescent="0.25"/>
    <row r="985" customFormat="1" ht="14.25" customHeight="1" x14ac:dyDescent="0.25"/>
    <row r="986" customFormat="1" ht="14.25" customHeight="1" x14ac:dyDescent="0.25"/>
    <row r="987" customFormat="1" ht="14.25" customHeight="1" x14ac:dyDescent="0.25"/>
    <row r="988" customFormat="1" ht="14.25" customHeight="1" x14ac:dyDescent="0.25"/>
    <row r="989" customFormat="1" ht="14.25" customHeight="1" x14ac:dyDescent="0.25"/>
    <row r="990" customFormat="1" ht="14.25" customHeight="1" x14ac:dyDescent="0.25"/>
    <row r="991" customFormat="1" ht="14.25" customHeight="1" x14ac:dyDescent="0.25"/>
    <row r="992" customFormat="1" ht="14.25" customHeight="1" x14ac:dyDescent="0.25"/>
    <row r="993" customFormat="1" ht="14.25" customHeight="1" x14ac:dyDescent="0.25"/>
    <row r="994" customFormat="1" ht="14.25" customHeight="1" x14ac:dyDescent="0.25"/>
    <row r="995" customFormat="1" ht="14.25" customHeight="1" x14ac:dyDescent="0.25"/>
    <row r="996" customFormat="1" ht="14.25" customHeight="1" x14ac:dyDescent="0.25"/>
    <row r="997" customFormat="1" ht="14.25" customHeight="1" x14ac:dyDescent="0.25"/>
    <row r="998" customFormat="1" ht="14.25" customHeight="1" x14ac:dyDescent="0.25"/>
    <row r="999" customFormat="1" ht="14.25" customHeight="1" x14ac:dyDescent="0.25"/>
    <row r="1000" customFormat="1" ht="14.25" customHeight="1" x14ac:dyDescent="0.25"/>
    <row r="1001" customFormat="1" ht="15" customHeight="1" x14ac:dyDescent="0.25"/>
    <row r="1002" customFormat="1" ht="15" customHeight="1" x14ac:dyDescent="0.25"/>
    <row r="1003" customFormat="1" ht="15" customHeight="1" x14ac:dyDescent="0.25"/>
    <row r="1004" customFormat="1" ht="1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F2D62-8848-4C74-B116-912B6C57DC7F}">
  <dimension ref="C1:AM1004"/>
  <sheetViews>
    <sheetView workbookViewId="0">
      <selection activeCell="H30" sqref="H30"/>
    </sheetView>
  </sheetViews>
  <sheetFormatPr baseColWidth="10" defaultColWidth="14.42578125" defaultRowHeight="15" x14ac:dyDescent="0.25"/>
  <cols>
    <col min="1" max="9" width="9.140625" customWidth="1"/>
    <col min="10" max="10" width="21.140625" customWidth="1"/>
    <col min="11" max="11" width="15.42578125" bestFit="1" customWidth="1"/>
    <col min="12" max="12" width="20.85546875" bestFit="1" customWidth="1"/>
    <col min="13" max="13" width="20.140625" bestFit="1" customWidth="1"/>
    <col min="14" max="14" width="15" bestFit="1" customWidth="1"/>
    <col min="15" max="15" width="13.7109375" bestFit="1" customWidth="1"/>
    <col min="16" max="18" width="9.140625" customWidth="1"/>
    <col min="19" max="19" width="8.28515625" customWidth="1"/>
    <col min="20" max="34" width="4" customWidth="1"/>
    <col min="35" max="39" width="4" bestFit="1" customWidth="1"/>
  </cols>
  <sheetData>
    <row r="1" spans="6:39" ht="14.25" customHeight="1" x14ac:dyDescent="0.25">
      <c r="S1" s="2" t="s">
        <v>16</v>
      </c>
    </row>
    <row r="2" spans="6:39" ht="14.25" customHeight="1" x14ac:dyDescent="0.25">
      <c r="K2">
        <v>1</v>
      </c>
      <c r="L2">
        <v>2</v>
      </c>
      <c r="M2">
        <v>3</v>
      </c>
      <c r="N2">
        <v>4</v>
      </c>
      <c r="O2">
        <v>5</v>
      </c>
      <c r="S2" s="14" t="s">
        <v>17</v>
      </c>
      <c r="T2" s="14" t="s">
        <v>18</v>
      </c>
      <c r="U2" s="14" t="s">
        <v>19</v>
      </c>
      <c r="V2" s="14" t="s">
        <v>20</v>
      </c>
      <c r="W2" s="14" t="s">
        <v>90</v>
      </c>
      <c r="X2" s="14" t="s">
        <v>21</v>
      </c>
      <c r="Y2" s="14" t="s">
        <v>22</v>
      </c>
      <c r="Z2" s="14" t="s">
        <v>23</v>
      </c>
      <c r="AA2" s="14" t="s">
        <v>91</v>
      </c>
      <c r="AB2" s="14" t="s">
        <v>24</v>
      </c>
      <c r="AC2" s="14" t="s">
        <v>25</v>
      </c>
      <c r="AD2" s="14" t="s">
        <v>26</v>
      </c>
      <c r="AE2" s="14" t="s">
        <v>92</v>
      </c>
      <c r="AF2" s="14" t="s">
        <v>27</v>
      </c>
      <c r="AG2" s="14" t="s">
        <v>28</v>
      </c>
      <c r="AH2" s="14" t="s">
        <v>29</v>
      </c>
      <c r="AI2" s="20" t="s">
        <v>93</v>
      </c>
      <c r="AJ2" s="20" t="s">
        <v>94</v>
      </c>
      <c r="AK2" s="20" t="s">
        <v>95</v>
      </c>
      <c r="AL2" s="20" t="s">
        <v>96</v>
      </c>
      <c r="AM2" s="20" t="s">
        <v>97</v>
      </c>
    </row>
    <row r="3" spans="6:39" ht="14.25" customHeight="1" x14ac:dyDescent="0.25">
      <c r="J3" s="6" t="s">
        <v>3</v>
      </c>
      <c r="K3" s="6" t="s">
        <v>85</v>
      </c>
      <c r="L3" s="6" t="s">
        <v>86</v>
      </c>
      <c r="M3" s="6" t="s">
        <v>87</v>
      </c>
      <c r="N3" s="6" t="s">
        <v>88</v>
      </c>
      <c r="O3" s="17" t="s">
        <v>89</v>
      </c>
      <c r="S3" s="16">
        <f>L4*T3+M4*U3+N4*V3+O4*W3+K5*X3+M5*Y3+N5*Z3+O5*AA3+K6*AB3+L6*AC3+N6*AD3+O6*AE3+K7*AF3+L7*AG3+M7*AH3+O7*AI3+K8*AJ3+L8*AK3+M8*AL3+N8*AM3</f>
        <v>461.80999999999995</v>
      </c>
      <c r="T3" s="16">
        <v>0</v>
      </c>
      <c r="U3" s="16">
        <v>0</v>
      </c>
      <c r="V3" s="16">
        <v>0.5</v>
      </c>
      <c r="W3" s="16">
        <v>0.5</v>
      </c>
      <c r="X3" s="16">
        <v>0</v>
      </c>
      <c r="Y3" s="16">
        <v>0.5</v>
      </c>
      <c r="Z3" s="16">
        <v>0.5</v>
      </c>
      <c r="AA3" s="16">
        <v>0</v>
      </c>
      <c r="AB3" s="16">
        <v>0</v>
      </c>
      <c r="AC3" s="16">
        <v>0.5</v>
      </c>
      <c r="AD3" s="16">
        <v>0</v>
      </c>
      <c r="AE3" s="16">
        <v>0.5</v>
      </c>
      <c r="AF3" s="16">
        <v>0.5</v>
      </c>
      <c r="AG3" s="16">
        <v>0.5</v>
      </c>
      <c r="AH3" s="16">
        <v>0</v>
      </c>
      <c r="AI3" s="21">
        <v>0</v>
      </c>
      <c r="AJ3" s="21">
        <v>0.5</v>
      </c>
      <c r="AK3" s="21">
        <v>0</v>
      </c>
      <c r="AL3" s="21">
        <v>0.5</v>
      </c>
      <c r="AM3" s="21">
        <v>0</v>
      </c>
    </row>
    <row r="4" spans="6:39" ht="14.25" customHeight="1" x14ac:dyDescent="0.25">
      <c r="I4">
        <v>1</v>
      </c>
      <c r="J4" s="6" t="s">
        <v>85</v>
      </c>
      <c r="K4" s="4">
        <v>0</v>
      </c>
      <c r="L4" s="4">
        <v>206.8</v>
      </c>
      <c r="M4" s="4">
        <v>157.80000000000001</v>
      </c>
      <c r="N4" s="4">
        <v>208</v>
      </c>
      <c r="O4" s="4">
        <v>69.81</v>
      </c>
      <c r="S4" s="1" t="s">
        <v>30</v>
      </c>
      <c r="T4" s="1">
        <f>T3+U3+V3+W3</f>
        <v>1</v>
      </c>
      <c r="U4" s="1">
        <v>1</v>
      </c>
    </row>
    <row r="5" spans="6:39" ht="14.25" customHeight="1" x14ac:dyDescent="0.25">
      <c r="I5">
        <v>2</v>
      </c>
      <c r="J5" s="6" t="s">
        <v>86</v>
      </c>
      <c r="K5" s="4">
        <v>206.8</v>
      </c>
      <c r="L5" s="4">
        <v>0</v>
      </c>
      <c r="M5" s="4">
        <v>37</v>
      </c>
      <c r="N5" s="4">
        <v>59</v>
      </c>
      <c r="O5" s="4">
        <v>125</v>
      </c>
      <c r="T5" s="1">
        <f>X3+Y3+Z3+AA3</f>
        <v>1</v>
      </c>
      <c r="U5" s="1">
        <v>1</v>
      </c>
    </row>
    <row r="6" spans="6:39" ht="14.25" customHeight="1" x14ac:dyDescent="0.25">
      <c r="I6">
        <v>3</v>
      </c>
      <c r="J6" s="6" t="s">
        <v>87</v>
      </c>
      <c r="K6" s="4">
        <v>157.80000000000001</v>
      </c>
      <c r="L6" s="4">
        <v>37</v>
      </c>
      <c r="M6" s="4">
        <v>0</v>
      </c>
      <c r="N6" s="4">
        <v>51</v>
      </c>
      <c r="O6" s="4">
        <v>88</v>
      </c>
      <c r="T6" s="1">
        <f>AB3+AC3+AD3+AE3</f>
        <v>1</v>
      </c>
      <c r="U6" s="1">
        <v>1</v>
      </c>
    </row>
    <row r="7" spans="6:39" ht="14.25" customHeight="1" x14ac:dyDescent="0.25">
      <c r="G7" s="2"/>
      <c r="H7" s="2"/>
      <c r="I7">
        <v>4</v>
      </c>
      <c r="J7" s="6" t="s">
        <v>88</v>
      </c>
      <c r="K7" s="4">
        <v>208</v>
      </c>
      <c r="L7" s="4">
        <v>59</v>
      </c>
      <c r="M7" s="4">
        <v>51</v>
      </c>
      <c r="N7" s="4">
        <v>0</v>
      </c>
      <c r="O7" s="4">
        <v>139</v>
      </c>
      <c r="T7" s="1">
        <f>AF3+AG3+AH3+AI3</f>
        <v>1</v>
      </c>
      <c r="U7" s="1">
        <v>1</v>
      </c>
    </row>
    <row r="8" spans="6:39" ht="14.25" customHeight="1" x14ac:dyDescent="0.25">
      <c r="G8" s="3"/>
      <c r="H8" s="4"/>
      <c r="I8">
        <v>5</v>
      </c>
      <c r="J8" s="17" t="s">
        <v>89</v>
      </c>
      <c r="K8" s="19">
        <v>69.81</v>
      </c>
      <c r="L8" s="19">
        <v>125</v>
      </c>
      <c r="M8" s="19">
        <v>88</v>
      </c>
      <c r="N8" s="19">
        <v>139</v>
      </c>
      <c r="O8" s="19">
        <v>0</v>
      </c>
      <c r="T8">
        <f>AJ3+AK3+AL3+AM3</f>
        <v>1</v>
      </c>
      <c r="U8" s="24">
        <v>1</v>
      </c>
    </row>
    <row r="9" spans="6:39" ht="14.25" customHeight="1" x14ac:dyDescent="0.25">
      <c r="F9" s="12" t="s">
        <v>114</v>
      </c>
      <c r="G9" s="3"/>
      <c r="H9" s="4"/>
      <c r="T9" s="1">
        <f>X3+AB3+AF3+AJ3</f>
        <v>1</v>
      </c>
      <c r="U9" s="1">
        <v>1</v>
      </c>
    </row>
    <row r="10" spans="6:39" ht="14.25" customHeight="1" x14ac:dyDescent="0.25">
      <c r="G10" s="2" t="s">
        <v>3</v>
      </c>
      <c r="H10" s="2" t="s">
        <v>4</v>
      </c>
      <c r="T10" s="1">
        <f>T3+AC3+AG3+AK3</f>
        <v>1</v>
      </c>
      <c r="U10" s="1">
        <v>1</v>
      </c>
    </row>
    <row r="11" spans="6:39" ht="14.25" customHeight="1" x14ac:dyDescent="0.25">
      <c r="G11" s="3" t="s">
        <v>5</v>
      </c>
      <c r="H11" s="4">
        <v>206.8</v>
      </c>
      <c r="T11" s="1">
        <f>U3+Y3+AH3+AL3</f>
        <v>1</v>
      </c>
      <c r="U11" s="1">
        <v>1</v>
      </c>
    </row>
    <row r="12" spans="6:39" ht="14.25" customHeight="1" x14ac:dyDescent="0.25">
      <c r="G12" s="3" t="s">
        <v>6</v>
      </c>
      <c r="H12" s="4">
        <v>157.80000000000001</v>
      </c>
      <c r="J12" s="1" t="s">
        <v>31</v>
      </c>
      <c r="T12" s="1">
        <f>V3+Z3+AD3+AM3</f>
        <v>1</v>
      </c>
      <c r="U12" s="1">
        <v>1</v>
      </c>
    </row>
    <row r="13" spans="6:39" ht="14.25" customHeight="1" x14ac:dyDescent="0.25">
      <c r="G13" s="3" t="s">
        <v>7</v>
      </c>
      <c r="H13" s="4">
        <v>208</v>
      </c>
      <c r="K13">
        <v>1</v>
      </c>
      <c r="L13">
        <v>2</v>
      </c>
      <c r="M13">
        <v>3</v>
      </c>
      <c r="N13">
        <v>4</v>
      </c>
      <c r="O13">
        <v>5</v>
      </c>
      <c r="T13">
        <f>W3+AJ3</f>
        <v>1</v>
      </c>
      <c r="U13" s="12">
        <v>1</v>
      </c>
    </row>
    <row r="14" spans="6:39" ht="14.25" customHeight="1" x14ac:dyDescent="0.25">
      <c r="G14" s="22" t="s">
        <v>98</v>
      </c>
      <c r="H14" s="4">
        <v>69.81</v>
      </c>
      <c r="J14" s="6" t="s">
        <v>3</v>
      </c>
      <c r="K14" s="6" t="s">
        <v>85</v>
      </c>
      <c r="L14" s="6" t="s">
        <v>86</v>
      </c>
      <c r="M14" s="6" t="s">
        <v>87</v>
      </c>
      <c r="N14" s="6" t="s">
        <v>88</v>
      </c>
      <c r="O14" s="17" t="s">
        <v>89</v>
      </c>
      <c r="T14">
        <f>Z3+AC3+AH3</f>
        <v>1</v>
      </c>
      <c r="U14" s="12">
        <v>1</v>
      </c>
    </row>
    <row r="15" spans="6:39" ht="14.25" customHeight="1" x14ac:dyDescent="0.25">
      <c r="G15" s="23" t="s">
        <v>8</v>
      </c>
      <c r="H15" s="4">
        <v>37</v>
      </c>
      <c r="I15">
        <v>1</v>
      </c>
      <c r="J15" s="6" t="s">
        <v>85</v>
      </c>
      <c r="K15" s="4">
        <v>0</v>
      </c>
      <c r="L15" s="4" t="s">
        <v>18</v>
      </c>
      <c r="M15" s="4" t="s">
        <v>19</v>
      </c>
      <c r="N15" s="4" t="s">
        <v>20</v>
      </c>
      <c r="O15" s="4" t="s">
        <v>90</v>
      </c>
      <c r="T15">
        <f>AG3+Z3</f>
        <v>1</v>
      </c>
      <c r="U15" s="12">
        <v>1</v>
      </c>
    </row>
    <row r="16" spans="6:39" ht="14.25" customHeight="1" x14ac:dyDescent="0.25">
      <c r="G16" s="3" t="s">
        <v>9</v>
      </c>
      <c r="H16" s="4">
        <v>59</v>
      </c>
      <c r="I16">
        <v>2</v>
      </c>
      <c r="J16" s="6" t="s">
        <v>86</v>
      </c>
      <c r="K16" s="4" t="s">
        <v>21</v>
      </c>
      <c r="L16" s="4">
        <v>0</v>
      </c>
      <c r="M16" s="4" t="s">
        <v>22</v>
      </c>
      <c r="N16" s="4" t="s">
        <v>23</v>
      </c>
      <c r="O16" s="4" t="s">
        <v>91</v>
      </c>
      <c r="T16">
        <f>U3+AE3+AJ3</f>
        <v>1</v>
      </c>
      <c r="U16" s="12">
        <v>1</v>
      </c>
      <c r="AC16" s="7"/>
    </row>
    <row r="17" spans="3:29" ht="14.25" customHeight="1" x14ac:dyDescent="0.25">
      <c r="G17" s="3" t="s">
        <v>99</v>
      </c>
      <c r="H17" s="4">
        <v>125</v>
      </c>
      <c r="I17">
        <v>3</v>
      </c>
      <c r="J17" s="6" t="s">
        <v>87</v>
      </c>
      <c r="K17" s="4" t="s">
        <v>24</v>
      </c>
      <c r="L17" s="4" t="s">
        <v>25</v>
      </c>
      <c r="M17" s="4">
        <v>0</v>
      </c>
      <c r="N17" s="4" t="s">
        <v>26</v>
      </c>
      <c r="O17" s="4" t="s">
        <v>92</v>
      </c>
      <c r="AC17" s="7"/>
    </row>
    <row r="18" spans="3:29" ht="14.25" customHeight="1" x14ac:dyDescent="0.25">
      <c r="G18" s="3" t="s">
        <v>10</v>
      </c>
      <c r="H18" s="4">
        <v>51</v>
      </c>
      <c r="I18">
        <v>4</v>
      </c>
      <c r="J18" s="6" t="s">
        <v>88</v>
      </c>
      <c r="K18" s="4" t="s">
        <v>27</v>
      </c>
      <c r="L18" s="4" t="s">
        <v>28</v>
      </c>
      <c r="M18" s="4" t="s">
        <v>29</v>
      </c>
      <c r="N18" s="4">
        <v>0</v>
      </c>
      <c r="O18" s="4" t="s">
        <v>93</v>
      </c>
    </row>
    <row r="19" spans="3:29" ht="14.25" customHeight="1" x14ac:dyDescent="0.25">
      <c r="G19" s="3" t="s">
        <v>100</v>
      </c>
      <c r="H19" s="4">
        <v>88</v>
      </c>
      <c r="I19">
        <v>5</v>
      </c>
      <c r="J19" s="17" t="s">
        <v>89</v>
      </c>
      <c r="K19" s="13" t="s">
        <v>94</v>
      </c>
      <c r="L19" s="13" t="s">
        <v>95</v>
      </c>
      <c r="M19" s="13" t="s">
        <v>96</v>
      </c>
      <c r="N19" s="13" t="s">
        <v>97</v>
      </c>
      <c r="O19" s="19">
        <v>0</v>
      </c>
      <c r="AC19" s="7"/>
    </row>
    <row r="20" spans="3:29" ht="14.25" customHeight="1" x14ac:dyDescent="0.25">
      <c r="G20" s="3" t="s">
        <v>101</v>
      </c>
      <c r="H20" s="19">
        <v>139</v>
      </c>
      <c r="J20" s="18"/>
      <c r="AC20" s="7"/>
    </row>
    <row r="21" spans="3:29" ht="14.25" customHeight="1" x14ac:dyDescent="0.25">
      <c r="J21" s="1" t="s">
        <v>32</v>
      </c>
    </row>
    <row r="22" spans="3:29" ht="14.25" customHeight="1" x14ac:dyDescent="0.25"/>
    <row r="23" spans="3:29" ht="14.25" customHeight="1" x14ac:dyDescent="0.25">
      <c r="J23" s="12" t="s">
        <v>111</v>
      </c>
    </row>
    <row r="24" spans="3:29" ht="14.25" customHeight="1" x14ac:dyDescent="0.25">
      <c r="C24" s="2" t="s">
        <v>84</v>
      </c>
      <c r="J24" s="1" t="s">
        <v>30</v>
      </c>
    </row>
    <row r="25" spans="3:29" ht="14.25" customHeight="1" x14ac:dyDescent="0.25">
      <c r="J25" s="4" t="s">
        <v>33</v>
      </c>
      <c r="K25" s="12" t="s">
        <v>102</v>
      </c>
    </row>
    <row r="26" spans="3:29" ht="14.25" customHeight="1" x14ac:dyDescent="0.25">
      <c r="J26" s="4" t="s">
        <v>34</v>
      </c>
      <c r="K26" s="12" t="s">
        <v>103</v>
      </c>
    </row>
    <row r="27" spans="3:29" ht="14.25" customHeight="1" x14ac:dyDescent="0.25">
      <c r="J27" s="4" t="s">
        <v>35</v>
      </c>
      <c r="K27" s="12" t="s">
        <v>104</v>
      </c>
    </row>
    <row r="28" spans="3:29" ht="14.25" customHeight="1" x14ac:dyDescent="0.25">
      <c r="J28" s="4" t="s">
        <v>36</v>
      </c>
      <c r="K28" s="12" t="s">
        <v>105</v>
      </c>
    </row>
    <row r="29" spans="3:29" ht="14.25" customHeight="1" x14ac:dyDescent="0.25">
      <c r="J29" s="4" t="s">
        <v>37</v>
      </c>
      <c r="K29" s="12" t="s">
        <v>106</v>
      </c>
    </row>
    <row r="30" spans="3:29" ht="14.25" customHeight="1" x14ac:dyDescent="0.25">
      <c r="J30" s="4" t="s">
        <v>38</v>
      </c>
      <c r="K30" s="12" t="s">
        <v>107</v>
      </c>
    </row>
    <row r="31" spans="3:29" ht="14.25" customHeight="1" x14ac:dyDescent="0.25">
      <c r="J31" s="4" t="s">
        <v>39</v>
      </c>
      <c r="K31" s="12" t="s">
        <v>108</v>
      </c>
    </row>
    <row r="32" spans="3:29" ht="14.25" customHeight="1" x14ac:dyDescent="0.25">
      <c r="J32" s="4" t="s">
        <v>40</v>
      </c>
      <c r="K32" s="12" t="s">
        <v>109</v>
      </c>
    </row>
    <row r="33" spans="10:11" ht="14.25" customHeight="1" x14ac:dyDescent="0.25">
      <c r="J33" s="4" t="s">
        <v>71</v>
      </c>
      <c r="K33" s="12" t="s">
        <v>110</v>
      </c>
    </row>
    <row r="34" spans="10:11" ht="14.25" customHeight="1" x14ac:dyDescent="0.25">
      <c r="K34" s="1" t="s">
        <v>41</v>
      </c>
    </row>
    <row r="35" spans="10:11" ht="14.25" customHeight="1" x14ac:dyDescent="0.25">
      <c r="J35" s="4" t="s">
        <v>71</v>
      </c>
      <c r="K35" s="12" t="s">
        <v>112</v>
      </c>
    </row>
    <row r="36" spans="10:11" ht="14.25" customHeight="1" x14ac:dyDescent="0.25">
      <c r="J36" s="4" t="s">
        <v>72</v>
      </c>
      <c r="K36" s="12" t="s">
        <v>113</v>
      </c>
    </row>
    <row r="37" spans="10:11" ht="14.25" customHeight="1" x14ac:dyDescent="0.25"/>
    <row r="38" spans="10:11" ht="14.25" customHeight="1" x14ac:dyDescent="0.25"/>
    <row r="39" spans="10:11" ht="14.25" customHeight="1" x14ac:dyDescent="0.25"/>
    <row r="40" spans="10:11" ht="14.25" customHeight="1" x14ac:dyDescent="0.25"/>
    <row r="41" spans="10:11" ht="14.25" customHeight="1" x14ac:dyDescent="0.25"/>
    <row r="42" spans="10:11" ht="14.25" customHeight="1" x14ac:dyDescent="0.25"/>
    <row r="43" spans="10:11" ht="14.25" customHeight="1" x14ac:dyDescent="0.25"/>
    <row r="44" spans="10:11" ht="14.25" customHeight="1" x14ac:dyDescent="0.25"/>
    <row r="45" spans="10:11" ht="14.25" customHeight="1" x14ac:dyDescent="0.25"/>
    <row r="46" spans="10:11" ht="14.25" customHeight="1" x14ac:dyDescent="0.25"/>
    <row r="47" spans="10:11" ht="14.25" customHeight="1" x14ac:dyDescent="0.25"/>
    <row r="48" spans="10:1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phoneticPr fontId="6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8C14-1FFC-450D-9D01-22A51A735B3D}">
  <dimension ref="C1:M1004"/>
  <sheetViews>
    <sheetView tabSelected="1" workbookViewId="0">
      <selection activeCell="K22" sqref="K22"/>
    </sheetView>
  </sheetViews>
  <sheetFormatPr baseColWidth="10" defaultColWidth="14.42578125" defaultRowHeight="15" x14ac:dyDescent="0.25"/>
  <cols>
    <col min="1" max="7" width="9.140625" customWidth="1"/>
    <col min="8" max="8" width="9.85546875" bestFit="1" customWidth="1"/>
    <col min="9" max="10" width="9.85546875" customWidth="1"/>
    <col min="11" max="11" width="9.85546875" bestFit="1" customWidth="1"/>
    <col min="12" max="12" width="9.85546875" customWidth="1"/>
    <col min="13" max="13" width="14" customWidth="1"/>
    <col min="14" max="29" width="9.140625" customWidth="1"/>
  </cols>
  <sheetData>
    <row r="1" spans="7:13" ht="14.25" customHeight="1" x14ac:dyDescent="0.25"/>
    <row r="2" spans="7:13" ht="14.25" customHeight="1" x14ac:dyDescent="0.25"/>
    <row r="3" spans="7:13" ht="14.25" customHeight="1" x14ac:dyDescent="0.25"/>
    <row r="4" spans="7:13" ht="14.25" customHeight="1" x14ac:dyDescent="0.25"/>
    <row r="5" spans="7:13" ht="14.25" customHeight="1" x14ac:dyDescent="0.25"/>
    <row r="6" spans="7:13" ht="14.25" customHeight="1" x14ac:dyDescent="0.25">
      <c r="J6" s="12" t="s">
        <v>115</v>
      </c>
    </row>
    <row r="7" spans="7:13" ht="14.25" customHeight="1" x14ac:dyDescent="0.25">
      <c r="G7" s="2" t="s">
        <v>3</v>
      </c>
      <c r="H7" s="2" t="s">
        <v>4</v>
      </c>
      <c r="I7" s="2"/>
      <c r="J7" s="2" t="s">
        <v>3</v>
      </c>
      <c r="K7" s="2" t="s">
        <v>4</v>
      </c>
      <c r="L7" s="2"/>
      <c r="M7" s="5"/>
    </row>
    <row r="8" spans="7:13" ht="14.25" customHeight="1" x14ac:dyDescent="0.25">
      <c r="G8" s="3" t="s">
        <v>5</v>
      </c>
      <c r="H8" s="4">
        <v>206.8</v>
      </c>
      <c r="I8" s="4"/>
      <c r="J8" s="23" t="s">
        <v>8</v>
      </c>
      <c r="K8" s="4">
        <v>37</v>
      </c>
      <c r="L8" s="4"/>
      <c r="M8" s="8"/>
    </row>
    <row r="9" spans="7:13" ht="14.25" customHeight="1" x14ac:dyDescent="0.25">
      <c r="G9" s="3" t="s">
        <v>6</v>
      </c>
      <c r="H9" s="4">
        <v>157.80000000000001</v>
      </c>
      <c r="I9" s="4"/>
      <c r="J9" s="3" t="s">
        <v>10</v>
      </c>
      <c r="K9" s="4">
        <v>51</v>
      </c>
      <c r="L9" s="4"/>
      <c r="M9" s="4"/>
    </row>
    <row r="10" spans="7:13" ht="14.25" customHeight="1" x14ac:dyDescent="0.25">
      <c r="G10" s="3" t="s">
        <v>7</v>
      </c>
      <c r="H10" s="4">
        <v>208</v>
      </c>
      <c r="I10" s="4"/>
      <c r="J10" s="3" t="s">
        <v>9</v>
      </c>
      <c r="K10" s="4">
        <v>59</v>
      </c>
      <c r="L10" s="4"/>
      <c r="M10" s="4"/>
    </row>
    <row r="11" spans="7:13" ht="14.25" customHeight="1" x14ac:dyDescent="0.25">
      <c r="G11" s="22" t="s">
        <v>98</v>
      </c>
      <c r="H11" s="4">
        <v>69.81</v>
      </c>
      <c r="I11" s="4"/>
      <c r="J11" s="22" t="s">
        <v>98</v>
      </c>
      <c r="K11" s="4">
        <v>69.81</v>
      </c>
      <c r="L11" s="4"/>
      <c r="M11" s="4"/>
    </row>
    <row r="12" spans="7:13" ht="14.25" customHeight="1" x14ac:dyDescent="0.25">
      <c r="G12" s="23" t="s">
        <v>8</v>
      </c>
      <c r="H12" s="4">
        <v>37</v>
      </c>
      <c r="I12" s="4"/>
      <c r="J12" s="3" t="s">
        <v>100</v>
      </c>
      <c r="K12" s="4">
        <v>88</v>
      </c>
      <c r="L12" s="4"/>
      <c r="M12" s="4"/>
    </row>
    <row r="13" spans="7:13" ht="14.25" customHeight="1" x14ac:dyDescent="0.25">
      <c r="G13" s="3" t="s">
        <v>9</v>
      </c>
      <c r="H13" s="4">
        <v>59</v>
      </c>
      <c r="I13" s="4"/>
      <c r="J13" s="3" t="s">
        <v>99</v>
      </c>
      <c r="K13" s="4">
        <v>125</v>
      </c>
      <c r="L13" s="4"/>
      <c r="M13" s="4"/>
    </row>
    <row r="14" spans="7:13" ht="14.25" customHeight="1" x14ac:dyDescent="0.25">
      <c r="G14" s="3" t="s">
        <v>99</v>
      </c>
      <c r="H14" s="4">
        <v>125</v>
      </c>
      <c r="I14" s="4"/>
      <c r="J14" s="3" t="s">
        <v>101</v>
      </c>
      <c r="K14" s="19">
        <v>139</v>
      </c>
      <c r="L14" s="4"/>
    </row>
    <row r="15" spans="7:13" ht="14.25" customHeight="1" x14ac:dyDescent="0.25">
      <c r="G15" s="3" t="s">
        <v>10</v>
      </c>
      <c r="H15" s="4">
        <v>51</v>
      </c>
      <c r="I15" s="4"/>
      <c r="J15" s="3" t="s">
        <v>6</v>
      </c>
      <c r="K15" s="4">
        <v>157.80000000000001</v>
      </c>
      <c r="L15" s="4"/>
    </row>
    <row r="16" spans="7:13" ht="14.25" customHeight="1" x14ac:dyDescent="0.25">
      <c r="G16" s="3" t="s">
        <v>100</v>
      </c>
      <c r="H16" s="4">
        <v>88</v>
      </c>
      <c r="I16" s="4"/>
      <c r="J16" s="3" t="s">
        <v>5</v>
      </c>
      <c r="K16" s="4">
        <v>206.8</v>
      </c>
      <c r="L16" s="4"/>
    </row>
    <row r="17" spans="3:12" ht="14.25" customHeight="1" x14ac:dyDescent="0.25">
      <c r="G17" s="3" t="s">
        <v>101</v>
      </c>
      <c r="H17" s="19">
        <v>139</v>
      </c>
      <c r="I17" s="19"/>
      <c r="J17" s="3" t="s">
        <v>7</v>
      </c>
      <c r="K17" s="4">
        <v>208</v>
      </c>
      <c r="L17" s="19"/>
    </row>
    <row r="18" spans="3:12" ht="14.25" customHeight="1" x14ac:dyDescent="0.25">
      <c r="C18" s="2" t="s">
        <v>47</v>
      </c>
    </row>
    <row r="19" spans="3:12" ht="14.25" customHeight="1" x14ac:dyDescent="0.25"/>
    <row r="20" spans="3:12" ht="14.25" customHeight="1" x14ac:dyDescent="0.25"/>
    <row r="21" spans="3:12" ht="14.25" customHeight="1" x14ac:dyDescent="0.25">
      <c r="J21" s="12" t="s">
        <v>116</v>
      </c>
      <c r="K21">
        <f>K8+K9+K11+K13+K17</f>
        <v>490.81</v>
      </c>
    </row>
    <row r="22" spans="3:12" ht="14.25" customHeight="1" x14ac:dyDescent="0.25"/>
    <row r="23" spans="3:12" ht="14.25" customHeight="1" x14ac:dyDescent="0.25"/>
    <row r="24" spans="3:12" ht="14.25" customHeight="1" x14ac:dyDescent="0.25"/>
    <row r="25" spans="3:12" ht="14.25" customHeight="1" x14ac:dyDescent="0.25"/>
    <row r="26" spans="3:12" ht="14.25" customHeight="1" x14ac:dyDescent="0.25"/>
    <row r="27" spans="3:12" ht="14.25" customHeight="1" x14ac:dyDescent="0.25"/>
    <row r="28" spans="3:12" ht="14.25" customHeight="1" x14ac:dyDescent="0.25"/>
    <row r="29" spans="3:12" ht="14.25" customHeight="1" x14ac:dyDescent="0.25"/>
    <row r="30" spans="3:12" ht="14.25" customHeight="1" x14ac:dyDescent="0.25"/>
    <row r="31" spans="3:12" ht="14.25" customHeight="1" x14ac:dyDescent="0.25"/>
    <row r="32" spans="3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16</vt:i4>
      </vt:variant>
    </vt:vector>
  </HeadingPairs>
  <TitlesOfParts>
    <vt:vector size="22" baseType="lpstr">
      <vt:lpstr>Calculo</vt:lpstr>
      <vt:lpstr>Fuerza Bruta 1.</vt:lpstr>
      <vt:lpstr>Simplex 1.</vt:lpstr>
      <vt:lpstr>Árbol Exp. Mín 1.</vt:lpstr>
      <vt:lpstr>b)</vt:lpstr>
      <vt:lpstr>c)</vt:lpstr>
      <vt:lpstr>'Simplex 1.'!solver_lhs10</vt:lpstr>
      <vt:lpstr>'Simplex 1.'!solver_lhs3</vt:lpstr>
      <vt:lpstr>'Simplex 1.'!solver_lhs4</vt:lpstr>
      <vt:lpstr>'Simplex 1.'!solver_lhs5</vt:lpstr>
      <vt:lpstr>'Simplex 1.'!solver_lhs6</vt:lpstr>
      <vt:lpstr>'Simplex 1.'!solver_lhs7</vt:lpstr>
      <vt:lpstr>'Simplex 1.'!solver_lhs8</vt:lpstr>
      <vt:lpstr>'Simplex 1.'!solver_lhs9</vt:lpstr>
      <vt:lpstr>'Simplex 1.'!solver_rhs10</vt:lpstr>
      <vt:lpstr>'Simplex 1.'!solver_rhs3</vt:lpstr>
      <vt:lpstr>'Simplex 1.'!solver_rhs4</vt:lpstr>
      <vt:lpstr>'Simplex 1.'!solver_rhs5</vt:lpstr>
      <vt:lpstr>'Simplex 1.'!solver_rhs6</vt:lpstr>
      <vt:lpstr>'Simplex 1.'!solver_rhs7</vt:lpstr>
      <vt:lpstr>'Simplex 1.'!solver_rhs8</vt:lpstr>
      <vt:lpstr>'Simplex 1.'!solver_rhs9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Emmanuel Sinai Farrera Mendez</cp:lastModifiedBy>
  <dcterms:modified xsi:type="dcterms:W3CDTF">2023-12-04T05:32:24Z</dcterms:modified>
</cp:coreProperties>
</file>