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14400" windowHeight="17500" tabRatio="618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\$* #,##0.00_ ;_-\$* \-#,##0.00\ ;_-\$* &quot;-&quot;??_ ;_-@_ "/>
  </numFmts>
  <fonts count="11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b val="1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rgb="FF0000FF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2"/>
      <color rgb="FFFF0000"/>
      <sz val="11"/>
      <scheme val="minor"/>
    </font>
    <font>
      <name val="맑은 고딕"/>
      <charset val="129"/>
      <family val="3"/>
      <color rgb="FF0000FF"/>
      <sz val="11"/>
      <scheme val="minor"/>
    </font>
    <font>
      <name val="맑은 고딕"/>
      <charset val="129"/>
      <family val="2"/>
      <color rgb="FFFFFF00"/>
      <sz val="11"/>
      <scheme val="minor"/>
    </font>
    <font>
      <name val="맑은 고딕"/>
      <charset val="129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3" tint="0.7999816888943144"/>
        <bgColor indexed="64"/>
      </patternFill>
    </fill>
    <fill>
      <patternFill patternType="solid">
        <fgColor theme="0" tint="-0.1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3" fillId="0" borderId="0" applyAlignment="1">
      <alignment vertical="center"/>
    </xf>
    <xf numFmtId="9" fontId="3" fillId="0" borderId="0" applyAlignment="1">
      <alignment vertical="center"/>
    </xf>
  </cellStyleXfs>
  <cellXfs count="29">
    <xf numFmtId="0" fontId="0" fillId="0" borderId="0" applyAlignment="1" pivotButton="0" quotePrefix="0" xfId="0">
      <alignment vertical="center"/>
    </xf>
    <xf numFmtId="0" fontId="0" fillId="2" borderId="1" applyAlignment="1" pivotButton="0" quotePrefix="0" xfId="0">
      <alignment horizontal="center" vertical="center"/>
    </xf>
    <xf numFmtId="9" fontId="0" fillId="2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9" fontId="0" fillId="0" borderId="1" applyAlignment="1" pivotButton="0" quotePrefix="0" xfId="1">
      <alignment horizontal="center" vertical="center"/>
    </xf>
    <xf numFmtId="0" fontId="7" fillId="2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left" vertical="center"/>
    </xf>
    <xf numFmtId="0" fontId="8" fillId="2" borderId="1" applyAlignment="1" pivotButton="0" quotePrefix="0" xfId="0">
      <alignment horizontal="center" vertical="center"/>
    </xf>
    <xf numFmtId="0" fontId="9" fillId="2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7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0" fontId="0" fillId="0" borderId="0" pivotButton="0" quotePrefix="0" xfId="0"/>
    <xf numFmtId="0" fontId="5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2" pivotButton="0" quotePrefix="0" xfId="0"/>
    <xf numFmtId="0" fontId="0" fillId="0" borderId="4" pivotButton="0" quotePrefix="0" xfId="0"/>
    <xf numFmtId="164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left" vertical="center"/>
    </xf>
  </cellXfs>
  <cellStyles count="2">
    <cellStyle name="표준" xfId="0" builtinId="0"/>
    <cellStyle name="백분율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theme="3" tint="0.7999816888943144"/>
    <outlinePr summaryBelow="1" summaryRight="1"/>
    <pageSetUpPr/>
  </sheetPr>
  <dimension ref="A1:M24"/>
  <sheetViews>
    <sheetView showGridLines="0" tabSelected="1" zoomScale="117" zoomScaleNormal="110" workbookViewId="0">
      <selection activeCell="H11" sqref="H11"/>
    </sheetView>
  </sheetViews>
  <sheetFormatPr baseColWidth="10" defaultColWidth="8.83203125" defaultRowHeight="17"/>
  <cols>
    <col width="3.5" customWidth="1" style="18" min="1" max="1"/>
    <col width="10.6640625" customWidth="1" style="4" min="2" max="2"/>
    <col width="11.1640625" bestFit="1" customWidth="1" style="4" min="3" max="4"/>
    <col width="10.83203125" bestFit="1" customWidth="1" style="4" min="5" max="7"/>
    <col width="9.1640625" bestFit="1" customWidth="1" style="18" min="8" max="8"/>
    <col width="12.6640625" bestFit="1" customWidth="1" style="18" min="9" max="9"/>
    <col width="8.83203125" customWidth="1" style="18" min="10" max="10"/>
    <col width="11.83203125" bestFit="1" customWidth="1" style="18" min="12" max="12"/>
    <col width="49.1640625" customWidth="1" style="18" min="13" max="13"/>
  </cols>
  <sheetData>
    <row r="1" s="18">
      <c r="B1" s="20" t="n"/>
      <c r="C1" s="4" t="n"/>
      <c r="D1" s="4" t="n"/>
      <c r="E1" s="4" t="n"/>
      <c r="F1" s="4" t="n"/>
      <c r="G1" s="4" t="n"/>
    </row>
    <row r="2">
      <c r="B2" s="21" t="inlineStr">
        <is>
          <t>01M</t>
        </is>
      </c>
      <c r="C2" s="1" t="inlineStr">
        <is>
          <t>52W High</t>
        </is>
      </c>
      <c r="D2" s="2" t="n">
        <v>-0.1</v>
      </c>
      <c r="E2" s="2" t="n">
        <v>-0.2</v>
      </c>
      <c r="F2" s="2" t="n">
        <v>-0.3</v>
      </c>
      <c r="G2" s="2" t="n">
        <v>-0.4</v>
      </c>
      <c r="I2" s="21" t="inlineStr">
        <is>
          <t>Index</t>
        </is>
      </c>
      <c r="J2" s="22" t="n"/>
      <c r="L2" s="21" t="inlineStr">
        <is>
          <t>contents</t>
        </is>
      </c>
      <c r="M2" s="21" t="inlineStr">
        <is>
          <t>comments</t>
        </is>
      </c>
    </row>
    <row r="3">
      <c r="B3" s="13" t="inlineStr">
        <is>
          <t>AAPL</t>
        </is>
      </c>
      <c r="C3" s="27" t="n">
        <v>179.61</v>
      </c>
      <c r="D3" s="27">
        <f>C3*0.9</f>
        <v/>
      </c>
      <c r="E3" s="27">
        <f>C3*0.8</f>
        <v/>
      </c>
      <c r="F3" s="27">
        <f>C3*0.7</f>
        <v/>
      </c>
      <c r="G3" s="27">
        <f>C3*0.6</f>
        <v/>
      </c>
      <c r="I3" s="23" t="inlineStr">
        <is>
          <t>Buy stock when a node is arrived.</t>
        </is>
      </c>
      <c r="J3" s="24" t="n"/>
      <c r="L3" s="6" t="inlineStr">
        <is>
          <t>Daily</t>
        </is>
      </c>
      <c r="M3" s="17" t="inlineStr">
        <is>
          <t>Alarm if more than 5% change occurs.</t>
        </is>
      </c>
    </row>
    <row r="4">
      <c r="B4" s="13" t="inlineStr">
        <is>
          <t>KO</t>
        </is>
      </c>
      <c r="C4" s="27" t="n">
        <v>67.2</v>
      </c>
      <c r="D4" s="27">
        <f>C4*0.9</f>
        <v/>
      </c>
      <c r="E4" s="27">
        <f>C4*0.8</f>
        <v/>
      </c>
      <c r="F4" s="27">
        <f>C4*0.7</f>
        <v/>
      </c>
      <c r="G4" s="27">
        <f>C4*0.6</f>
        <v/>
      </c>
      <c r="I4" s="25" t="n"/>
      <c r="J4" s="26" t="n"/>
      <c r="L4" s="6" t="inlineStr">
        <is>
          <t>Node</t>
        </is>
      </c>
      <c r="M4" s="17" t="inlineStr">
        <is>
          <t>Alarm if new node is arrived.</t>
        </is>
      </c>
    </row>
    <row r="5">
      <c r="B5" s="11" t="inlineStr">
        <is>
          <t>NVDA</t>
        </is>
      </c>
      <c r="C5" s="27" t="n">
        <v>289.46</v>
      </c>
      <c r="D5" s="27">
        <f>C5*0.9</f>
        <v/>
      </c>
      <c r="E5" s="27">
        <f>C5*0.8</f>
        <v/>
      </c>
      <c r="F5" s="27">
        <f>C5*0.7</f>
        <v/>
      </c>
      <c r="G5" s="27">
        <f>C5*0.6</f>
        <v/>
      </c>
      <c r="L5" s="6" t="inlineStr">
        <is>
          <t>FED interest</t>
        </is>
      </c>
      <c r="M5" s="17" t="inlineStr">
        <is>
          <t>Countdown a week before FED interest announcement.</t>
        </is>
      </c>
    </row>
    <row r="6">
      <c r="B6" s="11" t="inlineStr">
        <is>
          <t>TSLA</t>
        </is>
      </c>
      <c r="C6" s="27" t="n">
        <v>384.29</v>
      </c>
      <c r="D6" s="27">
        <f>C6*0.9</f>
        <v/>
      </c>
      <c r="E6" s="27">
        <f>C6*0.8</f>
        <v/>
      </c>
      <c r="F6" s="27">
        <f>C6*0.7</f>
        <v/>
      </c>
      <c r="G6" s="27">
        <f>C6*0.6</f>
        <v/>
      </c>
      <c r="L6" s="6" t="inlineStr">
        <is>
          <t>CPI</t>
        </is>
      </c>
      <c r="M6" s="17" t="inlineStr">
        <is>
          <t>Countdown a week before CPI announcement.</t>
        </is>
      </c>
    </row>
    <row r="7">
      <c r="B7" s="14" t="inlineStr">
        <is>
          <t>GOOGL</t>
        </is>
      </c>
      <c r="C7" s="27" t="n">
        <v>151.55</v>
      </c>
      <c r="D7" s="27">
        <f>C7*0.9</f>
        <v/>
      </c>
      <c r="E7" s="27">
        <f>C7*0.8</f>
        <v/>
      </c>
      <c r="F7" s="27">
        <f>C7*0.7</f>
        <v/>
      </c>
      <c r="G7" s="27">
        <f>C7*0.6</f>
        <v/>
      </c>
    </row>
    <row r="8">
      <c r="B8" s="15" t="inlineStr">
        <is>
          <t>PEP</t>
        </is>
      </c>
      <c r="C8" s="27" t="n">
        <v>186.84</v>
      </c>
      <c r="D8" s="27">
        <f>C8*0.9</f>
        <v/>
      </c>
      <c r="E8" s="27">
        <f>C8*0.8</f>
        <v/>
      </c>
      <c r="F8" s="27">
        <f>C8*0.7</f>
        <v/>
      </c>
      <c r="G8" s="27">
        <f>C8*0.6</f>
        <v/>
      </c>
    </row>
    <row r="9">
      <c r="B9" s="16" t="inlineStr">
        <is>
          <t>ASML</t>
        </is>
      </c>
      <c r="C9" s="27" t="n">
        <v>642</v>
      </c>
      <c r="D9" s="27">
        <f>C9*0.9</f>
        <v/>
      </c>
      <c r="E9" s="27">
        <f>C9*0.8</f>
        <v/>
      </c>
      <c r="F9" s="27">
        <f>C9*0.7</f>
        <v/>
      </c>
      <c r="G9" s="27">
        <f>C9*0.6</f>
        <v/>
      </c>
    </row>
    <row r="10">
      <c r="B10" s="8" t="inlineStr">
        <is>
          <t>QQQ</t>
        </is>
      </c>
      <c r="C10" s="27" t="n">
        <v>371.83</v>
      </c>
      <c r="D10" s="27">
        <f>C10*0.9</f>
        <v/>
      </c>
      <c r="E10" s="27">
        <f>C10*0.8</f>
        <v/>
      </c>
      <c r="F10" s="27">
        <f>C10*0.7</f>
        <v/>
      </c>
      <c r="G10" s="27">
        <f>C10*0.6</f>
        <v/>
      </c>
    </row>
    <row r="11">
      <c r="B11" s="8" t="inlineStr">
        <is>
          <t>SPY</t>
        </is>
      </c>
      <c r="C11" s="27" t="n">
        <v>462.07</v>
      </c>
      <c r="D11" s="27">
        <f>C11*0.9</f>
        <v/>
      </c>
      <c r="E11" s="27">
        <f>C11*0.8</f>
        <v/>
      </c>
      <c r="F11" s="27">
        <f>C11*0.7</f>
        <v/>
      </c>
      <c r="G11" s="27">
        <f>C11*0.6</f>
        <v/>
      </c>
    </row>
    <row r="13" s="18">
      <c r="B13" s="20" t="n"/>
      <c r="C13" s="4" t="n"/>
      <c r="D13" s="4" t="n"/>
      <c r="E13" s="4" t="n"/>
      <c r="F13" s="4" t="n"/>
      <c r="G13" s="4" t="n"/>
    </row>
    <row r="14">
      <c r="B14" s="21" t="inlineStr">
        <is>
          <t>01M</t>
        </is>
      </c>
      <c r="C14" s="9" t="inlineStr">
        <is>
          <t>Start</t>
        </is>
      </c>
      <c r="D14" s="9" t="inlineStr">
        <is>
          <t>Drop</t>
        </is>
      </c>
      <c r="E14" s="9" t="inlineStr">
        <is>
          <t>Now</t>
        </is>
      </c>
      <c r="F14" s="9" t="inlineStr">
        <is>
          <t>Drop</t>
        </is>
      </c>
      <c r="G14" s="9" t="inlineStr">
        <is>
          <t>M Diff</t>
        </is>
      </c>
      <c r="I14" s="21" t="inlineStr">
        <is>
          <t>Index</t>
        </is>
      </c>
      <c r="J14" s="21" t="inlineStr">
        <is>
          <t>%</t>
        </is>
      </c>
      <c r="L14" s="21" t="inlineStr">
        <is>
          <t>contents</t>
        </is>
      </c>
      <c r="M14" s="21" t="inlineStr">
        <is>
          <t>comments</t>
        </is>
      </c>
    </row>
    <row r="15">
      <c r="B15" s="13" t="inlineStr">
        <is>
          <t>AAPL</t>
        </is>
      </c>
      <c r="C15" s="27" t="n">
        <v>125.07</v>
      </c>
      <c r="D15" s="10">
        <f>(C15-C3)/C3</f>
        <v/>
      </c>
      <c r="E15" s="27" t="n">
        <v>143</v>
      </c>
      <c r="F15" s="10">
        <f>(E15-C3)/C3</f>
        <v/>
      </c>
      <c r="G15" s="10">
        <f>F15-D15</f>
        <v/>
      </c>
      <c r="I15" s="6" t="inlineStr">
        <is>
          <t>Copy money</t>
        </is>
      </c>
      <c r="J15" s="7" t="n">
        <v>-0.5</v>
      </c>
      <c r="L15" s="6" t="inlineStr">
        <is>
          <t>Daily</t>
        </is>
      </c>
      <c r="M15" s="17" t="inlineStr">
        <is>
          <t xml:space="preserve">NVDA has a big change. 5.91%    TSLA has a big change. 6.32%    </t>
        </is>
      </c>
    </row>
    <row r="16">
      <c r="B16" s="13" t="inlineStr">
        <is>
          <t>KO</t>
        </is>
      </c>
      <c r="C16" s="27" t="n">
        <v>62.95</v>
      </c>
      <c r="D16" s="10">
        <f>(C16-C4)/C4</f>
        <v/>
      </c>
      <c r="E16" s="27" t="n">
        <v>60.64</v>
      </c>
      <c r="F16" s="10">
        <f>(E16-C4)/C4</f>
        <v/>
      </c>
      <c r="G16" s="10">
        <f>F16-D16</f>
        <v/>
      </c>
      <c r="I16" s="6" t="inlineStr">
        <is>
          <t>Thanks</t>
        </is>
      </c>
      <c r="J16" s="7" t="n">
        <v>-0.4</v>
      </c>
      <c r="L16" s="6" t="inlineStr">
        <is>
          <t>Node</t>
        </is>
      </c>
      <c r="M16" s="17" t="inlineStr">
        <is>
          <t xml:space="preserve">TSLA is arrived new node. -57%    ASML is arrived new node. -6%    </t>
        </is>
      </c>
    </row>
    <row r="17">
      <c r="B17" s="11" t="inlineStr">
        <is>
          <t>NVDA</t>
        </is>
      </c>
      <c r="C17" s="27" t="n">
        <v>143.15</v>
      </c>
      <c r="D17" s="10">
        <f>(C17-C5)/C5</f>
        <v/>
      </c>
      <c r="E17" s="28" t="n">
        <v>191.62</v>
      </c>
      <c r="F17" s="10">
        <f>(E17-C5)/C5</f>
        <v/>
      </c>
      <c r="G17" s="10">
        <f>F17-D17</f>
        <v/>
      </c>
      <c r="I17" s="6" t="inlineStr">
        <is>
          <t>Turn point</t>
        </is>
      </c>
      <c r="J17" s="7" t="n">
        <v>-0.3</v>
      </c>
      <c r="L17" s="6" t="inlineStr">
        <is>
          <t>FED interest</t>
        </is>
      </c>
      <c r="M17" s="17" t="inlineStr">
        <is>
          <t>FED's interest rate announcement is 1 days away.</t>
        </is>
      </c>
    </row>
    <row r="18">
      <c r="B18" s="11" t="inlineStr">
        <is>
          <t>TSLA</t>
        </is>
      </c>
      <c r="C18" s="27" t="n">
        <v>108.1</v>
      </c>
      <c r="D18" s="10">
        <f>(C18-C6)/C6</f>
        <v/>
      </c>
      <c r="E18" s="27" t="n">
        <v>166.66</v>
      </c>
      <c r="F18" s="10">
        <f>(E18-C6)/C6</f>
        <v/>
      </c>
      <c r="G18" s="10">
        <f>F18-D18</f>
        <v/>
      </c>
      <c r="I18" s="6" t="inlineStr">
        <is>
          <t>Chance</t>
        </is>
      </c>
      <c r="J18" s="7" t="n">
        <v>-0.2</v>
      </c>
      <c r="L18" s="6" t="inlineStr">
        <is>
          <t>CPI</t>
        </is>
      </c>
      <c r="M18" s="17" t="inlineStr"/>
    </row>
    <row r="19">
      <c r="B19" s="14" t="inlineStr">
        <is>
          <t>GOOGL</t>
        </is>
      </c>
      <c r="C19" s="27" t="n">
        <v>89.12</v>
      </c>
      <c r="D19" s="10">
        <f>(C19-C7)/C7</f>
        <v/>
      </c>
      <c r="E19" s="27" t="n">
        <v>96.94</v>
      </c>
      <c r="F19" s="10">
        <f>(E19-C7)/C7</f>
        <v/>
      </c>
      <c r="G19" s="10">
        <f>F19-D19</f>
        <v/>
      </c>
      <c r="I19" s="6" t="inlineStr">
        <is>
          <t>Sale</t>
        </is>
      </c>
      <c r="J19" s="7" t="n">
        <v>-0.1</v>
      </c>
    </row>
    <row r="20">
      <c r="B20" s="15" t="inlineStr">
        <is>
          <t>PEP</t>
        </is>
      </c>
      <c r="C20" s="27" t="n">
        <v>179.41</v>
      </c>
      <c r="D20" s="10">
        <f>(C20-C8)/C8</f>
        <v/>
      </c>
      <c r="E20" s="27" t="n">
        <v>169.48</v>
      </c>
      <c r="F20" s="10">
        <f>(E20-C8)/C8</f>
        <v/>
      </c>
      <c r="G20" s="10">
        <f>F20-D20</f>
        <v/>
      </c>
      <c r="I20" s="6" t="inlineStr">
        <is>
          <t>Sell now</t>
        </is>
      </c>
      <c r="J20" s="7" t="n">
        <v>0</v>
      </c>
    </row>
    <row r="21">
      <c r="B21" s="16" t="inlineStr">
        <is>
          <t>ASML</t>
        </is>
      </c>
      <c r="C21" s="27" t="n">
        <v>549.5700000000001</v>
      </c>
      <c r="D21" s="10">
        <f>(C21-C9)/C9</f>
        <v/>
      </c>
      <c r="E21" s="27" t="n">
        <v>603.4</v>
      </c>
      <c r="F21" s="10">
        <f>(E21-C9)/C9</f>
        <v/>
      </c>
      <c r="G21" s="10">
        <f>F21-D21</f>
        <v/>
      </c>
    </row>
    <row r="22">
      <c r="A22" s="19" t="n">
        <v>408.71</v>
      </c>
      <c r="B22" s="8" t="inlineStr">
        <is>
          <t>QQQ</t>
        </is>
      </c>
      <c r="C22" s="27" t="n">
        <v>264.48</v>
      </c>
      <c r="D22" s="10">
        <f>(C22-$A$22)/$A$22</f>
        <v/>
      </c>
      <c r="E22" s="27" t="n">
        <v>290.27</v>
      </c>
      <c r="F22" s="10">
        <f>(E22-$A$22)/$A$22</f>
        <v/>
      </c>
      <c r="G22" s="10">
        <f>F22-D22</f>
        <v/>
      </c>
    </row>
    <row r="23">
      <c r="A23" s="19" t="n">
        <v>94.54000000000001</v>
      </c>
      <c r="B23" s="8" t="inlineStr">
        <is>
          <t>SPY</t>
        </is>
      </c>
      <c r="C23" s="27" t="n">
        <v>380.82</v>
      </c>
      <c r="D23" s="10">
        <f>(C23-$A$24)/$A$24</f>
        <v/>
      </c>
      <c r="E23" s="27" t="n">
        <v>400.59</v>
      </c>
      <c r="F23" s="10">
        <f>(E23-$A$24)/$A$24</f>
        <v/>
      </c>
      <c r="G23" s="10">
        <f>F23-D23</f>
        <v/>
      </c>
    </row>
    <row r="24">
      <c r="A24" s="19" t="n">
        <v>479.98</v>
      </c>
    </row>
  </sheetData>
  <mergeCells count="2">
    <mergeCell ref="I2:J2"/>
    <mergeCell ref="I3:J4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rkfka6677@naver.com</dc:creator>
  <dcterms:created xmlns:dcterms="http://purl.org/dc/terms/" xmlns:xsi="http://www.w3.org/2001/XMLSchema-instance" xsi:type="dcterms:W3CDTF">2021-09-12T14:45:50Z</dcterms:created>
  <dcterms:modified xmlns:dcterms="http://purl.org/dc/terms/" xmlns:xsi="http://www.w3.org/2001/XMLSchema-instance" xsi:type="dcterms:W3CDTF">2023-01-18T01:46:27Z</dcterms:modified>
  <cp:lastModifiedBy>Microsoft Office User</cp:lastModifiedBy>
</cp:coreProperties>
</file>