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PycharmProjects/pythonProject/auto_stock_report/report/"/>
    </mc:Choice>
  </mc:AlternateContent>
  <xr:revisionPtr revIDLastSave="0" documentId="13_ncr:1_{B418DB54-DCB3-8849-BD2B-F35D249A0A9B}" xr6:coauthVersionLast="47" xr6:coauthVersionMax="47" xr10:uidLastSave="{00000000-0000-0000-0000-000000000000}"/>
  <bookViews>
    <workbookView xWindow="0" yWindow="500" windowWidth="144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F23" i="1"/>
  <c r="F22" i="1"/>
  <c r="G23" i="1"/>
  <c r="G22" i="1"/>
  <c r="F21" i="1"/>
  <c r="G21" i="1" s="1"/>
  <c r="D21" i="1"/>
  <c r="F20" i="1"/>
  <c r="G20" i="1" s="1"/>
  <c r="D20" i="1"/>
  <c r="F19" i="1"/>
  <c r="G19" i="1" s="1"/>
  <c r="D19" i="1"/>
  <c r="G18" i="1"/>
  <c r="F18" i="1"/>
  <c r="D18" i="1"/>
  <c r="F17" i="1"/>
  <c r="G17" i="1" s="1"/>
  <c r="D17" i="1"/>
  <c r="F16" i="1"/>
  <c r="G16" i="1" s="1"/>
  <c r="D16" i="1"/>
  <c r="F15" i="1"/>
  <c r="G15" i="1" s="1"/>
  <c r="D15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</calcChain>
</file>

<file path=xl/sharedStrings.xml><?xml version="1.0" encoding="utf-8"?>
<sst xmlns="http://schemas.openxmlformats.org/spreadsheetml/2006/main" count="52" uniqueCount="34">
  <si>
    <t>01M</t>
  </si>
  <si>
    <t>52W High</t>
  </si>
  <si>
    <t>Index</t>
  </si>
  <si>
    <t>contents</t>
  </si>
  <si>
    <t>comments</t>
  </si>
  <si>
    <t>AAPL</t>
  </si>
  <si>
    <t>Buy stock when a node is arrived.</t>
  </si>
  <si>
    <t>Daily</t>
  </si>
  <si>
    <t>Alarm if more than 5% change occurs.</t>
  </si>
  <si>
    <t>KO</t>
  </si>
  <si>
    <t>Node</t>
  </si>
  <si>
    <t>Alarm if new node is arrived.</t>
  </si>
  <si>
    <t>NVDA</t>
  </si>
  <si>
    <t>FED interest</t>
  </si>
  <si>
    <t>Countdown a week before FED interest announcement.</t>
  </si>
  <si>
    <t>TSLA</t>
  </si>
  <si>
    <t>CPI</t>
  </si>
  <si>
    <t>Countdown a week before CPI announcement.</t>
  </si>
  <si>
    <t>GOOGL</t>
  </si>
  <si>
    <t>PEP</t>
  </si>
  <si>
    <t>ASML</t>
  </si>
  <si>
    <t>QQQ</t>
  </si>
  <si>
    <t>SPY</t>
  </si>
  <si>
    <t>Start</t>
  </si>
  <si>
    <t>Drop</t>
  </si>
  <si>
    <t>Now</t>
  </si>
  <si>
    <t>M Diff</t>
  </si>
  <si>
    <t>%</t>
  </si>
  <si>
    <t>Copy money</t>
  </si>
  <si>
    <t>Thanks</t>
  </si>
  <si>
    <t>Turn point</t>
  </si>
  <si>
    <t>Chance</t>
  </si>
  <si>
    <t>Sale</t>
  </si>
  <si>
    <t>Sell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</si>
</sst>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M24"/>
  <sheetViews>
    <sheetView showGridLines="0" tabSelected="1" zoomScale="117" zoomScaleNormal="110" workbookViewId="0">
      <selection activeCell="H20" sqref="H20"/>
    </sheetView>
  </sheetViews>
  <sheetFormatPr baseColWidth="10" defaultColWidth="8.83203125" defaultRowHeight="17"/>
  <cols>
    <col min="1" max="1" width="3.5" style="18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style="18" bestFit="1" customWidth="1"/>
    <col min="9" max="9" width="12.6640625" style="18" bestFit="1" customWidth="1"/>
    <col min="10" max="10" width="8.83203125" style="18" customWidth="1"/>
    <col min="12" max="12" width="11.83203125" style="18" bestFit="1" customWidth="1"/>
    <col min="13" max="13" width="49.1640625" style="18" customWidth="1"/>
  </cols>
  <sheetData>
    <row r="1" spans="2:13">
      <c r="B1" s="20"/>
    </row>
    <row r="2" spans="2:13">
      <c r="B2" s="5" t="s">
        <v>0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25" t="s">
        <v>2</v>
      </c>
      <c r="J2" s="26"/>
      <c r="L2" s="5" t="s">
        <v>3</v>
      </c>
      <c r="M2" s="5" t="s">
        <v>4</v>
      </c>
    </row>
    <row r="3" spans="2:13">
      <c r="B3" s="13" t="s">
        <v>5</v>
      </c>
      <c r="C3" s="3">
        <v>199.62</v>
      </c>
      <c r="D3" s="3">
        <f t="shared" ref="D3:D11" si="0">C3*0.9</f>
        <v>179.65800000000002</v>
      </c>
      <c r="E3" s="3">
        <f t="shared" ref="E3:E11" si="1">C3*0.8</f>
        <v>159.69600000000003</v>
      </c>
      <c r="F3" s="3">
        <f t="shared" ref="F3:F11" si="2">C3*0.7</f>
        <v>139.73399999999998</v>
      </c>
      <c r="G3" s="3">
        <f t="shared" ref="G3:G11" si="3">C3*0.6</f>
        <v>119.77199999999999</v>
      </c>
      <c r="I3" s="21" t="s">
        <v>6</v>
      </c>
      <c r="J3" s="22"/>
      <c r="L3" s="6" t="s">
        <v>7</v>
      </c>
      <c r="M3" s="17" t="s">
        <v>8</v>
      </c>
    </row>
    <row r="4" spans="2:13">
      <c r="B4" s="13" t="s">
        <v>9</v>
      </c>
      <c r="C4" s="3">
        <v>64.989999999999995</v>
      </c>
      <c r="D4" s="3">
        <f t="shared" si="0"/>
        <v>58.491</v>
      </c>
      <c r="E4" s="3">
        <f t="shared" si="1"/>
        <v>51.991999999999997</v>
      </c>
      <c r="F4" s="3">
        <f t="shared" si="2"/>
        <v>45.492999999999995</v>
      </c>
      <c r="G4" s="3">
        <f t="shared" si="3"/>
        <v>38.993999999999993</v>
      </c>
      <c r="I4" s="23"/>
      <c r="J4" s="24"/>
      <c r="L4" s="6" t="s">
        <v>10</v>
      </c>
      <c r="M4" s="17" t="s">
        <v>11</v>
      </c>
    </row>
    <row r="5" spans="2:13">
      <c r="B5" s="11" t="s">
        <v>12</v>
      </c>
      <c r="C5" s="3">
        <v>603.30999999999995</v>
      </c>
      <c r="D5" s="3">
        <f t="shared" si="0"/>
        <v>542.97899999999993</v>
      </c>
      <c r="E5" s="3">
        <f t="shared" si="1"/>
        <v>482.64799999999997</v>
      </c>
      <c r="F5" s="3">
        <f t="shared" si="2"/>
        <v>422.31699999999995</v>
      </c>
      <c r="G5" s="3">
        <f t="shared" si="3"/>
        <v>361.98599999999993</v>
      </c>
      <c r="L5" s="6" t="s">
        <v>13</v>
      </c>
      <c r="M5" s="17" t="s">
        <v>14</v>
      </c>
    </row>
    <row r="6" spans="2:13">
      <c r="B6" s="11" t="s">
        <v>15</v>
      </c>
      <c r="C6" s="3">
        <v>299.29000000000002</v>
      </c>
      <c r="D6" s="3">
        <f t="shared" si="0"/>
        <v>269.36100000000005</v>
      </c>
      <c r="E6" s="3">
        <f t="shared" si="1"/>
        <v>239.43200000000002</v>
      </c>
      <c r="F6" s="3">
        <f t="shared" si="2"/>
        <v>209.50300000000001</v>
      </c>
      <c r="G6" s="3">
        <f t="shared" si="3"/>
        <v>179.57400000000001</v>
      </c>
      <c r="L6" s="6" t="s">
        <v>16</v>
      </c>
      <c r="M6" s="17" t="s">
        <v>17</v>
      </c>
    </row>
    <row r="7" spans="2:13">
      <c r="B7" s="14" t="s">
        <v>18</v>
      </c>
      <c r="C7" s="3">
        <v>148.38999999999999</v>
      </c>
      <c r="D7" s="3">
        <f t="shared" si="0"/>
        <v>133.55099999999999</v>
      </c>
      <c r="E7" s="3">
        <f t="shared" si="1"/>
        <v>118.71199999999999</v>
      </c>
      <c r="F7" s="3">
        <f t="shared" si="2"/>
        <v>103.87299999999999</v>
      </c>
      <c r="G7" s="3">
        <f t="shared" si="3"/>
        <v>89.033999999999992</v>
      </c>
    </row>
    <row r="8" spans="2:13">
      <c r="B8" s="15" t="s">
        <v>19</v>
      </c>
      <c r="C8" s="3">
        <v>196.88</v>
      </c>
      <c r="D8" s="3">
        <f t="shared" si="0"/>
        <v>177.19200000000001</v>
      </c>
      <c r="E8" s="3">
        <f t="shared" si="1"/>
        <v>157.50400000000002</v>
      </c>
      <c r="F8" s="3">
        <f t="shared" si="2"/>
        <v>137.81599999999997</v>
      </c>
      <c r="G8" s="3">
        <f t="shared" si="3"/>
        <v>118.12799999999999</v>
      </c>
    </row>
    <row r="9" spans="2:13">
      <c r="B9" s="16" t="s">
        <v>20</v>
      </c>
      <c r="C9" s="3">
        <v>712.5</v>
      </c>
      <c r="D9" s="3">
        <f t="shared" si="0"/>
        <v>641.25</v>
      </c>
      <c r="E9" s="3">
        <f t="shared" si="1"/>
        <v>570</v>
      </c>
      <c r="F9" s="3">
        <f t="shared" si="2"/>
        <v>498.74999999999994</v>
      </c>
      <c r="G9" s="3">
        <f t="shared" si="3"/>
        <v>427.5</v>
      </c>
    </row>
    <row r="10" spans="2:13">
      <c r="B10" s="8" t="s">
        <v>21</v>
      </c>
      <c r="C10" s="3">
        <v>424.73</v>
      </c>
      <c r="D10" s="3">
        <f t="shared" si="0"/>
        <v>382.25700000000001</v>
      </c>
      <c r="E10" s="3">
        <f t="shared" si="1"/>
        <v>339.78400000000005</v>
      </c>
      <c r="F10" s="3">
        <f t="shared" si="2"/>
        <v>297.31099999999998</v>
      </c>
      <c r="G10" s="3">
        <f t="shared" si="3"/>
        <v>254.83799999999999</v>
      </c>
    </row>
    <row r="11" spans="2:13">
      <c r="B11" s="8" t="s">
        <v>22</v>
      </c>
      <c r="C11" s="3">
        <v>485.22</v>
      </c>
      <c r="D11" s="3">
        <f t="shared" si="0"/>
        <v>436.69800000000004</v>
      </c>
      <c r="E11" s="3">
        <f t="shared" si="1"/>
        <v>388.17600000000004</v>
      </c>
      <c r="F11" s="3">
        <f t="shared" si="2"/>
        <v>339.654</v>
      </c>
      <c r="G11" s="3">
        <f t="shared" si="3"/>
        <v>291.13200000000001</v>
      </c>
    </row>
    <row r="13" spans="2:13">
      <c r="B13" s="20"/>
    </row>
    <row r="14" spans="2:13">
      <c r="B14" s="5" t="s">
        <v>0</v>
      </c>
      <c r="C14" s="9" t="s">
        <v>23</v>
      </c>
      <c r="D14" s="9" t="s">
        <v>24</v>
      </c>
      <c r="E14" s="9" t="s">
        <v>25</v>
      </c>
      <c r="F14" s="9" t="s">
        <v>24</v>
      </c>
      <c r="G14" s="9" t="s">
        <v>26</v>
      </c>
      <c r="I14" s="5" t="s">
        <v>2</v>
      </c>
      <c r="J14" s="5" t="s">
        <v>27</v>
      </c>
      <c r="L14" s="5" t="s">
        <v>3</v>
      </c>
      <c r="M14" s="5" t="s">
        <v>4</v>
      </c>
    </row>
    <row r="15" spans="2:13">
      <c r="B15" s="13" t="s">
        <v>5</v>
      </c>
      <c r="C15" s="3">
        <v>185.63999938964841</v>
      </c>
      <c r="D15" s="10">
        <f t="shared" ref="D15:D23" si="4">(C15-C3)/C3</f>
        <v>-7.0033065876924136E-2</v>
      </c>
      <c r="E15" s="3">
        <v>193.89</v>
      </c>
      <c r="F15" s="10">
        <f t="shared" ref="F15:F23" si="5">(E15-C3)/C3</f>
        <v>-2.8704538623384519E-2</v>
      </c>
      <c r="G15" s="10">
        <f t="shared" ref="G15:G23" si="6">F15-D15</f>
        <v>4.1328527253539617E-2</v>
      </c>
      <c r="I15" s="6" t="s">
        <v>28</v>
      </c>
      <c r="J15" s="7">
        <v>-0.5</v>
      </c>
      <c r="L15" s="6" t="s">
        <v>7</v>
      </c>
      <c r="M15" s="17"/>
    </row>
    <row r="16" spans="2:13">
      <c r="B16" s="13" t="s">
        <v>9</v>
      </c>
      <c r="C16" s="3">
        <v>59.819999694824219</v>
      </c>
      <c r="D16" s="10">
        <f t="shared" si="4"/>
        <v>-7.9550704803443242E-2</v>
      </c>
      <c r="E16" s="3">
        <v>59.57</v>
      </c>
      <c r="F16" s="10">
        <f t="shared" si="5"/>
        <v>-8.3397445760886216E-2</v>
      </c>
      <c r="G16" s="10">
        <f t="shared" si="6"/>
        <v>-3.8467409574429734E-3</v>
      </c>
      <c r="I16" s="6" t="s">
        <v>29</v>
      </c>
      <c r="J16" s="7">
        <v>-0.4</v>
      </c>
      <c r="L16" s="6" t="s">
        <v>10</v>
      </c>
      <c r="M16" s="17"/>
    </row>
    <row r="17" spans="1:13">
      <c r="B17" s="11" t="s">
        <v>12</v>
      </c>
      <c r="C17" s="3">
        <v>481.67999267578119</v>
      </c>
      <c r="D17" s="10">
        <f t="shared" si="4"/>
        <v>-0.20160449408134917</v>
      </c>
      <c r="E17" s="12">
        <v>596.54</v>
      </c>
      <c r="F17" s="10">
        <f t="shared" si="5"/>
        <v>-1.1221428453034065E-2</v>
      </c>
      <c r="G17" s="10">
        <f t="shared" si="6"/>
        <v>0.19038306562831511</v>
      </c>
      <c r="I17" s="6" t="s">
        <v>30</v>
      </c>
      <c r="J17" s="7">
        <v>-0.3</v>
      </c>
      <c r="L17" s="6" t="s">
        <v>13</v>
      </c>
      <c r="M17" s="17"/>
    </row>
    <row r="18" spans="1:13">
      <c r="B18" s="11" t="s">
        <v>15</v>
      </c>
      <c r="C18" s="3">
        <v>248.41999816894531</v>
      </c>
      <c r="D18" s="10">
        <f t="shared" si="4"/>
        <v>-0.16996893257728191</v>
      </c>
      <c r="E18" s="3">
        <v>208.8</v>
      </c>
      <c r="F18" s="10">
        <f t="shared" si="5"/>
        <v>-0.30234889237862944</v>
      </c>
      <c r="G18" s="10">
        <f t="shared" si="6"/>
        <v>-0.13237995980134754</v>
      </c>
      <c r="I18" s="6" t="s">
        <v>31</v>
      </c>
      <c r="J18" s="7">
        <v>-0.2</v>
      </c>
      <c r="L18" s="6" t="s">
        <v>16</v>
      </c>
      <c r="M18" s="17"/>
    </row>
    <row r="19" spans="1:13">
      <c r="B19" s="14" t="s">
        <v>18</v>
      </c>
      <c r="C19" s="3">
        <v>138.16999816894531</v>
      </c>
      <c r="D19" s="10">
        <f t="shared" si="4"/>
        <v>-6.8872577876236102E-2</v>
      </c>
      <c r="E19" s="3">
        <v>145.99</v>
      </c>
      <c r="F19" s="10">
        <f t="shared" si="5"/>
        <v>-1.617359660354456E-2</v>
      </c>
      <c r="G19" s="10">
        <f t="shared" si="6"/>
        <v>5.2698981272691542E-2</v>
      </c>
      <c r="I19" s="6" t="s">
        <v>32</v>
      </c>
      <c r="J19" s="7">
        <v>-0.1</v>
      </c>
    </row>
    <row r="20" spans="1:13">
      <c r="B20" s="15" t="s">
        <v>19</v>
      </c>
      <c r="C20" s="3">
        <v>172.9100036621094</v>
      </c>
      <c r="D20" s="10">
        <f t="shared" si="4"/>
        <v>-0.12174927030623016</v>
      </c>
      <c r="E20" s="3">
        <v>165.11</v>
      </c>
      <c r="F20" s="10">
        <f t="shared" si="5"/>
        <v>-0.16136733035351475</v>
      </c>
      <c r="G20" s="10">
        <f t="shared" si="6"/>
        <v>-3.961806004728459E-2</v>
      </c>
      <c r="I20" s="6" t="s">
        <v>33</v>
      </c>
      <c r="J20" s="7">
        <v>0</v>
      </c>
    </row>
    <row r="21" spans="1:13">
      <c r="B21" s="16" t="s">
        <v>20</v>
      </c>
      <c r="C21" s="3">
        <v>716.91998291015625</v>
      </c>
      <c r="D21" s="10">
        <f t="shared" si="4"/>
        <v>6.2034847861842102E-3</v>
      </c>
      <c r="E21" s="3">
        <v>707.5</v>
      </c>
      <c r="F21" s="10">
        <f t="shared" si="5"/>
        <v>-7.0175438596491229E-3</v>
      </c>
      <c r="G21" s="10">
        <f t="shared" si="6"/>
        <v>-1.3221028645833334E-2</v>
      </c>
    </row>
    <row r="22" spans="1:13">
      <c r="A22" s="19">
        <v>408.71</v>
      </c>
      <c r="B22" s="8" t="s">
        <v>21</v>
      </c>
      <c r="C22" s="3">
        <v>402.58999633789062</v>
      </c>
      <c r="D22" s="10">
        <f t="shared" si="4"/>
        <v>-5.2127242394249033E-2</v>
      </c>
      <c r="E22" s="3">
        <v>421.73</v>
      </c>
      <c r="F22" s="10">
        <f t="shared" si="5"/>
        <v>-7.0633108092199746E-3</v>
      </c>
      <c r="G22" s="10">
        <f t="shared" si="6"/>
        <v>4.5063931585029061E-2</v>
      </c>
    </row>
    <row r="23" spans="1:13">
      <c r="A23" s="19">
        <v>94.54</v>
      </c>
      <c r="B23" s="8" t="s">
        <v>22</v>
      </c>
      <c r="C23" s="3">
        <v>472.64999389648438</v>
      </c>
      <c r="D23" s="10">
        <f t="shared" si="4"/>
        <v>-2.5905787278998497E-2</v>
      </c>
      <c r="E23" s="3">
        <v>483.45</v>
      </c>
      <c r="F23" s="10">
        <f t="shared" si="5"/>
        <v>-3.6478298503772278E-3</v>
      </c>
      <c r="G23" s="10">
        <f t="shared" si="6"/>
        <v>2.2257957428621269E-2</v>
      </c>
    </row>
    <row r="24" spans="1:13">
      <c r="A24" s="19">
        <v>479.98</v>
      </c>
    </row>
  </sheetData>
  <mergeCells count="2">
    <mergeCell ref="I3:J4"/>
    <mergeCell ref="I2:J2"/>
  </mergeCells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2024-01-23T04:29:04Z</dcterms:modified>
</cp:coreProperties>
</file>