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51949C2-43D7-4D2E-81E8-2791777DA63E}" xr6:coauthVersionLast="47" xr6:coauthVersionMax="47" xr10:uidLastSave="{00000000-0000-0000-0000-000000000000}"/>
  <bookViews>
    <workbookView xWindow="-120" yWindow="-120" windowWidth="20730" windowHeight="1116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0" l="1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L21" i="10"/>
  <c r="K2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<sst xmlns="http://schemas.openxmlformats.org/spreadsheetml/2006/main" count="395" uniqueCount="144">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</sst>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M1" sqref="M1:M104857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zoomScaleNormal="100" workbookViewId="0">
      <selection activeCell="R3" sqref="R3"/>
    </sheetView>
  </sheetViews>
  <sheetFormatPr defaultRowHeight="15" x14ac:dyDescent="0.25"/>
  <cols>
    <col min="1" max="1" width="19.42578125" bestFit="1" customWidth="1"/>
    <col min="2" max="2" width="18.28515625" hidden="1" customWidth="1"/>
    <col min="3" max="3" width="25.5703125" hidden="1" customWidth="1"/>
    <col min="4" max="4" width="12.42578125" hidden="1" customWidth="1"/>
    <col min="5" max="5" width="44" hidden="1" customWidth="1"/>
    <col min="6" max="6" width="17" hidden="1" customWidth="1"/>
    <col min="7" max="7" width="21.7109375" hidden="1" customWidth="1"/>
    <col min="8" max="8" width="15.140625" bestFit="1" customWidth="1"/>
    <col min="9" max="9" width="21" hidden="1" customWidth="1"/>
    <col min="10" max="10" width="79.5703125" hidden="1" customWidth="1"/>
    <col min="11" max="11" width="12" hidden="1" customWidth="1"/>
    <col min="12" max="12" width="15.85546875" hidden="1" customWidth="1"/>
    <col min="13" max="13" width="11.85546875" hidden="1" customWidth="1"/>
    <col min="14" max="14" width="7.42578125" hidden="1" customWidth="1"/>
    <col min="15" max="15" width="6" hidden="1" customWidth="1"/>
    <col min="16" max="16" width="11.85546875" bestFit="1" customWidth="1"/>
    <col min="17" max="17" width="10.42578125" bestFit="1" customWidth="1"/>
    <col min="18" max="18" width="12.28515625" bestFit="1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desired","Notdesired")</f>
        <v>Notdesired</v>
      </c>
      <c r="L2" t="str">
        <f t="shared" ref="K2:L21" si="0">IF($A2=L$1,"Role desired","Notdesired")</f>
        <v>Notdesired</v>
      </c>
      <c r="M2" t="str">
        <f>IF($A2=K$1,"Role desired",IF($A2=L$1,"Role desired","Notdesired"))</f>
        <v>Notdesired</v>
      </c>
      <c r="N2" t="b">
        <f>AND($A2=$K$1,$A2=$L$1)</f>
        <v>0</v>
      </c>
      <c r="O2" t="b">
        <f>OR($A2=$K$1,$A2=$L$1)</f>
        <v>0</v>
      </c>
      <c r="P2" t="str">
        <f>IF(OR($A2=$K$1,$A2=$L$1),"Role desired","Not desired")</f>
        <v>Not desired</v>
      </c>
      <c r="Q2" t="str">
        <f>IF($H2&gt;$Q$1,"Salary&gt;85k","Salary Low")</f>
        <v>Salary&gt;85k</v>
      </c>
      <c r="R2" t="str">
        <f>_xlfn.IFS($H2="", "No Data",$H2&gt;=$Q$1, "Salary &gt; $85k", TRUE, "Salary Low")</f>
        <v>Salary &gt; $85k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1">IF($A3=K$1,"Role desired","Notdesired")</f>
        <v>Role desired</v>
      </c>
      <c r="L3" t="str">
        <f t="shared" si="0"/>
        <v>Notdesired</v>
      </c>
      <c r="M3" t="str">
        <f t="shared" ref="M3:M21" si="2">IF($A3=K$1,"Role desired",IF($A3=L$1,"Role desired","Notdesired"))</f>
        <v>Role desired</v>
      </c>
      <c r="N3" t="b">
        <f t="shared" ref="N3:N21" si="3">AND($A3=$K$1,$A3=$L$1)</f>
        <v>0</v>
      </c>
      <c r="O3" t="b">
        <f t="shared" ref="O3:O21" si="4">OR($A3=$K$1,$A3=$L$1)</f>
        <v>1</v>
      </c>
      <c r="P3" t="str">
        <f t="shared" ref="P3:P21" si="5">IF(OR($A3=$K$1,$A3=$L$1),"Role desired","Not desired")</f>
        <v>Role desired</v>
      </c>
      <c r="Q3" t="str">
        <f t="shared" ref="Q3:Q21" si="6">IF($H3&gt;$Q$1,"Salary&gt;85k","Salary Low")</f>
        <v>Salary Low</v>
      </c>
      <c r="R3" t="str">
        <f t="shared" ref="R3:R21" si="7">_xlfn.IFS($H3="", "No Data",$H3&gt;=$Q$1, "Salary &gt; $85k", TRUE, "Salary Low")</f>
        <v>Salary Low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1"/>
        <v>Role desired</v>
      </c>
      <c r="L4" t="str">
        <f t="shared" si="0"/>
        <v>Notdesired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>
        <f t="shared" si="7"/>
        <v>No Data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1"/>
        <v>Notdesired</v>
      </c>
      <c r="L5" t="str">
        <f t="shared" si="0"/>
        <v>Notdesired</v>
      </c>
      <c r="M5" t="str">
        <f t="shared" si="2"/>
        <v>Notdesired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>
        <f t="shared" si="7"/>
        <v>No Data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1"/>
        <v>Notdesired</v>
      </c>
      <c r="L6" t="str">
        <f t="shared" si="0"/>
        <v>Notdesired</v>
      </c>
      <c r="M6" t="str">
        <f t="shared" si="2"/>
        <v>Notdesired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>
        <f t="shared" si="7"/>
        <v>No Data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1"/>
        <v>Notdesired</v>
      </c>
      <c r="L7" t="str">
        <f t="shared" si="0"/>
        <v>Notdesired</v>
      </c>
      <c r="M7" t="str">
        <f t="shared" si="2"/>
        <v>Notdesired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>
        <f t="shared" si="7"/>
        <v>No Data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1"/>
        <v>Role desired</v>
      </c>
      <c r="L8" t="str">
        <f t="shared" si="0"/>
        <v>Notdesired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>
        <f t="shared" si="7"/>
        <v>No Data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1"/>
        <v>Role desired</v>
      </c>
      <c r="L9" t="str">
        <f t="shared" si="0"/>
        <v>Notdesired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Salary&gt;85k</v>
      </c>
      <c r="R9" t="str">
        <f t="shared" si="7"/>
        <v>Salary &gt; $85k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1"/>
        <v>Role desired</v>
      </c>
      <c r="L10" t="str">
        <f t="shared" si="0"/>
        <v>Notdesired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>
        <f t="shared" si="7"/>
        <v>No Data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1"/>
        <v>Role desired</v>
      </c>
      <c r="L11" t="str">
        <f t="shared" si="0"/>
        <v>Notdesired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Salary&gt;85k</v>
      </c>
      <c r="R11" t="str">
        <f t="shared" si="7"/>
        <v>Salary &gt; $85k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1"/>
        <v>Notdesired</v>
      </c>
      <c r="L12" t="str">
        <f t="shared" si="0"/>
        <v>Notdesired</v>
      </c>
      <c r="M12" t="str">
        <f t="shared" si="2"/>
        <v>Notdesired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Salary&gt;85k</v>
      </c>
      <c r="R12" t="str">
        <f t="shared" si="7"/>
        <v>Salary &gt; $85k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1"/>
        <v>Notdesired</v>
      </c>
      <c r="L13" t="str">
        <f t="shared" si="0"/>
        <v>Notdesired</v>
      </c>
      <c r="M13" t="str">
        <f t="shared" si="2"/>
        <v>Notdesired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Salary&gt;85k</v>
      </c>
      <c r="R13" t="str">
        <f t="shared" si="7"/>
        <v>Salary &gt; $85k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1"/>
        <v>Notdesired</v>
      </c>
      <c r="L14" t="str">
        <f t="shared" si="0"/>
        <v>Notdesired</v>
      </c>
      <c r="M14" t="str">
        <f t="shared" si="2"/>
        <v>Notdesired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Salary&gt;85k</v>
      </c>
      <c r="R14" t="str">
        <f t="shared" si="7"/>
        <v>Salary &gt; $85k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1"/>
        <v>Notdesired</v>
      </c>
      <c r="L15" t="str">
        <f t="shared" si="0"/>
        <v>Notdesired</v>
      </c>
      <c r="M15" t="str">
        <f t="shared" si="2"/>
        <v>Notdesired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>
        <f t="shared" si="7"/>
        <v>Salary Low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1"/>
        <v>Notdesired</v>
      </c>
      <c r="L16" t="str">
        <f t="shared" si="0"/>
        <v>Notdesired</v>
      </c>
      <c r="M16" t="str">
        <f t="shared" si="2"/>
        <v>Notdesired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Salary&gt;85k</v>
      </c>
      <c r="R16" t="str">
        <f t="shared" si="7"/>
        <v>Salary &gt; $85k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1"/>
        <v>Notdesired</v>
      </c>
      <c r="L17" t="str">
        <f t="shared" si="0"/>
        <v>Notdesired</v>
      </c>
      <c r="M17" t="str">
        <f t="shared" si="2"/>
        <v>Notdesired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Salary&gt;85k</v>
      </c>
      <c r="R17" t="str">
        <f t="shared" si="7"/>
        <v>Salary &gt; $85k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1"/>
        <v>Notdesired</v>
      </c>
      <c r="L18" t="str">
        <f t="shared" si="0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>
        <f t="shared" si="7"/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1"/>
        <v>Notdesired</v>
      </c>
      <c r="L19" t="str">
        <f t="shared" si="0"/>
        <v>Notdesired</v>
      </c>
      <c r="M19" t="str">
        <f t="shared" si="2"/>
        <v>Notdesired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Salary&gt;85k</v>
      </c>
      <c r="R19" t="str">
        <f t="shared" si="7"/>
        <v>Salary &gt; $85k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1"/>
        <v>Notdesired</v>
      </c>
      <c r="L20" t="str">
        <f t="shared" si="0"/>
        <v>Notdesired</v>
      </c>
      <c r="M20" t="str">
        <f t="shared" si="2"/>
        <v>Notdesired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>
        <f t="shared" si="7"/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1"/>
        <v>Notdesired</v>
      </c>
      <c r="L21" t="str">
        <f t="shared" si="0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Salary&gt;85k</v>
      </c>
      <c r="R21" t="str">
        <f t="shared" si="7"/>
        <v>Salary &gt; 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zoomScale="140" zoomScaleNormal="140" workbookViewId="0">
      <selection activeCell="E2" sqref="D2:E2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LENOVO</cp:lastModifiedBy>
  <dcterms:created xsi:type="dcterms:W3CDTF">2024-07-16T20:11:02Z</dcterms:created>
  <dcterms:modified xsi:type="dcterms:W3CDTF">2025-06-17T11:17:35Z</dcterms:modified>
</cp:coreProperties>
</file>